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tabRatio="643"/>
  </bookViews>
  <sheets>
    <sheet name="GRUPOS MEJORAMIENTOS 2020" sheetId="32" r:id="rId1"/>
    <sheet name="SUELO" sheetId="24" state="hidden" r:id="rId2"/>
    <sheet name="BOSA" sheetId="23" state="hidden" r:id="rId3"/>
    <sheet name="DINAMICA" sheetId="17" state="hidden" r:id="rId4"/>
    <sheet name="Lista" sheetId="3" state="hidden" r:id="rId5"/>
    <sheet name="PONDERACION" sheetId="9" state="hidden" r:id="rId6"/>
    <sheet name="47 PRESELECCION" sheetId="10" state="hidden" r:id="rId7"/>
    <sheet name="SEGUIMIENTO" sheetId="11" state="hidden" r:id="rId8"/>
    <sheet name="Hoja7" sheetId="12" state="hidden" r:id="rId9"/>
    <sheet name="Hoja1" sheetId="21" state="hidden" r:id="rId10"/>
    <sheet name="VALIDACION 62" sheetId="22" state="hidden" r:id="rId11"/>
  </sheets>
  <externalReferences>
    <externalReference r:id="rId12"/>
    <externalReference r:id="rId13"/>
    <externalReference r:id="rId14"/>
  </externalReferences>
  <definedNames>
    <definedName name="_xlnm._FilterDatabase" localSheetId="0" hidden="1">'GRUPOS MEJORAMIENTOS 2020'!$A$1:$G$103</definedName>
    <definedName name="_xlnm._FilterDatabase" localSheetId="9" hidden="1">Hoja1!$K$7:$M$69</definedName>
    <definedName name="_xlnm._FilterDatabase" localSheetId="8" hidden="1">Hoja7!$A$2:$T$723</definedName>
    <definedName name="_xlnm._FilterDatabase" localSheetId="7" hidden="1">SEGUIMIENTO!$A$9:$P$545</definedName>
    <definedName name="_xlnm._FilterDatabase" localSheetId="1" hidden="1">SUELO!$A$3:$W$729</definedName>
    <definedName name="_xlnm._FilterDatabase" localSheetId="10" hidden="1">'VALIDACION 62'!$C$1:$J$63</definedName>
    <definedName name="Leonardo">#REF!</definedName>
    <definedName name="TotalContratoConIva">'[1]COSTEO TOTAL OBRA'!$D$35</definedName>
  </definedNames>
  <calcPr calcId="162913"/>
  <pivotCaches>
    <pivotCache cacheId="0" r:id="rId15"/>
  </pivotCaches>
</workbook>
</file>

<file path=xl/calcChain.xml><?xml version="1.0" encoding="utf-8"?>
<calcChain xmlns="http://schemas.openxmlformats.org/spreadsheetml/2006/main">
  <c r="G150" i="32" l="1"/>
  <c r="Z14" i="21" l="1"/>
  <c r="Y14" i="21"/>
  <c r="X14" i="21"/>
  <c r="W14" i="21"/>
  <c r="V14" i="21"/>
  <c r="Z10" i="21"/>
  <c r="Y10" i="21"/>
  <c r="X10" i="21"/>
  <c r="W10" i="21"/>
  <c r="V10" i="21"/>
  <c r="AN5" i="21"/>
  <c r="AM5" i="21"/>
  <c r="AL5" i="21"/>
  <c r="AK5" i="21"/>
  <c r="AJ5" i="21"/>
  <c r="AI5" i="21"/>
  <c r="AH5" i="21"/>
  <c r="AG5" i="21"/>
  <c r="AF5" i="21"/>
  <c r="AE5" i="21"/>
  <c r="AD5" i="21"/>
  <c r="AC5" i="21"/>
  <c r="AB5" i="21"/>
  <c r="AA5" i="21"/>
  <c r="Z5" i="21"/>
  <c r="Y5" i="21"/>
  <c r="X5" i="21"/>
  <c r="W5" i="21"/>
  <c r="V5" i="21"/>
  <c r="U5" i="21"/>
  <c r="I518" i="11"/>
  <c r="I517" i="11"/>
  <c r="I516" i="11"/>
  <c r="I515" i="11"/>
  <c r="I514" i="11"/>
  <c r="I513" i="11"/>
  <c r="I512" i="11"/>
  <c r="I511" i="11"/>
  <c r="I510" i="11"/>
  <c r="I509" i="11"/>
  <c r="I508" i="11"/>
  <c r="I507" i="11"/>
  <c r="I506" i="11"/>
  <c r="I505" i="11"/>
  <c r="I504" i="11"/>
  <c r="I503" i="11"/>
  <c r="I502" i="11"/>
  <c r="I501" i="11"/>
  <c r="I500" i="11"/>
  <c r="I499" i="11"/>
  <c r="I498" i="11"/>
  <c r="I497" i="11"/>
  <c r="I496" i="11"/>
  <c r="I495" i="11"/>
  <c r="I494" i="11"/>
  <c r="I493" i="11"/>
  <c r="I492" i="11"/>
  <c r="I491" i="11"/>
  <c r="I490" i="11"/>
  <c r="I489" i="11"/>
  <c r="I488" i="11"/>
  <c r="I487" i="11"/>
  <c r="I486" i="11"/>
  <c r="I485" i="11"/>
  <c r="I484" i="11"/>
  <c r="I483" i="11"/>
  <c r="I482" i="11"/>
  <c r="I481" i="11"/>
  <c r="I480" i="11"/>
  <c r="I479" i="11"/>
  <c r="I478" i="11"/>
  <c r="I477" i="11"/>
  <c r="I476" i="11"/>
  <c r="I475" i="11"/>
  <c r="I474" i="11"/>
  <c r="I473" i="11"/>
  <c r="I472" i="11"/>
  <c r="I471" i="11"/>
  <c r="I470" i="11"/>
  <c r="I469" i="11"/>
  <c r="I468" i="11"/>
  <c r="I467" i="11"/>
  <c r="I466" i="11"/>
  <c r="I465" i="11"/>
  <c r="I464" i="11"/>
  <c r="I463" i="11"/>
  <c r="I462" i="11"/>
  <c r="I461" i="11"/>
  <c r="I460" i="11"/>
  <c r="I459" i="11"/>
  <c r="I458" i="11"/>
  <c r="I457" i="11"/>
  <c r="I456" i="11"/>
  <c r="I455" i="11"/>
  <c r="I454" i="11"/>
  <c r="I453" i="11"/>
  <c r="I452" i="11"/>
  <c r="I451" i="11"/>
  <c r="I450" i="11"/>
  <c r="I449" i="11"/>
  <c r="I448" i="11"/>
  <c r="I447" i="11"/>
  <c r="I446" i="11"/>
  <c r="I445" i="11"/>
  <c r="I444" i="11"/>
  <c r="I443" i="11"/>
  <c r="I442" i="11"/>
  <c r="I441" i="11"/>
  <c r="I440" i="11"/>
  <c r="I439" i="11"/>
  <c r="I438" i="11"/>
  <c r="I437" i="11"/>
  <c r="I436" i="11"/>
  <c r="I435" i="11"/>
  <c r="I434" i="11"/>
  <c r="I433" i="11"/>
  <c r="I432" i="11"/>
  <c r="I431" i="11"/>
  <c r="I430" i="11"/>
  <c r="I429" i="11"/>
  <c r="I428" i="11"/>
  <c r="I427" i="11"/>
  <c r="I426" i="11"/>
  <c r="I425" i="11"/>
  <c r="I424" i="11"/>
  <c r="I423" i="11"/>
  <c r="I422" i="11"/>
  <c r="I421" i="11"/>
  <c r="I420" i="11"/>
  <c r="I419" i="11"/>
  <c r="I418" i="11"/>
  <c r="I417" i="11"/>
  <c r="I416" i="11"/>
  <c r="I415" i="11"/>
  <c r="I414" i="11"/>
  <c r="I413" i="11"/>
  <c r="I412" i="11"/>
  <c r="I411" i="11"/>
  <c r="I410" i="11"/>
  <c r="I409" i="11"/>
  <c r="I408" i="11"/>
  <c r="I407" i="11"/>
  <c r="I406" i="11"/>
  <c r="I405" i="11"/>
  <c r="I404" i="11"/>
  <c r="I403" i="11"/>
  <c r="I402" i="11"/>
  <c r="I401" i="11"/>
  <c r="I400" i="11"/>
  <c r="I399" i="11"/>
  <c r="I398" i="11"/>
  <c r="I397" i="11"/>
  <c r="I396" i="11"/>
  <c r="I395" i="11"/>
  <c r="I394" i="11"/>
  <c r="I393" i="11"/>
  <c r="I392" i="11"/>
  <c r="I391" i="11"/>
  <c r="I390" i="11"/>
  <c r="I389" i="11"/>
  <c r="I388" i="11"/>
  <c r="I387" i="11"/>
  <c r="I386" i="11"/>
  <c r="I385" i="11"/>
  <c r="I384" i="11"/>
  <c r="I383" i="11"/>
  <c r="I382" i="11"/>
  <c r="I381" i="11"/>
  <c r="I380" i="11"/>
  <c r="I379" i="11"/>
  <c r="I378" i="11"/>
  <c r="I377" i="11"/>
  <c r="I376" i="11"/>
  <c r="I375" i="11"/>
  <c r="I374" i="11"/>
  <c r="I373" i="11"/>
  <c r="I372" i="11"/>
  <c r="I371" i="11"/>
  <c r="I370" i="11"/>
  <c r="I369" i="11"/>
  <c r="I368" i="11"/>
  <c r="I367" i="11"/>
  <c r="I366" i="11"/>
  <c r="I365" i="11"/>
  <c r="I364" i="11"/>
  <c r="I363" i="11"/>
  <c r="I362" i="11"/>
  <c r="I361" i="11"/>
  <c r="I360" i="11"/>
  <c r="I359" i="11"/>
  <c r="I358" i="11"/>
  <c r="I357" i="11"/>
  <c r="I356" i="11"/>
  <c r="I355" i="11"/>
  <c r="I354" i="11"/>
  <c r="I353" i="11"/>
  <c r="I352" i="11"/>
  <c r="I351" i="11"/>
  <c r="I350" i="11"/>
  <c r="I349" i="11"/>
  <c r="I348" i="11"/>
  <c r="I347" i="11"/>
  <c r="I346" i="11"/>
  <c r="I345" i="11"/>
  <c r="I344" i="11"/>
  <c r="I343" i="11"/>
  <c r="I342" i="11"/>
  <c r="I341" i="11"/>
  <c r="I340" i="11"/>
  <c r="I339" i="11"/>
  <c r="I338" i="11"/>
  <c r="I337" i="11"/>
  <c r="I336" i="11"/>
  <c r="I335" i="11"/>
  <c r="I334" i="11"/>
  <c r="I333" i="11"/>
  <c r="I332" i="11"/>
  <c r="I331" i="11"/>
  <c r="I330" i="11"/>
  <c r="I329" i="11"/>
  <c r="I328" i="11"/>
  <c r="I327" i="11"/>
  <c r="I326" i="11"/>
  <c r="I325" i="11"/>
  <c r="I324" i="11"/>
  <c r="I323" i="11"/>
  <c r="I322" i="11"/>
  <c r="I321" i="11"/>
  <c r="I320" i="11"/>
  <c r="I319" i="11"/>
  <c r="I318" i="11"/>
  <c r="I317" i="11"/>
  <c r="I316" i="11"/>
  <c r="I315" i="11"/>
  <c r="I314" i="11"/>
  <c r="I313" i="11"/>
  <c r="I312" i="11"/>
  <c r="I311" i="11"/>
  <c r="I310" i="11"/>
  <c r="I309" i="11"/>
  <c r="I308" i="11"/>
  <c r="I307" i="11"/>
  <c r="I306" i="11"/>
  <c r="I305" i="11"/>
  <c r="I304" i="11"/>
  <c r="I303" i="11"/>
  <c r="I302" i="11"/>
  <c r="I301" i="11"/>
  <c r="I300" i="11"/>
  <c r="I299" i="11"/>
  <c r="I298" i="11"/>
  <c r="I297" i="11"/>
  <c r="I296" i="11"/>
  <c r="I295" i="11"/>
  <c r="I294" i="11"/>
  <c r="I293" i="11"/>
  <c r="I292" i="11"/>
  <c r="I291" i="11"/>
  <c r="I290" i="11"/>
  <c r="I289" i="11"/>
  <c r="I288" i="11"/>
  <c r="I287" i="11"/>
  <c r="I286" i="11"/>
  <c r="I285" i="11"/>
  <c r="I284" i="11"/>
  <c r="I283" i="11"/>
  <c r="I282" i="11"/>
  <c r="I281" i="11"/>
  <c r="I280" i="11"/>
  <c r="I279" i="11"/>
  <c r="I278" i="11"/>
  <c r="I277" i="11"/>
  <c r="I276" i="11"/>
  <c r="I275" i="11"/>
  <c r="I274" i="11"/>
  <c r="I273" i="11"/>
  <c r="I272" i="11"/>
  <c r="I271" i="11"/>
  <c r="I270" i="11"/>
  <c r="I269" i="11"/>
  <c r="I268" i="11"/>
  <c r="I267" i="11"/>
  <c r="I266" i="11"/>
  <c r="I265" i="11"/>
  <c r="I264" i="11"/>
  <c r="I263" i="11"/>
  <c r="I262" i="11"/>
  <c r="I261" i="11"/>
  <c r="I260" i="11"/>
  <c r="I259" i="11"/>
  <c r="I258" i="11"/>
  <c r="I257" i="11"/>
  <c r="I256" i="11"/>
  <c r="I255" i="11"/>
  <c r="I254" i="11"/>
  <c r="I253" i="11"/>
  <c r="I252" i="11"/>
  <c r="I251" i="11"/>
  <c r="I250" i="11"/>
  <c r="I249" i="11"/>
  <c r="I248" i="11"/>
  <c r="I247" i="11"/>
  <c r="I246" i="11"/>
  <c r="I245" i="11"/>
  <c r="I244" i="11"/>
  <c r="I243" i="11"/>
  <c r="I242" i="11"/>
  <c r="I241" i="11"/>
  <c r="I240" i="11"/>
  <c r="I239" i="11"/>
  <c r="I238" i="11"/>
  <c r="I237" i="11"/>
  <c r="I236" i="11"/>
  <c r="I235" i="11"/>
  <c r="I234" i="11"/>
  <c r="I233" i="11"/>
  <c r="I232" i="11"/>
  <c r="I231" i="11"/>
  <c r="I230" i="11"/>
  <c r="I229" i="11"/>
  <c r="I228" i="11"/>
  <c r="I227" i="11"/>
  <c r="I226" i="11"/>
  <c r="I225" i="11"/>
  <c r="I224" i="11"/>
  <c r="I223" i="11"/>
  <c r="I222" i="11"/>
  <c r="I221" i="11"/>
  <c r="I220" i="11"/>
  <c r="I219" i="11"/>
  <c r="I218" i="11"/>
  <c r="I217" i="11"/>
  <c r="I216" i="11"/>
  <c r="I215" i="11"/>
  <c r="I214" i="11"/>
  <c r="I213" i="11"/>
  <c r="I212" i="11"/>
  <c r="I211" i="11"/>
  <c r="I210" i="11"/>
  <c r="I209" i="11"/>
  <c r="I208" i="11"/>
  <c r="I207" i="11"/>
  <c r="I206" i="11"/>
  <c r="I205" i="11"/>
  <c r="I204" i="11"/>
  <c r="I203" i="11"/>
  <c r="I202" i="11"/>
  <c r="I201" i="11"/>
  <c r="I200" i="11"/>
  <c r="I199" i="11"/>
  <c r="I198" i="11"/>
  <c r="I197" i="11"/>
  <c r="I196" i="11"/>
  <c r="I195" i="11"/>
  <c r="I194" i="11"/>
  <c r="I193" i="11"/>
  <c r="I192" i="11"/>
  <c r="I191" i="11"/>
  <c r="I190" i="11"/>
  <c r="I189" i="11"/>
  <c r="I188" i="11"/>
  <c r="I187" i="11"/>
  <c r="I186" i="11"/>
  <c r="I185" i="11"/>
  <c r="I184" i="11"/>
  <c r="I183" i="11"/>
  <c r="I182" i="11"/>
  <c r="I181" i="11"/>
  <c r="I180" i="11"/>
  <c r="I179" i="11"/>
  <c r="I178" i="11"/>
  <c r="I177" i="11"/>
  <c r="I176" i="11"/>
  <c r="I175" i="11"/>
  <c r="I174" i="11"/>
  <c r="I173" i="11"/>
  <c r="I172" i="11"/>
  <c r="I171" i="11"/>
  <c r="I170" i="11"/>
  <c r="I169" i="11"/>
  <c r="I168" i="11"/>
  <c r="I167" i="11"/>
  <c r="I166" i="11"/>
  <c r="I165" i="11"/>
  <c r="I164" i="11"/>
  <c r="I163" i="11"/>
  <c r="I162" i="11"/>
  <c r="I161" i="11"/>
  <c r="I160" i="11"/>
  <c r="I159" i="11"/>
  <c r="I158" i="11"/>
  <c r="I157" i="11"/>
  <c r="I156" i="11"/>
  <c r="I155" i="11"/>
  <c r="I154" i="11"/>
  <c r="I153" i="11"/>
  <c r="I152" i="11"/>
  <c r="I151" i="11"/>
  <c r="I150" i="11"/>
  <c r="I149" i="11"/>
  <c r="I148" i="11"/>
  <c r="I147" i="11"/>
  <c r="I146" i="11"/>
  <c r="I145" i="11"/>
  <c r="I144" i="11"/>
  <c r="I143" i="11"/>
  <c r="I142" i="11"/>
  <c r="I141" i="11"/>
  <c r="I140" i="11"/>
  <c r="I139" i="11"/>
  <c r="I138" i="11"/>
  <c r="I136" i="11"/>
  <c r="I134" i="11"/>
  <c r="I133" i="11"/>
  <c r="I132" i="11"/>
  <c r="I131" i="11"/>
  <c r="I130" i="11"/>
  <c r="I129" i="11"/>
  <c r="I128" i="11"/>
  <c r="I127" i="11"/>
  <c r="I126" i="11"/>
  <c r="I125" i="11"/>
  <c r="I124" i="11"/>
  <c r="I123" i="11"/>
  <c r="I122" i="11"/>
  <c r="I121" i="11"/>
  <c r="I120" i="11"/>
  <c r="I119" i="11"/>
  <c r="I118" i="11"/>
  <c r="I117" i="11"/>
  <c r="I116" i="11"/>
  <c r="I115" i="11"/>
  <c r="I114" i="11"/>
  <c r="I113" i="11"/>
  <c r="I112" i="11"/>
  <c r="I111" i="11"/>
  <c r="I110" i="11"/>
  <c r="I109" i="11"/>
  <c r="I108" i="11"/>
  <c r="I107" i="11"/>
  <c r="I106" i="11"/>
  <c r="I105" i="11"/>
  <c r="I104" i="11"/>
  <c r="I103" i="11"/>
  <c r="I102" i="11"/>
  <c r="I101" i="11"/>
  <c r="I100" i="11"/>
  <c r="I99" i="11"/>
  <c r="I98" i="11"/>
  <c r="I97" i="11"/>
  <c r="I96" i="11"/>
  <c r="I95" i="11"/>
  <c r="I94" i="11"/>
  <c r="I93" i="11"/>
  <c r="I92" i="11"/>
  <c r="I91" i="11"/>
  <c r="I90" i="11"/>
  <c r="I89" i="11"/>
  <c r="I88" i="11"/>
  <c r="I87" i="11"/>
  <c r="I86" i="11"/>
  <c r="I85" i="11"/>
  <c r="I84" i="11"/>
  <c r="I83" i="11"/>
  <c r="I82" i="11"/>
  <c r="I81" i="11"/>
  <c r="I80" i="11"/>
  <c r="I79" i="11"/>
  <c r="I78" i="11"/>
  <c r="I77" i="11"/>
  <c r="I76" i="11"/>
  <c r="I75" i="11"/>
  <c r="I74" i="11"/>
  <c r="I73" i="11"/>
  <c r="I72" i="11"/>
  <c r="I71" i="11"/>
  <c r="I70" i="11"/>
  <c r="I69" i="11"/>
  <c r="I68" i="11"/>
  <c r="I67" i="11"/>
  <c r="I66" i="11"/>
  <c r="I65" i="11"/>
  <c r="I64" i="11"/>
  <c r="I63" i="11"/>
  <c r="I62" i="11"/>
  <c r="I61" i="11"/>
  <c r="I60" i="11"/>
  <c r="I59" i="11"/>
  <c r="I58" i="11"/>
  <c r="I57" i="11"/>
  <c r="I56" i="11"/>
  <c r="I55" i="11"/>
  <c r="I54" i="11"/>
  <c r="I53" i="11"/>
  <c r="I52" i="11"/>
  <c r="I51" i="11"/>
  <c r="I50" i="11"/>
  <c r="I49" i="11"/>
  <c r="I48" i="11"/>
  <c r="I47" i="11"/>
  <c r="I46" i="11"/>
  <c r="I45" i="11"/>
  <c r="I44" i="11"/>
  <c r="I43" i="11"/>
  <c r="I42" i="11"/>
  <c r="I41" i="11"/>
  <c r="I40" i="11"/>
  <c r="I39" i="11"/>
  <c r="I38" i="11"/>
  <c r="I37" i="11"/>
  <c r="I36" i="11"/>
  <c r="I35" i="11"/>
  <c r="I34" i="11"/>
  <c r="I33" i="11"/>
  <c r="I32" i="11"/>
  <c r="I31" i="11"/>
  <c r="I30" i="11"/>
  <c r="I29" i="11"/>
  <c r="I28" i="11"/>
  <c r="I27" i="11"/>
  <c r="I26" i="11"/>
  <c r="I25" i="11"/>
  <c r="I24" i="11"/>
  <c r="I22" i="11"/>
  <c r="I21" i="11"/>
  <c r="I20" i="11"/>
  <c r="I19" i="11"/>
  <c r="W18" i="11"/>
  <c r="V18" i="11"/>
  <c r="U18" i="11"/>
  <c r="I18" i="11"/>
  <c r="I17" i="11"/>
  <c r="I16" i="11"/>
  <c r="I15" i="11"/>
  <c r="I14" i="11"/>
  <c r="I13" i="11"/>
  <c r="I12" i="11"/>
  <c r="I11" i="11"/>
  <c r="I10" i="11"/>
  <c r="F63" i="10"/>
</calcChain>
</file>

<file path=xl/comments1.xml><?xml version="1.0" encoding="utf-8"?>
<comments xmlns="http://schemas.openxmlformats.org/spreadsheetml/2006/main">
  <authors>
    <author>Usuario de Windows</author>
  </authors>
  <commentList>
    <comment ref="H3" authorId="0" shapeId="0">
      <text>
        <r>
          <rPr>
            <sz val="9"/>
            <color indexed="81"/>
            <rFont val="Tahoma"/>
            <family val="2"/>
          </rPr>
          <t>DCCEE:
Favor revisar el Gestor Responsable y si es el caso actualizar.</t>
        </r>
      </text>
    </comment>
    <comment ref="I3" authorId="0" shapeId="0">
      <text>
        <r>
          <rPr>
            <b/>
            <sz val="9"/>
            <color indexed="81"/>
            <rFont val="Tahoma"/>
            <family val="2"/>
          </rPr>
          <t xml:space="preserve">DCCEE: 
</t>
        </r>
        <r>
          <rPr>
            <sz val="9"/>
            <color indexed="81"/>
            <rFont val="Tahoma"/>
            <family val="2"/>
          </rPr>
          <t>Si se encuentra señalado con una "x" significa que el colegio esta siendo visitado  para pasar a Jornada Unica.</t>
        </r>
      </text>
    </comment>
    <comment ref="J3" authorId="0" shapeId="0">
      <text>
        <r>
          <rPr>
            <sz val="9"/>
            <color indexed="81"/>
            <rFont val="Tahoma"/>
            <family val="2"/>
          </rPr>
          <t>DCCEE:
Marque con "x" si el colegio cuenta con comedor escolar</t>
        </r>
      </text>
    </comment>
    <comment ref="K3" authorId="0" shapeId="0">
      <text>
        <r>
          <rPr>
            <sz val="9"/>
            <color indexed="81"/>
            <rFont val="Tahoma"/>
            <family val="2"/>
          </rPr>
          <t xml:space="preserve">DCCEE: Marque con "x" en caso de que esta actividad se encuentre realizada.
</t>
        </r>
      </text>
    </comment>
    <comment ref="L3" authorId="0" shapeId="0">
      <text>
        <r>
          <rPr>
            <sz val="9"/>
            <color indexed="81"/>
            <rFont val="Tahoma"/>
            <family val="2"/>
          </rPr>
          <t xml:space="preserve">DCCEE: Marque con "x" en caso de que esta actividad se encuentre realizada.
</t>
        </r>
      </text>
    </comment>
    <comment ref="M3" authorId="0" shapeId="0">
      <text>
        <r>
          <rPr>
            <sz val="9"/>
            <color indexed="81"/>
            <rFont val="Tahoma"/>
            <family val="2"/>
          </rPr>
          <t xml:space="preserve">DCCEE: Marque con "x" en caso de que esta actividad se encuentre realizada.
</t>
        </r>
      </text>
    </comment>
    <comment ref="N3" authorId="0" shapeId="0">
      <text>
        <r>
          <rPr>
            <sz val="9"/>
            <color indexed="81"/>
            <rFont val="Tahoma"/>
            <family val="2"/>
          </rPr>
          <t xml:space="preserve">DCCEE: Marque con "x" en caso de que esta actividad se encuentre realizada.
</t>
        </r>
      </text>
    </comment>
    <comment ref="O3" authorId="0" shapeId="0">
      <text>
        <r>
          <rPr>
            <sz val="9"/>
            <color indexed="81"/>
            <rFont val="Tahoma"/>
            <family val="2"/>
          </rPr>
          <t>DCCEE: Marque "X" en caso de que se pueda solicitar  licencia de construccion.</t>
        </r>
      </text>
    </comment>
    <comment ref="P3" authorId="0" shapeId="0">
      <text>
        <r>
          <rPr>
            <sz val="9"/>
            <color indexed="81"/>
            <rFont val="Tahoma"/>
            <family val="2"/>
          </rPr>
          <t>DCCEE:
Seleccione "SI" en esta columna si el colegio tiene un hallazgo de Secretaria de Salud sin atención. Se solicititará el soporte respectivo.</t>
        </r>
      </text>
    </comment>
    <comment ref="Q3" authorId="0" shapeId="0">
      <text>
        <r>
          <rPr>
            <sz val="9"/>
            <color indexed="81"/>
            <rFont val="Tahoma"/>
            <family val="2"/>
          </rPr>
          <t>DCCEE
Seleccionar "SI" en caso de identificación de riesgo mitigable y en la casilla observaciones, columna  (AC) describir el riesgo a mitigar</t>
        </r>
      </text>
    </comment>
    <comment ref="R3" authorId="0" shapeId="0">
      <text>
        <r>
          <rPr>
            <sz val="9"/>
            <color indexed="81"/>
            <rFont val="Tahoma"/>
            <family val="2"/>
          </rPr>
          <t>DCCEE:
Señalar esta actividad en los casos donde se haya detectado problemas con la red hidrosanitaria.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S3" authorId="0" shapeId="0">
      <text>
        <r>
          <rPr>
            <b/>
            <sz val="9"/>
            <color indexed="81"/>
            <rFont val="Tahoma"/>
            <family val="2"/>
          </rPr>
          <t xml:space="preserve">DCCEE:
</t>
        </r>
        <r>
          <rPr>
            <sz val="9"/>
            <color indexed="81"/>
            <rFont val="Tahoma"/>
            <family val="2"/>
          </rPr>
          <t>Señalar esta actividad en los casos donde se haya detectado problemas, se requiera reposici{on o existe la nacesidad de aumentar la cantidad..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T3" authorId="0" shapeId="0">
      <text>
        <r>
          <rPr>
            <sz val="9"/>
            <color indexed="81"/>
            <rFont val="Tahoma"/>
            <family val="2"/>
          </rPr>
          <t>DCCEE:
Señalar esta actividad en los casos donde se haya detectado problemas, se requiera reposici{on o existe la nacesidad de aumentar la cantidad..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U3" authorId="0" shapeId="0">
      <text>
        <r>
          <rPr>
            <sz val="9"/>
            <color indexed="81"/>
            <rFont val="Tahoma"/>
            <family val="2"/>
          </rPr>
          <t>DCCEE:
Señalar esta actividad en los casos donde se haya detectado problemas con la separación de aguas lluvias y negras.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V3" authorId="0" shapeId="0">
      <text>
        <r>
          <rPr>
            <sz val="9"/>
            <color indexed="81"/>
            <rFont val="Tahoma"/>
            <family val="2"/>
          </rPr>
          <t>DCCEE:
Señalar esta actividad en los casos donde se haya detectado problemas, se requiera reposici{on o existe la nacesidad de aumentar la cantidad. Esta actividad debe estar relacionada con Comedores Escolares.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W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X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Y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Z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A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B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C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D3" authorId="0" shapeId="0">
      <text>
        <r>
          <rPr>
            <sz val="9"/>
            <color indexed="81"/>
            <rFont val="Tahoma"/>
            <family val="2"/>
          </rPr>
          <t>DCCEE:
Seleccionar "SI" en caso de identificación la nacesidad y en la casilla observaciones, columna  (AC) describir el tipo de intervención propuesta (cargador, rampa, etc). Se solicititará el soporte respectivo.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E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F3" authorId="0" shapeId="0">
      <text>
        <r>
          <rPr>
            <b/>
            <sz val="9"/>
            <color indexed="81"/>
            <rFont val="Tahoma"/>
            <family val="2"/>
          </rPr>
          <t>Carlos Castañeda:</t>
        </r>
        <r>
          <rPr>
            <sz val="9"/>
            <color indexed="81"/>
            <rFont val="Tahoma"/>
            <family val="2"/>
          </rPr>
          <t xml:space="preserv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G3" authorId="0" shapeId="0">
      <text>
        <r>
          <rPr>
            <sz val="9"/>
            <color indexed="81"/>
            <rFont val="Tahoma"/>
            <family val="2"/>
          </rPr>
          <t>DCCEE:
NO SELECCIONE: Si no se han identificado inconvenientes
A INTERVENIR: Si se han identificado problemas y no se ha intervenido.
INTERVENIDO SUBSANADO: Se intervino y la solución fue completa.
INTERVENIDO REQUIERE COMPLEMENTO: Se intervino pero la solución no está al 100%</t>
        </r>
      </text>
    </comment>
    <comment ref="AH3" authorId="0" shapeId="0">
      <text>
        <r>
          <rPr>
            <sz val="9"/>
            <color indexed="81"/>
            <rFont val="Tahoma"/>
            <family val="2"/>
          </rPr>
          <t>DCCEE:
Favor relacionar actividades asociadas exclusivamente a mitigaci{on del riesgo y soluciones de accesibilidad</t>
        </r>
      </text>
    </comment>
    <comment ref="AV3" authorId="0" shapeId="0">
      <text>
        <r>
          <rPr>
            <sz val="9"/>
            <color indexed="81"/>
            <rFont val="Tahoma"/>
            <family val="2"/>
          </rPr>
          <t xml:space="preserve">DCCEE:
Altura de tomas,  aparatos de seguridad, reordenamineto de alambrado y ducteria,  acercamiento a  Norma Retie, Configuración de tableros electricos  </t>
        </r>
      </text>
    </comment>
    <comment ref="AW3" authorId="0" shapeId="0">
      <text>
        <r>
          <rPr>
            <sz val="9"/>
            <color indexed="81"/>
            <rFont val="Tahoma"/>
            <family val="2"/>
          </rPr>
          <t xml:space="preserve">DCCEE:
Media cañas,  enchapes,  aparatos para pequeños, altura meson lavamanos,atencion a movilidad reducida, divisiones de baños a alturas medias, tanque de reserva </t>
        </r>
      </text>
    </comment>
    <comment ref="AX3" authorId="0" shapeId="0">
      <text>
        <r>
          <rPr>
            <sz val="9"/>
            <color indexed="81"/>
            <rFont val="Tahoma"/>
            <family val="2"/>
          </rPr>
          <t>DCCEE:
Cambio a luminarias ahorradoras, mayor número de luminarias  luz día, vidrios de seguridad, cambio a sistema led, elaboración de vanos e instalación de ventanas en muros</t>
        </r>
      </text>
    </comment>
    <comment ref="AY3" authorId="0" shapeId="0">
      <text>
        <r>
          <rPr>
            <sz val="9"/>
            <color indexed="81"/>
            <rFont val="Tahoma"/>
            <family val="2"/>
          </rPr>
          <t>DCCEE:
Mejoramineto en zonas verdes,  superficies blandas y duras,  implementacion de mobiliario urbano, accesibilidad limitada, rampas y cambios de nivel,  acondicionamiento de espacios para huerto. Parques infantiles.</t>
        </r>
      </text>
    </comment>
    <comment ref="AZ3" authorId="0" shapeId="0">
      <text>
        <r>
          <rPr>
            <sz val="9"/>
            <color indexed="81"/>
            <rFont val="Tahoma"/>
            <family val="2"/>
          </rPr>
          <t xml:space="preserve">DCCEE:
Chaflán de esquinas, recubrimiento de columnas,  antideslizantes , puertas de evacuación hacia afuera,  manejo de barandas, </t>
        </r>
      </text>
    </comment>
    <comment ref="BA3" authorId="0" shapeId="0">
      <text>
        <r>
          <rPr>
            <sz val="9"/>
            <color indexed="81"/>
            <rFont val="Tahoma"/>
            <family val="2"/>
          </rPr>
          <t>DCCEE:
Cambio de tejas, restitución de elementos de estructura de cubierta, instalación de cielo raso, pintura de cubiertas. Recubrimientos epoxicos, cubiertas verdes. Reparacion y mejoramiento de marquesinas</t>
        </r>
      </text>
    </comment>
    <comment ref="BB3" authorId="0" shapeId="0">
      <text>
        <r>
          <rPr>
            <b/>
            <sz val="9"/>
            <color indexed="81"/>
            <rFont val="Tahoma"/>
            <family val="2"/>
          </rPr>
          <t xml:space="preserve">DCCEE: </t>
        </r>
        <r>
          <rPr>
            <sz val="9"/>
            <color indexed="81"/>
            <rFont val="Tahoma"/>
            <family val="2"/>
          </rPr>
          <t>Pinturas  especiales y/o generales, pisos contra-impacto, implementacion de didactica filogenetica.</t>
        </r>
      </text>
    </comment>
    <comment ref="BC3" authorId="0" shapeId="0">
      <text>
        <r>
          <rPr>
            <sz val="9"/>
            <color indexed="81"/>
            <rFont val="Tahoma"/>
            <family val="2"/>
          </rPr>
          <t>DCCEE:
Diligencie en este campo exclusivamente si se debe desarrollar una actividad que no se encuentra incluida en los campos anteriores</t>
        </r>
      </text>
    </comment>
    <comment ref="BD3" authorId="0" shapeId="0">
      <text>
        <r>
          <rPr>
            <sz val="9"/>
            <color indexed="81"/>
            <rFont val="Tahoma"/>
            <family val="2"/>
          </rPr>
          <t>DCCEE:
Diligencie en este campo en caso de requerirse</t>
        </r>
      </text>
    </comment>
  </commentList>
</comments>
</file>

<file path=xl/sharedStrings.xml><?xml version="1.0" encoding="utf-8"?>
<sst xmlns="http://schemas.openxmlformats.org/spreadsheetml/2006/main" count="19366" uniqueCount="3058">
  <si>
    <t>CODIGO_PLANTAS_FISICAS</t>
  </si>
  <si>
    <t>NRO_LOCALIDAD</t>
  </si>
  <si>
    <t>LOCALIDAD</t>
  </si>
  <si>
    <t>NOMBRE_ESTABLECIMIENTO_EDUCATIVO</t>
  </si>
  <si>
    <t>NOMBRE_SEDE_EDUCATIVA</t>
  </si>
  <si>
    <t>DIRECCION</t>
  </si>
  <si>
    <t>PROPIEDAD</t>
  </si>
  <si>
    <t>USAQUÉN</t>
  </si>
  <si>
    <t xml:space="preserve">TOBERIN </t>
  </si>
  <si>
    <t>Sede B - Babilonia</t>
  </si>
  <si>
    <t xml:space="preserve">Carrera 14 C No 164 - 75 </t>
  </si>
  <si>
    <t>DISTRITO</t>
  </si>
  <si>
    <t xml:space="preserve">NUEVO HORIZONTE </t>
  </si>
  <si>
    <t>Sede B - Buenavista</t>
  </si>
  <si>
    <t>Carrera 4 No 189 A 55 
Calle 190 entre cra 4 y 4B</t>
  </si>
  <si>
    <t>X</t>
  </si>
  <si>
    <t>Sede C - Horizonte</t>
  </si>
  <si>
    <t xml:space="preserve">Carrera 3 No 186 B 04 </t>
  </si>
  <si>
    <t>Sede C - Las Orquideas</t>
  </si>
  <si>
    <t>Carrera 17 No 163 A 22</t>
  </si>
  <si>
    <t>Sede A - Nuevo Horizonte</t>
  </si>
  <si>
    <t xml:space="preserve">Carrera 5 B No 189 B 30 </t>
  </si>
  <si>
    <t xml:space="preserve">DIVINO MAESTRO </t>
  </si>
  <si>
    <t xml:space="preserve">Sede C - San Cristobal Norte </t>
  </si>
  <si>
    <t xml:space="preserve">Carrera 7 D No 163 A 56 
Calle 163 A No 7 B 44 
Carrera 7 D No 163 A 30 
Carrera 7 D No 163 A 34 
Calle 163 A No 7 B 90 </t>
  </si>
  <si>
    <t xml:space="preserve">CRISTOBAL COLON </t>
  </si>
  <si>
    <t>Sede B - Santa Cecilia Baja</t>
  </si>
  <si>
    <t xml:space="preserve">Carrera 5A No 163 D 46 </t>
  </si>
  <si>
    <t>Sede C - Soratama</t>
  </si>
  <si>
    <t>Calle 167 No 3-44</t>
  </si>
  <si>
    <t xml:space="preserve">SALUDCOOP NORTE </t>
  </si>
  <si>
    <t>Sede B - Torca</t>
  </si>
  <si>
    <t xml:space="preserve">0 0-00 2334 USAQUEN (boletin)
Carrera 7  con calle 224, costado sur oriental </t>
  </si>
  <si>
    <t>AGUSTIN FERNANDEZ</t>
  </si>
  <si>
    <t>Sede A - Agustín Fernandez</t>
  </si>
  <si>
    <t>Avenida Carrera 7 No 155-20</t>
  </si>
  <si>
    <t xml:space="preserve">AQUILEO PARRA </t>
  </si>
  <si>
    <t>Sede A - Aquileo Parra</t>
  </si>
  <si>
    <t xml:space="preserve">Carrera 18 A No 187-91 </t>
  </si>
  <si>
    <t xml:space="preserve"> Sede A - Cristobal Colón</t>
  </si>
  <si>
    <t xml:space="preserve">Calle 165 No 8 A 03 (lote 10) 
Calle 165 No 8 A 03 (lote 9) 
Calle 165 No 8 A 03 
Calle 165 No 8 A 03 (lote 8A)  
Calle 165 No 8 A 03 </t>
  </si>
  <si>
    <t xml:space="preserve">USAQUEN </t>
  </si>
  <si>
    <t>Sede A - Colonia Vacacional de Usaquen</t>
  </si>
  <si>
    <t>Calle 127 C No 9 A 03</t>
  </si>
  <si>
    <t xml:space="preserve"> Sede B - Divino Maestro</t>
  </si>
  <si>
    <t xml:space="preserve">Carrera 7 F No 164 - 51
Calle 164 No 7 F 10 </t>
  </si>
  <si>
    <t>FRIEDRICH NAUMANN</t>
  </si>
  <si>
    <t>Sede B - El Codito</t>
  </si>
  <si>
    <t xml:space="preserve">Calle 182 No 6-30 </t>
  </si>
  <si>
    <t>Sede A - Toberín</t>
  </si>
  <si>
    <t xml:space="preserve">Carrera 16 C No 164-79 </t>
  </si>
  <si>
    <t>Sede A - Friedrich Nauman</t>
  </si>
  <si>
    <t>Avenida Carrera 7 No 171 B 26</t>
  </si>
  <si>
    <t>Sede B - Los Cedritos</t>
  </si>
  <si>
    <t>Avenida Carrera 9 No 146-40</t>
  </si>
  <si>
    <t>Sede B - San Bernardo</t>
  </si>
  <si>
    <t>Carrera 1 A No 161-24</t>
  </si>
  <si>
    <t>Sede C - Santa Cecilia alta</t>
  </si>
  <si>
    <t>Carrera 1 Este No 163-60</t>
  </si>
  <si>
    <t xml:space="preserve">UNION COLOMBIA </t>
  </si>
  <si>
    <t>Sede B - Santa Claudia</t>
  </si>
  <si>
    <t>Calle 189 No 7-05</t>
  </si>
  <si>
    <t>PRIVADO</t>
  </si>
  <si>
    <t>Sede A - E.N.P. Bavaria</t>
  </si>
  <si>
    <t xml:space="preserve">Carrera 8 C No 163 B 20 </t>
  </si>
  <si>
    <t>Sede A - E.N.P. De Aplicación</t>
  </si>
  <si>
    <t xml:space="preserve">Carrera 7 A No 182 A 07 
Carrera 29 No 182 A 31/39 </t>
  </si>
  <si>
    <t>DON BOSCO III</t>
  </si>
  <si>
    <t>Sede A - La Estrellita (Don Bosco III)</t>
  </si>
  <si>
    <t xml:space="preserve">Calle 187 C No 4 A 30
Carrera 4 No 188-31 </t>
  </si>
  <si>
    <t xml:space="preserve">Sede A - Saludcoop - San Antonio Norte </t>
  </si>
  <si>
    <t xml:space="preserve">Calle 181 No 18 B 83 </t>
  </si>
  <si>
    <t xml:space="preserve">GENERAL SANTANDER </t>
  </si>
  <si>
    <t xml:space="preserve">Sede A - General Santander </t>
  </si>
  <si>
    <t xml:space="preserve">Calle 159 No 8-56/58 </t>
  </si>
  <si>
    <t>CHAPINERO</t>
  </si>
  <si>
    <t>SAN MARTIN DE PORRES</t>
  </si>
  <si>
    <t>Sede B - Antonio José de Sucre</t>
  </si>
  <si>
    <t>Carrera 2 No 44-36</t>
  </si>
  <si>
    <t xml:space="preserve">SIMON RODRIGUEZ </t>
  </si>
  <si>
    <t xml:space="preserve">Diagonal 58 No 4-74 Este </t>
  </si>
  <si>
    <t>Sede B - Nueva Granada</t>
  </si>
  <si>
    <t>Calle 65 Bis No 3-30</t>
  </si>
  <si>
    <t xml:space="preserve">CAMPESTRE MONTE VERDE </t>
  </si>
  <si>
    <t>Sede A - Plan Padrinos San Luis</t>
  </si>
  <si>
    <t>Carrera 5 C Este No 98 A 55 
Carrera 5 C Este 100-01</t>
  </si>
  <si>
    <t>Sede A - San Martín de Porres</t>
  </si>
  <si>
    <t xml:space="preserve">Calle 45 No 3-35 Este </t>
  </si>
  <si>
    <t>Sede A - Simón Rodriguez</t>
  </si>
  <si>
    <t xml:space="preserve">Calle 69 No 11 - 27 </t>
  </si>
  <si>
    <t>SANTA FÉ</t>
  </si>
  <si>
    <t xml:space="preserve">JORGE SOTO DEL CORRAL </t>
  </si>
  <si>
    <t>Sede B - Atanasio Girardot</t>
  </si>
  <si>
    <t>Transversa 1 Este No 1 F 03 
Carrera 2 Este No 1 D 07
Calle 1 F 2 - 03 Este 
Calle 1 F 2 - 03 Este
Calle 1 F 2 - 05 Este
Calle 1 F 2 - 09 Este
Calle 1 F 2 - 13 Este 
Calle 1 F 2 - 17 Este 
Carrera 1 A Este 1 C 02</t>
  </si>
  <si>
    <t xml:space="preserve">MANUEL ELKIN PATARROYO </t>
  </si>
  <si>
    <t>Sede A - Manuel Elkin Patarroyo</t>
  </si>
  <si>
    <t xml:space="preserve">Calle 32 A No 3 C 37 
Carrera 4 Bis A No 32 A 37 </t>
  </si>
  <si>
    <t xml:space="preserve">LOS PINOS </t>
  </si>
  <si>
    <t>Sede B - Efrain Cañavera</t>
  </si>
  <si>
    <t xml:space="preserve">Carrera 7 Este No 5-20 </t>
  </si>
  <si>
    <t xml:space="preserve">EL VERJON BAJO </t>
  </si>
  <si>
    <t xml:space="preserve">SANTA INES </t>
  </si>
  <si>
    <t>Sede B - Los Angeles</t>
  </si>
  <si>
    <t xml:space="preserve">Carrera 112 No 3-04 </t>
  </si>
  <si>
    <t>Sede A - Los Pinos</t>
  </si>
  <si>
    <t xml:space="preserve">Diag 4 A No 5 B 93 Este </t>
  </si>
  <si>
    <t xml:space="preserve">POLICARPA SALAVARRIETA </t>
  </si>
  <si>
    <t>Sede B - Rep. De Argentina</t>
  </si>
  <si>
    <t>Calle 20 Nº 4 - 68</t>
  </si>
  <si>
    <t xml:space="preserve">AULAS COLOMBIANAS SAN LUIS </t>
  </si>
  <si>
    <t>Sede B - San Luis Nororiental</t>
  </si>
  <si>
    <t xml:space="preserve">Calle 1 A Bis No 7 B 15 este </t>
  </si>
  <si>
    <t xml:space="preserve">ANTONIO JOSE URIBE </t>
  </si>
  <si>
    <t>Sede A - Antonio José Uribe</t>
  </si>
  <si>
    <t>Carrera 10 No 3 A 76
Calle 4 No 9-79
Calle 4 No 9-41
Calle 3 No 9-70
Carrera 10 NO 3-16</t>
  </si>
  <si>
    <t>Sede A - Jorge Soto del Corral</t>
  </si>
  <si>
    <t xml:space="preserve">Carrera 2 Este No 2 A 97 </t>
  </si>
  <si>
    <t>Sede A - Aulas Colombianas. El Consuelo</t>
  </si>
  <si>
    <t xml:space="preserve">Carrera 11 Este No 1 A 85 </t>
  </si>
  <si>
    <t>Sede C - El Guavio</t>
  </si>
  <si>
    <t>Carrera 4A Este Nº 3 B - 46</t>
  </si>
  <si>
    <t xml:space="preserve">EXTERNADO NACIONAL CAMILO TORRES </t>
  </si>
  <si>
    <t>Sede A - Nal. Camilo Torres</t>
  </si>
  <si>
    <t>Avenida Carrera 7ª No 33 - 64</t>
  </si>
  <si>
    <t>Sede A - Nacional Policarpa Salavarrieta</t>
  </si>
  <si>
    <t>Avenida Carrera 7 No 28-66</t>
  </si>
  <si>
    <t>ALIANZA EDUCATIVA</t>
  </si>
  <si>
    <t>Sede A - La Giralda (Alianza Educativa)</t>
  </si>
  <si>
    <t>Avenida Carrera 1 No 3-58 lote 1B</t>
  </si>
  <si>
    <t xml:space="preserve">REPUBLICA DEL ECUADOR </t>
  </si>
  <si>
    <t>Sede B - Vitelma</t>
  </si>
  <si>
    <t xml:space="preserve">Carrera 8 A Este No 8 C 37 Sur
Carrera 8 Bis Este No 8 C 46 Sur </t>
  </si>
  <si>
    <t>SAN CRISTÓBAL</t>
  </si>
  <si>
    <t xml:space="preserve">ALDEMAR ROJAS </t>
  </si>
  <si>
    <t>Sede A - Centro Administrativo de Servicios Docentes CASD</t>
  </si>
  <si>
    <t xml:space="preserve">Avenida Carrera 10 No 13-52 Sur </t>
  </si>
  <si>
    <t xml:space="preserve">JOSE FELIX RESTREPO </t>
  </si>
  <si>
    <t xml:space="preserve"> Sede A - José Felix Restrepo</t>
  </si>
  <si>
    <t xml:space="preserve">Carrera 6 No 18 B 04 Sur </t>
  </si>
  <si>
    <t xml:space="preserve">JOSE JOAQUIN CASTRO MARTINEZ </t>
  </si>
  <si>
    <t>Sede A - José Joaquín Castro Martinez SEDE A</t>
  </si>
  <si>
    <t xml:space="preserve">Carrera 3 Este No 31  C 36 Sur </t>
  </si>
  <si>
    <t xml:space="preserve">JOSE MARIA CARBONELL </t>
  </si>
  <si>
    <t>Sede A - José Maria Carbonell</t>
  </si>
  <si>
    <t>Avenida Carrera 1 No 4-11</t>
  </si>
  <si>
    <t>JUAN EVANGELISTA GOMEZ</t>
  </si>
  <si>
    <t>Sede A - Juan Evangelista Gomez</t>
  </si>
  <si>
    <t xml:space="preserve">Calle 37 A Bis Sur No 2 A 04 </t>
  </si>
  <si>
    <t xml:space="preserve">LOS ALPES </t>
  </si>
  <si>
    <t>Sede A - Los Alpes</t>
  </si>
  <si>
    <t xml:space="preserve">Avenida Carrera 12 Este No 33 A 80 Sur </t>
  </si>
  <si>
    <t>MANUELITA SAENZ</t>
  </si>
  <si>
    <t>Sede A - Manuelita Saenz</t>
  </si>
  <si>
    <t xml:space="preserve">Carrera 3 Este No 18 A 74 Sur 
Calle 19 Sur No 3-24 Este 
Calle 18 A Sur No 1-32 Este 
Calle 19 Sur 3-56 Este Int 1 
Calle 18 A Sur 2-16 Este 
Calle 19 Sur No 3-56 Este Int 3
Calle 19 Sur No 3-56 Este Int 2
Carrera 2 B Este No 18-21 Sur 
Carrera 3 Este No 18 A 74 Sur 
Carrera 3 Este No 18 A 74 Sur </t>
  </si>
  <si>
    <t xml:space="preserve">MONTEBELLO </t>
  </si>
  <si>
    <t xml:space="preserve">Sede A - Montebello </t>
  </si>
  <si>
    <t xml:space="preserve">Calle 26 Sur No 1 A 44 Este </t>
  </si>
  <si>
    <t>RAFAEL NUÑEZ</t>
  </si>
  <si>
    <t>Sede A - Rafael Nuñez</t>
  </si>
  <si>
    <t>Carrera 9 A No.18-74 Sur</t>
  </si>
  <si>
    <t>Sede A - República del Ecuador</t>
  </si>
  <si>
    <t xml:space="preserve">Calle  7 A Sur No. 0-50 Este
Transversal 1 B este No 6 C 85 Sur </t>
  </si>
  <si>
    <t xml:space="preserve">TOMAS RUEDA VARGAS </t>
  </si>
  <si>
    <t>Sede A - Tomás Rueda Vargas</t>
  </si>
  <si>
    <t xml:space="preserve">Calle 148 No 56 A 55 Int 3 Gj 175 
Carrera 5 Este No 26-91 Sur 
Carrera 5 Este No 25-51 Sur  </t>
  </si>
  <si>
    <t xml:space="preserve">AGUAS CLARAS </t>
  </si>
  <si>
    <t xml:space="preserve"> Sede A - Aguas claras</t>
  </si>
  <si>
    <t xml:space="preserve">Calle 14 Sur No 25-05 Este </t>
  </si>
  <si>
    <t xml:space="preserve">ALEMANIA UNIFICADA </t>
  </si>
  <si>
    <t>Sede B - Alemania Unificada</t>
  </si>
  <si>
    <t xml:space="preserve">Carrera 2 L No 38 A 11 Sur </t>
  </si>
  <si>
    <t xml:space="preserve">ALTAMIRA SUR ORIENTAL </t>
  </si>
  <si>
    <t>Sede A - Altamira</t>
  </si>
  <si>
    <t xml:space="preserve">Carrera 12 A Este No 42 A 36 Sur </t>
  </si>
  <si>
    <t>Sede B - Andrés Rosillo y Moruelo</t>
  </si>
  <si>
    <t xml:space="preserve">Carrera 9 A No 22 B 30 Sur </t>
  </si>
  <si>
    <t xml:space="preserve">ENTRE NUBES SUR ORIENTAL </t>
  </si>
  <si>
    <t>Sede A - Anibal Fernandez de Soto</t>
  </si>
  <si>
    <t xml:space="preserve">Carrera 1 D Este No 43 B 60 Sur </t>
  </si>
  <si>
    <t>ATENAS</t>
  </si>
  <si>
    <t xml:space="preserve"> Atenas</t>
  </si>
  <si>
    <t xml:space="preserve">Calle 36 H Sur No 2-15 Este </t>
  </si>
  <si>
    <t xml:space="preserve"> Sede B - Bellavista</t>
  </si>
  <si>
    <t>CL 38 BIS SUR 8A 90  ESTE</t>
  </si>
  <si>
    <t>Sede C - Canadá Guira</t>
  </si>
  <si>
    <t xml:space="preserve">Calle 48 Sur No 2-99 Este </t>
  </si>
  <si>
    <t xml:space="preserve">JUAN REY </t>
  </si>
  <si>
    <t>Sede B - Ciudad de Londres</t>
  </si>
  <si>
    <t xml:space="preserve">calle 71 Bis Sur No 17-30 Este </t>
  </si>
  <si>
    <t xml:space="preserve">EL MANANTIAL </t>
  </si>
  <si>
    <t>Sede A - Manantial</t>
  </si>
  <si>
    <t xml:space="preserve">Calle 26 Sur No 17 D 11 Este </t>
  </si>
  <si>
    <t xml:space="preserve">MORALBA SUR ORIENTAL </t>
  </si>
  <si>
    <t>Sede B - El Quindio</t>
  </si>
  <si>
    <t xml:space="preserve">Calle 46 G Sur No 16 A 01 Este  </t>
  </si>
  <si>
    <t xml:space="preserve">EL RODEO </t>
  </si>
  <si>
    <t>Sede A - El Rodeo</t>
  </si>
  <si>
    <t>Calle 40 A Sur No 2-56 Este 
Calle 40 Sur 2-41 Este
Calle 40A Sur 2-40 este</t>
  </si>
  <si>
    <t xml:space="preserve">FLORENTINO GONZALEZ </t>
  </si>
  <si>
    <t>Sede A - Florentino González</t>
  </si>
  <si>
    <t>Calle 30 A Sur No 5 A 35 
Calle 30 C Sur No 5 A 40 
Carrera 5 A No 30 A 45 Sur</t>
  </si>
  <si>
    <t xml:space="preserve">FRANCISCO JAVIER MATIZ </t>
  </si>
  <si>
    <t>Sede A - Francisco Javier Matiz</t>
  </si>
  <si>
    <t>Carrera 3 No 29-28 Sur</t>
  </si>
  <si>
    <t>Sede C - Fundación El Consuelo</t>
  </si>
  <si>
    <t>Carrera 15 Este No 46-38 Sur</t>
  </si>
  <si>
    <t xml:space="preserve">GRAN COLOMBIA </t>
  </si>
  <si>
    <t>Sede A - Rural Gran Colombia</t>
  </si>
  <si>
    <t>Carrera 19 A Este No 9 A 26 Sur 
Carrera 19 A Este No 9 A 15 Sur</t>
  </si>
  <si>
    <t xml:space="preserve"> Sede A - Guacamayas</t>
  </si>
  <si>
    <t>Diagonal 38 Sur No 1 F 05</t>
  </si>
  <si>
    <t xml:space="preserve">SAN CRISTOBAL SUR </t>
  </si>
  <si>
    <t>Sede C - Jardín Infantín Nacional Popular No. 2</t>
  </si>
  <si>
    <t xml:space="preserve">Calle 19 Sur No 10 C 44 Este </t>
  </si>
  <si>
    <t>Sede B - José A. Morales</t>
  </si>
  <si>
    <t xml:space="preserve">JOSE ACEVEDO Y GOMEZ </t>
  </si>
  <si>
    <t>Sede A - José Acevedo y Gómez</t>
  </si>
  <si>
    <t xml:space="preserve">Carrera 9 B Este No 28-81 Sur 
Carrera 9 A Este No 28-94 Sur </t>
  </si>
  <si>
    <t>Sede B - José Maria Cordoba</t>
  </si>
  <si>
    <t>Calle 28 Sur No. 1 A- 37 Este.</t>
  </si>
  <si>
    <t>Sede A - Juan Rey</t>
  </si>
  <si>
    <t>Calle 70 Sur No 13 B 49 Este 
Calle 70 Sur No 13 B 27 Este</t>
  </si>
  <si>
    <t>Sede C - Juan XXIII</t>
  </si>
  <si>
    <t xml:space="preserve">Carrera 10 C Este No 11-49 Sur 
Calle 11 Sur No 4-79 Este </t>
  </si>
  <si>
    <t xml:space="preserve">JUANA ESCOBAR </t>
  </si>
  <si>
    <t>Sede A - Juana Escobar</t>
  </si>
  <si>
    <t>Carrera 15 A Este No.57 A 16 Sur</t>
  </si>
  <si>
    <t xml:space="preserve">LA BELLEZA LOS LIBERTADORES </t>
  </si>
  <si>
    <t>Sede A - La Belleza</t>
  </si>
  <si>
    <t>Calle 64 Sur No.10A-39 Este</t>
  </si>
  <si>
    <t xml:space="preserve">Sede B - La Gloria </t>
  </si>
  <si>
    <t xml:space="preserve">Calle 44 Sur No 6-46 Este </t>
  </si>
  <si>
    <t xml:space="preserve">Sede B - Nueva Gloria </t>
  </si>
  <si>
    <t xml:space="preserve">Calle 48 B Sur No 11 -14 Este </t>
  </si>
  <si>
    <t>Sede B - La Peninsula</t>
  </si>
  <si>
    <t xml:space="preserve">Calle 48 A Sur No. 0-50 Este 
Calle 48 Sur No 0-65 Este 
Calle 48 Sur No 0-47 Este 
Calle 48 A Sur No 0-38 Este </t>
  </si>
  <si>
    <t xml:space="preserve">LA VICTORIA </t>
  </si>
  <si>
    <t>Sede A - La Victoria</t>
  </si>
  <si>
    <t xml:space="preserve">Carrera 3 B Este No 38-25 Sur </t>
  </si>
  <si>
    <t>Sede B - Los Libertadores</t>
  </si>
  <si>
    <t>Carrera 11 C Este No.57A-12 Sur</t>
  </si>
  <si>
    <t>Sede A - Moralba</t>
  </si>
  <si>
    <t xml:space="preserve">Calle 42 C Sur No 16 A 05 Este </t>
  </si>
  <si>
    <t>NUEVA DELHI</t>
  </si>
  <si>
    <t>Sede A - Nueva Delhi</t>
  </si>
  <si>
    <t xml:space="preserve">Calle 62 A Sur No 14 I 33 Este </t>
  </si>
  <si>
    <t xml:space="preserve">SAN ISIDRO SUR ORIENTAL </t>
  </si>
  <si>
    <t>Sede B - Omar Torrijos</t>
  </si>
  <si>
    <t>Carrera 7A No 35 A 12 Sur</t>
  </si>
  <si>
    <t xml:space="preserve">PANTALEON GAITAN PEREZ </t>
  </si>
  <si>
    <t>Sede A - Pantaleón Gaitán Peréz</t>
  </si>
  <si>
    <t xml:space="preserve">Carrera 18 Este No 13-42 Sur </t>
  </si>
  <si>
    <t>Sede B - El Ramajal</t>
  </si>
  <si>
    <t>Calle 30A Sur No.10 A 88 Este</t>
  </si>
  <si>
    <t xml:space="preserve"> Sede C - República de Israel</t>
  </si>
  <si>
    <t xml:space="preserve">Calle 44 Sur No.09-13 Este </t>
  </si>
  <si>
    <t>Sede C - República de Canadá I</t>
  </si>
  <si>
    <t>Carrera 7 Este No 28 B 20 Sur</t>
  </si>
  <si>
    <t>Sede C - República de Canadá II</t>
  </si>
  <si>
    <t>Carrera 13 D Bis  Este No  50 - 07</t>
  </si>
  <si>
    <t>Sede A - San Cristobal Sur</t>
  </si>
  <si>
    <t>Carrera 10 D 7 este No 17 B 46 sur 
Carrera 7 B Este No 14-21</t>
  </si>
  <si>
    <t>Sede A - San Isidro</t>
  </si>
  <si>
    <t xml:space="preserve">Calle 34 Sur No 7 A 40 
</t>
  </si>
  <si>
    <t xml:space="preserve">SAN JOSE SUR ORIENTAL </t>
  </si>
  <si>
    <t xml:space="preserve">Sede A - San José Sur Oriental </t>
  </si>
  <si>
    <t xml:space="preserve">Calle 42 Sur No 12A - 66 Este
Calle 41 A Sur No 12 A 61 Este 
Calle 42 Sur No 12 A 76 Este  
Calle 42 Sur No 12 A 88 Este </t>
  </si>
  <si>
    <t>Sede B - San Luis</t>
  </si>
  <si>
    <t>Transversal 13D Este No 54-67 Sur</t>
  </si>
  <si>
    <t>Sede C - San Matín de Loba</t>
  </si>
  <si>
    <t>Diagonal 41 A Sur No. 2 A-41</t>
  </si>
  <si>
    <t>Sede B - San Vicente S.O.</t>
  </si>
  <si>
    <t>Transversal 6 C Este No 33-30 Sur</t>
  </si>
  <si>
    <t>Sede B - Santa Ana Sur</t>
  </si>
  <si>
    <t>Calle 10 A Sur No.3A- 61</t>
  </si>
  <si>
    <t>Sede B - Santa Inés S.O.</t>
  </si>
  <si>
    <t>Carrera 5 Este No29 A 25 Sur</t>
  </si>
  <si>
    <t>Sede D - Santa Rita Suroriental</t>
  </si>
  <si>
    <t xml:space="preserve">Carrera 4 B Este No 48-50 Sur  </t>
  </si>
  <si>
    <t xml:space="preserve"> Sede B -  Santafereña I</t>
  </si>
  <si>
    <t xml:space="preserve">Carrera 3 A Este No 37 A 59 Sur </t>
  </si>
  <si>
    <t>Sede B - Suramérica</t>
  </si>
  <si>
    <t xml:space="preserve">Carrera 3 B No 30 A 42 Sur </t>
  </si>
  <si>
    <t xml:space="preserve">VEINTE DE JULIO </t>
  </si>
  <si>
    <t>Sede A - Veinte de Julio</t>
  </si>
  <si>
    <t>Calle 25 Sur No 7-76</t>
  </si>
  <si>
    <t xml:space="preserve">Sede C - Los Alpes </t>
  </si>
  <si>
    <t xml:space="preserve">Calle 36 C Sur No 11-53 Este </t>
  </si>
  <si>
    <t>Sede C - Chiguaza</t>
  </si>
  <si>
    <t xml:space="preserve">Tranversal 14 Este No 65-12 Sur </t>
  </si>
  <si>
    <t>Sede c - Primaria José Joaquín Castro Martinez SEDE B</t>
  </si>
  <si>
    <t>Calle 31 D Bis Sur No 2-24 Este MJ</t>
  </si>
  <si>
    <t xml:space="preserve">NUEVA ROMA </t>
  </si>
  <si>
    <t>Sede A - Nueva Roma  (Confenalco)</t>
  </si>
  <si>
    <t xml:space="preserve">Avenida Carrera 4 Este No 48-98 Sur </t>
  </si>
  <si>
    <t xml:space="preserve">SAN VICENTE </t>
  </si>
  <si>
    <t>Sede A - San Vicente  (Confenalco)</t>
  </si>
  <si>
    <t xml:space="preserve">Transversal 6 C Este No 33-70 Sur </t>
  </si>
  <si>
    <t xml:space="preserve">Sede D - Carlos Alban Holguin </t>
  </si>
  <si>
    <t xml:space="preserve">Calle 17 A Sur No 4-40 </t>
  </si>
  <si>
    <t>USME</t>
  </si>
  <si>
    <t xml:space="preserve">ALMIRANTE PADILLA </t>
  </si>
  <si>
    <t>Sede C - Almirante Padilla sede C</t>
  </si>
  <si>
    <t xml:space="preserve">Calle 76 B Sur No 1 A 73 Este </t>
  </si>
  <si>
    <t xml:space="preserve">Sede A - Almirante Padilla Sede A </t>
  </si>
  <si>
    <t xml:space="preserve">Calle 76 A Sur No 8 D 59  </t>
  </si>
  <si>
    <t xml:space="preserve"> Sede B - Almirante Padilla Sede B</t>
  </si>
  <si>
    <t xml:space="preserve">Carrera 9 B No 76 A 33 Sur </t>
  </si>
  <si>
    <t>USMINIA</t>
  </si>
  <si>
    <t>Sede C - Antonio José de Sucre</t>
  </si>
  <si>
    <t xml:space="preserve">Transversal 4 No 105-45 Sur </t>
  </si>
  <si>
    <t xml:space="preserve">FEDERICO GARCIA LORCA </t>
  </si>
  <si>
    <t>Sede B - Betania</t>
  </si>
  <si>
    <t xml:space="preserve">Calle 80 A Sur No 5-15 </t>
  </si>
  <si>
    <t>BRASILIA USME</t>
  </si>
  <si>
    <t>Sede A - Brasilia</t>
  </si>
  <si>
    <t xml:space="preserve">Carrera 1 Bis B Este No 73 B 31 Sur </t>
  </si>
  <si>
    <t xml:space="preserve">BRAZUELOS </t>
  </si>
  <si>
    <t>Sede A - Brazuelos</t>
  </si>
  <si>
    <t>Calle 104 Sur No 1 B 08</t>
  </si>
  <si>
    <t>510- J</t>
  </si>
  <si>
    <t xml:space="preserve">FERNANDO GONZALEZ OCHOA </t>
  </si>
  <si>
    <t>Sede A - Chico Sur</t>
  </si>
  <si>
    <t>Carrera  4 No 89-55 SUR</t>
  </si>
  <si>
    <t xml:space="preserve">RURAL CHIZACA </t>
  </si>
  <si>
    <t>Sede A - Rural Chizaca</t>
  </si>
  <si>
    <t xml:space="preserve">Escuela las delicias </t>
  </si>
  <si>
    <t>CHUNIZA</t>
  </si>
  <si>
    <t>Sede A - Chuniza</t>
  </si>
  <si>
    <t xml:space="preserve">Carrera 1 G Este No 89 A 40 Sur </t>
  </si>
  <si>
    <t xml:space="preserve">FABIO LOZANO SIMONELLI </t>
  </si>
  <si>
    <t>Sede B - Danubio Azul</t>
  </si>
  <si>
    <t xml:space="preserve">Calle 56 A Sur No 3 A 14 </t>
  </si>
  <si>
    <t xml:space="preserve">FRANCISCO ANTONIO ZEA DE USME </t>
  </si>
  <si>
    <t>Sede A - Usme</t>
  </si>
  <si>
    <t>Calle 136 Sur No 12-38</t>
  </si>
  <si>
    <t xml:space="preserve">OFELIA URIBE DE ACOSTA </t>
  </si>
  <si>
    <t>Sede B - rural El Bosque</t>
  </si>
  <si>
    <t xml:space="preserve">Calle 87 D Sur No 6 A 55 Este </t>
  </si>
  <si>
    <t>EL CORTIJO - VIANEY</t>
  </si>
  <si>
    <t>Sede A - El Cortijo</t>
  </si>
  <si>
    <t xml:space="preserve">Carrera 1 D No 74 C 09 Sur </t>
  </si>
  <si>
    <t xml:space="preserve">RURAL EL CURUBITAL </t>
  </si>
  <si>
    <t>Sede A - Rural Curubital</t>
  </si>
  <si>
    <t>CEDR CURUBITAL ARRAYAN</t>
  </si>
  <si>
    <t xml:space="preserve">EL DESTINO </t>
  </si>
  <si>
    <t>Sede A - Rural El Destino</t>
  </si>
  <si>
    <t xml:space="preserve">La regadera 96 la regadera </t>
  </si>
  <si>
    <t xml:space="preserve">RURAL EL HATO </t>
  </si>
  <si>
    <t>Sede A - Rural El Hato</t>
  </si>
  <si>
    <t xml:space="preserve">Escuela Distrital Rural El Hato - El Hato </t>
  </si>
  <si>
    <t xml:space="preserve">EL UVAL </t>
  </si>
  <si>
    <t>Sede A - El Uval</t>
  </si>
  <si>
    <t xml:space="preserve">Escuela El Uval </t>
  </si>
  <si>
    <t xml:space="preserve">EL VIRREY JOSE SOLIS </t>
  </si>
  <si>
    <t>Sede A - El Virrey Solis</t>
  </si>
  <si>
    <t xml:space="preserve">Carrera 2 A No 92-30 Sur </t>
  </si>
  <si>
    <t xml:space="preserve">ESTANISLAO ZULETA </t>
  </si>
  <si>
    <t xml:space="preserve"> Sede A - Estanislao Zuleta</t>
  </si>
  <si>
    <t>Carrera 7C Este No 90 A 35 Sur</t>
  </si>
  <si>
    <t>Sede A - Fabio Lozano Simonelli</t>
  </si>
  <si>
    <t>Carrera 4 Este No 65-31 Sur</t>
  </si>
  <si>
    <t>Sede A - Federico Garcia Lorca</t>
  </si>
  <si>
    <t>Carrera 4 Este No 83-03 Sur</t>
  </si>
  <si>
    <t>Sede C - Fiscala Alta</t>
  </si>
  <si>
    <t>Transversal 5 F Este No 63-48 Sur  MJ
TRV 6 ESTE No 64-09 SUR</t>
  </si>
  <si>
    <t xml:space="preserve"> Sede B - Francisco Antonio Zea </t>
  </si>
  <si>
    <t xml:space="preserve">Carrera 2A No 137 D 20 Sur </t>
  </si>
  <si>
    <t xml:space="preserve">Sede C -Maria Auxiliadora </t>
  </si>
  <si>
    <t>Calle 137 C Sur No 3-19</t>
  </si>
  <si>
    <t>GRAN YOMASA</t>
  </si>
  <si>
    <t>Sede A - Gran Yomasa</t>
  </si>
  <si>
    <t xml:space="preserve">Carrera 2 Bis Este 81 - 52 Sur 
Carrera 2 Bis Este No 81-11 Sur 
carrera 2 Bis Este No 81-19 Sur
Calle 81 C Sur No 2-10 Este 
Calle 81  Bis Sur No 2-11 Este 
Carrera 2 Este No 81-42 Sur 
carrera 2 Bis Este No 81-53 Sur 
Carrera 2 Bis Este No 81-49 Sur 
carrera 2 Bis ESte No 81-43 Sur 
calle 81 C Sur NO 2-04 Este 
Carrera 2 este No 81-26 Sur 
calle 81 C Sur No 2.18 Este 
carrera 2 Este No 81-56 Sur 
Carrera 2 Este No 81-18 Sur 
carrera 2 Este No 81-70 Sur 
carrera 2 Bis Este No 81-03 Sur 
Carrera 2 Bis Este No 81-27 Sur 
Carrera 2 Este No 81-34 Sur 
Carrera 2 Este No 81-82 Sur 
Carrera 2 Este No 81-48 Sur 
Carrera 2 este No 81-64 SUr 
calle 81  C Sur No 2- 26 Este 
Carrera 2 Bis ESte No 81-35 Sur 
</t>
  </si>
  <si>
    <t>Sede B - La Alborada</t>
  </si>
  <si>
    <t xml:space="preserve">Carrera 4 Este No 90 D 24 Sur </t>
  </si>
  <si>
    <t xml:space="preserve">LA ARGENTINA </t>
  </si>
  <si>
    <t>Sede A - Rural La Argentina</t>
  </si>
  <si>
    <t>ESCUELA LA ARGENTINA LOS ARRAYANES</t>
  </si>
  <si>
    <t xml:space="preserve">LA AURORA </t>
  </si>
  <si>
    <t>Sede A - La Aurora</t>
  </si>
  <si>
    <t xml:space="preserve">Diagonal 69 F Sur No 14 U 51 </t>
  </si>
  <si>
    <t xml:space="preserve">RURAL LA MAYORIA </t>
  </si>
  <si>
    <t>Sede A - Rural La Mayoria</t>
  </si>
  <si>
    <t>Escuela la Mayoria Las margaritas</t>
  </si>
  <si>
    <t xml:space="preserve">RURAL LA UNION USME </t>
  </si>
  <si>
    <t>Sede A - La Unión Usme</t>
  </si>
  <si>
    <t>Escuela la unión</t>
  </si>
  <si>
    <t xml:space="preserve">RURAL LAS MERCEDES </t>
  </si>
  <si>
    <t>Sede A - Rural Las Mercedes</t>
  </si>
  <si>
    <t xml:space="preserve">escuela las mercedes </t>
  </si>
  <si>
    <t xml:space="preserve">Sede B - Lorenzo Alcantuz </t>
  </si>
  <si>
    <t>Calle 102 A Sur No 5-05</t>
  </si>
  <si>
    <t xml:space="preserve">RURAL LOS ANDES </t>
  </si>
  <si>
    <t>Sede A - Rural Los Andes</t>
  </si>
  <si>
    <t xml:space="preserve">Escuela Rural Los Andes </t>
  </si>
  <si>
    <t>RURAL LOS ARRAYANES</t>
  </si>
  <si>
    <t>Sede A - Los Arrayanes</t>
  </si>
  <si>
    <t xml:space="preserve">ESCUELA LOS ARRAYANES </t>
  </si>
  <si>
    <t>LOS COMUNEROS OSWALDO GUAYASAMIN</t>
  </si>
  <si>
    <t>Sede A - Los Comuneros</t>
  </si>
  <si>
    <t>Calle 94 A Sur No 4 F 29 Este</t>
  </si>
  <si>
    <t xml:space="preserve">LOS TEJARES </t>
  </si>
  <si>
    <t>Sede A - Los Tejares</t>
  </si>
  <si>
    <t>Calle 75 C Bis Sur No 5-52</t>
  </si>
  <si>
    <t>MIGUEL DE CERVANTES SAAVEDRA</t>
  </si>
  <si>
    <t>Sede A - Miguel de Cervantes Saavedra</t>
  </si>
  <si>
    <t>Carrera 14 B No 76 - 33 SUR MJ</t>
  </si>
  <si>
    <t xml:space="preserve">DIEGO MONTAÑA CUELLAR </t>
  </si>
  <si>
    <t xml:space="preserve">Sede B - Monteblanco </t>
  </si>
  <si>
    <t xml:space="preserve">Transversal 1 No 95 A 20 Sur </t>
  </si>
  <si>
    <t>Sede C - Serranias</t>
  </si>
  <si>
    <t>Diagonal 95 A Sur No 1-51 Este</t>
  </si>
  <si>
    <t xml:space="preserve">NUEVO SAN ANDRES DE LOS ALTOS </t>
  </si>
  <si>
    <t>Sede A - Nuevo San Andrés de los Altos</t>
  </si>
  <si>
    <t xml:space="preserve">Calle 69 Sur No 2 B 16 MJ
calle 69 Sur No 2 B 10 </t>
  </si>
  <si>
    <t>RURAL OLARTE</t>
  </si>
  <si>
    <t>Sede A - Olarte</t>
  </si>
  <si>
    <t xml:space="preserve">Escuela Rural Olarte </t>
  </si>
  <si>
    <t xml:space="preserve">CIUDAD DE VILLAVICENCIO </t>
  </si>
  <si>
    <t>Sede C - Puerta al Llano</t>
  </si>
  <si>
    <t>Calle 108 Sur No 7 F 15 Este</t>
  </si>
  <si>
    <t>SANTA LIBRADA</t>
  </si>
  <si>
    <t>Sede A - Santa Librada</t>
  </si>
  <si>
    <t xml:space="preserve"> 
Calle 75 B Sur No 9 B 06 
Calle 75 A Sur No 9 A 45  </t>
  </si>
  <si>
    <t>SANTA MARTHA</t>
  </si>
  <si>
    <t>Sede A - Santa Marta</t>
  </si>
  <si>
    <t xml:space="preserve">Calle 69 Sur No 1 B 37 Este
Calle 69 Sur No 1 B 57 Este </t>
  </si>
  <si>
    <t xml:space="preserve">TENERIFE - GRANADA SUR </t>
  </si>
  <si>
    <t xml:space="preserve"> Sede A - Tenerife</t>
  </si>
  <si>
    <t xml:space="preserve">Calle 91 A Sur No 1-20 </t>
  </si>
  <si>
    <t>Sede A - Usminia</t>
  </si>
  <si>
    <t xml:space="preserve">Transversal 1 A Este No 103 A 19 Sur </t>
  </si>
  <si>
    <t>ATHABANZA</t>
  </si>
  <si>
    <t>Sede A  Valle de Cafam</t>
  </si>
  <si>
    <t>Carrera 46 ESTE No 94-93 SUR</t>
  </si>
  <si>
    <t>Sede B - Vianey</t>
  </si>
  <si>
    <t>calle 73 B Sur No 1 D 06</t>
  </si>
  <si>
    <t>Sede B - Villa Hermosa</t>
  </si>
  <si>
    <t>Carrera 7 Este No 96-65</t>
  </si>
  <si>
    <t xml:space="preserve">PROVINCIA DE QUEBEC </t>
  </si>
  <si>
    <t>Sede A - Provincia de Quebec</t>
  </si>
  <si>
    <t>Calle 74 C Sur No 14-40 Este</t>
  </si>
  <si>
    <t>NUEVA ESPERANZA</t>
  </si>
  <si>
    <t>Sede A -  Nueva Esperanza</t>
  </si>
  <si>
    <t xml:space="preserve">Carrera 14 Este No 76-79 Sur
Carrera 14 este No 76-47 Sur  </t>
  </si>
  <si>
    <t xml:space="preserve">Sede B - Virrey Ultima Etapa </t>
  </si>
  <si>
    <t xml:space="preserve">Diagonal 93 B Sur No 4 A 45 Este </t>
  </si>
  <si>
    <t>Sede B - El Curubo</t>
  </si>
  <si>
    <t xml:space="preserve">Calle 79 Sur No 3-48 Este </t>
  </si>
  <si>
    <t xml:space="preserve">Calle 102 A Sur No 2 B 81 Este </t>
  </si>
  <si>
    <t xml:space="preserve">Sede B - Granada Sur </t>
  </si>
  <si>
    <t>Transversal 6 No 73-08 Sur
Calle 72 Sur No 5-02</t>
  </si>
  <si>
    <t xml:space="preserve">Sede C - Betania </t>
  </si>
  <si>
    <t xml:space="preserve">Carrera 4 Este No 80-34 Sur  
Carrera 4 Este No 80-48 Sur
Carrera 4 Este No 80-38 Sur  </t>
  </si>
  <si>
    <t xml:space="preserve">LUIS EDUARDO MORA OSEJO </t>
  </si>
  <si>
    <t>Sede A - Nuevo Monteblanco</t>
  </si>
  <si>
    <t>Calle 94 A Sur No 2-51</t>
  </si>
  <si>
    <t>DON BOSCO II</t>
  </si>
  <si>
    <t>Sede A - San José Monteblanco (Don Bosco II )</t>
  </si>
  <si>
    <t>Calle 97 Sur No 14 B 05</t>
  </si>
  <si>
    <t>DON BOSCO IV</t>
  </si>
  <si>
    <t>Sede A - Chuniza - Famaco (Don Bosco IV)</t>
  </si>
  <si>
    <t xml:space="preserve">Avenida Calle 91 Sur No 3 a 16 Este  </t>
  </si>
  <si>
    <t xml:space="preserve">MIRAVALLE </t>
  </si>
  <si>
    <t>Sede A - Miravalle</t>
  </si>
  <si>
    <t xml:space="preserve">Calle 76 Sur No 1 D 20 </t>
  </si>
  <si>
    <t xml:space="preserve">JUAN LUIS LONDOÑO </t>
  </si>
  <si>
    <t xml:space="preserve">Sede A - Nebraska </t>
  </si>
  <si>
    <t xml:space="preserve">Carrera 1 C No 66 A 70 Sur </t>
  </si>
  <si>
    <t xml:space="preserve">Sede A - El Bosque Nuevo </t>
  </si>
  <si>
    <t>Calle 81 A Sur No 6-40 Este Int 1</t>
  </si>
  <si>
    <t xml:space="preserve">Sede B - Nueva Esperanza - nuevo </t>
  </si>
  <si>
    <t xml:space="preserve">Carrera 14 Este No 76-72 Sur
Carrera 15 Este No 76-59 Sur  </t>
  </si>
  <si>
    <t>EDUARDO UMAÑA MENDOZA</t>
  </si>
  <si>
    <t xml:space="preserve">Sede A - Villa Alemania </t>
  </si>
  <si>
    <t xml:space="preserve">Calle 111 A Bis Sur No 3 A 07 </t>
  </si>
  <si>
    <t>Sede A - El Uval - Nuevo</t>
  </si>
  <si>
    <t>Carrera 2 Este No 101 A 01 Sur
Diagonal 97 A Sur No 2 F 11 Este Int 1</t>
  </si>
  <si>
    <t xml:space="preserve">Sede A  - lote - Puerta Al llano valle 12 </t>
  </si>
  <si>
    <t>Carrera 6H Este No 114 -88 Sur 
Calle 114 A Sur No 6 H 74 Este
Calle 114 A Sur No 6 H 68 Este
Calle 114 A Sur No 6 H 62 Este
Calle 114 A Sur No 6 H 56 Este
Calle 114 A Sur No 6 H 50 Este
Calle 114 A Sur No 6 H 44 Este
Calle 114 A Sur No 6 H 38 Este
Calle 114 A Sur No 6 H 32 Este
Calle 114 A Sur No 6 H 26 Este
Calle 114 A Sur No 6 H 20 Este
Calle 114 A Sur No 6 H 14 Este
Calle 114 A Sur No 6 H 08 Este</t>
  </si>
  <si>
    <t>Distrito</t>
  </si>
  <si>
    <t xml:space="preserve">PAULO FREIRE </t>
  </si>
  <si>
    <t>Sede A - Ciudadela Nuevo Milenio SM III 7</t>
  </si>
  <si>
    <t xml:space="preserve">Calle 65 Sur No 1 B 51 Este Int 4 </t>
  </si>
  <si>
    <t xml:space="preserve">GABRIEL GARCIA MARQUEZ </t>
  </si>
  <si>
    <t xml:space="preserve">Sede A - Villa Diana </t>
  </si>
  <si>
    <t>Calle 83 Sur No 13 - 33 Este</t>
  </si>
  <si>
    <t xml:space="preserve">Sede B - Libano Segundo Sector </t>
  </si>
  <si>
    <t>Carrera  4 No 89-43 SUR</t>
  </si>
  <si>
    <t xml:space="preserve">ORLANDO FALS BORDA </t>
  </si>
  <si>
    <t xml:space="preserve">Sede A - Barranquillita - Nuevo </t>
  </si>
  <si>
    <t xml:space="preserve">Carrera 1 A Este No 72-60 Sur  
Carrera 1 A Este No 72-60 Sur Int 1
Calle 72 Sur No 1 A 09 Este 
Calle 72 Sur No 1 A 13 Este 
Calle 72 Sur No 1 A 17 Este 
Calle 72 Sur No 1 A 21 Este
Calle 72 Sur No 1 A 27 Este </t>
  </si>
  <si>
    <t xml:space="preserve">SAN CAYETANO </t>
  </si>
  <si>
    <t>Sede A - Juan Rey - San Cayetano (Confenalco)</t>
  </si>
  <si>
    <t xml:space="preserve">Calle 74 A Sur No 16-30 Este 
Calle 74 A Sur No 16-60 Este
Calle 74 A No 15 B 20 Este  </t>
  </si>
  <si>
    <t>TUNJUELITO</t>
  </si>
  <si>
    <t xml:space="preserve">CENTRO INTEGRAL JOSE MARIA CORDOBA </t>
  </si>
  <si>
    <t>Sede A - José Maria Cordoba</t>
  </si>
  <si>
    <t xml:space="preserve">Diagonal 48 B Sur No 24 B 73 </t>
  </si>
  <si>
    <t xml:space="preserve">VENECIA </t>
  </si>
  <si>
    <t>Sede A - Venecia</t>
  </si>
  <si>
    <t xml:space="preserve">Carrera 55 No 49-55 Sur
Diag 51 Sur No 55 A 02
Carrera 56 A No 49-52 Sur </t>
  </si>
  <si>
    <t xml:space="preserve">RAFAEL URIBE URIBE </t>
  </si>
  <si>
    <t>Sede A - Rafael Uribe Uribe</t>
  </si>
  <si>
    <t xml:space="preserve">Carrera 25 No 47-02 Sur </t>
  </si>
  <si>
    <t xml:space="preserve">MARCO FIDEL SUAREZ </t>
  </si>
  <si>
    <t>Sede A - Marco Fidel Suarez</t>
  </si>
  <si>
    <t xml:space="preserve">Carrera 25 No 52 C 92 Sur </t>
  </si>
  <si>
    <t xml:space="preserve">CIUDAD DE BOGOTA </t>
  </si>
  <si>
    <t>Sede A - Ciudad de Bogotá</t>
  </si>
  <si>
    <t xml:space="preserve">Carrera 25 No 53 B 32 Sur  </t>
  </si>
  <si>
    <t xml:space="preserve">INSTITUTO TECNICO INDUSTRIAL PILOTO </t>
  </si>
  <si>
    <t>Sede D - Nuestra Señora del Rosario</t>
  </si>
  <si>
    <t xml:space="preserve">Carrera 36 No 50 B 55 Sur </t>
  </si>
  <si>
    <t xml:space="preserve"> JOSE ANTONIO RICAURTE - SAN CARLOS </t>
  </si>
  <si>
    <t>Sede B - San Carlos</t>
  </si>
  <si>
    <t xml:space="preserve">Carrera 19 No 50 -37 Sur </t>
  </si>
  <si>
    <t xml:space="preserve">RUFINO JOSE CUERVO </t>
  </si>
  <si>
    <t>Sede B - Cecilia de la Fuente de Lleras</t>
  </si>
  <si>
    <t xml:space="preserve">Carrera 8 No 53 A 40 Sur </t>
  </si>
  <si>
    <t>Sede A - Rufino José Cuervo</t>
  </si>
  <si>
    <t>Carrera 12 No 52-20 Sur</t>
  </si>
  <si>
    <t>Sede B - Nuestra Señora del Carmen</t>
  </si>
  <si>
    <t xml:space="preserve">Calle 48 B Sur No 28-75 </t>
  </si>
  <si>
    <t>Sede B - Rockefeller</t>
  </si>
  <si>
    <t>Carrera 27 No 55 A 18 SUR</t>
  </si>
  <si>
    <t>Sede C - Fatima Colmotores</t>
  </si>
  <si>
    <t xml:space="preserve">Calle 54 Sur No 37 A 37 </t>
  </si>
  <si>
    <t>INEM SANTIAGO PEREZ</t>
  </si>
  <si>
    <t>Sede A - INEM Santiago Perez</t>
  </si>
  <si>
    <t xml:space="preserve">Carrera 24 No 48 C 86 Sur
Calle 48 C Sur No 22 D 81 </t>
  </si>
  <si>
    <t xml:space="preserve">SAN BENITO ABAD </t>
  </si>
  <si>
    <t>Sede B - San Benito</t>
  </si>
  <si>
    <t xml:space="preserve">Carrera 19 No 56 A 25 Sur </t>
  </si>
  <si>
    <t xml:space="preserve">Sede C - Nuevo Tunjuelito </t>
  </si>
  <si>
    <t xml:space="preserve">Calle 58 A Sur No 12 A 25 </t>
  </si>
  <si>
    <t>Sede B - Nuevo Muzu</t>
  </si>
  <si>
    <t>Carrera 59 No 52B 10 Sur</t>
  </si>
  <si>
    <t>Sede B - Agustin Codazzi</t>
  </si>
  <si>
    <t xml:space="preserve">Calle 48 B Sur No 28-56 </t>
  </si>
  <si>
    <t xml:space="preserve">ISLA DEL SOL </t>
  </si>
  <si>
    <t xml:space="preserve"> Sede A - Isla del Sol</t>
  </si>
  <si>
    <t>Calle 67 B Sur No 63-15</t>
  </si>
  <si>
    <t xml:space="preserve">JOSE ANTONIO RICAURTE - SAN CARLOS </t>
  </si>
  <si>
    <t>Sede A - José Antonio Ricaurte</t>
  </si>
  <si>
    <t>Carrera 18 No 56 A 45 Sur</t>
  </si>
  <si>
    <t>Sede A - Diana Turbay</t>
  </si>
  <si>
    <t xml:space="preserve">Calle 58 Sur No 19 B 25 </t>
  </si>
  <si>
    <t>Sede D - San Pablo</t>
  </si>
  <si>
    <t xml:space="preserve">BERNARDO JARAMILLO </t>
  </si>
  <si>
    <t xml:space="preserve">Sede A - Bernardo Jaramillo </t>
  </si>
  <si>
    <t xml:space="preserve">Calle 47 Sur No 19 A 03 </t>
  </si>
  <si>
    <t>Sede C - El Consuelo Sur</t>
  </si>
  <si>
    <t>Carrera 13 A No 50 B 04/10 Sur
Calle 50 B Sur No 13-29/35/41/47/55/61/67/75</t>
  </si>
  <si>
    <t>Sede A - Instituto Tecnico Industrial Piloto</t>
  </si>
  <si>
    <t xml:space="preserve">Carrera 35 No 51 B 87 Sur </t>
  </si>
  <si>
    <t>Sede B - Nuestra Señora de Fatima</t>
  </si>
  <si>
    <t xml:space="preserve">Diagonal 52 A Sur No 33-81
</t>
  </si>
  <si>
    <t>Sede A  - TALLERES</t>
  </si>
  <si>
    <t xml:space="preserve">
carrera 35  No 51 B-30 SUR</t>
  </si>
  <si>
    <t>BOSA</t>
  </si>
  <si>
    <t xml:space="preserve">CARLOS ALBAN HOLGUIN </t>
  </si>
  <si>
    <t>Sede A - Carlos Albán Holguin</t>
  </si>
  <si>
    <t xml:space="preserve">Carrera 80 I No 72-12 Sur </t>
  </si>
  <si>
    <t xml:space="preserve">CEDID SAN PABLO </t>
  </si>
  <si>
    <t xml:space="preserve">Sede A - San Pablo-Bosa </t>
  </si>
  <si>
    <t xml:space="preserve">Carrera 77 L No 65 J 73 Sur </t>
  </si>
  <si>
    <t xml:space="preserve">NUEVO CHILE </t>
  </si>
  <si>
    <t>Sede A - Nuevo Chile</t>
  </si>
  <si>
    <t xml:space="preserve">
Calle 56 Sur No 72 G 20 MJ
Calle 56 Sur No 72 G 02 MJ
Calle 56 Sur No 72 F 14 </t>
  </si>
  <si>
    <t xml:space="preserve">BRASILIA - BOSA </t>
  </si>
  <si>
    <t>Sede A - Brasilia Bosa</t>
  </si>
  <si>
    <t xml:space="preserve">Calle 52 A Sur No 100 B 45 </t>
  </si>
  <si>
    <t xml:space="preserve">MOTORISTA </t>
  </si>
  <si>
    <t>Sede A - El Motorista</t>
  </si>
  <si>
    <t>Calle 57 N Bis Sur No 75 F 27</t>
  </si>
  <si>
    <t xml:space="preserve">GRAN COLOMBIANO </t>
  </si>
  <si>
    <t xml:space="preserve">Sede A - Gran Colombiano </t>
  </si>
  <si>
    <t>Calle 73F SUR  No. 80N-41</t>
  </si>
  <si>
    <t xml:space="preserve">JOSE ANTONIO GALAN </t>
  </si>
  <si>
    <t>Sede A - José Antonio Galán</t>
  </si>
  <si>
    <t>Carrera 78 J No 58 M 10 Sur 
Carrera 78 J No 58 M 22 Sur 
Carrera 78 J No 58 M 34 Sur</t>
  </si>
  <si>
    <t xml:space="preserve">LLANO ORIENTAL </t>
  </si>
  <si>
    <t>Sede A - Llano Oriental</t>
  </si>
  <si>
    <t>Calle 73 B Sur No 78 A 15</t>
  </si>
  <si>
    <t>RURAL LA CONCEPCION</t>
  </si>
  <si>
    <t>Sede A - La Concepción</t>
  </si>
  <si>
    <t xml:space="preserve">Transversal 100 D No. 69-40 sur </t>
  </si>
  <si>
    <t>FERNANDO MAZUERA VILLEGAS</t>
  </si>
  <si>
    <t>Sede D - Islandia</t>
  </si>
  <si>
    <t>Diagonal 72 C Sur No 83 A 21</t>
  </si>
  <si>
    <t>LUIS LOPEZ DE MESA</t>
  </si>
  <si>
    <t>Sede A - Luis Lopéz de Mesa</t>
  </si>
  <si>
    <t xml:space="preserve">Calle 65 H Sur No 78 A 03 </t>
  </si>
  <si>
    <t xml:space="preserve">PABLO DE TARSO </t>
  </si>
  <si>
    <t xml:space="preserve">Sede A - Pablo de Tarso </t>
  </si>
  <si>
    <t>Calle 66 Sur No 78 J 02</t>
  </si>
  <si>
    <t>Sede B - Gonzalo Jimenez de Quesada</t>
  </si>
  <si>
    <t xml:space="preserve">Diagonal 66 Sur No 80 C 20 </t>
  </si>
  <si>
    <t>Sede C - Nueva Granada</t>
  </si>
  <si>
    <t>Calle 70 A Sur No 77 L 06
Calle 70 Bis Sur No 77 L 03
Calle 70 Bis Sur No 77 L 03 MJ 1</t>
  </si>
  <si>
    <t>Sede C - Humberto Valencia</t>
  </si>
  <si>
    <t>Carrera 81F No. 71F-12 Sur</t>
  </si>
  <si>
    <t>Sede B - Los Laureles</t>
  </si>
  <si>
    <t>Calle 73 F Sur No. 80 K 19
Carrera 80 M No 73 F 70 Sur
Carrera 80 M No 73 F 64 Sur
Carrera 80 M No 73 F 58 Sur
Carrera 80 M No 73 F 52 Sur
Carrera 80 M No 73 F 46 Sur
Carrera 80 M No 73 F 40 Sur
Carrera 80 M No 73 F 34 Sur
Carrera 80 M No 73 F 26 Sur
Carrera 80 M No 73 F 22 Sur
Carrera 80 M No 73 F 18 Sur
Carrera 80 M No 73 F 10 Sur
Carrera 80 M No 73 F 04 Sur</t>
  </si>
  <si>
    <t>FRANCISCO DE PAULA SANTANDER</t>
  </si>
  <si>
    <t>Sede A - Francisco de Paula Santander</t>
  </si>
  <si>
    <t xml:space="preserve">Calle 61 Sur No 80 I 40
Calle 60 Sur No 80 I 67
Calle 60 Sur No 80 I 73
Calle 61 Sur No 80 I 74 
Calle 61 Sur No 80 I 68 </t>
  </si>
  <si>
    <t>Sede C - Charles de Gaulle</t>
  </si>
  <si>
    <t>Diagonal 73D BIS SUR No 79-23</t>
  </si>
  <si>
    <t>Sede B - La Amistad</t>
  </si>
  <si>
    <t>Calle 65 J Sur No 77 N 23</t>
  </si>
  <si>
    <t>Sede A - Fernando Mazuera Villegas</t>
  </si>
  <si>
    <t>(Carrera 80 H No 68B - 63 Sur)
Transversal 80H-calle 68A SUR
Calle 68A SUR-Carrera 80K
Carrera 80K-Calle 68A SUR</t>
  </si>
  <si>
    <t>Sede B - José Maria Carbonell</t>
  </si>
  <si>
    <t>Diagonal 71 C Bis A Sur No 77 G 15</t>
  </si>
  <si>
    <t>Sede D - Los Naranjos</t>
  </si>
  <si>
    <t>Carrera 80 J No 72-19 Sur</t>
  </si>
  <si>
    <t>Sede B - Pablo VI</t>
  </si>
  <si>
    <t xml:space="preserve">Calle 71 Bis Sur No 77 I 21 </t>
  </si>
  <si>
    <t>Sede B - Rodrigo de Bastidas</t>
  </si>
  <si>
    <t xml:space="preserve">Calle 56 A Sur No 72 A 54 </t>
  </si>
  <si>
    <t xml:space="preserve">PORFIRIO BARBA JACOB </t>
  </si>
  <si>
    <t>Sede A - Porfirio Barba Jacob</t>
  </si>
  <si>
    <t>Calle 70 A Sur No 81 G 13</t>
  </si>
  <si>
    <t xml:space="preserve">VILLAS DEL PROGRESO </t>
  </si>
  <si>
    <t>Sede A - Villas del Progreso</t>
  </si>
  <si>
    <t>Carrera 103A No. 72A-20 sur 
Carrera 89 Bis A 72 A 13 Sur</t>
  </si>
  <si>
    <t xml:space="preserve">SAN BERNARDINO </t>
  </si>
  <si>
    <t>Sede A - San Bernardino</t>
  </si>
  <si>
    <t xml:space="preserve">Carrera 87 B No 79 C 51 Sur </t>
  </si>
  <si>
    <t>Sede B - Luis Humberto Perea</t>
  </si>
  <si>
    <t>Carrera 87 J No 55-06 Sur</t>
  </si>
  <si>
    <t>EL PORVENIR</t>
  </si>
  <si>
    <t>Sede A - El Porvenir</t>
  </si>
  <si>
    <t xml:space="preserve">Calle 51 Sur No 91 D 56 </t>
  </si>
  <si>
    <t xml:space="preserve"> ORLANDO HIGUITA ROJAS </t>
  </si>
  <si>
    <t>Sede B - Juan Maximiliano Ambrosio</t>
  </si>
  <si>
    <t xml:space="preserve">Calle 57 Sur No 86 F 30 </t>
  </si>
  <si>
    <t xml:space="preserve">BOSANOVA </t>
  </si>
  <si>
    <t>Sede A - Bosanova</t>
  </si>
  <si>
    <t>Calle 59 B Sur No 87 B 02</t>
  </si>
  <si>
    <t>Sede C - Brasilia</t>
  </si>
  <si>
    <t xml:space="preserve">Carrera 52 A Sur No 100 B 40 </t>
  </si>
  <si>
    <t xml:space="preserve">LA ESPERANZA </t>
  </si>
  <si>
    <t>Sede A - La Esperanza (Cafam)</t>
  </si>
  <si>
    <t>Calle 78 Sur No 79-10</t>
  </si>
  <si>
    <t xml:space="preserve">LOS NARANJOS </t>
  </si>
  <si>
    <t>Sede A - Los Naranjos (Cafam)</t>
  </si>
  <si>
    <t xml:space="preserve">Carrera 80 M No 71 C 31 Sur </t>
  </si>
  <si>
    <t xml:space="preserve">ARGELIA BANCO POPULAR </t>
  </si>
  <si>
    <t>Sede A - Argelia (Alianza Educativa)</t>
  </si>
  <si>
    <t xml:space="preserve">Calle 63 Sur No 81 A 30 </t>
  </si>
  <si>
    <t>LA LIBERTAD- SANTIAGO DE LAS ATALAYAS</t>
  </si>
  <si>
    <t>Sede A - Santiago de las  Atalayas (Alianza Educativa)</t>
  </si>
  <si>
    <t>Calle 59 C Sur No 89 B 45</t>
  </si>
  <si>
    <t xml:space="preserve">Sede B - El recuerdo </t>
  </si>
  <si>
    <t>Calle 58 Sur No 104 A 50</t>
  </si>
  <si>
    <t xml:space="preserve">Sede C - san jose nuevo </t>
  </si>
  <si>
    <t xml:space="preserve">Carrera 80 K No 85 A 33 Sur </t>
  </si>
  <si>
    <t xml:space="preserve">COLEGIO FE Y ALEGRIA SAN IGNACIO </t>
  </si>
  <si>
    <t xml:space="preserve">Sede A - Santa Martha </t>
  </si>
  <si>
    <t>Calle 56 F Sur No 91 D 14</t>
  </si>
  <si>
    <t>LEONARDO POSADA PEDRAZA</t>
  </si>
  <si>
    <t xml:space="preserve">Sede A - Metrovivienda </t>
  </si>
  <si>
    <t xml:space="preserve">Carrera 92 No 72-42 Sur </t>
  </si>
  <si>
    <t xml:space="preserve">CARLOS PIZARRO LEON GOMEZ </t>
  </si>
  <si>
    <t xml:space="preserve">Sede A - Metrovivienda Ciudadela El recreo SM181 y SM182 </t>
  </si>
  <si>
    <t xml:space="preserve"> Carrera 102 No  71 - 30 Sur
Calle 72 Sur No 100 A - 51 </t>
  </si>
  <si>
    <t xml:space="preserve">ORLANDO HIGUITA ROJAS </t>
  </si>
  <si>
    <t>Sede A - Orlando Higuita - Holanda la Libertad</t>
  </si>
  <si>
    <t xml:space="preserve">Calle 58 C Sur No 87 G 40 </t>
  </si>
  <si>
    <t>Sede A - Alfonso Reyes Echandia - San josé San Pedro o de maryland</t>
  </si>
  <si>
    <t xml:space="preserve">Calle 74 Sur No 89 - 21
Interior 2 </t>
  </si>
  <si>
    <t xml:space="preserve">KIMI PERNIA </t>
  </si>
  <si>
    <t xml:space="preserve">Sede B - Kimy Pernia - El remate  Aguablanca </t>
  </si>
  <si>
    <t>Calle 82 Sur 89-21</t>
  </si>
  <si>
    <t>GERMAN ARCINIEGAS</t>
  </si>
  <si>
    <t xml:space="preserve">Sede A - Brasil Lopez y Brasil Quintana </t>
  </si>
  <si>
    <t>Carrera 88 I No 54 B 44 Sur
Carrera 88 I No 54 C 82 Sur</t>
  </si>
  <si>
    <t xml:space="preserve">ALFONSO LOPEZ MICHELSEN </t>
  </si>
  <si>
    <t xml:space="preserve">Sede A - Alfonso López Michelsen - Portal del Sol </t>
  </si>
  <si>
    <t xml:space="preserve">Carrera 98 B No 74 68 Sur </t>
  </si>
  <si>
    <t>JOSE FRANCISCO SOCARRAS</t>
  </si>
  <si>
    <t xml:space="preserve">Sede A - Jardines de la Libertad </t>
  </si>
  <si>
    <t xml:space="preserve">Carrera 88 C No 63-49 Sur
Nomenclatura secundaria 
Carrera 88C No 66 A 03 Sur </t>
  </si>
  <si>
    <t>CIUDADELA EDUCATIVA DE  BOSA EL PORVENIR</t>
  </si>
  <si>
    <t xml:space="preserve">Sede A - Ciudadela Educativa de Bosa - Ciudadela El Porvenir III Etapa </t>
  </si>
  <si>
    <t>Calle 52 Sur No 97 C 35</t>
  </si>
  <si>
    <t xml:space="preserve">DEBORA ARANGO </t>
  </si>
  <si>
    <t xml:space="preserve">Sede B - Clarafey LA PAZ </t>
  </si>
  <si>
    <t xml:space="preserve">Carrera 84 A No 57 B 04 Sur </t>
  </si>
  <si>
    <t>SEDE C - ENRIQUE DUSSEL</t>
  </si>
  <si>
    <t xml:space="preserve">Carrera 102 A No 56 F 49 Sur
Carrera 102 A No 56 F 34 Sur </t>
  </si>
  <si>
    <t>KENNEDY</t>
  </si>
  <si>
    <t>ALFONSO LOPEZ PUMAREJO</t>
  </si>
  <si>
    <t>Sede A - Alfonso Lopéz Pumarejo</t>
  </si>
  <si>
    <t xml:space="preserve">Calle 39 B Sur No 72 G 62 </t>
  </si>
  <si>
    <t xml:space="preserve">INSTITUTO TECNICO RODRIGO DE TRIANA </t>
  </si>
  <si>
    <t>Sede A - Rodrigo de Triana</t>
  </si>
  <si>
    <t>Calle 38 Sur No 89-81</t>
  </si>
  <si>
    <t>CARLOS ARTURO TORRES</t>
  </si>
  <si>
    <t>Sede B - Cent. Def. Mental Rep.de Finlandia</t>
  </si>
  <si>
    <t xml:space="preserve">Transversal 72 B No 44 C 08 Sur </t>
  </si>
  <si>
    <t>Sede B - Agoberto Mejia Cifuentes</t>
  </si>
  <si>
    <t>Carrrera 68 I  No 39D - 04 SUR</t>
  </si>
  <si>
    <t>805-J</t>
  </si>
  <si>
    <t xml:space="preserve">NUEVO KENNEDY </t>
  </si>
  <si>
    <t>Sede C - Alfonso Lopéz Pumarejo</t>
  </si>
  <si>
    <t xml:space="preserve">Calle 52 A Sur No 80-56 </t>
  </si>
  <si>
    <t xml:space="preserve">ALQUERIA LA FRAGUA </t>
  </si>
  <si>
    <t>Sede A - Alqueria la Fragua</t>
  </si>
  <si>
    <t>Calle 37 B Sur No 68 D- 93</t>
  </si>
  <si>
    <t>O.E.A</t>
  </si>
  <si>
    <t>Sede B - Antonia Santos I</t>
  </si>
  <si>
    <t>Carrera 69 Bis Nº 39-30 Sur</t>
  </si>
  <si>
    <t xml:space="preserve">KENNEDY </t>
  </si>
  <si>
    <t>Sede B - Antonio Santos II</t>
  </si>
  <si>
    <t xml:space="preserve">Calle 24 A Sur No 70 15 </t>
  </si>
  <si>
    <t>Sede C - Camilo Torres</t>
  </si>
  <si>
    <t xml:space="preserve">Carrera 83 No 46 B 16 Sur 
Calle 47 Sur Carrera 83 </t>
  </si>
  <si>
    <t>Sede C - Campo Hermoso</t>
  </si>
  <si>
    <t>Calle 35 B SUR 88D 15</t>
  </si>
  <si>
    <t xml:space="preserve">INEM FRANCISCO DE PAULA SANTANDER </t>
  </si>
  <si>
    <t>Sede B - Casablanca</t>
  </si>
  <si>
    <t>Carrera 78 N No 35 A 09 Sur</t>
  </si>
  <si>
    <t xml:space="preserve">SAN RAFAEL </t>
  </si>
  <si>
    <t>Sede B - Catalina</t>
  </si>
  <si>
    <t>Calle 52 A Sur No 77 W 05</t>
  </si>
  <si>
    <t>CLASS</t>
  </si>
  <si>
    <t>Sede A - Class</t>
  </si>
  <si>
    <t>Carrera 80 I No 57 B 50 Sur 
Calle 57 B Sur No 80 H 53</t>
  </si>
  <si>
    <t xml:space="preserve">EDUARDO UMAÑA LUNA </t>
  </si>
  <si>
    <t>Sede A - Dindalito</t>
  </si>
  <si>
    <t xml:space="preserve">Carrera 93 A No 42 A37 Sur </t>
  </si>
  <si>
    <t xml:space="preserve">EL JAPON </t>
  </si>
  <si>
    <t>Sede A - El Japón</t>
  </si>
  <si>
    <t xml:space="preserve">Carrera 78 G No 38 C 11 Sur </t>
  </si>
  <si>
    <t xml:space="preserve">FRANCISCO MIRANDA </t>
  </si>
  <si>
    <t>Sede A - Francisco de Miranda</t>
  </si>
  <si>
    <t>Diagonal 41 SUR Nº 73 A 80</t>
  </si>
  <si>
    <t xml:space="preserve">MARSELLA </t>
  </si>
  <si>
    <t>Sede A - Marsella.</t>
  </si>
  <si>
    <t>Carrera 69 No 7-90</t>
  </si>
  <si>
    <t xml:space="preserve">CASTILLA </t>
  </si>
  <si>
    <t>Sede A - Nueva Castilla</t>
  </si>
  <si>
    <t>Carrera  78 C No 8 A 43
calle 8 A Bis No 79-42 (zona recreativa)</t>
  </si>
  <si>
    <t>Sede A - O.E.A</t>
  </si>
  <si>
    <t>Carrera 72 L No 34-19 SUR</t>
  </si>
  <si>
    <t xml:space="preserve">TOM ADAMS </t>
  </si>
  <si>
    <t>Sede A - Tom Adams</t>
  </si>
  <si>
    <t xml:space="preserve">Calle 40 J Sur No 78-08 </t>
  </si>
  <si>
    <t xml:space="preserve">SAN JOSE </t>
  </si>
  <si>
    <t>Sede B - El Descanso</t>
  </si>
  <si>
    <t xml:space="preserve">Carrera 78 N Bis No 45-60 Sur </t>
  </si>
  <si>
    <t xml:space="preserve">GUSTAVO ROJAS PINILLA </t>
  </si>
  <si>
    <t>Sede B - El Tintal</t>
  </si>
  <si>
    <t xml:space="preserve">Carrera 81 D No 13-65 </t>
  </si>
  <si>
    <t xml:space="preserve">SAN PEDRO CLAVER </t>
  </si>
  <si>
    <t xml:space="preserve"> Sede B - German Zea Hernandez</t>
  </si>
  <si>
    <t>Calle 42 G Sur Nº 87-06</t>
  </si>
  <si>
    <t>Sede B - Gran Britalia</t>
  </si>
  <si>
    <t>Calle 47 A SUR Nº 92 A 35</t>
  </si>
  <si>
    <t xml:space="preserve">ISABEL II </t>
  </si>
  <si>
    <t>Sede A - Isabel II</t>
  </si>
  <si>
    <t>Diagonal 2 D No. 79 C 83</t>
  </si>
  <si>
    <t xml:space="preserve">JACKELINE </t>
  </si>
  <si>
    <t>Sede A - Jackeline</t>
  </si>
  <si>
    <t xml:space="preserve">Carrera 77 Q 45 A 21 Sur </t>
  </si>
  <si>
    <t xml:space="preserve">LA FLORESTA SUR </t>
  </si>
  <si>
    <t>Sede B - Juan Pablo II</t>
  </si>
  <si>
    <t>Calle 2  Nº 68 B 08</t>
  </si>
  <si>
    <t xml:space="preserve">LA CHUCUA </t>
  </si>
  <si>
    <t>Sede A - La Chucua</t>
  </si>
  <si>
    <t xml:space="preserve">Carrera 72 I No. 42 F 54 Sur </t>
  </si>
  <si>
    <t>Sede A - La Floresta Sur</t>
  </si>
  <si>
    <t xml:space="preserve">Calle 2 Sur No 68 B 82 </t>
  </si>
  <si>
    <t>Sede B - Las Palmeras</t>
  </si>
  <si>
    <t>CL 39 SUR 89C 37</t>
  </si>
  <si>
    <t xml:space="preserve">LA AMISTAD </t>
  </si>
  <si>
    <t>Sede B - Llano Grande</t>
  </si>
  <si>
    <t>Carrera 83 No 38 B 12 Sur</t>
  </si>
  <si>
    <t>Sede C - Los Heroes</t>
  </si>
  <si>
    <t>Calle 35 B Sur No 73 A 40 Int 1</t>
  </si>
  <si>
    <t xml:space="preserve">DARIO ECHANDIA </t>
  </si>
  <si>
    <t>Sede B - Los Patios</t>
  </si>
  <si>
    <t xml:space="preserve">Carrera 88 F Bis No 2-09 </t>
  </si>
  <si>
    <t>LOS PERIODISTAS</t>
  </si>
  <si>
    <t xml:space="preserve"> Los Periodistas</t>
  </si>
  <si>
    <t>Calle 41 C Sur No 78 H 85</t>
  </si>
  <si>
    <t>NUEVO KENNEDY</t>
  </si>
  <si>
    <t>Sede B - Pastranita</t>
  </si>
  <si>
    <t>Carrrera 80A Nº 51B 29
Calle 52 sur 80 A 36
Calle 52 sur 80 A 44
Calle 52 sur 80 A 52</t>
  </si>
  <si>
    <t xml:space="preserve">SALUDCOOP SUR </t>
  </si>
  <si>
    <t>Sede B - Patio Bonito I</t>
  </si>
  <si>
    <t xml:space="preserve">Carrera 87 H Bis  No 39 - 23 Sur </t>
  </si>
  <si>
    <t xml:space="preserve">PATIO BONITO II </t>
  </si>
  <si>
    <t>Sede A - Patio Bonito II</t>
  </si>
  <si>
    <t xml:space="preserve">Calle 1 Bis Nº 87-84 </t>
  </si>
  <si>
    <t>Sede B - Pio XII</t>
  </si>
  <si>
    <t>Carrera 79 D No 6-15</t>
  </si>
  <si>
    <t>Sede C - Romulo Gallegos</t>
  </si>
  <si>
    <t>Calle 57 D Sur No 78 H 43</t>
  </si>
  <si>
    <t>Sede B - San Jorge</t>
  </si>
  <si>
    <t xml:space="preserve">Carrera 79 F No 40-02 Sur </t>
  </si>
  <si>
    <t>SAN JOSE</t>
  </si>
  <si>
    <t>Sede A - San José</t>
  </si>
  <si>
    <t xml:space="preserve">Calle 42 A Sur No 79 D 37 </t>
  </si>
  <si>
    <t>Sede A - San Rafael</t>
  </si>
  <si>
    <t xml:space="preserve">Calle 42 B Sur 78 I 05 </t>
  </si>
  <si>
    <t>Sede C - Tocarema</t>
  </si>
  <si>
    <t xml:space="preserve">Calle 4 No 88 G 16 </t>
  </si>
  <si>
    <t xml:space="preserve">SAN JOSE DE CASTILLA </t>
  </si>
  <si>
    <t>Sede C - Visión de Colombia</t>
  </si>
  <si>
    <t xml:space="preserve">Carrera 76 A No 13 -81  </t>
  </si>
  <si>
    <t xml:space="preserve">VILLA RICA </t>
  </si>
  <si>
    <t>Sede A - Villa Rica</t>
  </si>
  <si>
    <t>Carrera 77 K Bis A 50- 26 Sur</t>
  </si>
  <si>
    <t>Sede A - Dario Echandia</t>
  </si>
  <si>
    <t>Calle 5A Sur No 88 B 08</t>
  </si>
  <si>
    <t>Sede A - San Pedro Claver</t>
  </si>
  <si>
    <t>Carrera 79 C No 41 B 51 Sur</t>
  </si>
  <si>
    <t>Sede A - Carlos Arturo Torres y Rep de Finlandia</t>
  </si>
  <si>
    <t>Transversal 72 B No 44 C 19 Sur</t>
  </si>
  <si>
    <t xml:space="preserve">JOHN F. KENNEDY </t>
  </si>
  <si>
    <t>Sede A - John F. Kennedy</t>
  </si>
  <si>
    <t>Carrera 74 No 38 A 35 Sur</t>
  </si>
  <si>
    <t xml:space="preserve">PROSPERO PINZON </t>
  </si>
  <si>
    <t>Sede A - Prospero Pinzón</t>
  </si>
  <si>
    <t xml:space="preserve">Calle 35 C SUR No 78 F 81 </t>
  </si>
  <si>
    <t>Sede A - Kennedy</t>
  </si>
  <si>
    <t xml:space="preserve">Calle 27 SUR No 70-76 </t>
  </si>
  <si>
    <t>Sede A - La Amistad</t>
  </si>
  <si>
    <t>Carrera 78 No 35-30 Sur</t>
  </si>
  <si>
    <t>Sede A - Nuevo kennedy</t>
  </si>
  <si>
    <t>Transversal 73 A Bis No 36-47 Sur</t>
  </si>
  <si>
    <t>PAULO VI</t>
  </si>
  <si>
    <t>Sede A - Paulo VI</t>
  </si>
  <si>
    <t xml:space="preserve">Carrera 78 P No 41-20 Sur </t>
  </si>
  <si>
    <t xml:space="preserve">NICOLAS ESGUERRA </t>
  </si>
  <si>
    <t>Sede A - Nicolas Esguerra</t>
  </si>
  <si>
    <t>Calle 9 C No 68-52</t>
  </si>
  <si>
    <t>MANUEL CEPEDA VARGAS</t>
  </si>
  <si>
    <t>Sede A -  Britalia</t>
  </si>
  <si>
    <t xml:space="preserve">Calle 56 Sur No 81-26
Calle 56 Sur No 80  I  30
Carrera 80 G No 55-91 Sur </t>
  </si>
  <si>
    <t>Sede B - Ciudad Roma</t>
  </si>
  <si>
    <t xml:space="preserve">Calle 56 A Sur No 78 A 20 </t>
  </si>
  <si>
    <t>Sede B - Perpetuo Socorro</t>
  </si>
  <si>
    <t>Calle 49 Sur No 78-35</t>
  </si>
  <si>
    <t>Sede D - Rosa María Gordillo</t>
  </si>
  <si>
    <t xml:space="preserve">Carrera 73 D No 35-20 Sur Int 1 </t>
  </si>
  <si>
    <t>Sede B - San José Occidental</t>
  </si>
  <si>
    <t>Calle 12 Bis No 72-54</t>
  </si>
  <si>
    <t>Sede A - INEM Fco. de Paula Santander</t>
  </si>
  <si>
    <t>Calle 38 C Sur No 79-08</t>
  </si>
  <si>
    <t>Sede A - San Jose de Castilla</t>
  </si>
  <si>
    <t xml:space="preserve">Calle 7 C No 78 F 20 </t>
  </si>
  <si>
    <t xml:space="preserve">LAS AMERICAS </t>
  </si>
  <si>
    <t>Sede A - Unidad Básica Las Americas</t>
  </si>
  <si>
    <t>Carrera 73 C Bis No 38 C 84 Sur</t>
  </si>
  <si>
    <t>Sede C - Pinar del Rio</t>
  </si>
  <si>
    <t>Carrera 83 No 40 - 36 Sur</t>
  </si>
  <si>
    <t>876-J</t>
  </si>
  <si>
    <t>JARDIN INFANTIL (antes escuela Hogar Kennedy )</t>
  </si>
  <si>
    <t xml:space="preserve">CAFAM BELLAVISTA </t>
  </si>
  <si>
    <t>Sede A - Bellavista (Cafam)</t>
  </si>
  <si>
    <t xml:space="preserve">Calle 40 Sur No 94 C 50 </t>
  </si>
  <si>
    <t xml:space="preserve">HERNANDO DURAN DUSAN </t>
  </si>
  <si>
    <t>Sede A - Tintalito (Hernado Duran Dusan)</t>
  </si>
  <si>
    <t xml:space="preserve">Calle  42F Sur No.88 A 25 </t>
  </si>
  <si>
    <t xml:space="preserve">JAIME GARZON </t>
  </si>
  <si>
    <t xml:space="preserve"> Sede A - Alianza Educativa - (las margaritas)</t>
  </si>
  <si>
    <t xml:space="preserve">Transversal 85 A No 49-45 Sur </t>
  </si>
  <si>
    <t xml:space="preserve">GABRIEL BETANCOURT MEJIA </t>
  </si>
  <si>
    <t xml:space="preserve">Sede A - El Tintal </t>
  </si>
  <si>
    <t xml:space="preserve">Avenida Carrera 86 No 6 C 09 </t>
  </si>
  <si>
    <t>Sede A - Colegio Distrital Saludcoop Sur - Kalandaima</t>
  </si>
  <si>
    <t xml:space="preserve">Avda Carrera 89 No 26-03 Sur </t>
  </si>
  <si>
    <t>Sede A - Dario Echandía - CODEMA</t>
  </si>
  <si>
    <t>Calle 2 No 93-28</t>
  </si>
  <si>
    <t xml:space="preserve">La Magdalena </t>
  </si>
  <si>
    <t xml:space="preserve">Carrera 94 No 8 C 49 </t>
  </si>
  <si>
    <t>886-J</t>
  </si>
  <si>
    <t xml:space="preserve">SEDE C - JARDIN CASABLANCA </t>
  </si>
  <si>
    <t>Calle 50Sur No 79 C 51</t>
  </si>
  <si>
    <t>Sede B - COMPARTIR TINTAL</t>
  </si>
  <si>
    <t xml:space="preserve">Carrera 90 A No 46-50 Sur </t>
  </si>
  <si>
    <t>FONTIBÓN</t>
  </si>
  <si>
    <t xml:space="preserve">INSTITUTO TECNICO INTERNACIONAL </t>
  </si>
  <si>
    <t>Sede A - Inst. Técnico Internacional</t>
  </si>
  <si>
    <t>Carrera 112 No 23-05</t>
  </si>
  <si>
    <t xml:space="preserve">INTEGRADO DE FONTIBON </t>
  </si>
  <si>
    <t>Sede C - Batavia</t>
  </si>
  <si>
    <t xml:space="preserve">Calle 18 No 113 A 51 </t>
  </si>
  <si>
    <t>Sede B - Emma villegas de Gaitán</t>
  </si>
  <si>
    <t>Calle 22 F No 109 B 29
Calle 22 F No 109 B 03
Calle 22 F No 110-05</t>
  </si>
  <si>
    <t xml:space="preserve">LUIS ANGEL ARANGO </t>
  </si>
  <si>
    <t>Sede B - La cabaña</t>
  </si>
  <si>
    <t xml:space="preserve">Carrera 104 A Bis Nº 23 G 19 </t>
  </si>
  <si>
    <t xml:space="preserve">ANTONIO VAN UDEN </t>
  </si>
  <si>
    <t>Sede B - La Estación</t>
  </si>
  <si>
    <t>Calle 17 F No 128-45</t>
  </si>
  <si>
    <t>Sede A - Luis Angel Arango</t>
  </si>
  <si>
    <t>Carrera 103 No 23 G 01
Carrera 103 A No 23 G 16 
Calle 23 G No 103-60 Int 1
Calle 23 G Bis No 103-54</t>
  </si>
  <si>
    <t xml:space="preserve"> COSTA RICA - PUERTA DE TEJA  </t>
  </si>
  <si>
    <t>Sede B - Puerta de Teja</t>
  </si>
  <si>
    <t>Calle 44 Nº 94 - 56</t>
  </si>
  <si>
    <t xml:space="preserve">VILLEMAR EL CARMEN </t>
  </si>
  <si>
    <t>Sede B - Santa Cecilia</t>
  </si>
  <si>
    <t>Calle 25 B 83-14
Carrera 82 No 25 C 15</t>
  </si>
  <si>
    <t>910-J</t>
  </si>
  <si>
    <t>Sede E -  Versalles</t>
  </si>
  <si>
    <t xml:space="preserve">Carrera 108 Nº 22-28  </t>
  </si>
  <si>
    <t>Sede A - Villemar del Carmen</t>
  </si>
  <si>
    <t xml:space="preserve">Calle 30 No 95-51 </t>
  </si>
  <si>
    <t>Sede A - Antonio Van Uden</t>
  </si>
  <si>
    <t xml:space="preserve">Calle 17 D No 123 B 26
Calle 17 D No 123 B 37 </t>
  </si>
  <si>
    <t xml:space="preserve">COSTA RICA  - PUERTA DE TEJA </t>
  </si>
  <si>
    <t>Sede A - República de Costa Rica</t>
  </si>
  <si>
    <t>Carrera 101 No 23-22</t>
  </si>
  <si>
    <t xml:space="preserve">RODRIGO ARENAS BETANCOURT </t>
  </si>
  <si>
    <t xml:space="preserve">Sede A - Rodrigo Arenas Betancourt - Simon Bolivar </t>
  </si>
  <si>
    <t xml:space="preserve">Avda Kra 97 No 16 J 15 </t>
  </si>
  <si>
    <t xml:space="preserve">Sede A - Integrado de Fontibón </t>
  </si>
  <si>
    <t>Avenida Carrera 106 No 18-77</t>
  </si>
  <si>
    <t xml:space="preserve">ATAHUALPA </t>
  </si>
  <si>
    <t>Sede A - Atahualpa</t>
  </si>
  <si>
    <t>Carrera 116 No 33 A 56</t>
  </si>
  <si>
    <t xml:space="preserve">PABLO NERUDA </t>
  </si>
  <si>
    <t>Sede B - Antonio Nariño</t>
  </si>
  <si>
    <t>Calle 21 B Nº 99 - 95</t>
  </si>
  <si>
    <t>Sede A - Cacique Hyntiba</t>
  </si>
  <si>
    <t>Carrera 102 No 16 F 53
Calle 16 F Bis No 102-70
Calle 16H 102 55</t>
  </si>
  <si>
    <t>Sede D - Palestina</t>
  </si>
  <si>
    <t>Carrera 113 Nº 19 A  - 80</t>
  </si>
  <si>
    <t>Sede C - San Vicente</t>
  </si>
  <si>
    <t>Carrera 124 No 17-05</t>
  </si>
  <si>
    <t xml:space="preserve">CARLO FEDERICI </t>
  </si>
  <si>
    <t xml:space="preserve">Sede A - Zona Franca </t>
  </si>
  <si>
    <t>Calle 14 A No 108-78</t>
  </si>
  <si>
    <t>Sede C - Gimnasio Académico de Fontibón</t>
  </si>
  <si>
    <t xml:space="preserve">Carrera 98 No 22 H 37 </t>
  </si>
  <si>
    <t>ENGATIVÁ</t>
  </si>
  <si>
    <t xml:space="preserve">TABORA </t>
  </si>
  <si>
    <t>Sede A - Tabora</t>
  </si>
  <si>
    <t>Carrera 77 B No. 74 – 02
Calle 74 No 76-62</t>
  </si>
  <si>
    <t xml:space="preserve">SAN JOSE NORTE </t>
  </si>
  <si>
    <t>Sede B - Aguas Claras</t>
  </si>
  <si>
    <t>Calle 74 No 82-37</t>
  </si>
  <si>
    <t xml:space="preserve">JORGE GAITAN CORTES </t>
  </si>
  <si>
    <t>Sede C - Andalucia</t>
  </si>
  <si>
    <t xml:space="preserve">Carrera 82 A No 82- D 40 
Calle 82 D No 82-10 </t>
  </si>
  <si>
    <t xml:space="preserve">ANTONIO VILLAVICENCIO </t>
  </si>
  <si>
    <t>Sede A - Antonio Villavicencio</t>
  </si>
  <si>
    <t>Calle 65 No 112 A 39</t>
  </si>
  <si>
    <t xml:space="preserve">INSTITUTO TECNICO LAUREANO GOMEZ </t>
  </si>
  <si>
    <t>Sede B - Bachue</t>
  </si>
  <si>
    <t xml:space="preserve">Carrera 95 G No 90 A 24 </t>
  </si>
  <si>
    <t xml:space="preserve">MANUELA AYALA DE GAITAN </t>
  </si>
  <si>
    <t>Sede B - Carlos Lleras Restrepo</t>
  </si>
  <si>
    <t xml:space="preserve">Carrera 78 No 69 A 11 </t>
  </si>
  <si>
    <t xml:space="preserve">INSTITUTO TECNICO INDUSTRIAL FRANCISCO JOSE DE CALDAS </t>
  </si>
  <si>
    <t>Sede B - Ciudad de Honda</t>
  </si>
  <si>
    <t>Calle 64 F  BIS No. 68 G 16</t>
  </si>
  <si>
    <t>Sede C - Clemencia de Caicedo</t>
  </si>
  <si>
    <t xml:space="preserve">Calle 68 A No 68 D 51 </t>
  </si>
  <si>
    <t xml:space="preserve">NESTOR FORERO ALCALA </t>
  </si>
  <si>
    <t>Sede C - Club del Comercio</t>
  </si>
  <si>
    <t>Diagonal 70 No. 70-40</t>
  </si>
  <si>
    <t xml:space="preserve">GUILLERMO LEON VALENCIA </t>
  </si>
  <si>
    <t>Sede A - Guillermo León Valencia</t>
  </si>
  <si>
    <t xml:space="preserve">Carrera 92 No 75 C 31 </t>
  </si>
  <si>
    <t xml:space="preserve">NUEVA CONSTITUCION </t>
  </si>
  <si>
    <t>Sede A - Nueva Constitución</t>
  </si>
  <si>
    <t xml:space="preserve">Carrera 107 B No 74 B 31 MJ 1 </t>
  </si>
  <si>
    <t xml:space="preserve">NIDIA QUINTERO DE TURBAY </t>
  </si>
  <si>
    <t xml:space="preserve"> Sede B - Florencia</t>
  </si>
  <si>
    <t>Diagonal 74 B No. 87 – 40</t>
  </si>
  <si>
    <t>FLORIDABLANCA</t>
  </si>
  <si>
    <t>Sede C - Florida Blanca II Sector</t>
  </si>
  <si>
    <t>Carrera 90 B No. 71 – 50</t>
  </si>
  <si>
    <t xml:space="preserve">GARCES NAVAS </t>
  </si>
  <si>
    <t>Sede B - Garces Navas II</t>
  </si>
  <si>
    <t xml:space="preserve">Carrera 104 A No 77 C 50 </t>
  </si>
  <si>
    <t>Sede A - General Santander</t>
  </si>
  <si>
    <t>Calle 65 A No 123 42</t>
  </si>
  <si>
    <t>Sede A - Jorge Gaitan Cortes</t>
  </si>
  <si>
    <t>Carrera 87 B No 86-37 
Carrera 89 A No 86-38
Carrera 89 A 86-26</t>
  </si>
  <si>
    <t xml:space="preserve">NACIONES UNIDAS </t>
  </si>
  <si>
    <t>Sede B - José Asunción Silva</t>
  </si>
  <si>
    <t>Calle 73 A No. 69 J 10</t>
  </si>
  <si>
    <t xml:space="preserve">ANTONIO NARIÑO </t>
  </si>
  <si>
    <t>Sede B - La consolación</t>
  </si>
  <si>
    <t xml:space="preserve">Calle 66 B No 73 A 30 </t>
  </si>
  <si>
    <t>Sede B - La Española</t>
  </si>
  <si>
    <t>Carrera 84 No 83-71</t>
  </si>
  <si>
    <t>Sede C - La Granja</t>
  </si>
  <si>
    <t>Carrera 78 A No. 76 – 10</t>
  </si>
  <si>
    <t>Sede B - Laureles</t>
  </si>
  <si>
    <t>Carrera 113C No 63 F 18</t>
  </si>
  <si>
    <t xml:space="preserve">SIMON BOLIVAR </t>
  </si>
  <si>
    <t>Sede B - Matilde Anaray</t>
  </si>
  <si>
    <t>Carrera 85 No. 88 – 91</t>
  </si>
  <si>
    <t xml:space="preserve">MARCO TULIO FERNANDEZ </t>
  </si>
  <si>
    <t>Sede B - Mercedes de Fernandez</t>
  </si>
  <si>
    <t xml:space="preserve">Calle 63 B No 70 C 10  </t>
  </si>
  <si>
    <t xml:space="preserve">MIGUEL ANTONIO CARO </t>
  </si>
  <si>
    <t>Sede A - Miguel Antonio Caro</t>
  </si>
  <si>
    <t xml:space="preserve">Transversal 94 No 81 A 29 </t>
  </si>
  <si>
    <t xml:space="preserve">MORISCO </t>
  </si>
  <si>
    <t>Sede A - Morisco</t>
  </si>
  <si>
    <t>Diagonal 83 No 73 A 12</t>
  </si>
  <si>
    <t>Sede C - Nuevo Laurel</t>
  </si>
  <si>
    <t>Calle 69 A No. 70 – 55</t>
  </si>
  <si>
    <t>Sede A - Naciones Unidas</t>
  </si>
  <si>
    <t xml:space="preserve">Calle 73 Bis No. 68 G 45
Calle 73 Bis 68 G 27 </t>
  </si>
  <si>
    <t xml:space="preserve">REPUBLICA DE CHINA </t>
  </si>
  <si>
    <t>Sede B - Primavera Norte</t>
  </si>
  <si>
    <t>Calle 80 B  No. 92 – 39</t>
  </si>
  <si>
    <t>Sede B - Rafael Pombo</t>
  </si>
  <si>
    <t>Carrera 89 No. 66 A 14</t>
  </si>
  <si>
    <t xml:space="preserve">INSTITUTO TECNICO JUAN DEL CORRAL </t>
  </si>
  <si>
    <t>Sede B - Santafe de Bogotá</t>
  </si>
  <si>
    <t xml:space="preserve">Carrera 68 G No 78-20 </t>
  </si>
  <si>
    <t xml:space="preserve">REPUBLICA DE COLOMBIA </t>
  </si>
  <si>
    <t>Sede B - República de Chile</t>
  </si>
  <si>
    <t>Carrera 69 C No. 69 – 20</t>
  </si>
  <si>
    <t>Sede A - República de China</t>
  </si>
  <si>
    <t xml:space="preserve">Carrera 92 No 82-20 </t>
  </si>
  <si>
    <t xml:space="preserve">ROBERT F. KENNEDY </t>
  </si>
  <si>
    <t>Sede A - Robert Kennedy</t>
  </si>
  <si>
    <t xml:space="preserve">AvenidaCarrera 72 Nº 64 H 39 </t>
  </si>
  <si>
    <t>Sede D - San Ignacio</t>
  </si>
  <si>
    <t xml:space="preserve">Carrera 75 No 51 A 69 </t>
  </si>
  <si>
    <t>Sede C - San Joaquin</t>
  </si>
  <si>
    <t>Carrera 71 No 64 C 02 
Calle 64 C No 70 D 22</t>
  </si>
  <si>
    <t>Sede A - San José Norte</t>
  </si>
  <si>
    <t>Carrera 84 A No. 75 A  08</t>
  </si>
  <si>
    <t>Sede B - Santa María del Lago</t>
  </si>
  <si>
    <t>Calle 74 B No. 73 A 20</t>
  </si>
  <si>
    <t xml:space="preserve">JOSE ASUNCION SILVA </t>
  </si>
  <si>
    <t>Sede B - Sidauto</t>
  </si>
  <si>
    <t>Calle 91 No. 89 A 10 
Calle 91 No 89 A 42 MJ 3</t>
  </si>
  <si>
    <t xml:space="preserve">LA PALESTINA </t>
  </si>
  <si>
    <t>Sede A - Centro de Estudios del Niño</t>
  </si>
  <si>
    <t xml:space="preserve">Carrera 76 No 79-40 </t>
  </si>
  <si>
    <t>Sede A - Antonio Nariño</t>
  </si>
  <si>
    <t>Carrera 77 A No. 67 – 17</t>
  </si>
  <si>
    <t xml:space="preserve"> Sede A - Florida Blanca I</t>
  </si>
  <si>
    <t>Calle 70 A No 94-38</t>
  </si>
  <si>
    <t>Sede A - Manuela Ayala de Gaitan</t>
  </si>
  <si>
    <t>Calle 71 No. 75 – 11
Carrera 75 No 70-51
Carrera 75 No 70-43</t>
  </si>
  <si>
    <t>Sede A - República de Colombia</t>
  </si>
  <si>
    <t>Calle 68 No 69-10</t>
  </si>
  <si>
    <t xml:space="preserve">Sede A - Jose Asuncion Silva </t>
  </si>
  <si>
    <t>Carrera 91 No. 89 – 79</t>
  </si>
  <si>
    <t>Sede A - Juan del Corral</t>
  </si>
  <si>
    <t>Carrera 69 B No. 79 A 42</t>
  </si>
  <si>
    <t xml:space="preserve">Sede A - Mariano Ospina Perez </t>
  </si>
  <si>
    <t>Calle 63 B No. 71 A 16</t>
  </si>
  <si>
    <t>Sede A - Nestor Forero Alcala</t>
  </si>
  <si>
    <t xml:space="preserve">Carrera 70 C Bis No 71-33 </t>
  </si>
  <si>
    <t>Sede A - Simón Bolivar</t>
  </si>
  <si>
    <t>Carrera 92 No. 87 A  60</t>
  </si>
  <si>
    <t>Sede A - Nidia Quintero de Turbay</t>
  </si>
  <si>
    <t>Calle 75 No 90-75</t>
  </si>
  <si>
    <t>Sede D - Damaso Zapata</t>
  </si>
  <si>
    <t>Sede B - El Real</t>
  </si>
  <si>
    <t>Calle 64 J No 76-44
Calle 65 A No 76-59
Calle 65 A No 76-53
Calle 65 A No 76-45
Calle 64 J No 76-38</t>
  </si>
  <si>
    <t>Sede C - Garces Navas III</t>
  </si>
  <si>
    <t>Carrera 104 A No. 75 – 33
Calle 75 A No 105-15
Carrera 104 A 75 A 09  Carrera 104 A No 75-03</t>
  </si>
  <si>
    <t>Sede B - La Palestina   (Minuto de Dios)</t>
  </si>
  <si>
    <t>Avenida Calle 80 No 78-88
Transversal 77 No 81 B 91
Transversal 77 No 80-41</t>
  </si>
  <si>
    <t>Sede C - Nueva Estrada</t>
  </si>
  <si>
    <t>Carrera 69 No. 71 – 16</t>
  </si>
  <si>
    <t xml:space="preserve">REPUBLICA DE BOLIVIA </t>
  </si>
  <si>
    <t>Sede A - República de Bolivia</t>
  </si>
  <si>
    <t>Carrera 60 No. 78 – 20</t>
  </si>
  <si>
    <t>Sede A - Inst Tec. Fco José de Caldas</t>
  </si>
  <si>
    <t>Avenida Carrera 63 No 68-82</t>
  </si>
  <si>
    <t>Sede A - Laureano Gómez</t>
  </si>
  <si>
    <t>Carrera 95 G No 90 A 40</t>
  </si>
  <si>
    <t xml:space="preserve">INSTITUTO TECNICO DISTRITAL REPUBLICA DE GUATEMALA </t>
  </si>
  <si>
    <t>Sede A - República de Guatemala</t>
  </si>
  <si>
    <t xml:space="preserve">Calle 78 Bis No 69 T 45 </t>
  </si>
  <si>
    <t xml:space="preserve">MAGDALENA ORTEGA </t>
  </si>
  <si>
    <t>Sede A - Magdalena Ortega de Nariño</t>
  </si>
  <si>
    <t>Carrera 69 B No. 78 A 36</t>
  </si>
  <si>
    <t xml:space="preserve">VILLA AMALIA </t>
  </si>
  <si>
    <t>Sede A - Villa Amalia</t>
  </si>
  <si>
    <t>Calle 71 C No 110 B 21 MJ</t>
  </si>
  <si>
    <t xml:space="preserve">LAS MERCEDES </t>
  </si>
  <si>
    <t>Sede A - Las Mercedes (Zoonosis) (Colsubsidio)</t>
  </si>
  <si>
    <t>Carrera 106 A No 66 A 06</t>
  </si>
  <si>
    <t>TORQUIGUA</t>
  </si>
  <si>
    <t>Sede A - Torquigua (Colsubsidio)</t>
  </si>
  <si>
    <t>Calle 64 No 128-50</t>
  </si>
  <si>
    <t xml:space="preserve">JUSTO VICTOR CHARRY </t>
  </si>
  <si>
    <t>Sede A Garces Navas - Zona Escolar No 4</t>
  </si>
  <si>
    <t>Carrera 108 No 77-21</t>
  </si>
  <si>
    <t>TOMAS CIPRIANO DE MOSQUERA</t>
  </si>
  <si>
    <t xml:space="preserve">Sede A -  Lituania - Ebenezer </t>
  </si>
  <si>
    <t>Transversal 113 No 66-95</t>
  </si>
  <si>
    <t xml:space="preserve">RODOLFO LLINAS </t>
  </si>
  <si>
    <t xml:space="preserve">Sede A  - Bolivia Oriental III Etapa </t>
  </si>
  <si>
    <t xml:space="preserve">Diagonal 88 A No 103 C 80 </t>
  </si>
  <si>
    <t xml:space="preserve">SEDE B - CARDENAL LUQUE </t>
  </si>
  <si>
    <t>Calle 64 No 121 - 26
Calle 64 No 121 - 40
Calle 64 C No 121 - 19
Carrera 122 A No 64 - 50</t>
  </si>
  <si>
    <t>SUBA</t>
  </si>
  <si>
    <t xml:space="preserve">ALVARO GOMEZ HURTADO </t>
  </si>
  <si>
    <t>Sede A - Alvaro Gómez Hurtado</t>
  </si>
  <si>
    <t xml:space="preserve">Carrera 100 A No 130-18 </t>
  </si>
  <si>
    <t xml:space="preserve">VEINTIUN ANGELES </t>
  </si>
  <si>
    <t xml:space="preserve"> Sede C - Casa Blanca</t>
  </si>
  <si>
    <t xml:space="preserve">Calle 146 B No 78-51
Calle 146 B No 78-45 </t>
  </si>
  <si>
    <t>HUNZA</t>
  </si>
  <si>
    <t>Sede C - Ciudad Hunza</t>
  </si>
  <si>
    <t xml:space="preserve">Carrera 86 B No 128-75 </t>
  </si>
  <si>
    <t xml:space="preserve">GUSTAVO MORALES MORALES </t>
  </si>
  <si>
    <t>Sede B - Ciudad Jardín Norte</t>
  </si>
  <si>
    <t xml:space="preserve">Calle 129 B No 58 B 45 </t>
  </si>
  <si>
    <t xml:space="preserve">VILLA ELISA </t>
  </si>
  <si>
    <t>Sede D - El Japon (preescolar)</t>
  </si>
  <si>
    <t>Calle 128 Bis No 93-07</t>
  </si>
  <si>
    <t xml:space="preserve">EL SALITRE SUBA </t>
  </si>
  <si>
    <t>Sede A - El Salitre</t>
  </si>
  <si>
    <t xml:space="preserve">Conejera Escuela Salitre Barajas Norte
</t>
  </si>
  <si>
    <t>Sede C - El Rubí-Japón</t>
  </si>
  <si>
    <t>Calle 128 Bis No 93-80</t>
  </si>
  <si>
    <t xml:space="preserve">VISTA BELLA </t>
  </si>
  <si>
    <t xml:space="preserve">Sede C - Granada Norte </t>
  </si>
  <si>
    <t xml:space="preserve">Calle 168 No 45 A 50
Calle 168 A No 45 A 51 </t>
  </si>
  <si>
    <t>SANTA ROSA - JULIO FLOREZ</t>
  </si>
  <si>
    <t>Sede B - Julio Flores</t>
  </si>
  <si>
    <t>Carrera 48 F No 94-12</t>
  </si>
  <si>
    <t>Sede A - La Aguadita</t>
  </si>
  <si>
    <t>Carrera 84 A No 129 A 40
Carrera 84 No 129 A 30 
Calle 129 C No 83-35</t>
  </si>
  <si>
    <t>Sede B - Chucua Norte</t>
  </si>
  <si>
    <t xml:space="preserve">Calle 133 No 98 B 24 </t>
  </si>
  <si>
    <t xml:space="preserve">GERARDO PAREDES </t>
  </si>
  <si>
    <t>Sede B - La Frontera</t>
  </si>
  <si>
    <t>Carrera 91 B No 116-13</t>
  </si>
  <si>
    <t xml:space="preserve">LA GAITANA </t>
  </si>
  <si>
    <t>Sede A - La Gaitana</t>
  </si>
  <si>
    <t>Transversal 116 C No 136-88</t>
  </si>
  <si>
    <t xml:space="preserve">REPUBLICA DOMINICANA </t>
  </si>
  <si>
    <t>Sede A - Nueva Gaitana</t>
  </si>
  <si>
    <t>Transversal 116C No 136-88</t>
  </si>
  <si>
    <t xml:space="preserve">RAMON DE ZUBIRIA </t>
  </si>
  <si>
    <t>Sede B - La Palma</t>
  </si>
  <si>
    <t>Carrera 88 C No 130 D 41 
Calle 130 D No 88 B  20</t>
  </si>
  <si>
    <t xml:space="preserve">LA TOSCANA LISBOA </t>
  </si>
  <si>
    <t>Sede A - La Toscana</t>
  </si>
  <si>
    <t xml:space="preserve">Calle 132 D Bis No 132-05 </t>
  </si>
  <si>
    <t>Sede B - Lisboa</t>
  </si>
  <si>
    <t xml:space="preserve">Carrera 151 A No 132 A 16  </t>
  </si>
  <si>
    <t>Sede B - Divino Niño Jesús El Condor</t>
  </si>
  <si>
    <t xml:space="preserve">Calle 128 B No 87 D 05  </t>
  </si>
  <si>
    <t xml:space="preserve">NUEVA COLOMBIA </t>
  </si>
  <si>
    <t>Sede A - Nueva Colombia</t>
  </si>
  <si>
    <t>Carrera 102 A No 128 A 40 
Calle 128 D Bis No 101-01</t>
  </si>
  <si>
    <t xml:space="preserve">NUEVA ZELANDIA </t>
  </si>
  <si>
    <t>Sede A - Nueva Zelandia</t>
  </si>
  <si>
    <t>Calle 181 No  51 A 31
Carrera 51 B No 81-03
Carrera 51 B No 81-09</t>
  </si>
  <si>
    <t xml:space="preserve">ANIBAL FERNANDEZ DE SOTO </t>
  </si>
  <si>
    <t>Sede B - Prado Pinzón</t>
  </si>
  <si>
    <t>Carrera 50 No 143-33
Carrera 50 No 143-33 Int 1
Calle 143 No 50-16
Calle 143 No 50-28
Calle 143 No 50-34
Calle 143 No 50-32</t>
  </si>
  <si>
    <t xml:space="preserve">PRADO VERANIEGO </t>
  </si>
  <si>
    <t>Sede B - Prado Veraniego I</t>
  </si>
  <si>
    <t>Carrera 53 A No 128-51</t>
  </si>
  <si>
    <t>Sede A - Prado Veraniego II</t>
  </si>
  <si>
    <t xml:space="preserve">Carrera 46 No 130 - 65 
Calle 131 No 46-09 Int 1
Carrera 46 No 130 - 65 Int 2
carrera 46 No 130 - 65 Int 1 </t>
  </si>
  <si>
    <t>Sede A - Ramón de Zubiria</t>
  </si>
  <si>
    <t xml:space="preserve">Diagonal 129 B Bis No 93 B 51 </t>
  </si>
  <si>
    <t>Sede B - San Carlos Tuna Baja</t>
  </si>
  <si>
    <t>AveCra 153 No 100-44</t>
  </si>
  <si>
    <t>Sede A - San Cipriano</t>
  </si>
  <si>
    <t>Calle 166 No 54 C 08</t>
  </si>
  <si>
    <t>Sede A - Simón bolivar</t>
  </si>
  <si>
    <t xml:space="preserve">Carrera 92 No 146 C 50 
carrera 91 No 146 C 63
Carrera 91 No 146 C 57
calle 147 No 91-49 </t>
  </si>
  <si>
    <t xml:space="preserve">JUAN LOZANO Y LOZANO </t>
  </si>
  <si>
    <t>Sede B - Suba Centro</t>
  </si>
  <si>
    <t xml:space="preserve">Carrera 90 No 145 -39 </t>
  </si>
  <si>
    <t xml:space="preserve">TIBABUYES UNIVERSAL </t>
  </si>
  <si>
    <t>Sede A - Tibabuyes Universal</t>
  </si>
  <si>
    <t>Calle 139 No 127-08</t>
  </si>
  <si>
    <t xml:space="preserve"> Sede B - Rural Tuna Alta</t>
  </si>
  <si>
    <t>Calle 155 A No 88-05
Calle 155 A No 88-05 MJ</t>
  </si>
  <si>
    <t xml:space="preserve"> Sede A - Villa Elisa</t>
  </si>
  <si>
    <t xml:space="preserve">Calle 132 C No 92 A 71 </t>
  </si>
  <si>
    <t>Sede B - Villa Maria</t>
  </si>
  <si>
    <t>Carrera 124 No 132 B 02</t>
  </si>
  <si>
    <t>Sede B - Vista Bella</t>
  </si>
  <si>
    <t>Calle 167 A No 54 B 40</t>
  </si>
  <si>
    <t>Carrera 53 No 135-13
Calle 136 No 53-25</t>
  </si>
  <si>
    <t xml:space="preserve">ALBERTO LLERAS CAMARGO </t>
  </si>
  <si>
    <t>Sede A - Alberto Lleras C</t>
  </si>
  <si>
    <t>Carrera 111 A No 139-88</t>
  </si>
  <si>
    <t>Sede A - Gerardo Paredes Martinez</t>
  </si>
  <si>
    <t xml:space="preserve">Carrera 94 C No 129 A 04
Carrera 94 C  - Calle 128 D 
Carrera 94 C - Carrera 95 - Calle 128 D </t>
  </si>
  <si>
    <t>Sede A - Santa Rosa</t>
  </si>
  <si>
    <t xml:space="preserve">Calle 102 A No 70-40 </t>
  </si>
  <si>
    <t>Sede A - Juan Lozano y Lozano</t>
  </si>
  <si>
    <t>Calle 140 A No 100-30 
Carrera 100 No 140 A 00</t>
  </si>
  <si>
    <t xml:space="preserve">CHORRILLOS - NICOLAS BUENAVENTURA </t>
  </si>
  <si>
    <t>Sede A - Rural Chorrillos</t>
  </si>
  <si>
    <t xml:space="preserve">ESCUELA RURAL CHORRILLOS TUNA RURAL </t>
  </si>
  <si>
    <t>Sede A - Gustavo Morales</t>
  </si>
  <si>
    <t>Calle 129 No 55-55</t>
  </si>
  <si>
    <t>Sede A - Bilbao - Parques del Campo (Don Bosco V)</t>
  </si>
  <si>
    <t xml:space="preserve">Calle 143 A No 118 - 50 </t>
  </si>
  <si>
    <t>Sede B -   Villa Elisa (preescolar)</t>
  </si>
  <si>
    <t>Calle 135 No 94 C 57</t>
  </si>
  <si>
    <t>LA TOSCANA - JOSE MARIA VELAZCO</t>
  </si>
  <si>
    <t>Sede A - La Toscana - Piedra Verde</t>
  </si>
  <si>
    <t>Carrera 131 No 133-44</t>
  </si>
  <si>
    <t xml:space="preserve">Sede A - Tuna Alta </t>
  </si>
  <si>
    <t>carrera 90 Nº 154 A 09</t>
  </si>
  <si>
    <t xml:space="preserve">GERARDO MOLINA </t>
  </si>
  <si>
    <t>Sede A - Gavilanes 10 y 11</t>
  </si>
  <si>
    <t>Carrera 143 Nº 142 A 62</t>
  </si>
  <si>
    <t xml:space="preserve">Sede C - Rincon la Palma </t>
  </si>
  <si>
    <t xml:space="preserve">
Calle 130 D No 88 B - 49</t>
  </si>
  <si>
    <t xml:space="preserve">GONZALO ARANGO </t>
  </si>
  <si>
    <t xml:space="preserve">Sede A - Gloria Lara </t>
  </si>
  <si>
    <t>Calle 130 C No 97-71</t>
  </si>
  <si>
    <t xml:space="preserve">DELIA ZAPATA OLIVELLA </t>
  </si>
  <si>
    <t xml:space="preserve">Sede A - Fontanar Inurbe </t>
  </si>
  <si>
    <t>Carrera 141 A No 144-69</t>
  </si>
  <si>
    <t>Sede B - Nicolás Buenaventura -  Villa Hermosa - Mercedes</t>
  </si>
  <si>
    <t>Carrera 103 B No 153 - 01 int 2</t>
  </si>
  <si>
    <t>VIRGINIA GUTIERREZ DE PINEDA</t>
  </si>
  <si>
    <t>Sede A  - TTES de Colombia</t>
  </si>
  <si>
    <t>Calle 131 B No 95-11</t>
  </si>
  <si>
    <t>SEDE B -CATALANES</t>
  </si>
  <si>
    <t>Carrera 102 A No 135 A 07
Carrera 102 A No 135 A 09
Carrera 102 B No 135 A 08 
Carrera 102 B No 135 A 12</t>
  </si>
  <si>
    <t>Sede B - VICENTE FERRER</t>
  </si>
  <si>
    <t xml:space="preserve">Calle 137 No 112 A 73
Calle 137 No 112 A 37 </t>
  </si>
  <si>
    <t>BARRIOS UNIDOS</t>
  </si>
  <si>
    <t xml:space="preserve"> Sede A - Alemania</t>
  </si>
  <si>
    <t xml:space="preserve">Carrera 28 No 63-64 </t>
  </si>
  <si>
    <t xml:space="preserve">COLEGIO FEMENINO LORENCITA VILLEGAS DE SANTOS </t>
  </si>
  <si>
    <t xml:space="preserve">carrera 51 Nº 78 88 </t>
  </si>
  <si>
    <t xml:space="preserve">DOMINGO FAUSTINO SARMIENTO </t>
  </si>
  <si>
    <t>Sede D - José Antonio Ricaurte</t>
  </si>
  <si>
    <t xml:space="preserve">Carrera 56 No 94-02 </t>
  </si>
  <si>
    <t>Sede B - Manuela Ayala de Gaitán</t>
  </si>
  <si>
    <t xml:space="preserve">Carrera 28 B No 65-80 </t>
  </si>
  <si>
    <t xml:space="preserve">TOMAS CARRASQUILLA </t>
  </si>
  <si>
    <t>Sede B - Panamericana</t>
  </si>
  <si>
    <t>Calle 74 A No 63-04</t>
  </si>
  <si>
    <t xml:space="preserve">JUAN FRANCISCO BERBEO </t>
  </si>
  <si>
    <t>Sede B - Policarpa Salavarrieta</t>
  </si>
  <si>
    <t xml:space="preserve">Calle 77 No 22-66 </t>
  </si>
  <si>
    <t>Sede B - Sevilla</t>
  </si>
  <si>
    <t>Calle 91 A No 60-01</t>
  </si>
  <si>
    <t xml:space="preserve">REPUBLICA DE PANAMA </t>
  </si>
  <si>
    <t>Sede C - Simón Bolivar</t>
  </si>
  <si>
    <t>Calle 78 Nº 58-60</t>
  </si>
  <si>
    <t>Carrrera 52 No 76-63</t>
  </si>
  <si>
    <t>Sede A - Juan Francisco Berbeo</t>
  </si>
  <si>
    <t xml:space="preserve">Carrera 28 B No 78-40 </t>
  </si>
  <si>
    <t xml:space="preserve">HELADIA MEJIA </t>
  </si>
  <si>
    <t>Sede A - Heladia Mejia</t>
  </si>
  <si>
    <t>Calle 66 No 15-41
Calle 66 No 15-39</t>
  </si>
  <si>
    <t xml:space="preserve">JORGE ELIECER GAITAN </t>
  </si>
  <si>
    <t>Sede A - Jorge Eliecer Gaitán</t>
  </si>
  <si>
    <t>Calle 66 A No 56 B 35
Calle 66 A  No 54-67
Calle 66 A No 56-25</t>
  </si>
  <si>
    <t>RAFAEL BERNAL JIMENEZ</t>
  </si>
  <si>
    <t>Sede A - Rafael Bernal Jimenez</t>
  </si>
  <si>
    <t xml:space="preserve">Carrera 53 No 75- 17 </t>
  </si>
  <si>
    <t>Sede A - Republica de Panamá</t>
  </si>
  <si>
    <t>Carrera 57 A No 74 A 32</t>
  </si>
  <si>
    <t>Sede A - Tomás Carrasquilla</t>
  </si>
  <si>
    <t>Sede B - Avenida Chile</t>
  </si>
  <si>
    <t xml:space="preserve">Carrera 62 No 70 C 31 </t>
  </si>
  <si>
    <t>Sede C - Carlos Saenz  de Santamaria</t>
  </si>
  <si>
    <t xml:space="preserve">Carrera 56 No 94 C 23 </t>
  </si>
  <si>
    <t>Sede B - Gloria Gaitán A</t>
  </si>
  <si>
    <t>Carrera 54 No 78-85</t>
  </si>
  <si>
    <t>Carrera 29 C No 71 C 11</t>
  </si>
  <si>
    <t>Sede B - Manuel Murillo Toro</t>
  </si>
  <si>
    <t>Avda Calle 72 No 58-75</t>
  </si>
  <si>
    <t>Sede B - Modelo del Norte</t>
  </si>
  <si>
    <t xml:space="preserve">Calle 64 No 20-21 </t>
  </si>
  <si>
    <t>Sede A - Domingo Faustino Sarmiento</t>
  </si>
  <si>
    <t>Traversal 60 C No 95- 51</t>
  </si>
  <si>
    <t>Sede C - Jardín Infantil Nacional Popular No. 1</t>
  </si>
  <si>
    <t>Calle 66 A No 42-40</t>
  </si>
  <si>
    <t>TEUSAQUILLO</t>
  </si>
  <si>
    <t xml:space="preserve">PALERMO </t>
  </si>
  <si>
    <t>Palermo</t>
  </si>
  <si>
    <t xml:space="preserve">Carrera 23 No 49-51
Carrera 23 No 47-15
Carrrera 24 No 47-02 </t>
  </si>
  <si>
    <t xml:space="preserve">MANUELA BELTRAN </t>
  </si>
  <si>
    <t>Sede A - Nal.de Comercio Manuela Beltran</t>
  </si>
  <si>
    <t>Carrera 14 A No 57-28</t>
  </si>
  <si>
    <t xml:space="preserve">Carrera 32 A No 27-18 </t>
  </si>
  <si>
    <t>MÁRTIRES</t>
  </si>
  <si>
    <t xml:space="preserve">RICAURTE </t>
  </si>
  <si>
    <t>Sede B - Antonio Ricaurte</t>
  </si>
  <si>
    <t xml:space="preserve">Calle 10 No 29-48 </t>
  </si>
  <si>
    <t xml:space="preserve">EDUARDO SANTOS </t>
  </si>
  <si>
    <t>Sede A - Eduardo Santos</t>
  </si>
  <si>
    <t>Carrera 19 B Bis No 1 C 55</t>
  </si>
  <si>
    <t xml:space="preserve">SAN FRANCISCO DE ASIS </t>
  </si>
  <si>
    <t>Sede B - Emma Villegas</t>
  </si>
  <si>
    <t xml:space="preserve">Carrera 21 No 1 H 06 </t>
  </si>
  <si>
    <t xml:space="preserve">REPUBLICA BOLIVARIANA DE VENEZUELA </t>
  </si>
  <si>
    <t>Sede A - República de Venezuela</t>
  </si>
  <si>
    <t>Avda Carrera 19 No 22 A 32 
Calle 22 A No 18 B 28
Calle 22 A 18 B 42</t>
  </si>
  <si>
    <t>Sede A - Ricaurte</t>
  </si>
  <si>
    <t xml:space="preserve">Avda Carrera 27 No 7-48 </t>
  </si>
  <si>
    <t>PANAMERICANO</t>
  </si>
  <si>
    <t>Sede A - Panamericano(Escuela bavaria)</t>
  </si>
  <si>
    <t>Avenida Carrera 27 No 24 C 19</t>
  </si>
  <si>
    <t>Sede B - Samper Mendoza</t>
  </si>
  <si>
    <t>Calle 22 A No 25-52</t>
  </si>
  <si>
    <t>TECNICO MENORAH</t>
  </si>
  <si>
    <t>Sede A - Técnico Menorah</t>
  </si>
  <si>
    <t xml:space="preserve">Carrera 19 B Bis No 1 C 64
Carrera 19 B Bis No 1 C 56 </t>
  </si>
  <si>
    <t xml:space="preserve">AGUSTIN NIETO CABALLERO </t>
  </si>
  <si>
    <t>Sede A - Agustín Nieto Caballero</t>
  </si>
  <si>
    <t xml:space="preserve">Carrera 19 No 11-17 </t>
  </si>
  <si>
    <t>1412 - J</t>
  </si>
  <si>
    <t xml:space="preserve">ANTONIA SANTOS </t>
  </si>
  <si>
    <t>Sede C - Rebeca Gutierrez</t>
  </si>
  <si>
    <t>Carrera 24 No 1 H 19</t>
  </si>
  <si>
    <t>SAN FRANCISCO DE ASIS</t>
  </si>
  <si>
    <t>Intituto Politecnico Nacional Femenino</t>
  </si>
  <si>
    <t xml:space="preserve">Calle 1 C Bis No 19-79 </t>
  </si>
  <si>
    <t>Sede A - Antonia Santos Secundaria y media</t>
  </si>
  <si>
    <t xml:space="preserve">Carrera 22 No 12 71 Int 2 
Carrera 22 No 12 71 Int 1 
Carrera 22 No 12-49 Int 1 
Carrera 22 No 12-49 Int 2
Carrera 22 No 12-49 Int 3 
Carrera 22 No 12-49 </t>
  </si>
  <si>
    <t>Sede B - Antonia Santos primaria (R.Dominicana)</t>
  </si>
  <si>
    <t xml:space="preserve">Calle 12 No 21-14 </t>
  </si>
  <si>
    <t>ANTONIO NARIÑO</t>
  </si>
  <si>
    <t xml:space="preserve">ESCUELA NORMAL SUPERIOR DISTRITAL MARIA MONTESSORI Y ANEXA </t>
  </si>
  <si>
    <t xml:space="preserve">CALLE 14 Sur No 14-20 </t>
  </si>
  <si>
    <t>ATANASIO GIRARDOT</t>
  </si>
  <si>
    <t>Calle 14 Sur No 28-16</t>
  </si>
  <si>
    <t xml:space="preserve">FRANCISCO DE PAULA SANTANDER </t>
  </si>
  <si>
    <t>Sede A - Fco de Paula Santander</t>
  </si>
  <si>
    <t xml:space="preserve">Calle 23 Sur No 28-47
calle 23 Sur No 28-51
Calle 26 Sur No 28 A 56 
Calle 26 Sur No 28 A 60
Calle 23 Sur No 28-61 </t>
  </si>
  <si>
    <t xml:space="preserve">CEDIT JAIME PARDO LEAL </t>
  </si>
  <si>
    <t>Sede A - Jaime Pardo Leal</t>
  </si>
  <si>
    <t>Carrera 10 A No 3-52 Sur 
Carrera 10 A No 3-31 Sur 
Carrera 10 A No  3-21 Sur Int 4 
Carrera 10 A No 3-55 Sur 
Carrera 11 No 3-50 Sur 
Carrera 10 A No 3-21 Sur Int 3 
Carrera 10 A No 3-21 Sur Int 2 
Carrera 10 No 3-57 Sur 
Calle 3 Sur- Calle 4 Sur Cra 10 Bis- Cra 11
Cra 10 A- Calle 3 sur 
Cra 10A Manzana 
Cra 10A Manzana -Parque</t>
  </si>
  <si>
    <t>GUSTAVO RESTREPO</t>
  </si>
  <si>
    <t>Sede C - Gabriel Turbay</t>
  </si>
  <si>
    <t xml:space="preserve">Transversal 12 A Bis No 13-31 Sur </t>
  </si>
  <si>
    <t xml:space="preserve">Carrera 24 B No 16-03 Sur </t>
  </si>
  <si>
    <t xml:space="preserve">Calle 10 Sur No 13-27 
Calle 11 Sur No 12 C 70 </t>
  </si>
  <si>
    <t>Sede B - Ntra Señora de la Sabiduria</t>
  </si>
  <si>
    <t>Diagonal 16 Sur No 23-23</t>
  </si>
  <si>
    <t>Sede B - República de Mexico</t>
  </si>
  <si>
    <t>Calle 29 Sur No 30-27</t>
  </si>
  <si>
    <t>Sede C - República de Panama</t>
  </si>
  <si>
    <t>calle 10 Bis Sur No 16-11</t>
  </si>
  <si>
    <t>Sede B - República de Uruguay</t>
  </si>
  <si>
    <t xml:space="preserve">Carrera 24 B No 4-04 Sur </t>
  </si>
  <si>
    <t>PUENTE ARANDA</t>
  </si>
  <si>
    <t xml:space="preserve">ANTONIO JOSE DE SUCRE </t>
  </si>
  <si>
    <t>Sede A - Antonio José de Sucre</t>
  </si>
  <si>
    <t>Calle 11 No 65 B 20
Calle 11 No 65 B 10</t>
  </si>
  <si>
    <t>ESPAÑA</t>
  </si>
  <si>
    <t>Sede B - Cundinamarca</t>
  </si>
  <si>
    <t>Calle 19 C No 33-38</t>
  </si>
  <si>
    <t xml:space="preserve">CULTURA POPULAR </t>
  </si>
  <si>
    <t>Sede C - Diego Luis Cordoba</t>
  </si>
  <si>
    <t xml:space="preserve">Calle 32 Sur No 51-12 </t>
  </si>
  <si>
    <t xml:space="preserve">EL JAZMIN </t>
  </si>
  <si>
    <t>Sede A - El Jazmín</t>
  </si>
  <si>
    <t xml:space="preserve">Calle 1 H No 40 D - 13
</t>
  </si>
  <si>
    <t xml:space="preserve">MARCO ANTONIO CARREÑO SILVA </t>
  </si>
  <si>
    <t>Sede A - El Remanso</t>
  </si>
  <si>
    <t>Carrera 34 No 17 A 70 Sur MJ</t>
  </si>
  <si>
    <t>Sede A - España</t>
  </si>
  <si>
    <t>Calle 18 No 35-35
Calle 18 No 35-25</t>
  </si>
  <si>
    <t xml:space="preserve">LUIS VARGAS TEJADA </t>
  </si>
  <si>
    <t>Sede B - John F. Kennedy</t>
  </si>
  <si>
    <t>Carrera 52 D No 24-50 Sur</t>
  </si>
  <si>
    <t>JOSE JOAQUIN CASAS</t>
  </si>
  <si>
    <t>Sede A - José Joaquin Casas Sedei</t>
  </si>
  <si>
    <t>Carrera 56 No 15-41</t>
  </si>
  <si>
    <t xml:space="preserve">SILVERIA ESPINOSA DE RENDON </t>
  </si>
  <si>
    <t xml:space="preserve">Silveria Espinosa </t>
  </si>
  <si>
    <t>Carrera 58 No 9-55</t>
  </si>
  <si>
    <t xml:space="preserve">LUIS CARLOS GALAN SARMIENTO </t>
  </si>
  <si>
    <t>Sede B - La Ponderosa</t>
  </si>
  <si>
    <t>Calle 1 B No 52 A 02</t>
  </si>
  <si>
    <t>Sede B - La Primavera</t>
  </si>
  <si>
    <t>Carrera 41 B No 4 C 27</t>
  </si>
  <si>
    <t>Sede A - Luis Vargas Tejada</t>
  </si>
  <si>
    <t xml:space="preserve">
Carrera 52 C No 19 A 76 Sur</t>
  </si>
  <si>
    <t>JULIO GARAVITO ARMERO</t>
  </si>
  <si>
    <t>Sede B - Muzu No. 1</t>
  </si>
  <si>
    <t xml:space="preserve">Calle 39 Sur No 51 D 19 </t>
  </si>
  <si>
    <t>Sede C - Muzu No. 2</t>
  </si>
  <si>
    <t xml:space="preserve">Carrera 52 No 37-05 Sur </t>
  </si>
  <si>
    <t xml:space="preserve">Calle 4 B No 65-31
Carrera 65 No 3-15 Int 2
Carrera 65 No 4-17
Carrera 65 No 3-15 </t>
  </si>
  <si>
    <t xml:space="preserve">BENJAMIN HERRERA </t>
  </si>
  <si>
    <t>Sede B - Rep. De Francia</t>
  </si>
  <si>
    <t xml:space="preserve">Carrera 51 C No 34-07 Sur 
Carrera 51 C No 33-41 Sur 
Carrera 51 C No 33-37 Sur </t>
  </si>
  <si>
    <t>Sede B - Santa Rita</t>
  </si>
  <si>
    <t xml:space="preserve">Carrera 41 No 34-35 Sur 
Carrera 41 A No 33-60 Sur </t>
  </si>
  <si>
    <t>Sede C - Tayrona</t>
  </si>
  <si>
    <t xml:space="preserve">Calle 29 Sur No 41 A 42 </t>
  </si>
  <si>
    <t>Sede C - Trinidad</t>
  </si>
  <si>
    <t>Carrera 61 No 8 A 13</t>
  </si>
  <si>
    <t>Sede A - Benjamín Herrera</t>
  </si>
  <si>
    <t xml:space="preserve">Carrera 51 A No 26-38 Sur </t>
  </si>
  <si>
    <t xml:space="preserve">SORRENTO </t>
  </si>
  <si>
    <t>Sede A - Sorrento</t>
  </si>
  <si>
    <t xml:space="preserve">Calle 5 B No 53 C 74 </t>
  </si>
  <si>
    <t xml:space="preserve">JOSE MANUEL RESTREPO </t>
  </si>
  <si>
    <t>Sede A - José Manuel Restrepo</t>
  </si>
  <si>
    <t>Calle 2 Bis No 56 A 37</t>
  </si>
  <si>
    <t xml:space="preserve">ANDRES BELLO </t>
  </si>
  <si>
    <t xml:space="preserve">Sede B - José Joaquín Castro Martinez </t>
  </si>
  <si>
    <t xml:space="preserve">Calle 40 Sur No 48 A 02 </t>
  </si>
  <si>
    <t>Sede A - Luis Carlos Galán Sarmiento</t>
  </si>
  <si>
    <t>Calle 1B No 52 A 02</t>
  </si>
  <si>
    <t>Sede A - Andrés Bello</t>
  </si>
  <si>
    <t>Calle 39 Sur No 51 C-35
Calle 39 Sur No 51 D 19</t>
  </si>
  <si>
    <t>Sede C - Jorge Gaitán Cortes</t>
  </si>
  <si>
    <t xml:space="preserve">Carrera 32 C No 1 D 10 </t>
  </si>
  <si>
    <t>Sede A - La Alqueria</t>
  </si>
  <si>
    <t xml:space="preserve">Calle 40 B Sur No 52C 60 </t>
  </si>
  <si>
    <t xml:space="preserve">LA MERCED </t>
  </si>
  <si>
    <t>Sede A - La Merced</t>
  </si>
  <si>
    <t xml:space="preserve">Calle 13 No 41-51 </t>
  </si>
  <si>
    <t>Sede B - Marco Antonio Carreño Silva</t>
  </si>
  <si>
    <t xml:space="preserve">Calle 1  Sur No 34 B 33 </t>
  </si>
  <si>
    <t>Sede B - San Rafael</t>
  </si>
  <si>
    <t>Calle 4F No 53-55</t>
  </si>
  <si>
    <t>Sede A - Instituto Nacional de Cultura</t>
  </si>
  <si>
    <t>Carrera 51 No 16-64 Sur</t>
  </si>
  <si>
    <t xml:space="preserve">Sede B - Jose Joaquin Casas - Escuela Hogar Puente Aranda </t>
  </si>
  <si>
    <t>Carrera 56 No 17-21</t>
  </si>
  <si>
    <t>CANDELARIA</t>
  </si>
  <si>
    <t xml:space="preserve">LA CANDELARIA </t>
  </si>
  <si>
    <t>Sede A - La Concordia</t>
  </si>
  <si>
    <t xml:space="preserve">Carrera 2 No 14-90 </t>
  </si>
  <si>
    <t>Transversal 1 No 17-55</t>
  </si>
  <si>
    <t xml:space="preserve">ESCUELA NACIONAL DEL COMERCIO - QUNTA DIAZ </t>
  </si>
  <si>
    <t xml:space="preserve">Carrera 3 Este No 9-57
Carrera 3 Este No 9-77 </t>
  </si>
  <si>
    <t>RAFAEL URIBE</t>
  </si>
  <si>
    <t xml:space="preserve">ALEJANDRO OBREGON </t>
  </si>
  <si>
    <t>Sede A - Alejandro Obregón</t>
  </si>
  <si>
    <t xml:space="preserve">Calle 30 Sur No 13 - 45 </t>
  </si>
  <si>
    <t xml:space="preserve">ANTONIO BARAYA </t>
  </si>
  <si>
    <t>Sede A -  Antonio Baraya</t>
  </si>
  <si>
    <t xml:space="preserve">Calle 22 Sur No 21-09 </t>
  </si>
  <si>
    <t>ALEXANDER FLEMING</t>
  </si>
  <si>
    <t>Diagonal 45 Bis B Sur No 13 F 41</t>
  </si>
  <si>
    <t>BRAVO PAEZ</t>
  </si>
  <si>
    <t>Sede A - Bravo Páez</t>
  </si>
  <si>
    <t xml:space="preserve">Avda Carrera 24 No 37-02 Sur
calle 37 Sur No 23-51  </t>
  </si>
  <si>
    <t xml:space="preserve">CLEMENCIA DE CAICEDO </t>
  </si>
  <si>
    <t xml:space="preserve">Sede A - Clemencia Caicedo </t>
  </si>
  <si>
    <t xml:space="preserve">Calle 32 Sur No 22-30 </t>
  </si>
  <si>
    <t xml:space="preserve">CLEMENCIA HOLGUIN DE URDANETA </t>
  </si>
  <si>
    <t>Sede A - Clemencia Holguin</t>
  </si>
  <si>
    <t>Calle 30 Sur No 18-07</t>
  </si>
  <si>
    <t xml:space="preserve">COLOMBIA VIVA </t>
  </si>
  <si>
    <t>Sede B - Diana Turbay I</t>
  </si>
  <si>
    <t xml:space="preserve">Diagonal 48 Z Sur 4 B 10
Carrera 4 A No 48 X 52 Sur
Carrera 4 A No 48 X 36 Sur
Carrera 4 A No 48 X 44 Sur
Carrera 4 A No 48 X 48 Sur
carrera 4 A No 48 X 40 Sur </t>
  </si>
  <si>
    <t>Sede C - Diana Turbay II</t>
  </si>
  <si>
    <t>Carrera 2 No 49-05
Calle 49 Sur No 2-15</t>
  </si>
  <si>
    <t xml:space="preserve">EL LIBERTADOR </t>
  </si>
  <si>
    <t>Sede A - El Libertador</t>
  </si>
  <si>
    <t xml:space="preserve">Carrera 24 B No 31 B 69 Sur
Calle 32 Sur No 24 B 20 </t>
  </si>
  <si>
    <t>ALFREDO IRIARTE</t>
  </si>
  <si>
    <t>Sede B - El Mirador</t>
  </si>
  <si>
    <t>Calle 48 H Sur No 9-11</t>
  </si>
  <si>
    <t xml:space="preserve">RESTREPO MILLAN </t>
  </si>
  <si>
    <t>Sede C - El Pesebre</t>
  </si>
  <si>
    <t xml:space="preserve">Avenida carrera 14 No 38-02 Sur </t>
  </si>
  <si>
    <t>Sede B - El Socorro Sur</t>
  </si>
  <si>
    <t>Calle 50 A Sur No 13 A 31 
Calle 50 B No Sur 13 A 32</t>
  </si>
  <si>
    <t xml:space="preserve">ENRIQUE OLAYA HERRERA </t>
  </si>
  <si>
    <t>Sede A - Enrique Olaya Herrera</t>
  </si>
  <si>
    <t xml:space="preserve">AveCarrera 10 No 31-29 Sur </t>
  </si>
  <si>
    <t xml:space="preserve">QUIROGA ALIANZA </t>
  </si>
  <si>
    <t>Sede B - Gabriela Mistral</t>
  </si>
  <si>
    <t xml:space="preserve">Calle 39 Sur No 24-36 </t>
  </si>
  <si>
    <t xml:space="preserve">RAFAEL DELGADO SALGUERO </t>
  </si>
  <si>
    <t>Sede A - General Paez</t>
  </si>
  <si>
    <t xml:space="preserve">Carrera 26 B No 35 B 49 Sur </t>
  </si>
  <si>
    <t>JOSE MARTI</t>
  </si>
  <si>
    <t>Sede C - Granja San Pablo</t>
  </si>
  <si>
    <t>Diagonal 36 A Sur No 14 B 31</t>
  </si>
  <si>
    <t xml:space="preserve">GUSTAVO RESTREPO </t>
  </si>
  <si>
    <t xml:space="preserve"> Sede A - Gustavo Restrepo</t>
  </si>
  <si>
    <t>Carrera 12 H Bis B No 29-30 Sur
Carrera 12 H Bis B No 28 C 24 Sur 
Calle 28 C Sur No 12 H 11</t>
  </si>
  <si>
    <t>Sede B - Isabel II de Inglaterra</t>
  </si>
  <si>
    <t>Calle 41 Sur No 26-20</t>
  </si>
  <si>
    <t xml:space="preserve"> Sede B - José Acevedo y Goméz</t>
  </si>
  <si>
    <t>Carrera 12 F No.26 - 17 Sur</t>
  </si>
  <si>
    <t>Sede C - Juan del Rizo</t>
  </si>
  <si>
    <t xml:space="preserve">Carrera 26 A Bis No 29-33 Sur </t>
  </si>
  <si>
    <t>Sede C - La Merced sur</t>
  </si>
  <si>
    <t xml:space="preserve">Diagonal 49 D Bis Sur No 11 D 14 </t>
  </si>
  <si>
    <t xml:space="preserve">LA PAZ </t>
  </si>
  <si>
    <t>Sede A - La Paz</t>
  </si>
  <si>
    <t xml:space="preserve">Diagonal 52 A Sur No 5 B 48 </t>
  </si>
  <si>
    <t>Sede D - La Resurreción</t>
  </si>
  <si>
    <t xml:space="preserve">Carrera 12 B con calle 33 Sur Ciostado Sur Oriental 
Diagonal 41 Sur No 12 B 51 
Diagonal 32 B Sur No 12 B 40 </t>
  </si>
  <si>
    <t xml:space="preserve">REINO DE HOLANDA </t>
  </si>
  <si>
    <t>Sede A - Reino de Holanda (Leon de Greiff)</t>
  </si>
  <si>
    <t>Transveras 13 G Bis No 46-59 Sur
Transveras 13 G Bis No 46-51 Sur
Transversal 13 H No 48-06 Sur
Transveras 13 G Bis No 46-35 Sur</t>
  </si>
  <si>
    <t>Sede A - Los Chircales</t>
  </si>
  <si>
    <t>Transversal 5 L BIS  No 48 F- 69 Sur</t>
  </si>
  <si>
    <t>Sede A - Luis López de Mesa</t>
  </si>
  <si>
    <t xml:space="preserve">Carrera 13 A No 32 A 96 Sur </t>
  </si>
  <si>
    <t xml:space="preserve">MANUEL DEL SOCORRO RODRIGUEZ </t>
  </si>
  <si>
    <t>Sede A - Manuel del Socorro Rodríguez</t>
  </si>
  <si>
    <t xml:space="preserve">Transversal 23 Bis No 44 -90 Sur
Carrera 23 No 44-71 Sur                   </t>
  </si>
  <si>
    <t xml:space="preserve"> Sede B - Manuel Murillo Toro</t>
  </si>
  <si>
    <t>Calle 33 Sur No 26 G 10</t>
  </si>
  <si>
    <t>Sede B - Marco Fidel Suarez</t>
  </si>
  <si>
    <t>Diagonal 46 Sur No 12 A 32</t>
  </si>
  <si>
    <t xml:space="preserve">MARRUECOS Y MOLINOS </t>
  </si>
  <si>
    <t>Sede A - Marruecos y Molinos</t>
  </si>
  <si>
    <t xml:space="preserve">CL 49 B BIS SUR No 5 U 15
Calle 49 D Bis Sur No 5 X 02 </t>
  </si>
  <si>
    <t>Sede B - Mater  Admirabilis</t>
  </si>
  <si>
    <t xml:space="preserve">Calle 41 Bis Sur No 31-46 </t>
  </si>
  <si>
    <t xml:space="preserve">MISAEL PASTRANA BORRERO </t>
  </si>
  <si>
    <t>Sede A - Misael Pastrana Borrero</t>
  </si>
  <si>
    <t xml:space="preserve">Transversal 11 A No 38 G 16 Sur </t>
  </si>
  <si>
    <t>Sede B - Nazareth</t>
  </si>
  <si>
    <t xml:space="preserve">Calle 32 C Sur No 15 C 48 </t>
  </si>
  <si>
    <t>Carrera 5 A No 48 M 50 Sur Int 1 
Carrera 5 A No 48 M 50 Sur</t>
  </si>
  <si>
    <t xml:space="preserve">Carrera 24 C No 25 A 10 Sur
Calle 25 A Sur No 24 B 45 </t>
  </si>
  <si>
    <t xml:space="preserve">PALERMO SUR </t>
  </si>
  <si>
    <t>Sede A - Palermo Sur</t>
  </si>
  <si>
    <t xml:space="preserve">Transversal 2 B Bis No 49 D 41 Sur 
Calle 49 D Sur No 2 B 31 
Calle 49 D Sur No 2 B 25  </t>
  </si>
  <si>
    <t>Sede A - Quiroga Alianza</t>
  </si>
  <si>
    <t>Carrera 23 No 35 - 20 Sur</t>
  </si>
  <si>
    <t>Sede A - Reino Unido de Holanda</t>
  </si>
  <si>
    <t>Diagonal 45 Bis A Sur No 16 B 23</t>
  </si>
  <si>
    <t xml:space="preserve">REPUBLICA EEUU DE AMERICA </t>
  </si>
  <si>
    <t>Sede A - Rep. De EE.UU</t>
  </si>
  <si>
    <t>Calle 22 Sur No 24 B-65</t>
  </si>
  <si>
    <t xml:space="preserve">REPUBLICA FEDERAL DE ALEMANIA </t>
  </si>
  <si>
    <t xml:space="preserve"> Sede A - Rep Federal de Alemania</t>
  </si>
  <si>
    <t>Carrera 24 No.44 - 05 Sur</t>
  </si>
  <si>
    <t>Sede B - Rep. De Israel</t>
  </si>
  <si>
    <t xml:space="preserve">Carrera 27 No 45-35 Sur </t>
  </si>
  <si>
    <t>Sede A - Restrepo Millan</t>
  </si>
  <si>
    <t xml:space="preserve">Calle 40 Sur No 23-25 </t>
  </si>
  <si>
    <t>Sede E - Rio de Janeiro</t>
  </si>
  <si>
    <t xml:space="preserve">Calle 34 Sur No 13 G 11
Calle 35 Sur No 13 G 04 </t>
  </si>
  <si>
    <t xml:space="preserve">SAN AGUSTIN </t>
  </si>
  <si>
    <t>Sede A - San Agustín</t>
  </si>
  <si>
    <t xml:space="preserve">Calle 49 C Sur No 5 C 41
Calle 49 C Sur No 5 D 49 </t>
  </si>
  <si>
    <t xml:space="preserve">ANTES Escuela Hogar Bravo Paez </t>
  </si>
  <si>
    <t xml:space="preserve">Carrera 26 No 35 A 38 Sur </t>
  </si>
  <si>
    <t xml:space="preserve">CAFAM SANTA LUCIA </t>
  </si>
  <si>
    <t>Sede A - Santa Lucia (Cafam)</t>
  </si>
  <si>
    <t xml:space="preserve">Transversal 16 C No 37-30 Sur
Calle 36 Sur No 16 A 35 </t>
  </si>
  <si>
    <t xml:space="preserve">Sede A - Liceo femenino de Cundinamarca Mercedes Nariño </t>
  </si>
  <si>
    <t xml:space="preserve">Carrera 14 No 22 A 24 Sur </t>
  </si>
  <si>
    <t>Sede C - San Jorge Sur</t>
  </si>
  <si>
    <t xml:space="preserve">Transversal 16 F No 45 B 15/33 Sur </t>
  </si>
  <si>
    <t xml:space="preserve">MARIA CANO </t>
  </si>
  <si>
    <t xml:space="preserve">Sede A - El Rosal </t>
  </si>
  <si>
    <t>Transversal 5 U No 48 J 30 Sur 
Transversal 5 U No 48 J 08 Sur</t>
  </si>
  <si>
    <t>CIUDAD BOLÍVAR</t>
  </si>
  <si>
    <t>ACACIA II</t>
  </si>
  <si>
    <t>Sede B - Acacia I</t>
  </si>
  <si>
    <t xml:space="preserve">Diagonal 62 D Sur No 19 A  55 </t>
  </si>
  <si>
    <t xml:space="preserve">Sede A - Acacia II </t>
  </si>
  <si>
    <t xml:space="preserve">Calle 62 Sur No. 19 B - 42
Calle 61 B Sur No 19 B 35
Carrera 19 B No 61 B 61 Sur 
Calle 62 Sur No 19 B 18
Calle 61 B Sur No 19 B 19 
Calle 61 B Sur No 19 B 25
Carrera 19 B No 61 B 73 Sur </t>
  </si>
  <si>
    <t xml:space="preserve">ARBORIZADORA ALTA </t>
  </si>
  <si>
    <t>Sede A - Arbolizadora Alta</t>
  </si>
  <si>
    <t>Carrera 42 No 70 A 50 Sur MJ1
Calle 70 Sur No 22-03 MJ
Calle 70 Sur 34-05 Sur  MJ2</t>
  </si>
  <si>
    <t xml:space="preserve">ARBORIZADORA BAJA </t>
  </si>
  <si>
    <t>Sede A - Arborizadora Baja</t>
  </si>
  <si>
    <t>Calle 59 Sur No 43 A 09 MJ 4</t>
  </si>
  <si>
    <t xml:space="preserve">CIUDAD BOLIVAR - ARGENTINA </t>
  </si>
  <si>
    <t>Sede B - Argentina la Nueva</t>
  </si>
  <si>
    <t>Calle 72 Sur No.47B-09</t>
  </si>
  <si>
    <t xml:space="preserve">EL MINUTO DE BUENOS AIRES </t>
  </si>
  <si>
    <t>Sede A - Buenos Aires</t>
  </si>
  <si>
    <t xml:space="preserve">Calle 78 A Sur No 17 F 24
Calle 78 A Sur No 17 F 26
Calle 78 Sur No 17 F 33 
Calle 78 Sur No 17 F 37 </t>
  </si>
  <si>
    <t xml:space="preserve">CANADA </t>
  </si>
  <si>
    <t>Sede A - Canada</t>
  </si>
  <si>
    <t xml:space="preserve">Calle 76 Sur No 24 A 11
Carrera 24 B No 76-16 Sur 
Carrera 24 B No 76-22 Sur </t>
  </si>
  <si>
    <t>Sede A - Ciudad Bolivar</t>
  </si>
  <si>
    <t>Calle 70 Sur No 56 - 45</t>
  </si>
  <si>
    <t xml:space="preserve">CIUDAD DE MONTREAL </t>
  </si>
  <si>
    <t>Sede A - Ciudad Montreal</t>
  </si>
  <si>
    <t>Carrera 17 B No. 64 B - 45 Sur</t>
  </si>
  <si>
    <t xml:space="preserve">COMPARTIR RECUERDO </t>
  </si>
  <si>
    <t>Sede A - Compartir Lucero Alto</t>
  </si>
  <si>
    <t>Calle 69 Sur No.18 B 35</t>
  </si>
  <si>
    <t xml:space="preserve">CONFEDERACION BRISAS DEL DIAMANTE </t>
  </si>
  <si>
    <t>Sede A - Confederación Suiza</t>
  </si>
  <si>
    <t xml:space="preserve">Diagonal 71 B Sur No 18 I 20 
Dir secundarias 
Diagonal 71 B Sur No 18 I 82
Kra 18 J 69 G 04 Sur 
Kra 18 J 69 G 08 Sur 
Kra 18 J 69 G 12 Sur </t>
  </si>
  <si>
    <t xml:space="preserve">SIERRA MORENA </t>
  </si>
  <si>
    <t>Sede C - Divino Niño</t>
  </si>
  <si>
    <t>Carrera  46A No.79D-15 Sur</t>
  </si>
  <si>
    <t xml:space="preserve">MANUELA BELTRAN EL PARAISO </t>
  </si>
  <si>
    <t>Sede B - El Paraiso</t>
  </si>
  <si>
    <t>Carrera 46A No.71-21 Sur</t>
  </si>
  <si>
    <t>Sede B - El Recuerdo</t>
  </si>
  <si>
    <t xml:space="preserve">Calle 65 D Sur No 18 A 04 </t>
  </si>
  <si>
    <t xml:space="preserve">EL TESORO DE LA CUMBRE </t>
  </si>
  <si>
    <t>Sede A - El Tesoro</t>
  </si>
  <si>
    <t xml:space="preserve">Transversal 18 H No 77 A 95 Sur </t>
  </si>
  <si>
    <t xml:space="preserve">ESTRELLA DEL SUR </t>
  </si>
  <si>
    <t>Sede A - Estrella I</t>
  </si>
  <si>
    <t>Carrera 17 P No 72-25 Sur</t>
  </si>
  <si>
    <t>Sede B - Estrella II</t>
  </si>
  <si>
    <t>Calle 75 Sur No.18B-45</t>
  </si>
  <si>
    <t>Sede C - Estrella III Sede C</t>
  </si>
  <si>
    <t>Calle 74 A Sur No 18-21 
Carrera 18 A No 74 A 02 Sur  
Carrera 18 A No 74 A 10 Sur  
Carrera 18 A No 74 A 20 Sur
Carrera 18 A No 74 A 24 Sur
Calle 74 A Sur No 18-05
Carrera 18 No 74 A 11 Sur
Carrera 18 No 74 A 15 Sur
Carrera 18 No 74 A 23 Sur</t>
  </si>
  <si>
    <t xml:space="preserve">ISMAEL PERDOMO </t>
  </si>
  <si>
    <t>Sede A - Ismael Perdomo</t>
  </si>
  <si>
    <t>Calle 63 A Sur No. 71 F 59</t>
  </si>
  <si>
    <t xml:space="preserve">RODRIGO LARA BONILLA </t>
  </si>
  <si>
    <t>Sede B - Jose Celestino Mutis</t>
  </si>
  <si>
    <t>Calle 64 C Sur No 29-02</t>
  </si>
  <si>
    <t xml:space="preserve">LA ARABIA </t>
  </si>
  <si>
    <t>Sede A - La Arabia</t>
  </si>
  <si>
    <t xml:space="preserve">Carrera 18 H No 81 D 69 Sur
Carrera 18 H No 81 D 69 Sur Int 1 </t>
  </si>
  <si>
    <t xml:space="preserve">NICOLAS GOMEZ DAVILA </t>
  </si>
  <si>
    <t>Sede B - La Casona</t>
  </si>
  <si>
    <t>Carrera 20 B No 69 H  33 Sur  MJ</t>
  </si>
  <si>
    <t>Sede B - La Cumbre</t>
  </si>
  <si>
    <t>Calle 78 D Bis Sur No. 18N - 23</t>
  </si>
  <si>
    <t xml:space="preserve">LA ESTANCIA SAN ISIDRO LABRADOR </t>
  </si>
  <si>
    <t>Sede A - La Estancia</t>
  </si>
  <si>
    <t>Calle 59A Sur No.75B-75</t>
  </si>
  <si>
    <t xml:space="preserve"> Las Manitas</t>
  </si>
  <si>
    <t>Calle 68 N No.18 i -15 Sur</t>
  </si>
  <si>
    <t>Sede A - Manuela Beltrán</t>
  </si>
  <si>
    <t>Carrera 45 C No.69D-15 Sur</t>
  </si>
  <si>
    <t>VILLAMAR</t>
  </si>
  <si>
    <t>Sede B - Marandu</t>
  </si>
  <si>
    <t xml:space="preserve">Calle 68 D Sur No 18 Z 18  </t>
  </si>
  <si>
    <t>UNION EUROPEA</t>
  </si>
  <si>
    <t>Sede B - María Cano</t>
  </si>
  <si>
    <t>Calle 69 B Sur No 17 N 92</t>
  </si>
  <si>
    <t>Sede B - Minuto de María</t>
  </si>
  <si>
    <t xml:space="preserve">Calle 80A Sur No.17 N -80
Carrera 18 A No 80-82 Sur
Carrera 17 G No 79-31 Sur
Calle 79 Sur No 18-60  </t>
  </si>
  <si>
    <t xml:space="preserve">MOCHUELO ALTO </t>
  </si>
  <si>
    <t>Sede A - Mochuelo Alto</t>
  </si>
  <si>
    <t>Vereda el Mochuelo Alto
Carrera 4 No 3-29 pasquilla</t>
  </si>
  <si>
    <t xml:space="preserve">JOSE JAIME ROJAS </t>
  </si>
  <si>
    <t>Sede A - Naciones Unidas II</t>
  </si>
  <si>
    <t xml:space="preserve">Calle 77 A Sur No 18 M 79  </t>
  </si>
  <si>
    <t xml:space="preserve">PARAISO MIRADOR </t>
  </si>
  <si>
    <t>Sede B - Paraiso Mirador PRIMARIA</t>
  </si>
  <si>
    <t xml:space="preserve">Calle 71 C Bis A Sur No 27 A 50 
Secundaria Carrera 27 B No 71 C 12 Sur </t>
  </si>
  <si>
    <t xml:space="preserve">PASQUILLA </t>
  </si>
  <si>
    <t xml:space="preserve"> Sede A - Pasquilla (sede A) primaria</t>
  </si>
  <si>
    <t xml:space="preserve">Calle 4 No 2-18 
Centro Poblado Pasquilla </t>
  </si>
  <si>
    <t>Sede C Pasquillita</t>
  </si>
  <si>
    <t xml:space="preserve">Cerd Pasquillita </t>
  </si>
  <si>
    <t xml:space="preserve">CEDID CIUDAD BOLIVAR </t>
  </si>
  <si>
    <t>Sede C - Perdomo Alto</t>
  </si>
  <si>
    <t xml:space="preserve">Transversal 73 G No 69-28 Sur </t>
  </si>
  <si>
    <t>Sede B - Pradera Esperanza</t>
  </si>
  <si>
    <t xml:space="preserve">Carrera 44 No 72-36 Sur </t>
  </si>
  <si>
    <t xml:space="preserve">RURAL QUIBA ALTA </t>
  </si>
  <si>
    <t>Sede A - Quiba Alta</t>
  </si>
  <si>
    <t>Escuela Rural Quiba Alto 
Gran Mirador Quiba Alta</t>
  </si>
  <si>
    <t>Sede B - Quiba Bajo</t>
  </si>
  <si>
    <t xml:space="preserve">Escuela Quiba bajo Quiba Bajo </t>
  </si>
  <si>
    <t xml:space="preserve">Diagonal 71 B Sur No 18 I 20 </t>
  </si>
  <si>
    <t xml:space="preserve">REPUBLICA DE MEXICO </t>
  </si>
  <si>
    <t>Sede A - Rep. De Mexico</t>
  </si>
  <si>
    <t>Calle 64 Sur No. 16 D- 50</t>
  </si>
  <si>
    <t>Sede A - Rodrigo Lara B.</t>
  </si>
  <si>
    <t xml:space="preserve">Diagonal 64 A Sur No 41-51 </t>
  </si>
  <si>
    <t>Sede A - San Francisco I</t>
  </si>
  <si>
    <t xml:space="preserve">Calle 67 Sur No 20 D 20 </t>
  </si>
  <si>
    <t xml:space="preserve">SAN FRANCISCO </t>
  </si>
  <si>
    <t>Sede B - San Francisco II</t>
  </si>
  <si>
    <t xml:space="preserve">Calle 67 Sur No 20 A 51 </t>
  </si>
  <si>
    <t>Sede C - San Francisco III</t>
  </si>
  <si>
    <t>SANTA BARBARA</t>
  </si>
  <si>
    <t>Sede C - Santa Bárbara Militar</t>
  </si>
  <si>
    <t xml:space="preserve">Carrera 18 Q Bis B No 67 C 21 Sur 
Calle 67 C Sur No 18 Q 79 </t>
  </si>
  <si>
    <t>Sede D - Santa Rosita de la Vega</t>
  </si>
  <si>
    <t xml:space="preserve">Transversal 49 D No 70-80 Sur </t>
  </si>
  <si>
    <t>Sede A - Sierra Morena</t>
  </si>
  <si>
    <t>Calle 75 C Sur No 71-03</t>
  </si>
  <si>
    <t xml:space="preserve">SOTAVENTO </t>
  </si>
  <si>
    <t>Sede A - Sotavento</t>
  </si>
  <si>
    <t xml:space="preserve">Calle 73A Sur No. 16 F- 35 </t>
  </si>
  <si>
    <t>Sede B - Tanque Laguna</t>
  </si>
  <si>
    <t xml:space="preserve">Calle 75 Sur No 46 B 16 </t>
  </si>
  <si>
    <t>Sede A - Villa Gloria</t>
  </si>
  <si>
    <t xml:space="preserve">Carrera 18 M No 69 J 25 Sur </t>
  </si>
  <si>
    <t xml:space="preserve"> Villas de Diamante</t>
  </si>
  <si>
    <t>Diagonal 69 R Sur No. 18 N- 06</t>
  </si>
  <si>
    <t xml:space="preserve">Diagonal 70 Sur No 72-41 </t>
  </si>
  <si>
    <t>GUILLERMO CANO ISAZA</t>
  </si>
  <si>
    <t>Sede A - Guillermo Cano I saza</t>
  </si>
  <si>
    <t xml:space="preserve">Calle 63 Sur No 16 C 08 /26 / 38 MJ1
Calle 63 Sur No 16 D 06 / 12 MJ 1
Calle 63 Sur No 16-26 / 17-06 /14 / 22
Carrera 17 Bis A No 62-94/ 88/ 82/ 74/ 68 Sur
Calle 62 Bis Sur No 16 C 71 M
Calle 62 Bis Sur No 16 C 65/ 59/ 53/ 49 int / 43/39/31/15/07
Carrera 16 C No 62 -71 Sur /81 Int1/int 3 /int 5/int 7/ MJ1/Int 8/int 6/int 4
Carrera 16 C No 62-87 / 93 Sur
Carrera 16 C No 62 A 03 /09 /15 Sur  </t>
  </si>
  <si>
    <t xml:space="preserve">Sede B - Compartir Meissen Primaria </t>
  </si>
  <si>
    <t xml:space="preserve">Carrera 18 X No 68 A 02 Sur </t>
  </si>
  <si>
    <t>Sede D - Estrella del Sur (Estrella IV)</t>
  </si>
  <si>
    <t>Carrera 18D No 73-50 Sur</t>
  </si>
  <si>
    <t>LEON DE GREIFF</t>
  </si>
  <si>
    <t>Sede A - León de Greiff</t>
  </si>
  <si>
    <t>Carrera 17 B Bis A No 67-30 Sur</t>
  </si>
  <si>
    <t>SAN FRANCISCO</t>
  </si>
  <si>
    <t>Sede A - San Francisco</t>
  </si>
  <si>
    <t xml:space="preserve">Carrera 22 No.64-29 Sur  - </t>
  </si>
  <si>
    <t>Sede A - Unión Europea</t>
  </si>
  <si>
    <t xml:space="preserve">Carrera 13 M No 63 D 09 Sur </t>
  </si>
  <si>
    <t>Sede B - Naciones Unidas I</t>
  </si>
  <si>
    <t>Calle 82 B Sur No. 18 G - 29.</t>
  </si>
  <si>
    <t>Sede A - Compartir Meissen</t>
  </si>
  <si>
    <t xml:space="preserve">Calle 66 Bis Sur No 18 T 66 
Secundaria Carrera 18 V No 65 B 32 Sur  </t>
  </si>
  <si>
    <t xml:space="preserve">DON BOSCO I </t>
  </si>
  <si>
    <t>Sede A - La Joya (Don Bosco I )</t>
  </si>
  <si>
    <t xml:space="preserve">Calle 80 A Sur No. 18 C 70 </t>
  </si>
  <si>
    <t xml:space="preserve">CALASANZ BUENAVISTA </t>
  </si>
  <si>
    <t>Sede A - Buenavista (Calasanz)</t>
  </si>
  <si>
    <t>Carrera 17 F No 77 A 13 Sur</t>
  </si>
  <si>
    <t>Sede A - Paraiso Mirador Preescolar</t>
  </si>
  <si>
    <t>Calle 71 J Sur No. 27 - 57.</t>
  </si>
  <si>
    <t xml:space="preserve">Sede C - Paraiso Mirador Secundaria </t>
  </si>
  <si>
    <t xml:space="preserve">Carrera 27 L No 71 H 46 Sur </t>
  </si>
  <si>
    <t xml:space="preserve"> Sede E - Pasquilla Rural (la finca ) </t>
  </si>
  <si>
    <t xml:space="preserve">El Rubi - Pasquilla </t>
  </si>
  <si>
    <t>Sede B - Santo Domingo</t>
  </si>
  <si>
    <t xml:space="preserve">Calle 62 B Sur No 77 B 02 </t>
  </si>
  <si>
    <t xml:space="preserve">MARIA MERCEDES CARRANZA </t>
  </si>
  <si>
    <t>Sede A - Maria Mercedes Carranza - El Almacen</t>
  </si>
  <si>
    <t>Tranversal 70 G No 65 - 02 Sur</t>
  </si>
  <si>
    <t xml:space="preserve"> CUNDINAMARCA</t>
  </si>
  <si>
    <t xml:space="preserve">Sede A -  La Riviera del Sur </t>
  </si>
  <si>
    <t xml:space="preserve">Calle 60 A Sur No 73 - 41
Calle 60 A Sur No 73 - 67
Calle 62 D Sur No 73 - 70
Carrera 73 No 60 A 51 Sur 
Calle 62 D Sur No 73 - 31
Calle 62 D Sur No 73 - 60 </t>
  </si>
  <si>
    <t>FANNY MICKEY</t>
  </si>
  <si>
    <t>Sede A - Villas del Diamante</t>
  </si>
  <si>
    <t xml:space="preserve">Carrera 18 N No 70 A 51 Sur 
Carrera 18 R No 70 C 08 Sur 
Carrera 18 R No 70 C 10 Sur 
Carrera 18 R No 70 B 20 Sur 
Carrera 18 R No 70 B 42 Sur 
Carrera 18 N No 70 A 31 Sur 
Carrera 18 N No 70 A 25 Sur 
Carrera 18 R No 70 B 30 Sur 
</t>
  </si>
  <si>
    <t>Adicional Paraiso Mirador</t>
  </si>
  <si>
    <t>Calle 71 P No 27 P 08 MJ</t>
  </si>
  <si>
    <t xml:space="preserve">JOSE MARIA VARGAS VILLA </t>
  </si>
  <si>
    <t>Sede D - Jose Maria Vargas Vila - Bellaflor La torre - El Porvenir - Las margaritas</t>
  </si>
  <si>
    <t>Carrera 27 No 74 B 51 Sur</t>
  </si>
  <si>
    <t xml:space="preserve">ANTONIO GARCIA </t>
  </si>
  <si>
    <t>Sede A - Antonio Garcia - antes Inés Elvira</t>
  </si>
  <si>
    <t>Carrera 17 F No 73 -33 Sur
Carrera 17 F No 73 A 31 Sur</t>
  </si>
  <si>
    <t xml:space="preserve">JOSE CELESTINO MUTIS </t>
  </si>
  <si>
    <t xml:space="preserve">Sede A- El clavel ( Mochuelo </t>
  </si>
  <si>
    <t>El Clavel - sin direccion</t>
  </si>
  <si>
    <t xml:space="preserve">Sede C - La Esperanza - El tesoro - Lucero -  La Joya </t>
  </si>
  <si>
    <t>Calle 81 Sur No 18 P 08</t>
  </si>
  <si>
    <t>SEDE C - ERASMO DE ROTTHERDAM</t>
  </si>
  <si>
    <t xml:space="preserve">Carrera 45 C No 73 B 09 Sur </t>
  </si>
  <si>
    <t>SUMAPAZ</t>
  </si>
  <si>
    <t>GIMNASIO CAMPESTRE JAIME GARZON</t>
  </si>
  <si>
    <t>Sede D - El Tabaco</t>
  </si>
  <si>
    <t xml:space="preserve">Vereda tabaco - corregimiento betania </t>
  </si>
  <si>
    <t>Sede F - Adelina Gutierrez</t>
  </si>
  <si>
    <t xml:space="preserve">Escuela Nueva Adelina Gutierrez Betania 
Vereda Betania - centro poblado betania </t>
  </si>
  <si>
    <t>Sede B - El Raizal</t>
  </si>
  <si>
    <t>Escuela El Raizal El Raizal</t>
  </si>
  <si>
    <t>Sede E - Peñaliza</t>
  </si>
  <si>
    <t xml:space="preserve">Escuela Rural Peñalisa
Vereda Peñaliza - corregimiento de betania </t>
  </si>
  <si>
    <t xml:space="preserve">Sede C - Laguna Verde </t>
  </si>
  <si>
    <t xml:space="preserve">Escuela Rural Laguna Verde
Vereda Laguna Verde - Corregimiento de Betania </t>
  </si>
  <si>
    <t>Sede A - La Auras</t>
  </si>
  <si>
    <t xml:space="preserve">Unidad Básica Las Auras - Las Auras 
El Moral Las Auras </t>
  </si>
  <si>
    <t>Sede M - Nazareth Centro</t>
  </si>
  <si>
    <t>Calle 3 No 5-37 Nazareth</t>
  </si>
  <si>
    <t>Sede L - Los Rios</t>
  </si>
  <si>
    <t xml:space="preserve">Escuela Rural Los Rios - Los Rios 
</t>
  </si>
  <si>
    <t>Sede G - Santa Rosa de Bodegas</t>
  </si>
  <si>
    <t>corregimiento de nazareth vereda santa rosa km 32</t>
  </si>
  <si>
    <t>Sede I - Santa Rosa de Nazareth</t>
  </si>
  <si>
    <t>corregimiento de nazareth vereda santa rosa</t>
  </si>
  <si>
    <t>Sede H - Taquesitos</t>
  </si>
  <si>
    <t>corregimiento de nazareth vereda taquecitos</t>
  </si>
  <si>
    <t>Sede K - Las Sopas</t>
  </si>
  <si>
    <t>corregimiento de nazareth vereda las sopas</t>
  </si>
  <si>
    <t>Sede J - Las Animas</t>
  </si>
  <si>
    <t>Escuela de las Animas - Las Animas
Vereda Las Animas - Corregimiento de Nazareth</t>
  </si>
  <si>
    <t xml:space="preserve">GIMNASIO DEL CAMPO JUAN DE LA CRUZ VARELA </t>
  </si>
  <si>
    <t xml:space="preserve">Sede L - San Antonio </t>
  </si>
  <si>
    <t xml:space="preserve">Cerd San Antonio San Antonio 
Vereda San Antonio Corregimiento de San Juan </t>
  </si>
  <si>
    <t xml:space="preserve">Sede K - El Toldo </t>
  </si>
  <si>
    <t>Vereda El Toldo, jurisdicción del Distrito capital , Departamento de Cundinamarca</t>
  </si>
  <si>
    <t>Sede M - Santo Domingo</t>
  </si>
  <si>
    <t>Vereda Santo Domingo, jurisdicción del Distrito capital , Departamento de Cundinamarca</t>
  </si>
  <si>
    <t>Sede J - San Juan</t>
  </si>
  <si>
    <t>Vereda San Juan, jurisdicción del Distrito capital , Departamento de Cundinamarca</t>
  </si>
  <si>
    <t>Sede I - Erasmo Valencia</t>
  </si>
  <si>
    <t>Corregimiento de San Juan, Vereda las vegas, jurisdicción del Distrito capital , Departamento de Cundinamarca</t>
  </si>
  <si>
    <t>Sede N - El Capitolio</t>
  </si>
  <si>
    <t>Vereda Capitolio, jurisdicción del Distrito capital , Departamento de Cundinamarca</t>
  </si>
  <si>
    <t>Sede A - Juan de la Cruz Varela - La Union</t>
  </si>
  <si>
    <t>corregimiento sanjuan vereda la union</t>
  </si>
  <si>
    <t>Sede H - Las Chorreras</t>
  </si>
  <si>
    <t>Vereda Chorreras, jurisdicción del Distrito capital , Departamento de Cundinamarca</t>
  </si>
  <si>
    <t>Sede D - Lagunitas</t>
  </si>
  <si>
    <t>Vereda Lagunitas, jurisdicción del Distrito capital , Departamento de Cundinamarca</t>
  </si>
  <si>
    <t>Sede C - Tunal Bajo</t>
  </si>
  <si>
    <t>Vereda Tunal Bajo, jurisdicción del Distrito capital , Departamento de Cundinamarca</t>
  </si>
  <si>
    <t>Sede B - Tunal Alto</t>
  </si>
  <si>
    <t xml:space="preserve">Cerd El Tunal alto tunal alto
Vereda Tunal Alto, corregimiento de San Juan </t>
  </si>
  <si>
    <t>Sede F -  La Concepcion</t>
  </si>
  <si>
    <t>Vereda Concepción, jurisdicción del Distrito capital , Departamento de Cundinamarca</t>
  </si>
  <si>
    <t xml:space="preserve">Sede E -  El Salitre - Nueva Granada </t>
  </si>
  <si>
    <t>Vereda Nueva Granada, jurisdicción del Distrito capital , Departamento de Cundinamarca</t>
  </si>
  <si>
    <t>Sede G - San Jose</t>
  </si>
  <si>
    <t xml:space="preserve">Escuela rural San Jose MJ1 San Jose </t>
  </si>
  <si>
    <t>CONSTRUCCIÓN COMPLETA DE CANCHAS DEPORTIVAS</t>
  </si>
  <si>
    <t>CONSTRUCCIÓN DE ZONAS DURAS/ ZONAS VERDES  INCLUYE ALUMBRADO EXTERIOR</t>
  </si>
  <si>
    <t xml:space="preserve">MEJORAMIENTO DE AULAS  PISOS/MUROS </t>
  </si>
  <si>
    <t>MEJORAMIENTODE CARPINTERÍA METÁLICA</t>
  </si>
  <si>
    <t>INSPECCION Y ADECUACION DE RED HIDROSANITARIA</t>
  </si>
  <si>
    <t>DIVISIONES PARA BANOS</t>
  </si>
  <si>
    <t>APARATOS SANITARIOS</t>
  </si>
  <si>
    <t>SEPARACIÓN DE REDES DE AGUAS LLUVIAS Y NEGRAS</t>
  </si>
  <si>
    <t>ATENCIÓN REQUERIMIENTOS SECRETARIA DE SALUD</t>
  </si>
  <si>
    <t>MEJORAMIENTO ESPACIOS EXISTENTES EN CUARTOS PARA REFRIGERIOS Y/O BASURAS</t>
  </si>
  <si>
    <t>REEMPLAZO DE CUBIERTAS (INCLUYE CAMBIO Y/O MODIFICACIÓN SOPORTE ESTRUCTURAL Y SISTEMA DE ALUMBRADO ÁREA INTERVENIDA)</t>
  </si>
  <si>
    <t>INSPECCION Y ADECUACIÓN DE RED ELECTRICA INTERIOR (SIN RETIE)</t>
  </si>
  <si>
    <t>AUMENTO DE CARGA O LEGALIZACIÓN DEL SERVICIO</t>
  </si>
  <si>
    <t>CERRAMIENTO TIPO SED</t>
  </si>
  <si>
    <t>CERRAMIENTO MEDIANEROS</t>
  </si>
  <si>
    <t>MEJORA DE CONDICIONES DE USO PARA MOVILIDAD REDUCIDA</t>
  </si>
  <si>
    <t>OBRAS DE MITIGACIÓN DEL RIESGO (MUROS DE CONTENCIÓN, GAVIONES, ETC)</t>
  </si>
  <si>
    <t>JORNADA ÚNICA - CONSTRUCCIÓN O ADECUACIÓN COCINA</t>
  </si>
  <si>
    <t>JORNADA ÚNICA - CONSTRUCCIÓN O ADECUACIÓN COMEDORES</t>
  </si>
  <si>
    <t>JORNADA ÚNICA - ÁREAS COMPLEMENTARIAS CONSTRUCCIÓN AULAS</t>
  </si>
  <si>
    <t>JORNADA ÚNICA - ÁREAS COMPLEMENTARIAS CONSTRUCCIÓN AULAS ESPECIALIZADAS (LABORATORIOS, TALLERES, ETC)</t>
  </si>
  <si>
    <t>JORNADA ÚNICA - ÁREAS COMPLEMENTARIAS CONSTRUCCIÓN BATERIAS SANITARIAS</t>
  </si>
  <si>
    <t>JORNADA ÚNICA - ÁREAS COMPLEMENTARIAS EXTERIORES (CONSTRUCCIÓN CANCHAS, ESCENARIOS ACÚSTICAS -TENSOESTRUCTURA, ETC)</t>
  </si>
  <si>
    <t>CONSTRUCCIÓN ESTACIÓN TRANSFORMADORA SERVICIO ENERGÍA</t>
  </si>
  <si>
    <t>ADECUACIONES DE REDES HIDROSANITARIAS</t>
  </si>
  <si>
    <t>COLEGIO EN JORNADA ÚNICA</t>
  </si>
  <si>
    <t>COLEGIO GABRIEL GARCIA MARQUEZ (IED)</t>
  </si>
  <si>
    <t>Sede A - Las Violetas</t>
  </si>
  <si>
    <t>Calle 90 Sur No 23-34 Este
Calle 90 Sur No 23-12 Este 
Carrera 23 Este No 92-18 Sur</t>
  </si>
  <si>
    <t>Sede A - El Verjon Bajo</t>
  </si>
  <si>
    <t xml:space="preserve">Escuela El Manzano Hoya Teusaca </t>
  </si>
  <si>
    <t>CUENTA CON COMEDOR ESCOLAR</t>
  </si>
  <si>
    <t>COMEDORES ESCOLARES OBRAS MENORES</t>
  </si>
  <si>
    <t>COMEDORES ESCOLARES ESTRUCTURAS EMPOTRADAS</t>
  </si>
  <si>
    <t>REQUIERE ADECUACION O INSTALACION DE RED DE GAS</t>
  </si>
  <si>
    <t>INTERVENCION EN SEGURIDAD ELECTRICA</t>
  </si>
  <si>
    <t>INTERVENCION EN CALIDAD SANITARIA</t>
  </si>
  <si>
    <t>MEJORAMIENTO DE VENTILACION E ILUMINACION</t>
  </si>
  <si>
    <t>MEJORAMIENTO DE AREAS EXTERIORES Y RECREO-DEPORTIVAS</t>
  </si>
  <si>
    <t>MEJORAMIENTO DE INTEGRIDAD DE SEGURIDAD FISICA</t>
  </si>
  <si>
    <t>REPARACION Y/O RESTITUCION DE CUBIERTAS</t>
  </si>
  <si>
    <t>MEJORAMIENTO ESTETICO Y/O IMPLEMENTACION INNOVADORA</t>
  </si>
  <si>
    <t xml:space="preserve">IDENTIFICACION DE LA INSTITUCION EDUCATIVA </t>
  </si>
  <si>
    <t>IDENTIFICACION DE MEJORAMIENTOS A TRAVES DE REPARACIONES LOCATIVAS</t>
  </si>
  <si>
    <t>IDENTIFICACION MEJORAMIENTOS POR SERVICIOS PUBLICOS</t>
  </si>
  <si>
    <t>I.M. COMEDORES E.</t>
  </si>
  <si>
    <t>IDENTIFICACION MEJORAMIENTOS POR JONADA UNICA</t>
  </si>
  <si>
    <t>IDENTIFICACION MEJORAMIENTOS POR PRIMERA INFANCIA</t>
  </si>
  <si>
    <t>REEMPLAZO DE LAMINAS DE CUBIERTAS POR DETERIORO. NO REQUIERE INT. ESTRUCTURAL. (INCLUYE SISTEMA DE ALUMBRADO ÁREA INTERVENIDA)</t>
  </si>
  <si>
    <t>ESTATUS</t>
  </si>
  <si>
    <t>INTERVENIDO SUBSANADO</t>
  </si>
  <si>
    <t>MEJORAMIENTO AREAS COMPLEMENTARIAS FALSOTECHO /PINTURA/FACHADAS ETC</t>
  </si>
  <si>
    <t>SI</t>
  </si>
  <si>
    <t>A INTERVENIR</t>
  </si>
  <si>
    <t>INTERVENIDO REQUIERE COMPLEMENTO</t>
  </si>
  <si>
    <t>OTRO TIPO DE INTERVENCION</t>
  </si>
  <si>
    <t>GENERAL</t>
  </si>
  <si>
    <t>GESTOR TERRITORIAL RESPONSABLE</t>
  </si>
  <si>
    <t>JULIO CESAR LUNA</t>
  </si>
  <si>
    <t>JOSE GREGORIO SALAMANCA</t>
  </si>
  <si>
    <t>ISRAEL SILVA / ALVARO FORERO</t>
  </si>
  <si>
    <t>ANTONIO MORALES AFRICANO</t>
  </si>
  <si>
    <t>JOSE OBDULIO MARTINEZ</t>
  </si>
  <si>
    <t>ROLANDO ARIAS</t>
  </si>
  <si>
    <t>LEONARDO CONTADOR ALONSO</t>
  </si>
  <si>
    <t>VIVIANA HENAO</t>
  </si>
  <si>
    <t>MARCELA CORDOBA</t>
  </si>
  <si>
    <t>SONIA RODRIGUEZ APARICIO</t>
  </si>
  <si>
    <t>ADRIANA MARCELA VELANDIA</t>
  </si>
  <si>
    <t>EDWIN SANTANA</t>
  </si>
  <si>
    <t>FERNANDO CORTES</t>
  </si>
  <si>
    <t>FERNEY JIMENEZ</t>
  </si>
  <si>
    <t>JUAN DAVID UMBARILA</t>
  </si>
  <si>
    <t>SORAYA TORRES</t>
  </si>
  <si>
    <t>OBSERVACIONES A MITIGACIÓN DEL RIESGO Y ACCESIBILIDAD A PERSONAS CON MOVILIDAD REDUCIDA</t>
  </si>
  <si>
    <t>OBSERVACIONES</t>
  </si>
  <si>
    <t>MARIO AGUIRRE</t>
  </si>
  <si>
    <t>ENRIQUE CAMPOS</t>
  </si>
  <si>
    <t>GUILLERMO GONZALEZ</t>
  </si>
  <si>
    <t>JULIE CATHERINE</t>
  </si>
  <si>
    <t>CODEMA</t>
  </si>
  <si>
    <t>CARLOS GRANADOS</t>
  </si>
  <si>
    <t>DISTRITO/CONCESION</t>
  </si>
  <si>
    <t>SedeB. Julio Antonio Gaitan</t>
  </si>
  <si>
    <t>Sede B- Jose joaquin Castro Martinez</t>
  </si>
  <si>
    <t>dISTRITO</t>
  </si>
  <si>
    <t>LAURA HERNANDEZ MORA</t>
  </si>
  <si>
    <t>GERMAN CASTAÑEDA</t>
  </si>
  <si>
    <t>ESCUELA NACIONAL DE COMERCIO</t>
  </si>
  <si>
    <t>INTEGRADA LA CANDELARIA</t>
  </si>
  <si>
    <t>Sede A- Nacional de Comercio</t>
  </si>
  <si>
    <t>Sede B - ESNALCO  (Quinta Diaz)</t>
  </si>
  <si>
    <t>Sede B - La Candelaria</t>
  </si>
  <si>
    <t>Sede C - La Inmaculada</t>
  </si>
  <si>
    <t>Sede B - La Rebeca</t>
  </si>
  <si>
    <t xml:space="preserve">JAIRO ANIBAL NIÑO - SALUDCOOP SUR </t>
  </si>
  <si>
    <t>LICEO FEMENINO MERCEDES NARIÑO</t>
  </si>
  <si>
    <t>Sede C - Bosque Calderón Tejada</t>
  </si>
  <si>
    <t>via la calera</t>
  </si>
  <si>
    <t>Sede A - Nueva normal Maria Montessori</t>
  </si>
  <si>
    <t>Sede A - Atanasio Girardot</t>
  </si>
  <si>
    <t>Sede B - Normal Maria Montessori</t>
  </si>
  <si>
    <t>Sede A</t>
  </si>
  <si>
    <t>Sede B - Eduardo Carranza</t>
  </si>
  <si>
    <t xml:space="preserve"> Sede C  Manuel Antonio Rueda Vargas</t>
  </si>
  <si>
    <t>FRANCISCO I</t>
  </si>
  <si>
    <t>753 P</t>
  </si>
  <si>
    <t xml:space="preserve">Sede B - Ciudadela Educativa de Bosa - Ciudadela El Porvenir III Etapa </t>
  </si>
  <si>
    <t>ALVARO FORERO</t>
  </si>
  <si>
    <t>ISRAEL SILVA</t>
  </si>
  <si>
    <t>Sede C - Teilar de Charlat</t>
  </si>
  <si>
    <t>1402-B</t>
  </si>
  <si>
    <t>1130-C</t>
  </si>
  <si>
    <t>Etiquetas de fila</t>
  </si>
  <si>
    <t>Total general</t>
  </si>
  <si>
    <t xml:space="preserve"> </t>
  </si>
  <si>
    <t>M-2017</t>
  </si>
  <si>
    <t>ESTUDIO DE PRIORIZACION DE MEJORAMIENTOS 2017</t>
  </si>
  <si>
    <t>Ppto Inicial</t>
  </si>
  <si>
    <t>SEDES</t>
  </si>
  <si>
    <t>COLEGIOS</t>
  </si>
  <si>
    <t>CONTRATOS</t>
  </si>
  <si>
    <t>NOMBRE DE ESTABLECIMIENTO</t>
  </si>
  <si>
    <t>Sede</t>
  </si>
  <si>
    <t>CPF</t>
  </si>
  <si>
    <t xml:space="preserve"> # Colegios</t>
  </si>
  <si>
    <t>ALCANCE PREVISTO DE INTERVENCION</t>
  </si>
  <si>
    <t>USAQUEN</t>
  </si>
  <si>
    <t>Union Colombia</t>
  </si>
  <si>
    <t>B</t>
  </si>
  <si>
    <t>Cubierta para 6 aulas</t>
  </si>
  <si>
    <t>soraya/edwin</t>
  </si>
  <si>
    <t>Aquileo Parra</t>
  </si>
  <si>
    <t>Mejoramiento de comedor</t>
  </si>
  <si>
    <t>Nuevo Horizonte</t>
  </si>
  <si>
    <t>A</t>
  </si>
  <si>
    <t>Cambio de cubiertas en ambas sedes</t>
  </si>
  <si>
    <t>C</t>
  </si>
  <si>
    <t>Cristobal Colon</t>
  </si>
  <si>
    <t>Cambio de cubierta de 2 aulas y terminar comedor</t>
  </si>
  <si>
    <t>Anibal Fernandez</t>
  </si>
  <si>
    <t>Adecuacion de aulas</t>
  </si>
  <si>
    <t>General Santander</t>
  </si>
  <si>
    <t>Adecuacion de baños y revisar el area de refrigerios</t>
  </si>
  <si>
    <t>Salucoop Norte</t>
  </si>
  <si>
    <t>pozo y cambio de equipo hidroneumatico y revisar salva escalera</t>
  </si>
  <si>
    <t>Divino Maestro</t>
  </si>
  <si>
    <t>Revision para adecuar 4 aulas</t>
  </si>
  <si>
    <t>CIUDAD BOLIVAR</t>
  </si>
  <si>
    <t>Cambio de cubierta de aulas</t>
  </si>
  <si>
    <t>Viviana henao</t>
  </si>
  <si>
    <t>Venecia</t>
  </si>
  <si>
    <t>Cambio de cubierta</t>
  </si>
  <si>
    <t>Julio Luna</t>
  </si>
  <si>
    <t>Instalacion mallas de alto impacto y revision de la instalacion hidrosanitaria</t>
  </si>
  <si>
    <t>jhonson</t>
  </si>
  <si>
    <t xml:space="preserve">RAFAEL URIBE </t>
  </si>
  <si>
    <t>Repubica EE.UU</t>
  </si>
  <si>
    <t>Adecuacion de 4 aulas</t>
  </si>
  <si>
    <t>jose g salamanca</t>
  </si>
  <si>
    <t>Maria Montessori</t>
  </si>
  <si>
    <t>Adecuacion acustica y revision del patio de preescolar</t>
  </si>
  <si>
    <t>carlos granados</t>
  </si>
  <si>
    <t>El Verjon</t>
  </si>
  <si>
    <t>Adecuacion de casetas modulares y baños</t>
  </si>
  <si>
    <t>leonardo contador</t>
  </si>
  <si>
    <t>Instituto Tecnico Rodrigo Triana</t>
  </si>
  <si>
    <t>INSPECCION Y ADECUACIÓN DE RED ELECTRICA INTERIOR QUE NO IMPLIQUE OBTENCIÓN DE RETIE Y ADECUACION CABLEADO ESTRUCTURADO, AUMENTO DE CARGA O LEGALIZACIÓN DEL SERVICIO, ESTAS ÚLTIMAS SE HARÁN A TRAVÉS DEL ÁREA DE SERVICIOS PÚBLICOS</t>
  </si>
  <si>
    <t>mario aguirre</t>
  </si>
  <si>
    <t>ATENCIÓN DE REQUERIMIENTOS DE SECRETARIA DE SALUD, QUE NO SE PUEDAN ATENDER CON EL FSE</t>
  </si>
  <si>
    <t>ADECUACIÓN Y MEJORAMIENTO  DE CERRAMIENTO TIPO SED</t>
  </si>
  <si>
    <t>Kennedy Antonia Santos</t>
  </si>
  <si>
    <t>REEMPLAZO DE MATERIALES DE CUBIERTAS POR DETERIORO GENERALIZADO, ESTA ACTIVIDAD DEBE INCLUIR  MEJORAMIENTO DEL SISTEMA DE ALUMBRADO EN EL ÁREA DE CUBIERTA RESTITUIDA</t>
  </si>
  <si>
    <t>enrique Campos</t>
  </si>
  <si>
    <t>Isabel II</t>
  </si>
  <si>
    <t>julie C</t>
  </si>
  <si>
    <t>Nicolas Esguerra</t>
  </si>
  <si>
    <t>ADECUACIÓN Y MEJORAMIENTO  DE CERRAMIENTO EN MURO LLENO, SOLO APLICA PARA LINDEROS MEDIANEROS</t>
  </si>
  <si>
    <t>Gabriel Betancur Mejia</t>
  </si>
  <si>
    <t xml:space="preserve"> INSPECCION Y ADECUACIÓN DE RED SANITARIA - SEPARACIÓN DE REDES DE AGUAS LLUVIAS Y NEGRAS</t>
  </si>
  <si>
    <t>Codema</t>
  </si>
  <si>
    <t>San Rafael</t>
  </si>
  <si>
    <t>La concepcion</t>
  </si>
  <si>
    <t>Levantamiento e incorporacion predial</t>
  </si>
  <si>
    <t>armando</t>
  </si>
  <si>
    <t>Alfonso Lopez M</t>
  </si>
  <si>
    <t>Adecuacion y revisi{on del comedor</t>
  </si>
  <si>
    <t>Bosanova</t>
  </si>
  <si>
    <t>Inspeccion y adeciuacion de red Sanitaria - Separacion de redes de aguas luvias y negras</t>
  </si>
  <si>
    <t>Arriendo? 267</t>
  </si>
  <si>
    <t>Ciudadela Educativa de Bosa</t>
  </si>
  <si>
    <t>German Arciniegas</t>
  </si>
  <si>
    <t>SUMINISTRO E INSTALACION DE DIVISIONES PARA BANOS  Y APARATOS SANITARIOS -INSPECCION Y ADECUACION DE RED HIDROSANITARIA</t>
  </si>
  <si>
    <t>Orlando Higuita</t>
  </si>
  <si>
    <t>Debora Arango</t>
  </si>
  <si>
    <t>Rolando Arias</t>
  </si>
  <si>
    <t>Alfonso Reyes</t>
  </si>
  <si>
    <t>Adecuacion y mejormiento de Baterias sanitarias</t>
  </si>
  <si>
    <t>Kimi Pernia Domico</t>
  </si>
  <si>
    <t>Leonardo Posada</t>
  </si>
  <si>
    <t>Mejoramiento del sistema electrico</t>
  </si>
  <si>
    <t>Carlos Pizarro Leon</t>
  </si>
  <si>
    <t>San Bernardino</t>
  </si>
  <si>
    <t>Mejoramiento del sistema electrico y areas exteriores</t>
  </si>
  <si>
    <t>Arriendo?  270</t>
  </si>
  <si>
    <t>Luis Lopez de Mesa</t>
  </si>
  <si>
    <t>Llano Oriental</t>
  </si>
  <si>
    <t>Mejoramiento del sistema electrico y adecuacion area de refrigerios</t>
  </si>
  <si>
    <t>Carlos Alban</t>
  </si>
  <si>
    <t xml:space="preserve">ADECUACION  DE ESPACIOS EXISTENTES CON DESTINACIÓN A CUARTOS PARA REFRIGERIOS Y/O BASURAS QUE NO REQUIERAN LICENCIA, </t>
  </si>
  <si>
    <t>Jorge Eliecer Gaitan</t>
  </si>
  <si>
    <t>En revision  la posibilidad de terminar el aula</t>
  </si>
  <si>
    <t>German Castañeda</t>
  </si>
  <si>
    <t>Lorencita Villegas</t>
  </si>
  <si>
    <t>Mejoramiento de Cerramiento perimetral, adecuación de caseta de vigilante y aula de P.Inf.</t>
  </si>
  <si>
    <t>Erasmo Valencia</t>
  </si>
  <si>
    <t>Adecuacion de pisos y cielo rasos</t>
  </si>
  <si>
    <t>Sonia Rodriguez</t>
  </si>
  <si>
    <t xml:space="preserve">Las Chorreras </t>
  </si>
  <si>
    <t>Mejoramiento de Cielo Raso</t>
  </si>
  <si>
    <t>Lagunitas</t>
  </si>
  <si>
    <t>Jaime Garzon</t>
  </si>
  <si>
    <t>Pintura de Fachada y Cambio de pisos</t>
  </si>
  <si>
    <t>FONTIBON</t>
  </si>
  <si>
    <t>Atahualpa</t>
  </si>
  <si>
    <t>Julie C</t>
  </si>
  <si>
    <t>Carlo Federici</t>
  </si>
  <si>
    <t>REPARACIONES HUMEDADES SECTOR COCINA</t>
  </si>
  <si>
    <t>ALTA</t>
  </si>
  <si>
    <t>MEDIA</t>
  </si>
  <si>
    <t>BAJO</t>
  </si>
  <si>
    <t>MITIGACION</t>
  </si>
  <si>
    <t>SALUD</t>
  </si>
  <si>
    <t>PUNTAJE REP LOC</t>
  </si>
  <si>
    <t>TOTAL</t>
  </si>
  <si>
    <t>ponderacion</t>
  </si>
  <si>
    <t>Villamar</t>
  </si>
  <si>
    <t>rankin RL</t>
  </si>
  <si>
    <t>Sorrento</t>
  </si>
  <si>
    <t>AAA</t>
  </si>
  <si>
    <t>&gt; PUNTAJE</t>
  </si>
  <si>
    <t>AA</t>
  </si>
  <si>
    <t>&gt; A &lt; PUNTAJE</t>
  </si>
  <si>
    <t>I</t>
  </si>
  <si>
    <t>H</t>
  </si>
  <si>
    <t>D</t>
  </si>
  <si>
    <t>Sede D - El Verjon Alto</t>
  </si>
  <si>
    <t>Km 13 Via Choachi</t>
  </si>
  <si>
    <t xml:space="preserve">ALFONSO REYES ECHANDIA </t>
  </si>
  <si>
    <t xml:space="preserve">CONVENCIONES </t>
  </si>
  <si>
    <t>OC</t>
  </si>
  <si>
    <t>Obra Cancelada</t>
  </si>
  <si>
    <t>Sin iniciar</t>
  </si>
  <si>
    <t>IL</t>
  </si>
  <si>
    <t>Sin iniciar en liquidacion</t>
  </si>
  <si>
    <t>E</t>
  </si>
  <si>
    <t xml:space="preserve">En ejecucion </t>
  </si>
  <si>
    <t>T</t>
  </si>
  <si>
    <t>Terminada</t>
  </si>
  <si>
    <t>Corte a Oct 10  de 2016</t>
  </si>
  <si>
    <t>FASE</t>
  </si>
  <si>
    <t xml:space="preserve">CONTRATO OBRA </t>
  </si>
  <si>
    <t xml:space="preserve">FECHA TERMINACION </t>
  </si>
  <si>
    <t>SUPERVISOR</t>
  </si>
  <si>
    <t>NOMBRE 
ESTABLECIMIENTO</t>
  </si>
  <si>
    <t>SEDE</t>
  </si>
  <si>
    <t>NOMBRE SEDE</t>
  </si>
  <si>
    <t>ALCANCE</t>
  </si>
  <si>
    <t xml:space="preserve">AVANCE </t>
  </si>
  <si>
    <t>ESTADO  DEL FRENTE</t>
  </si>
  <si>
    <t xml:space="preserve">ESTADO DEL CONTRATO </t>
  </si>
  <si>
    <t xml:space="preserve"> MJEC I</t>
  </si>
  <si>
    <t>2025/15</t>
  </si>
  <si>
    <t>LUIS ENRIQUE CAMPOS</t>
  </si>
  <si>
    <t xml:space="preserve">ADECUACIÓN BAÑOS, CUBIERTA  Y ELÉCTRICO. </t>
  </si>
  <si>
    <t xml:space="preserve">EN LIQUIDACION </t>
  </si>
  <si>
    <t>2058/15</t>
  </si>
  <si>
    <t>ENGATIVA</t>
  </si>
  <si>
    <t>REPARACION RED ELECTRICO, REVISION Y ADECUACION BATERIAS  DE BAÑOS, INSPECCIÓN DESAGUES</t>
  </si>
  <si>
    <t>CONSTRUCCION DE MURO DIVISORIO AULA - ILUMINACION EXTERIOR</t>
  </si>
  <si>
    <t>AÑO</t>
  </si>
  <si>
    <t>PROGRAMADO</t>
  </si>
  <si>
    <t>EJECUTADO</t>
  </si>
  <si>
    <t>EN EJECUCIÓN</t>
  </si>
  <si>
    <t xml:space="preserve">REPARACIÓN CANCHA Y DEMOLIICION DE AULA POR RIESGO. </t>
  </si>
  <si>
    <t xml:space="preserve">FRANCISCO DE  MIRANDA </t>
  </si>
  <si>
    <t>REVISION ELECTRICA GENERAL DEL COLEGIO -ARREGLO BATERIAS DE BAÑOS</t>
  </si>
  <si>
    <t xml:space="preserve">INSTALACIÓN EN LAMPARAS EN ZONAS EXTERIORES MANTENIMIENTO DE BAÑOS </t>
  </si>
  <si>
    <t>REVISON HIDRAULICA Y CAMBIO DE PUSH</t>
  </si>
  <si>
    <t>REUBICACIÓN DE CUARTO DE BASURAS Y RESTITUCIÓN DE MURO LLENO A TIPO SED.</t>
  </si>
  <si>
    <t>CAMBIO DE MATERIAL DE CUBIERTAS, REVISION Y MANTENIIMIENTO SISTEMA ELECTRICO,  REPARACIÓN CERRAMIENTO</t>
  </si>
  <si>
    <t>REVISION Y ADERCUACIÓN  SISTEMA HIDROSDANITARIO ACTUAL PROVISIONAL AL LADO DE LOS TANQUES EXISTENTES.</t>
  </si>
  <si>
    <t>REVISION SISTEMA ELECTRICO, REPARACION Y CAMBIO DE MAETRIAL DE CUBIERTA- PISOS OBRAS EXTERIORES</t>
  </si>
  <si>
    <t xml:space="preserve">MANTENIMIENTO BATERIAS SANITARIAS
CAMBIO DE MATERIAL CUBIERTA (INCLUYE MEJORAMIENTO DEL SISTEMA DE ALUMBRADO )
</t>
  </si>
  <si>
    <t xml:space="preserve">ADECUACIÓN CUBIERTA, REVISION Y ADECUACIÓN SISTEMA ELÉCTRICO </t>
  </si>
  <si>
    <t xml:space="preserve">FERNANDO SOTO APARICIO- ANTES NUEVO KENNEDY </t>
  </si>
  <si>
    <t xml:space="preserve">Sede C-  Alfonso Lopez Pumarejo </t>
  </si>
  <si>
    <t>INSPECCION Y MEJORAMIENTO DE SISTEMA ELECTRICO- CAMBIO DE MATERIALES CUBIERTA.</t>
  </si>
  <si>
    <t xml:space="preserve">CONSTRUCCION DE ZONAS DURAS </t>
  </si>
  <si>
    <t xml:space="preserve">ARREGLO DE BATERIAS DE BAÑOS, INSTALACIÓN HIDROSANITARIA,ARREGLO CUBIERTA </t>
  </si>
  <si>
    <t xml:space="preserve">REPARACIÓN CUBIERTAS CAMBIO MATERIAL Y REISVISION SIUSTEMA ELECTRICO BLOQUES 7 Y 9 </t>
  </si>
  <si>
    <t>ADECUACIÓN DE BATERIAS SANITARIAS CAMBIO MATERIAL DE CUBIERTA.</t>
  </si>
  <si>
    <t>CAMBIO PARCIAL DE MATERIAL DE CUBIERTA, DESMONTE DE CIELO RASOS, REVISION Y ADECUACION SISTEMA ELECTRICO</t>
  </si>
  <si>
    <t xml:space="preserve">ARREGLO PISOS PATIO EN ADOQUIN Y CONCRETO SEDEROS Y EMPRADOIZACIÓN  -OBRAS EXTERIORES </t>
  </si>
  <si>
    <t>ARREGLO RED DESAGUES Y AREAS EXTERIORES PLAZOLETA.</t>
  </si>
  <si>
    <t>REPARACIÓN  DE CUBIERTA -CAMBIO DE MATERIAL, REVISION Y ADECUACION  RED ELECTRICA</t>
  </si>
  <si>
    <t xml:space="preserve">CAMBIO DE MATERIAL DE CUBIERTA INCLUYE MEJORAMIENTO DEL SISTEMA DE ALUMBRADO  </t>
  </si>
  <si>
    <t>ARREGLO CUBIERTA Y AREA DE RECREACION, DESAGUES  REPARACIÓN RED ELECTRICA. REP. GENERALES</t>
  </si>
  <si>
    <t xml:space="preserve">REPARACION CUBIERTAS CAMBIO DE MATERIA Y REVISION </t>
  </si>
  <si>
    <t>2014/15</t>
  </si>
  <si>
    <t xml:space="preserve">ALVARO FORERO GONZALEZ </t>
  </si>
  <si>
    <t>MEJORAMIENTO  AREAS RECREATIVAS Y  ADECUACION BATERIAS SANITARIAS</t>
  </si>
  <si>
    <t>2084/15</t>
  </si>
  <si>
    <t xml:space="preserve">ADRIANA MARCELA VELANDIA </t>
  </si>
  <si>
    <t>CRISTOBL COLON</t>
  </si>
  <si>
    <t>ADECUACION BATERIAS SANITARIAS</t>
  </si>
  <si>
    <t>2067/15</t>
  </si>
  <si>
    <t>SAN CRISTOBAL</t>
  </si>
  <si>
    <t>MEJORAMIENTO DE AREAS RECREATIVAS</t>
  </si>
  <si>
    <t>MEJORAMIENTO DE CUBIERTA Y OBRAS COMPLEMENTARIAS</t>
  </si>
  <si>
    <t>1995/15</t>
  </si>
  <si>
    <t>CAMBIO MATERIALES DE CUBIERTA
ADECUACION BATERIAS SANITARIAS</t>
  </si>
  <si>
    <t xml:space="preserve"> MEJORAMIENTO DE CUBIERTA Y OBRAS COMPLEMENTARIAS</t>
  </si>
  <si>
    <t>RESTITUCION CANCHA DEPORTIVA</t>
  </si>
  <si>
    <t>ADECUACION PLACA DE CONTRAPISO PATIO DE BANDERAS 
CAMBIO DE ESTRUCTURA CANCHA DEPORTIVA</t>
  </si>
  <si>
    <t xml:space="preserve">RAFAEL
 URIBE URIBE
</t>
  </si>
  <si>
    <t>MEJORAMIENTO E INSTALACION DE  CERRAMIENTO</t>
  </si>
  <si>
    <t>CAMBIO MATERIALES DE CUBIERTAS 10 AULAS PREFABRICADAS</t>
  </si>
  <si>
    <t>CAMBIO DE MATERIALES  CUBIERTA</t>
  </si>
  <si>
    <t>CONSTRUCCION CANCHA DEPORTIVA
INSTALACION MALLA CONTRA IMPACTO
GRADERIAS</t>
  </si>
  <si>
    <t>CAMBIO MATERIALES  DE CUBIERTA</t>
  </si>
  <si>
    <t>ADECUACION CUBIERTA</t>
  </si>
  <si>
    <t>PUENTE  ARANDA</t>
  </si>
  <si>
    <t>CONSTRUCCION DE ZONAS DURAS</t>
  </si>
  <si>
    <t xml:space="preserve"> MEJORAMIENTO DE AREAS RECREATIVAS</t>
  </si>
  <si>
    <t>CAMBIO DE CUBIERTAS AULA 305 Y 306 
ALMACEN Y SERVICIOS ACADEMICOS</t>
  </si>
  <si>
    <t>CAMBIO DE CUBIERTA
ADECUACION BATERIAS SANITARIAS</t>
  </si>
  <si>
    <t>MEJORAMIENTO BATERIAS SANITARIAS Y CUBIERTA DE BAÑOS EXTERNOS</t>
  </si>
  <si>
    <t>MEJORAMIENTO BATERIAS BAÑOS,INST. ELECTRICAS Y PINTURA</t>
  </si>
  <si>
    <t>CAMBIO MATERIALES DE CUBIERTA SECTOR NORTE Y ORIENTAL
ADECUACION BATERIAS</t>
  </si>
  <si>
    <t>MEJORAMIENTO  ZONAS RECREATIVAS Y CUBIERTA</t>
  </si>
  <si>
    <t xml:space="preserve">CAMBIO MATERIALES DE CUBIERTA  </t>
  </si>
  <si>
    <t>MEJORAMIENTO BATERIAS DE BAÑOS</t>
  </si>
  <si>
    <t>MEJORAMIENTOCUBIERTAS</t>
  </si>
  <si>
    <t>ADECUACION ZONA RECREATIVA Y CUBIERTA DE AULAS</t>
  </si>
  <si>
    <t>MEJORAMIENTO BATERIA DE BAÑOS Y CUARTO BASURAS</t>
  </si>
  <si>
    <t>BARRIOS 
UNIDOS</t>
  </si>
  <si>
    <t>CAMBIO DE CUBIERTA DE BARRO ALA CENTRAL CORREDOR
ADECUACION BATERIAS SANITARIAS</t>
  </si>
  <si>
    <t>MEJORAMIENTO  ZONAS RECREATIVAS,  CERRAMIENTO Y OBRAS COMPLEMENTARIAS</t>
  </si>
  <si>
    <t>CAMBIO MATERIALES  DE CUBIERTA
ADECUACION BATERIAS SANITARIAS TERCER PISO</t>
  </si>
  <si>
    <t xml:space="preserve">CAMBIO DE MATERIALES DE CUBIERTA BLOQUE PRINCIPAL
ADECUACION BATERIAS Y PLACA CONTRAPISO
</t>
  </si>
  <si>
    <t>MEJORAMIENTO CUBIERTAS Y MEJORAMIENTO ZONAS DURAS</t>
  </si>
  <si>
    <t>CAMBIO MATERIALES DE CUBIERTA</t>
  </si>
  <si>
    <t>CAMBIO MATERIALES CUBIERTA</t>
  </si>
  <si>
    <t>MEJORAMIENTO DE BATERIAS SANITARIAS Y OBRAS COMPLEMENTARIAS</t>
  </si>
  <si>
    <t>*(3)</t>
  </si>
  <si>
    <t>OBRA CANCELADA</t>
  </si>
  <si>
    <t>MEJORAMIENTO CERRAMIENTO EN MURO LLENO</t>
  </si>
  <si>
    <t>2016/15</t>
  </si>
  <si>
    <t>*(1)</t>
  </si>
  <si>
    <t xml:space="preserve">SONIA RODRIGUEZ APARICIO </t>
  </si>
  <si>
    <t>RECUPERACION DE PARQUE INFANTIL</t>
  </si>
  <si>
    <t>MEJORAMIENTO DE BATERIAS SANITARIAS.</t>
  </si>
  <si>
    <t>MEJORAMIENTO  BATERÍAS SANITARIAS, MEJORAMIENTO CIELO RASOS, RESTITUCIÓN DE MALLAS.</t>
  </si>
  <si>
    <t>RECUPERACION DE ARFEA ADMINISTRATIVA POR ENTE DE SALUD. CARPINTERIA METALICA ESTRUCTURA DE CUBIERTA ACABADOS.</t>
  </si>
  <si>
    <t>MEJORAMIENTO DE CUBIERTAS Y MEJORAMIENTO DE ACCESO.</t>
  </si>
  <si>
    <t>RECUPERACION DE ESCALES DE ACCESO Y GRADERIAS.</t>
  </si>
  <si>
    <t>AMPLIACIÓN ESCALERA DE ACCESO AL PATIO, ACONDICIONAMIENTO TIENDA ESCOLAR, MEJORAMIENTO ZONAS EXTERIORES.</t>
  </si>
  <si>
    <t>REPARACION Y ADECUACION DE PISOS EN VIBROPRENSADO , BARANDA, MEJORAMIENTO DE CUBIERTA LIVIANA.</t>
  </si>
  <si>
    <t>MEJORAMIENTO DE CERRAMIENTO PERIMETRAL URGENTE Y MUROS EXTERIORES</t>
  </si>
  <si>
    <t>MEJORAMIENTO DE BARANDAS CERRA
MIENTOS Y MALLAS DE ALTO IMPACTO,MEJORAMIENTO CERRAMIENTOS  REINSTALACION DE PARQUE INFANTIL</t>
  </si>
  <si>
    <t>ACONDICIONAMIENTO TERRAZA DE PREESCOLAR.</t>
  </si>
  <si>
    <t>MEJORAMIENTO EN PISOS DE SALONES, REQUERIMIENTO DE SALUD EN COCINA, COMEDOR, REPARACIO ELECTRICA EN GENERAL, MEJORAMIENTO DE EXTERIORES. REVISION Y REPARACION DE RED DE ACOMETIDA Y POZOS DE EVACUACION SANITARIA.</t>
  </si>
  <si>
    <t>URGENTE SEPARACION DE RED DE AGUA, REPARACION DE COMEDOR Y BAÑOS POR SEC DE SALUD,REPARACION DE CUBIERTA Y MEJORAMIENTO DE FACHADAS Y EXTERIORES.</t>
  </si>
  <si>
    <t>MEJORAMIENTO DE SECTORES DE CUBIERTA, REVISION DE REDES ELECTRICAS, REPARACION Y ADECUACION DE COCINA Y COMEDOR ESCOLAR MAS MEJORAMIENTO DE BAÑOS SOLICITADFO POR SEC DE SALUD, MEJORAMIENTO DE PISOS EN AULAS.</t>
  </si>
  <si>
    <t>G</t>
  </si>
  <si>
    <t>URGENTRE MEJORAMIENTO DE PISOS, REPARACION DE RED ELECTRICA (SOLAR), MEJORAMIENTO DE EXTERIORES Y FACHADA</t>
  </si>
  <si>
    <t>REPARACION DE CUBIERTA, REPARACION DE REDES ELECTRICAS, REQUERIMINTO DE SALUD SOBRE COCINA Y COMEDOR, ENLUCIMIENTO GENERAL.</t>
  </si>
  <si>
    <t>CORRECION DE COCINA, COMEDOR Y BAÑOS POR SEC DE SALUD, REVISION Y REPARACION ELECTRICA GENERAL, MEJORAMIENTO DE PARTES DE CUBIERTA, REPARACION DE TRAMOS EN CERAMIENTO PERIMETRAL.</t>
  </si>
  <si>
    <t>K</t>
  </si>
  <si>
    <t>REPRARACION DE BAÑOS, COCINA, COMEDOR, RSTITUCION DE TRAMOS DE CUBIERTA, CAMBIO DE PISOS EN AULAS REPARACION DE RED ELECTRICA, MEJORAMIENTO DE EXTERIORES Y FACHADAS.</t>
  </si>
  <si>
    <t>L</t>
  </si>
  <si>
    <t>REPARACION EN COCINA, COMEDOR Y BAÑOS POR SOLICITUD DE SALUD, MEJORAMIENTO DE EXTERIORES, MEJORAMIENTO DE TRAMOS DE CUBIERTA, REPARACION GENERAL ELECTRICA.</t>
  </si>
  <si>
    <t>M</t>
  </si>
  <si>
    <t>MEJORAMIENTO DE MUROS DETERIORADOS, REPARACION DE CUBIERTAS Y REDES ELECTRICAS SEPARACION YU CORRECCION DE REDES DE AGUA, MEJORAMIENTO DE BAÑOS.</t>
  </si>
  <si>
    <t>MJEC II</t>
  </si>
  <si>
    <t>3429/15</t>
  </si>
  <si>
    <t xml:space="preserve">CARLOS ALFREDO GRANADOS </t>
  </si>
  <si>
    <t>LOS MARTIRES</t>
  </si>
  <si>
    <t>MEJORAMIENTO DE  CUBIERTA, INSTALACIÓN ELÉCTRICA, FACHADAS.</t>
  </si>
  <si>
    <t>II</t>
  </si>
  <si>
    <t xml:space="preserve">TERMINADO </t>
  </si>
  <si>
    <t xml:space="preserve">REPARACIÓN CUBIERTA  </t>
  </si>
  <si>
    <t>MEJORAMIENTO DE CERRAMIENTO, ADECUACIÓN ZONAS EXTERIORES</t>
  </si>
  <si>
    <t xml:space="preserve">MEJORAMIENTO DE BATERIAS DE  BAÑOS,REQUERIMIENTOS DE SECRETARIA DE SALUD, ADECUACIÓN ELÉCTRICA- REPARACIONES LOCATIVAS AREA DE ALMACEN  </t>
  </si>
  <si>
    <t>MEJORAMIENTO DE CERRAMIENTO. MEJORAMIENTO DE  ZONAS EXTERIORES</t>
  </si>
  <si>
    <t>MEJORAMIENTO DE  CANCHAS DEPORTIVAS IMPERMEABILIZACIONES. MEJORAMIENTO DE  CERRAMIENTOS</t>
  </si>
  <si>
    <t>REPARACION DE PLACA EN CONCRETO- SHUT DE BASURAS - PUERTA DEL AUDITORIO- TIENDA ESCOLAR</t>
  </si>
  <si>
    <t>ADECUACIÓN CERRAMIENTO, AULAS, PISOS, BAÑOS</t>
  </si>
  <si>
    <t>SANTAFE</t>
  </si>
  <si>
    <t>REPARACIÓN PARCIAL CUBIERTA</t>
  </si>
  <si>
    <t xml:space="preserve">MEJORAMIENTO DE  CUBIERTA, REPARACIÓN INSTALACION ELÉCTRICA. </t>
  </si>
  <si>
    <t>PINTURA GENERAL - CUBIERTA-INTALACIONES ELECTRICAS .</t>
  </si>
  <si>
    <t xml:space="preserve">ADECUACIÓN AREAS EXTERIORES PARA RECREACIÓN </t>
  </si>
  <si>
    <t xml:space="preserve">REPARACIÓN DE CUBIERTA, ADECUACIÓN ELÉCTRICA. </t>
  </si>
  <si>
    <t xml:space="preserve">MEJORAMIENTO BATERIAS DE BAÑOS. </t>
  </si>
  <si>
    <t>ARREGLO DE BATERIAS DE BAÑOS, INSTALACIÓN HIDROSANITARIA.</t>
  </si>
  <si>
    <t>REPARACIÓN RED ELECTRICA, HIDRO SANITARIA, CUBIERTA Y BATERIAS SANITARIAS.</t>
  </si>
  <si>
    <t>MEJORAMIENTO AREAS DE RECREACION  ARREGLO BATERIA DE BAÑOS</t>
  </si>
  <si>
    <t>3427/15</t>
  </si>
  <si>
    <t>ACACIAS II</t>
  </si>
  <si>
    <t>CUBIERTAS DE AULAS Y MEJORAMIENTO DE BATERIAS DE BAÑOS</t>
  </si>
  <si>
    <t>ADECUACION DE BARANDAS Y CUBIERTAS</t>
  </si>
  <si>
    <t>MEJORAMIENTO DE BATERIAS DE BAÑOS Y ADECUACION DE ZONA RECREATIVA</t>
  </si>
  <si>
    <t>IMPERMEABILIZACION DE PLACAS Y MEJORAMIENTO DE CUBIERTAS EN CANALETA 90</t>
  </si>
  <si>
    <t>MEJORAMIENTODE CERRAMIENTO TIPO SED</t>
  </si>
  <si>
    <t>MEJORAMIENTODE CUBIERTAS, BATERIAS DE BAÑOS, PISOS Y MANTENIMIENTOS.</t>
  </si>
  <si>
    <t>INSTALACION DE CERRAMIENTO DE ALTO IMPACTO</t>
  </si>
  <si>
    <t>CEERAMIENTO BATERIAS DE BAÑOS 
REPARACION CUBIERTAS 
ZONAS EXTERIORES</t>
  </si>
  <si>
    <t>MEJORAMIENTO DE BATERIAS SANITARIAS</t>
  </si>
  <si>
    <t>ADECUACION DE ZONAS VERDES Y ZONAS DE CIRCULACION EXTERIOR E IMPERMEABILIZACION DE CUBIERTAS</t>
  </si>
  <si>
    <t>MEJORAMIENTO DE CUBIERTAS Y ADECUACION DE TIENDA ESCOLAR</t>
  </si>
  <si>
    <t>REVISION Y MEJORAMIENTO DE REDES ELECTRICAS.</t>
  </si>
  <si>
    <t>MEJORAMIENTO DE CUBIERTAS  Y BATERIAS DE BAÑOS</t>
  </si>
  <si>
    <t>Sede B -San Isidro labrador</t>
  </si>
  <si>
    <t>ADECUACION DE CUARTO DE BASURAS, REFRIGERIOS,TIENDA ESCOLAR Y BAÑO DE VIGILANTES</t>
  </si>
  <si>
    <t>CONFORMACION DE ZONAS DURAS DEL PARQUEADERO, MEJORAMIENTO TECNICO DE CERRAMIENTO POSTERIOR.</t>
  </si>
  <si>
    <t>MEJORAMIENTO DE CUBIERTAS</t>
  </si>
  <si>
    <t>3428/15</t>
  </si>
  <si>
    <t>LAURA HERNANDEZ</t>
  </si>
  <si>
    <t xml:space="preserve">RECONSTRUCCION TOTAL BATERIAS SANITARIAS
5. MEJORAMIENTO TOTAL CUBIERTA INCLUYE MEJORAMIENTO SISTEMA DE ALUMBRADO </t>
  </si>
  <si>
    <t>En revision juridica modificatorio 3. Solicitud de Adicion y prorroga hasta el 7/10/16</t>
  </si>
  <si>
    <t xml:space="preserve">RECONSTRUCCION TOTAL BATERIAS SANITARIAS
 MEJORAMIENTO CARPINTERIA METALICA
</t>
  </si>
  <si>
    <t>MEJORAMIENTO total de cubierta (incluye MEJORAMIENTO del sistema de alumbrado  en el MEJORAMIENTO area cubierta)</t>
  </si>
  <si>
    <t xml:space="preserve">EN EJECUCIÓN </t>
  </si>
  <si>
    <t xml:space="preserve">ARREGLO BAÑOS CUBIERTA, RED ELECTRICA Y AREAS EXTERIORES </t>
  </si>
  <si>
    <t xml:space="preserve">REPARACION CUBIERTAS Y AREAS COMPLEMENTARIAS </t>
  </si>
  <si>
    <t>ARREGLOA AREAS EXTERIORES ,INSTALACION HIDROSANITARIA , RED ELECTRICA</t>
  </si>
  <si>
    <t xml:space="preserve">REPARACION  TOTAL BATERIAS SANITARIAS
MEJORAMIENTO TOTAL DE CUBIERTA (INCLUYE MEJORAMIENTO DEL SISTEMA DE ALUMBRADO  EN EL AREA CUBIERTA RESTITRUIDA)
</t>
  </si>
  <si>
    <t>RECONSTRUCCION TOTAL DE BATERIAS SANITARIAS
MEJORAMIENTO total de cubierta (incluye MEJORAMIENTO del sistema de alumbrado  en el area cubierta restitruida)</t>
  </si>
  <si>
    <t xml:space="preserve">RECONSTRUCCION TOTAL BATERIAS SANITARIAS </t>
  </si>
  <si>
    <t>MEJORAMIENTO TOTAL DE CUBIERTA (INCLUYE MEJORAMIENTO DEL SISTEMA DE ALUMBRADO  EN EL AREA CUBIERTA RESTITRUIDA)</t>
  </si>
  <si>
    <t>MJEC III</t>
  </si>
  <si>
    <t>3614/15</t>
  </si>
  <si>
    <t>JUAN FRANCISCO IREGUI</t>
  </si>
  <si>
    <t>MEJORAMIENTO DE CUBIERTAS, MEJORAMIENTO DE AULAS Y BATERIAS DE BAÑOS</t>
  </si>
  <si>
    <t>III</t>
  </si>
  <si>
    <t xml:space="preserve">MANTENIMIENTO DE BATERIAS DE BAÑOS, IMPERMEABILIZACION DE CUBIERTAS, REFORZAMIENTO DE MUROS  Y ADECUACIONES GENERALES. </t>
  </si>
  <si>
    <t>MEJORAMIENTO Y ADECUACION DE BATERIA DE BAÑOS.</t>
  </si>
  <si>
    <t>MEJORAMIENTO Y ADECUACION DE ZONAS EXTERIORES OBRAS DE MITIGACION</t>
  </si>
  <si>
    <t>MEJORAMIENTO DE CUBIERTAS  MEJORAMIENTO DE AULAS  Y CUARTO DE REFRIGERIOS</t>
  </si>
  <si>
    <t>MEJORAMIENTO DE CUBIERTAS, MEJORAMIENTO DE AULAS Y BATERIAS DE BAÑOS.</t>
  </si>
  <si>
    <t xml:space="preserve">CIUDAD BOLIVAR </t>
  </si>
  <si>
    <t xml:space="preserve">ADECUACION GENERAL   </t>
  </si>
  <si>
    <t>3615/15</t>
  </si>
  <si>
    <t xml:space="preserve">MANTENIIMIENTO CUBIERTA COSTADO NORTE AULA  PRIMARIA </t>
  </si>
  <si>
    <t>ARREGLO PUERTAS BATERIAS SANITARIAS
  PUERTA- CUARTO RESIDUOS</t>
  </si>
  <si>
    <t>MANTENIMIENTO BATERIA DE BAÑOS BLOQUE 16</t>
  </si>
  <si>
    <t xml:space="preserve">MANTENIMIENTO CUBIERTA 3 AULAS PREFABRICADAS </t>
  </si>
  <si>
    <t xml:space="preserve"> MANTENIMIENTO  CUBIERTA -MANTENIMIENTO UNA BATERIA SANITARIA</t>
  </si>
  <si>
    <t>MEJORAMIENTO CUBIERTA  DE LA BATERIA SANITARIA SECTOR SUR</t>
  </si>
  <si>
    <t>MANTENIMIENTO DE BATERIAS</t>
  </si>
  <si>
    <t>MANTENIMIENMTO CUBIERTA ZONA DE BIBLIOTECA</t>
  </si>
  <si>
    <t>ARREGLO DOMO - ARREGLO PUERTAS METALICAS</t>
  </si>
  <si>
    <t>MANTENIMIENTO DE BATERIAS SANITARIAS</t>
  </si>
  <si>
    <t xml:space="preserve">MEJORAMIENTO CUBIERTAS IMPERMEABILIZACION </t>
  </si>
  <si>
    <t>MANTENIMIENTO CUBIERTA AULA SISTEMAS  - MANTENIMIENTO TABLERO GENERAL</t>
  </si>
  <si>
    <t xml:space="preserve">MANTENIMIENTO BATERIAS SANITARIAS PREESCOLAR </t>
  </si>
  <si>
    <t>MANTENIMIENTO CUBIERTAS</t>
  </si>
  <si>
    <t>MANTENIMIENTO DE BATERIAS  SANITARIAS</t>
  </si>
  <si>
    <t>3625/15</t>
  </si>
  <si>
    <t>MARIO AGUIRRE BERMUDEZ</t>
  </si>
  <si>
    <t>ADECUACION BATERIAS SANITARIAS 
MANTENIMIENTO ZONAS EXTERIORES
MEJORAR CONDICIONES AREA ADMINISTRATIVA
MEJORAMIENTO CERRAMIENTO PERIMETRAL</t>
  </si>
  <si>
    <t>EN EJECUCION</t>
  </si>
  <si>
    <t>CAMBIO PISOS BIBLIOTECA</t>
  </si>
  <si>
    <t>PINTURA Y MANTENIMIENTO9 DE CARPINTERIAS</t>
  </si>
  <si>
    <t>MEJORAMIENTO DE CERRAMIENTO PERIMETRAL</t>
  </si>
  <si>
    <t>ARREGLO BATERIAS DE BAÑOS</t>
  </si>
  <si>
    <t xml:space="preserve">ADECUACION DE BATERIAS DE BAÑOS
ADECUACION GENERAL DEL PUNTO FIJOMEJORAMIENTO DE SALONES Y CORREDORES   </t>
  </si>
  <si>
    <t>3626/15</t>
  </si>
  <si>
    <t xml:space="preserve">MEJORAMIENTO CERRAMIENTO </t>
  </si>
  <si>
    <t>MEJORAMIENTOS DE CUBIERTAS Y OBRAS COMPLEMENTARIAS</t>
  </si>
  <si>
    <t>MEJORAMIENTO DE CUBIERTA Y AREAS EXTERIORES</t>
  </si>
  <si>
    <t>MJEC IV</t>
  </si>
  <si>
    <t>3656/15</t>
  </si>
  <si>
    <t xml:space="preserve">MEJORAMIENTO DE CERRAMIENTO </t>
  </si>
  <si>
    <t>IV</t>
  </si>
  <si>
    <t xml:space="preserve">ADECUACION TIENDA ESCOLAR </t>
  </si>
  <si>
    <t xml:space="preserve">MEJORAMIENTO FACHADA - ARREGLO CERRAMIENTO </t>
  </si>
  <si>
    <t>MEJORAMIENTO CUBIERTA Y DE AREAS EXTERIORES</t>
  </si>
  <si>
    <t>MEJORAMIENTO CUBIERTAS</t>
  </si>
  <si>
    <t xml:space="preserve">LICEO FEMENINO MERCEDES NARIÑO </t>
  </si>
  <si>
    <t>PINTURA DE FACHADAS Y ORNAMENTACIÓN</t>
  </si>
  <si>
    <t>ADECUACIONES AREAS PARA ZONA ADMINISTRATIVA Y MEJORAMIENTO DE AREAS EXTERIORES DE PRE-ESCOLAR</t>
  </si>
  <si>
    <t xml:space="preserve">MEJORAMIENTO PISOS AULAS </t>
  </si>
  <si>
    <t xml:space="preserve">REMPLAZAR CUBIERTA </t>
  </si>
  <si>
    <t>ADECUACIÓN Y MEJORAMIENTO   EN BATERIA DE BAÑOS</t>
  </si>
  <si>
    <t xml:space="preserve">MEJORAMIENTO DE CUBIERTA </t>
  </si>
  <si>
    <t>3659/15</t>
  </si>
  <si>
    <t>*(2)</t>
  </si>
  <si>
    <t>VENTANA METALICA TIPO PERSIANA PARA COMEDOR ESCOLAR MALLAS DE ALTO IMPACTO CANCHAS DE BALONCESTO, ASCENSOR PARA DISCAPACITADOS  -TRES PARADAS-PANORAMICO AUTOMATICO- CAPACIDAD 300 KGS</t>
  </si>
  <si>
    <t>PS</t>
  </si>
  <si>
    <t xml:space="preserve">PROCESO 
SANCIONATORIO </t>
  </si>
  <si>
    <t xml:space="preserve">SUMINISTRO E INSTALACION DE ASCENSOR PARA DISCAPACITADOS </t>
  </si>
  <si>
    <t>REPARACION AREAS EXTERIORES SHUT DE BASURAS MALLAS DE ALTO IMPACTO PROTECCION CERRAMIENTO</t>
  </si>
  <si>
    <t>REPARACIÓN MURO DE CERRAMIENTO, PAÑETE PINTURA Y TEJA DE BARRO</t>
  </si>
  <si>
    <t xml:space="preserve"> Y EXTERIORADECUACION AREAS RECREATIVAS CANALES Y BAJANTES REVISION HIDROSANITARIA</t>
  </si>
  <si>
    <t xml:space="preserve">ADECUACION DE CERRAMIENTO, PINTURA FACHADA </t>
  </si>
  <si>
    <t>INSONORIZACION AUDITORIO PUERTAS DE ACCESO TECHO Y MUROS</t>
  </si>
  <si>
    <t xml:space="preserve">SHUT DE BASURAS ADECUACION ZONAS DE RECREACION PREESCOLAR CUBIERTA PATIO SUBSANE CAPILARIDAD MUROS </t>
  </si>
  <si>
    <t>INSTALACION DE ASCENSOR REPARACIÓN DE PISOS EN MADERA, 
ARREGLO AREAS EXTERIORES.</t>
  </si>
  <si>
    <t>REPARACION AREAS EXTERIORES  SHUT DE BASURAS</t>
  </si>
  <si>
    <t>3653/15</t>
  </si>
  <si>
    <t xml:space="preserve">REPARACION DE CUBIERTAS Y RED ELECTRICA
CONSTRUCCION  DE GRADERIAS JUNTO A LAS AULAS PREFABRICADAS
MEJORAMIENTO ZONAS DURAS EXTERIORES </t>
  </si>
  <si>
    <t xml:space="preserve">REPARACION CUBIERTA Y RED ELECTRICA </t>
  </si>
  <si>
    <t>ARREGLO AREAS EXTERIORES Y RED DE DESAGUES</t>
  </si>
  <si>
    <t xml:space="preserve"> IMPERMEABILIZACIONES DE CUBIERTA-
 FILTRO GEODREN-
ARREGLO AREAS EXTERIORES</t>
  </si>
  <si>
    <t>MEJORAMINETO DE CUBIERTA</t>
  </si>
  <si>
    <t>SALUDCOOP NORTE  NUEVO HORIZONTE</t>
  </si>
  <si>
    <t>REPARACION DE CUBIERTAS Y RED ELECTRICA
ADECUACION  BATERIAS SANITARIAS</t>
  </si>
  <si>
    <t>PINTURA FACHADA Y ADECUACION DE CUBIERTAS</t>
  </si>
  <si>
    <t>REPARACION DE CUBIERTAS Y RED ELECTRICA-ADECUACION  BATERIAS SANITARIAS</t>
  </si>
  <si>
    <t>3670/15</t>
  </si>
  <si>
    <t>MEJORAMIENTO DE BATERIAS SANITARIAS ADECUACION DE ZONAS EXTERIORES</t>
  </si>
  <si>
    <t>REPOSICION DE CERRAMIENTO Y MEJORAMIENTO DE AULAS PREFABRICADAS</t>
  </si>
  <si>
    <t>INSTALACIÓN ASCENSOR PARA PERSONAS CON MOVILIDAD REDUCIDA, INCLUIDAS LAS OBRAS CIVILES PARA SU ADECUACIÓN.</t>
  </si>
  <si>
    <t>MEJORAS DE BATERIAS SANITARIAS Y  CUBIERTAS</t>
  </si>
  <si>
    <t>MEJORAMIENTO ALCANTARILLADO.</t>
  </si>
  <si>
    <t>MANTENIMIENTO BATERIAS SANITARIAS, REDES HIDROSANITARIAS, ELECTRICAS, CERRAMIENTO, ZONAS EXTERIORES Y ADECUACION DE VIVIENDA DOCENTES.</t>
  </si>
  <si>
    <t>MEJORAMIENTO DE CUBIERTAS, IMPERMEABILIZACONES MANEJO DE AGUAS LLUVIAS Y  FILTROS - ADECUACION VIVIENDA DOCENTES</t>
  </si>
  <si>
    <t>IMPERMEABILIZACIÓN CUBIERTAS Y MAMPOSTERIA Y MANTENIMIENTO GENERAL.</t>
  </si>
  <si>
    <t>PINTURA GENERAL REARACION AULAS PREFABRICADAS Y CUBIERTAS</t>
  </si>
  <si>
    <t>ADECUACION VIVIENDA DOCENTE</t>
  </si>
  <si>
    <t>MEJORAMIENTO DE ZONAS EXTERIORES Y CUARTO DE REFRIGERIOS</t>
  </si>
  <si>
    <t>MANTENIMIENTO PISOS , CUBIERTAS, CIELO RASO  Y BAÑOS</t>
  </si>
  <si>
    <t>ADECUACION SANEAMIENTO BASICO -SECRETARIA DE SALUD- COCINAS</t>
  </si>
  <si>
    <t>J</t>
  </si>
  <si>
    <t>F</t>
  </si>
  <si>
    <t>N</t>
  </si>
  <si>
    <t>3665/15</t>
  </si>
  <si>
    <t>CARLOS ROLANDO ARIAS</t>
  </si>
  <si>
    <t>ADECUACION DE RECOLECCION DE AGUAS LLUVIAS.</t>
  </si>
  <si>
    <t>Se solicito prorroga por 4 meees mas. (05/01/2017)</t>
  </si>
  <si>
    <t>ADECUACIÓN CUARTO DE REFRIGERIOS Y TIENDA ESCOLAR, PINTURA GENERAL Y ENCHAPE FACHADA EXTERIOR DE LA  SEDE</t>
  </si>
  <si>
    <t>SUSTITUCIÓN O REPOSICIÓN DE MAMPOSTERÍA, PISO Y ANDENES.</t>
  </si>
  <si>
    <t>ADECUACION CANCHA DEPORTIVA, SALON DE DANZAS, ZONAS VERDES, CUBIERTAS, ADECUACION BAÑOS</t>
  </si>
  <si>
    <t>ADECUACIÓN CANCHA MÚLTIPLE Y TANQUE DE RESERVA</t>
  </si>
  <si>
    <t>REPARACIÓN SISTEMA DE AGUAS LLUVIAS, IMPERMEABILIZACIÓN CUBIERTAS E INSONORIZACIÒN Y AISLAMIENTO DE LA SALA DE MÙSICA.</t>
  </si>
  <si>
    <t>MIRADOR ZONA EXTERIOR, ARREGLO EN AUDITORIO Y ARREGLO DE CANCHA.</t>
  </si>
  <si>
    <t>REPARACIÓN SISTEMA DE AGUAS LLUVIAS</t>
  </si>
  <si>
    <t>CANCHAS MULTIPLES, ADECUACION AULAS Y MALLA ALTO IMPACTO</t>
  </si>
  <si>
    <t>ACTUALIZACION SISTEMA ELECTRICO, ASESORIA,TRAMITE Y OBTENCIÓN DE RETIE</t>
  </si>
  <si>
    <t xml:space="preserve">FONTIBON </t>
  </si>
  <si>
    <t xml:space="preserve">INSTALACION PROTECTORAS LUMINARIAS DEL COLEGIO - REQUERIMIENTO DEL HOSPITAL DE FONTIBON </t>
  </si>
  <si>
    <t>PINTURA Y ADECUACIÓN DE FACHADAS</t>
  </si>
  <si>
    <t xml:space="preserve">ADECUACIÓN DE SEDE A CONDICIONES DE USO PARA MOVILIDAD REDUCIDA. </t>
  </si>
  <si>
    <t xml:space="preserve">SUSTITUCIÓN O REPOSICIÓN DEL CERRAMIENTO TÍPICO S.E.D., SUSTITUCIÓN O REPOSICIÓN DE MAMPOSTERÍA Y CUBIERTA </t>
  </si>
  <si>
    <t>SUSTITUCIÓN O REPOSICIÓN DE MAMPOSTERÍA Y CUBIERTA</t>
  </si>
  <si>
    <t>CONSTRUCCIÓN SUBESTACION ELECTRICA</t>
  </si>
  <si>
    <t xml:space="preserve">PP I </t>
  </si>
  <si>
    <t>3003/12</t>
  </si>
  <si>
    <t>JOHNSON MARIO CANSARIO (DESDE 04/15/2013) INICIALMENTE GERMAN CASTAÑEDA</t>
  </si>
  <si>
    <t>CAMPESTRE MONTE VERDE  SEDE A</t>
  </si>
  <si>
    <t>REPARACION DE BATERIAS SANITARIAS, CUBIERTAS, INSTALACIÓN ELECTRICA Y AREAS EXTERIORES.</t>
  </si>
  <si>
    <t>PP I</t>
  </si>
  <si>
    <t xml:space="preserve">LIQUIDADO </t>
  </si>
  <si>
    <t>CAMPESTRE MONTE VERDE  SEDE B</t>
  </si>
  <si>
    <t>BATERIAS DE BAÑOS, REPARACION CUBIERTAS, INSTALACIÓN ELÉCTRICA, PINTURA Y AREAS EXTERIORES.</t>
  </si>
  <si>
    <t>SAN MARTIN DE PORRES  SEDE A</t>
  </si>
  <si>
    <t>REPARACION DE BATERIAS SANITARIAS, CUBIERTAS, PINTURA Y AREAS EXTERIORES.</t>
  </si>
  <si>
    <t>SAN MARTIN DE PORRES  SEDE B</t>
  </si>
  <si>
    <t>REPARACION PISOS, CUBIERTAS, INSTALACIÓN ELÉCTRICA Y PINTURA.</t>
  </si>
  <si>
    <t>SIMON RODRIGUEZ  SEDE A</t>
  </si>
  <si>
    <t>REPARACION BATERIAS SANITARIAS, PISOS, CUBIERTAS, INSTALACIÓN ELÉCTRICA, PINTURA Y AREAS EXTERIORES.</t>
  </si>
  <si>
    <t>SIMON RODRIGUEZ  SEDE B</t>
  </si>
  <si>
    <t>REPARACION BATERIAS SANITARIAS Y PINTURA.</t>
  </si>
  <si>
    <t>SIMON RODRIGUEZ  SEDE C</t>
  </si>
  <si>
    <t>REPARACION BATERIAS SANITARIAS, PISOS, CUBIERTAS, INSTALACIÓN ELÉCTRICA Y PINTURA.</t>
  </si>
  <si>
    <t>3015/12</t>
  </si>
  <si>
    <t>ADECUACION ZONAS RECREATIVAS Y BATERIAS SANITARIAS.</t>
  </si>
  <si>
    <t>AULAS COLOMBIANAS  EL CONSUELO SEDE A</t>
  </si>
  <si>
    <t>ADECUACION ENFERMERIA ORIENTACION  Y ZONA RECREATIVA .</t>
  </si>
  <si>
    <t>ADECUACION ZONA RECREATIVA.</t>
  </si>
  <si>
    <t>JORGE SOTO DEL CORRAL  SEDE C</t>
  </si>
  <si>
    <t>ADECUACION BATERIAS SANITARIAS .</t>
  </si>
  <si>
    <t>JORGE SOTO DEL CORRAL  SEDE B</t>
  </si>
  <si>
    <t>ADEUCACION ZONAS RECREATIVAS.</t>
  </si>
  <si>
    <t>LOS PINOS  SEDE B</t>
  </si>
  <si>
    <t>ADECUACION BATERIAS SANITARIAS.</t>
  </si>
  <si>
    <t>LOS PINOS  SEDE C</t>
  </si>
  <si>
    <t>ADECUACION ZONAS RECREATIVAS Y AULA DE SISTEMAS.</t>
  </si>
  <si>
    <t xml:space="preserve"> 2984/12</t>
  </si>
  <si>
    <t>HAIR HERNANDEZ (DESDE 02/10/2013) - ARMANDO HERNANDEZ (HASTA 23/09/2013)</t>
  </si>
  <si>
    <t>ALMIRANTE PADILLA  SEDE A</t>
  </si>
  <si>
    <t>REMODELACIÓN BATERÍAS SANITARIAS Y RECUPERACIÓN ZONAS DEPORTIVAS</t>
  </si>
  <si>
    <t>ALMIRANTE PADILLA  SEDE B</t>
  </si>
  <si>
    <t>507 Y 524</t>
  </si>
  <si>
    <t xml:space="preserve">FEDERICO GARCIA LORCA SEDES A Y B </t>
  </si>
  <si>
    <t>AY B</t>
  </si>
  <si>
    <t>ACONDICIONAMIENTO ZONA DE TALLERES Y REPARACIÓN BATERÍA SANITARIA SEDE A. INSTALACIÓN PISO EN PATIO CENTRAL Y MEJORAMIENTO ÁREA DE EVACUACIÓN SEDE B</t>
  </si>
  <si>
    <t xml:space="preserve">MIGUEL DE CERVANTES SAAVEDRA </t>
  </si>
  <si>
    <t>REPOSICIÓN CERRAMIENTOS, ADECUACIÓN ACCESO ÁREA BACHILLERATO Y ACONDICIONAMIENTO AUDITORIO</t>
  </si>
  <si>
    <t>2978/12</t>
  </si>
  <si>
    <t>NUEVA ESPERANZA  SEDE A</t>
  </si>
  <si>
    <t>INSTALACIÓN EQUIPO HIDRONEUMÁTICO, MEJORAMIENTO PATIOS DE PREESCOLAR Y PRIMARIA Y ACONDICIONAMIENTO CUARTO DE BASURAS SEDE A. ACONDICIONAMIENTO ÁREA ADMINISTRATIVA Y REPARACIÓN PISOS SEDE B.</t>
  </si>
  <si>
    <t>NUEVA ESPERANZA SEDE B</t>
  </si>
  <si>
    <t>DIEGO MONTAÑA CUELLAR  SEDE A</t>
  </si>
  <si>
    <t>RESTITUCION TOTAL DE BATERIA SANITARIA PARA PRIMARIA Y PRE-ESCOLAR, INSTALACION DE MALLA CONTRAIMPACTOS EN CANCHA DEPORTIVA, ADECUACION DE REDES DE AGUA Y ALMACENAJE PARA MEJORAR CONDICIONES DE CARGA DE AGUA</t>
  </si>
  <si>
    <t xml:space="preserve">DIEGO MONTAÑA CUELLAR  SEDE B </t>
  </si>
  <si>
    <t>CANALIZACION DE AGUAS LLUVIAS PERIMETRALES, INSTALACION DE FILTRO GEODREN EN ZONA ALTA DEL PREDIO, MEJORAMIENTO DE TALUD EN PRE-ESCOLAR, INSTALACION Y MEJORAMIENTO DE ZONA PARQUE INFANTIL, ADECUACION DE ZONA DE RECREACION, INSTALACION Y REFORZAMIENTO DE PROTECCION VIAL EN EL CERRAMIENTO EXTERIOR DEL COSTADO ORIENTAL</t>
  </si>
  <si>
    <t>REPARACION TOTAL DE BATERIAS SANITARIAS, INSTALACION DE CUBIERTA DURA EN SALONES DE PRE-ESCOLAR, RESTITUCION TOTAL DE CANCHA DEPORTIVA, MEJORAMIENTO EN CORREDORES Y TALUDES DE ZONAS EXTERIORES Y DEPORTIVAS,  ADECUACION DE REDES DE AGUA Y ALMACENAJE PARA MEJORAR CONDICIONES DE CARGA DE AGUA, INSTALACION DE AULA PROVISIONAL . INSTALACION Y REPARACION DE PARQUE INFANTIL.</t>
  </si>
  <si>
    <t xml:space="preserve">MEJORAMIENTO Y ADECUACION DE CORREDORES Y RAMPAS PARA MOVILIDAD LIMITADA, ADECUACION DE CUBIERTA EN TIENDA ESCOLAR, INSTALACION DE MALLAS CONTRA IMPACTO EN LAS DOS CANCHAS DEPORTIVAS, REPARACION Y MEJORAMIENTO DE TALUDES Y CONTENCIONES EN ZONA ORIENTAL DEL COLEGIO, MEJORAMIENTO DE AREA DE PARQUE INFANTIL, REEPARACION DE BAÑOS PARA PROFESORES, </t>
  </si>
  <si>
    <t>2985/12</t>
  </si>
  <si>
    <t xml:space="preserve">ATABANZHA (ANTES VALLE DE CAFAM) </t>
  </si>
  <si>
    <t xml:space="preserve">REPARACION DE CAMERINOS, MEJORAMIENTO Y ADECUACIUON EN CUBIERTA Y TARIMA DE EVENTOS, INSTALACION DE MALLA CONTRA IMPACTOS EN CANCHA DEPORTIVA. </t>
  </si>
  <si>
    <t xml:space="preserve">ADECUACION DE TIENDA ESCOLAR INCLUYENDO REDES Y MESON DE ATENCION, MEJORAMIENTO DE ESPACIO PARA SERVICIOS GENERALES, REPARACION DE CUBIERTA PARA ESPACIO DE ALMACENAJE DE BASURAS.  MEJORAMIENTO DE PISO EN SECTOR DE DEPOSITO. </t>
  </si>
  <si>
    <t xml:space="preserve">CHUNIZA </t>
  </si>
  <si>
    <t xml:space="preserve">MEJORAMIENTO DE CUBIERTA EN SECTOR DE PRE-ESCOLAR </t>
  </si>
  <si>
    <t xml:space="preserve">CIUDAD DE VILLAVICENCIO  SEDE B </t>
  </si>
  <si>
    <t>REPARACION Y MEJORAMIENTO DE BATERIAS SANITARIAS DE PRIMARIA Y PRE-ESCOLAR, INCLUYE REDES ELECTRICAS</t>
  </si>
  <si>
    <t xml:space="preserve">CIUDAD DE VILLAVICENCIO  SEDE C  </t>
  </si>
  <si>
    <t>REPARACION Y MEJORAMIENTO DE REDES ELECTRICAS EN GENERAL INCLUYDO TABLERO DE CIRCUITOS</t>
  </si>
  <si>
    <t xml:space="preserve">EDUARDO UMAÑA MENDOZA </t>
  </si>
  <si>
    <t>ADECUACION , REPARACION Y MEJORAMIENTO DE TALUD Y GRADERIAS DE CANCHA DEPORTIVA, REPARACION DE ZONAS VERDES Y PARQUE INFANTIL.</t>
  </si>
  <si>
    <t>RESTITUCION TOTAL DE BATERIAS SANITARIAS PARA NIÑOS Y PROFESORES, INCLUYE REDES ELECTRICAS , HIDRAULICAS Y SANITARIAS, REPARACION DE PISO EN CORREDOR EXTERIOR</t>
  </si>
  <si>
    <t>LOS COMUNEROS - SEDE A</t>
  </si>
  <si>
    <t>REPARACION Y MEJORAMIENTO DE BATERIAS SANITARIAS PARA PRIMARIA, PROFESORES Y PRE-ESCOLAR, INSTALACION DE FILTRO GEODREN PARA RECOGER AGUAS FREATICAS, ADECUACION DE ESPACIOS -AULA DE INFORMATICA Y DE TECNOLOGIA, CON REDES ELECTRICAS REGULADAS.</t>
  </si>
  <si>
    <t>LOS COMUNEROS - SEDE B</t>
  </si>
  <si>
    <t>MEJORAMIENTO DE CORREDORES Y RAMPAS PARA MOVILIDAD LIMITADA, ADECUACION DE ESPACIO PARA RECREACION PASIVA</t>
  </si>
  <si>
    <t>ADECUACION DE BATERIAS SANITARIAS PARA PRE-ESCOLAR, REPARACION DE FACHADA, MEJORAMIENTO DE BARANDAS EN CORREDORES Y PARQUE INFANTIL</t>
  </si>
  <si>
    <t>INSTALACION DE CAÑUELAS PERIMETRALES PARA EVITAR FILTRACIONES, REPARACION Y MEJORAMIENTO DE CERRAMIENTO EN EL COSTADO DE PRE-ESCOLAR</t>
  </si>
  <si>
    <t xml:space="preserve">USMINIA  </t>
  </si>
  <si>
    <t>RESTITUCION DE CUBIERTAS EN SALONES DEL COSTADO NORTE, REPARACION DE REDES ELEC TRICAS EN ALGUNOS SECTORES, REPARACION DE REDES DE AGUA Y ACOMETIDA PARA AUMENTAR ALMACENAJE DE CARGA POTABLE.</t>
  </si>
  <si>
    <t>FRANCISCO ANTONIO ZEA DE USME  SEDE B</t>
  </si>
  <si>
    <t xml:space="preserve">ADECUACION DE AULAS EN PRIMER PISO INCLUYENDO REDES ELECTRICAS, MEJORAMIENTO DE DOS BATERIAS SANITARIAS INCLUYENDO ACOMETIDA DE AGUA, ADECUACION DE DEPOSITO.     IMPERMEABILIZACION DE CUBIERTA EN MANTO Y FOILD.   </t>
  </si>
  <si>
    <t>2974/12</t>
  </si>
  <si>
    <t xml:space="preserve">EL CORTIJO - VIANEY </t>
  </si>
  <si>
    <t>RESTITUCIÓN CANCHA DEPORTIVA</t>
  </si>
  <si>
    <t>FABIO LOZANO SIMONELLI SEDE A</t>
  </si>
  <si>
    <t>TERMINACIÓN GRADERÍA</t>
  </si>
  <si>
    <t xml:space="preserve">BRASILIA - USME </t>
  </si>
  <si>
    <t>REMODELACIÓN BATERÍA SANITARIA PRIMER PISO Y CAMBIO APARATOS SANITARIOS SEGUNDO PISO</t>
  </si>
  <si>
    <t>REMODELACIÓN BATERIAS SANITARIAS PRIMER Y SEGUNDO PISO BLOQUE A</t>
  </si>
  <si>
    <t>LAS VIOLETAS -GABRIEL GARCIA MARQUEZ</t>
  </si>
  <si>
    <t>ACONDICIONAMIENTO CERRAMIENTO</t>
  </si>
  <si>
    <t>LOS TEJARES  SEDE A</t>
  </si>
  <si>
    <t>REMODELACIÓN BATERÍA SANITARIA</t>
  </si>
  <si>
    <t>ACONDICIONAMIENTO CERRAMIENTO E INSTALACIÓN DE PISOS</t>
  </si>
  <si>
    <t xml:space="preserve">ORLANDO FALS BORDA                                                    (ANTES COL BARRANQUILLITA) </t>
  </si>
  <si>
    <t xml:space="preserve">PINTURA PISO DE SOTANO Y ACONDICIONAMIENTO ESPACIO PARA CAFETERÍA DE PROFESORES </t>
  </si>
  <si>
    <t>PAULO FREIRE                                                                      (LOTE CIUDADELA NUEVO MILENIO)</t>
  </si>
  <si>
    <t>ACONDICIONAMIENTO ZONAS DURAS</t>
  </si>
  <si>
    <t>RESTITUCIÓN ESCALERA EN CONCRETO, REMODELACIÓN BATERÍA SANITARIA PREESCOLAR Y ACONDICIONAMIENTO BAÑOS DE PROFESORES</t>
  </si>
  <si>
    <t xml:space="preserve">SANTA LIBRADA </t>
  </si>
  <si>
    <t>ADECUACIÓN ESPACIOS ADMINISTRATIVOS Y PEDAGÓGICOS</t>
  </si>
  <si>
    <t xml:space="preserve">SANTA MARTHA  </t>
  </si>
  <si>
    <t>ADECUACIONES ZONAS DURAS EN ÁREAS RECREATIVAS</t>
  </si>
  <si>
    <t>2976/12</t>
  </si>
  <si>
    <t>CALIXTO ALFONSO SUAREZ</t>
  </si>
  <si>
    <t>CIUDAD DE BOGOTA</t>
  </si>
  <si>
    <t xml:space="preserve">MEJORAMIENTO AULA MULTIPLE Y AREAS EXTERIORES - GRADERIAS </t>
  </si>
  <si>
    <t xml:space="preserve">MEJORAMIENTO Y PUESTA EN FUNCIONAMIENTO TANQUE SUBTERRANEO, DEMOLICION TANQUE AEREO Y MEJORAMIENTO AREA BAJO AUDITORIO Y MEJORAMIENTO BATERIAS SANITARIAS </t>
  </si>
  <si>
    <t>INEM SANTIAGO PEREZ  SEDE B                                   ( Agustin Codazzi)</t>
  </si>
  <si>
    <t>MEJORAMIENTO BATERIA SANITARIA</t>
  </si>
  <si>
    <t>INSTITUTO TECNICO INDUSTRIAL PILOTO</t>
  </si>
  <si>
    <t>MEJORAMIENTO PINTURA, CANALES Y BAJANTES Y REPARACION CARPINTERIA METALICA BATERIAS SANITARIAS</t>
  </si>
  <si>
    <t>INSTITUTO TECNICO INDUSTRIAL PILOTO SEDE B              (Nuestra Señora de Fatima)</t>
  </si>
  <si>
    <t>BARANDAS CORREDORES Y MEJORAMIENTO BATERIA SANITARIA</t>
  </si>
  <si>
    <t>INSTITUTO TECNICO INDUSTRIAL PILOTO SEDE C          (Fatima Colmotores)</t>
  </si>
  <si>
    <t>MEJORAMIENTO BATERIA SANITARIA - TERMINACION  - CAMBIO DE CUBIERTA BLOQUE AULAS</t>
  </si>
  <si>
    <t>ISLA DEL SOL</t>
  </si>
  <si>
    <t>MEJORAMIENTO DE PISOS AULAS, AULA DE DANZAS, CARPINTERIA METALICA Y CUARTO DE ALMACENAMIENTO</t>
  </si>
  <si>
    <t>RUFINO JOSE CUERVO SEDE B                                         ( Cecilia de la Fuente de Lleras)</t>
  </si>
  <si>
    <t>MEJORAMIENTO CARPINTERIA METALICA (VENTANAS) Y MEJORAMIENTO DE CUBIERTA</t>
  </si>
  <si>
    <t>RUFINO JOSE CUERVO SEDE C                                       ( Nuevo Tunjuelito)</t>
  </si>
  <si>
    <t>MEJORAMIENTO AREAS RECREATIVAS Y MEJORAMIENTO DE CUBIERTA</t>
  </si>
  <si>
    <t>RUFINO JOSE CUERVO SEDE D ( San Pablo)</t>
  </si>
  <si>
    <t>MEJORAMIENTO AREA EXTERIOR Y ESPACIO ANTIGUA VIVIENDA</t>
  </si>
  <si>
    <t>SAN BENITO ABAD SEDE A (Diana Turbay)</t>
  </si>
  <si>
    <t>MEJORAMIENTO DE CUBIERTA DE AULAS - CARPINTERIA METALICA (VENTANAS) - MEJORAMIENTO AULA PREFABRICADA A MAMPOSTERIA</t>
  </si>
  <si>
    <t>SAN BENITO ABAD SEDE B (San Benito)</t>
  </si>
  <si>
    <t xml:space="preserve">MEJORAMIENTO DE BATERIA SANITARIA - TERMINACION </t>
  </si>
  <si>
    <t>2979/12</t>
  </si>
  <si>
    <t>JAIME JAVIER TALERO</t>
  </si>
  <si>
    <t>Remodelacion total baños tercer piso, placa de contrapiso patio central.</t>
  </si>
  <si>
    <t>3035/12</t>
  </si>
  <si>
    <t xml:space="preserve">CODEMA </t>
  </si>
  <si>
    <t xml:space="preserve"> A</t>
  </si>
  <si>
    <t>REPARACION CUBIERTAS</t>
  </si>
  <si>
    <t>LAS AMERICAS</t>
  </si>
  <si>
    <t>cerramiento perimetral tipo SED y adecuacion de baños</t>
  </si>
  <si>
    <t>MANUEL CEPEDA VARGAS SEDE C                               (Camilo Torres)</t>
  </si>
  <si>
    <t>Adecuacion zonas exteriotes cancha patio central</t>
  </si>
  <si>
    <t>JAIRO ANIBAL NIÑO - PATIO BONITO I</t>
  </si>
  <si>
    <t>PATIO BONITO II</t>
  </si>
  <si>
    <t>CAMBIO DE VENTANERIA DE LAS AULAS</t>
  </si>
  <si>
    <t>CAMBIO CABLEADO ESTRUCTURADO SALONES</t>
  </si>
  <si>
    <t>PROSPERO PINZON</t>
  </si>
  <si>
    <t>ADECUACIONES ELECTRICAS Y CAMBIO DE CUBIERTA</t>
  </si>
  <si>
    <t>REPARACION CERRAMIENTO ZONA RECREATIVA DEL COLEGIO, PISOS COMEDOR Y MUROS CASETA DEL EQUIPO HIDRONEUMATICO</t>
  </si>
  <si>
    <t>SAN PEDRO CLAVER</t>
  </si>
  <si>
    <t>Demolicion bloque alianza,plazoleta patio central</t>
  </si>
  <si>
    <t>SAN RAFAEL</t>
  </si>
  <si>
    <t>COLEGIO Instalacion cubierta patio central,red sanitaria de los baños primer piso,adecuacion del cuarto de bonbas. JARDIN recuperacion de las instalaciones,adecuacion de aulas espacios exteriores y baños. COCINA Adecuacion de las instalaciones de la cocina y comedor escolar</t>
  </si>
  <si>
    <t>2977/12</t>
  </si>
  <si>
    <t>ANTONIO VAN UDEN  SEDE A</t>
  </si>
  <si>
    <t>CAFETERIA ESTUDIANTIL, PLACA DE CIRCULACION, AUMENTO DE CARGA</t>
  </si>
  <si>
    <t>ANTONIO VAN UDEN  SEDE B</t>
  </si>
  <si>
    <t>PLACA DE CONTRAPISO</t>
  </si>
  <si>
    <t>ATAHUALPA</t>
  </si>
  <si>
    <t>EVALUACION Y CAMBIO DE CUBIERTA, CORRECION DE DILATACIONES Y CAMBIO DE BATERIA DE BANOS (ORINALES)</t>
  </si>
  <si>
    <t>2983/12</t>
  </si>
  <si>
    <t>COSTA RICA</t>
  </si>
  <si>
    <t>Construccion zona dura en concreto con dilataciones en ladrillo</t>
  </si>
  <si>
    <t>INTEGRADO DE FONTIBON</t>
  </si>
  <si>
    <t xml:space="preserve">CORRECION DE BATERIAS DE BANOS, DISENO HIDRONEUMATICO </t>
  </si>
  <si>
    <t>LUIS ANGEL ARANGO  SEDE B</t>
  </si>
  <si>
    <t>CAMBIO DE VENTANERIA, PISOS Y MURO EN DRYWALL</t>
  </si>
  <si>
    <t>PABLO NERUDA</t>
  </si>
  <si>
    <t>Cambio cubierta de los bloques antiguos, cambio de ventaneria instalacion malla proteccion.</t>
  </si>
  <si>
    <t>RODRIGO ARENAS BETANCOURT</t>
  </si>
  <si>
    <t>Construccion cancha multiple 25x15m., tienda escolar (dulceria) 4x4m. Zonas duras en losetas prefabricadas 40x40 y zona dura en placa de concreto 15cm. Para parqueaderos. Cerramiento perimetral tipo SED.</t>
  </si>
  <si>
    <t>VILLEMAR EL CARMEN SEDE A</t>
  </si>
  <si>
    <t>Construccion muro divisorio en drywall.</t>
  </si>
  <si>
    <t>VILLEMAR EL CARMEN SEDE B</t>
  </si>
  <si>
    <t>Cambio de cubierta en el auditorio y la cafeteria. Realizacion de domos en la entrada estudiantil y en la zona de pre-escolar. Mantenimiento a las puertas de las aulas. Pintura general a la institucion. Cambio sanitarios zona pre-escolar.</t>
  </si>
  <si>
    <t>3004/12</t>
  </si>
  <si>
    <t>ALEMANIA SOLIDARIA  SEDE A</t>
  </si>
  <si>
    <t xml:space="preserve">Arreglo de zonas exteriores e instalación de Plexiflor en áreas deportivas. </t>
  </si>
  <si>
    <t>ALEMANIA SOLIDARIA SEDE B</t>
  </si>
  <si>
    <t>REPARACIUON MENOR CUBIERTA</t>
  </si>
  <si>
    <t xml:space="preserve">EDUARDO CARRANZA </t>
  </si>
  <si>
    <t>Arreglo de baterias sanitarias en su totalidad (cambio de puntos hidráulicos, orinales independientes, cambio de cielo raso, enchape y lavamanos), en el primer y tercer piso.</t>
  </si>
  <si>
    <t>FEMENINO LORENCITA VILLEGAS DE SANTOS SEDE A</t>
  </si>
  <si>
    <t>Arreglo de baterias sanitarias en su totalidad (cambio de puntos hidráulicos, orinales independientes, cambio de cielo raso, enchape y lavamanos)</t>
  </si>
  <si>
    <t>FEMENINO LORENCITA VILLEGAS DE SANTOS SEDE B</t>
  </si>
  <si>
    <t>Arreglo de entrepisos, mantenimiento de cubiertas, arreglo de baterias sanitarias en su totalidad, pintura total del bloque y limpieza de canales y bajantes</t>
  </si>
  <si>
    <t>HELADIA MEJIA  SEDE A</t>
  </si>
  <si>
    <t>ADECUACION PERSIANA  PUNTO FIJO YT ZONAS EXTERIORES</t>
  </si>
  <si>
    <t>HELADIA MEJIA  SEDE B</t>
  </si>
  <si>
    <t xml:space="preserve">Adecuación de baterias sanitarias, Cambio de bajantes y canales y cambio del cielo raso en el pasillo del segundo piso. </t>
  </si>
  <si>
    <t>JORGE ELIECER GAITAN  SEDE A</t>
  </si>
  <si>
    <t xml:space="preserve">Instalación de Plexiflor en áreas deportivas y realización de muro perimetral en mamposteria prensada liviana. </t>
  </si>
  <si>
    <t>JORGE ELIECER GAITAN  SEDE C</t>
  </si>
  <si>
    <t>NOMENCLATURA INSTITUCIONAL</t>
  </si>
  <si>
    <t>JUAN FRANCISCO BERBEO SEDE A</t>
  </si>
  <si>
    <t>JUAN FRANCISCO BERBEO SEDE B</t>
  </si>
  <si>
    <t>RAFAEL BERNAL JIMENEZ  SEDE A</t>
  </si>
  <si>
    <t xml:space="preserve">Cambio del equipo hidroacumulador y realización del muro perimetral en mamposteria, instalación de portón y generación de una rampa para el acceso estudiantil . </t>
  </si>
  <si>
    <t>RAFAEL BERNAL JIMENEZ  SEDE B</t>
  </si>
  <si>
    <t>Realización de  4 divisiones en aluminio y mamposteria en el segundo y tercer piso</t>
  </si>
  <si>
    <t>REPUBLICA DE PANAMA SEDE A</t>
  </si>
  <si>
    <t xml:space="preserve">Desmonte del campamento existente, mejora a las zonas exteriores y el acceso vehicular. </t>
  </si>
  <si>
    <t>REPUBLICA DE PANAMA  SEDE B</t>
  </si>
  <si>
    <t>REPARACION MURO</t>
  </si>
  <si>
    <t>REPUBLICA DE PANAMA  SEDE C</t>
  </si>
  <si>
    <t>TECNICO DOMINGO FAUSTINO SARMIENTO  SEDE A</t>
  </si>
  <si>
    <t xml:space="preserve">Arreglo de zonas exteriores con adoquín confinado con bordillos de concreto, adecuación de la zona posterior para futuro huerto y construcción de acceso peatol porteria costado nor-oriental . </t>
  </si>
  <si>
    <t>TECNICO DOMINGO FAUSTINO SARMIENTO  SEDE B</t>
  </si>
  <si>
    <t>REPARACION MENOR DE CUBIERTA</t>
  </si>
  <si>
    <t>TECNICO DOMINGO FAUSTINO SARMIENTO  SEDE C</t>
  </si>
  <si>
    <t>ADECUACION POCETA</t>
  </si>
  <si>
    <t>TECNICO DOMINGO FAUSTINO SARMIENTO  SEDE D</t>
  </si>
  <si>
    <t>TOMAS CARRASQUILLA  SEDE B</t>
  </si>
  <si>
    <t>CAMBIO DE CUBIERTA Y ADECUACION CANCHA DEPORTIVA</t>
  </si>
  <si>
    <t>3019/12</t>
  </si>
  <si>
    <t>MANUELA BELTRAN  SEDE A</t>
  </si>
  <si>
    <t>REPARACION CUBIERTAS, CIELO RASOS, INSTALACION ELECTRICA, PINTURA Y AREAS EXTERIORES.</t>
  </si>
  <si>
    <t>MANUELA BELTRAN  SEDE B</t>
  </si>
  <si>
    <t>3021/12</t>
  </si>
  <si>
    <t xml:space="preserve">
MEJORAMIENTO DE LAS BATERIAS SANITARIAS.</t>
  </si>
  <si>
    <t xml:space="preserve">LICEO NACIONAL AGUSTIN NIETO CABALLERO </t>
  </si>
  <si>
    <t>ADECUACION DE CERRAMIENTO.</t>
  </si>
  <si>
    <t xml:space="preserve">LICEO NACIONAL ANTONIA SANTOS </t>
  </si>
  <si>
    <t>MEJORAMIENTO DE PISOS, PINTURA</t>
  </si>
  <si>
    <t>REPUBLICA BOLIVARIANA  DE VENEZUELA                    SEDE A</t>
  </si>
  <si>
    <t>CONSTRUCCION DE MURO MEDIANERO EN MAMPOSTERIA.</t>
  </si>
  <si>
    <t>REPUBLICA BOLIVARIANA  DE VENEZUELA                        SEDE B</t>
  </si>
  <si>
    <t xml:space="preserve">
MEJORAMIENTO Y ADECUACION DEL AREA DE RECREACION.</t>
  </si>
  <si>
    <t>ANTONIO RICAURTE  SEDE B</t>
  </si>
  <si>
    <t>MANTENIMIENTO DE FACHADA E INTERIORES.</t>
  </si>
  <si>
    <t xml:space="preserve">SAN FRANCISO DE ASIS </t>
  </si>
  <si>
    <t>MEJORAMIENTO DE FACHADAS E INTERIORES</t>
  </si>
  <si>
    <t xml:space="preserve">TECNICO MENORAH </t>
  </si>
  <si>
    <t>MEJORAMIENTO DE CUBIERTAS.</t>
  </si>
  <si>
    <t xml:space="preserve">
MEJORAMIENTO DE LAS AREAS DE RECREACION.</t>
  </si>
  <si>
    <t>CEDIT JAIME PARDO LEAL</t>
  </si>
  <si>
    <t xml:space="preserve">
MEJORAMIENTO DE CUBIERTAS.</t>
  </si>
  <si>
    <t>ESCUELA NORMAL SUPERIOR DISTRITAL                              MARIA MONTESSORI Y ANEXA</t>
  </si>
  <si>
    <t>MEJORAMIENTO DE LAS AREAS DE RECREACION.</t>
  </si>
  <si>
    <t>GUILLERMO LEON VALENCIA SEDE C</t>
  </si>
  <si>
    <t>MEJORAMIENTO Y ADECUACION DE LAS BATERIAS SANITARIAS.</t>
  </si>
  <si>
    <t>2980/12</t>
  </si>
  <si>
    <t>ANDRES BELLO sede B                                                      ( Jose Joaquin Castro Martinez)</t>
  </si>
  <si>
    <t>MEJORAMIENTO BLOQUE TIPO ALIANZA, CAMBIO DE CUBIERTA, CAMBIO DE CANAL A.LL., CAMBIO DE PISO EN PASILLO CENTRAL, CONSTRUCCION DE RED DE DESAGUES A.LL., CONSTRUCCION BATERIA BAÑOS PRIMERA INFANCIA.</t>
  </si>
  <si>
    <t>BENJAMIN HERRERA  sede B                                       (Republia de Francia)</t>
  </si>
  <si>
    <t>CAMBIO DE CUBIERTA EN AULAS, PINTURA, REDES ELECTRICAS.</t>
  </si>
  <si>
    <t>BENJAMIN HERRERA  sede C (Tayrona)</t>
  </si>
  <si>
    <t>PISOS EXTERIORES</t>
  </si>
  <si>
    <t>CULTURA POPULAR sede B (Santa Rita)</t>
  </si>
  <si>
    <t>ARREGLO DE CUBIERTA, CANALES Y EXTERIORES</t>
  </si>
  <si>
    <t>EL JAZMIN  sede A</t>
  </si>
  <si>
    <t>ADECUACION AREAS EXTERIORES, AREAS CUBIERTAS EN ZONA CANCHAS</t>
  </si>
  <si>
    <t>EL JAZMIN sede B ( La Primavera)</t>
  </si>
  <si>
    <t>CAMBIO DE PISOS EN ZONAS DE AULAS Y ACCESOS</t>
  </si>
  <si>
    <t>ADECUACION BAÑOS NIÑAS</t>
  </si>
  <si>
    <t>LUIS CARLOS GALAN SARMIENTO  sede B                      (La Ponderosa)</t>
  </si>
  <si>
    <t>3033/12</t>
  </si>
  <si>
    <t>ANTONIO JOSE DE SUCRE</t>
  </si>
  <si>
    <t>ADECUACION: COCINA, ENFERMERIA, CUARTO ASEADORAS, CUARTO CELADORES, RECTORIA, CONSTRUCCION DE BATERIA DE BAÑOS, MEJORAMIENTO DE CUBIERTAS, MEJORAMIENTO COMEDOR DOCENTES.</t>
  </si>
  <si>
    <t>ESPAÑA  sede A</t>
  </si>
  <si>
    <t>MEJORAMIENTO CAMBIO PLACA PATIO, CAMBIO PISO DE PASILLO EN MAL ESTADO, Y CONSTRUCCION DE RED DE AGUAS LLUVIAS PATIO</t>
  </si>
  <si>
    <t>ESPAÑA  sede B ( Cundinamarca)</t>
  </si>
  <si>
    <t>AMPLIACION TARIMA, AISLAMIENTO ACUSTICO SALONES AULA TIPO ALIANZA.</t>
  </si>
  <si>
    <t>JOSE JOAQUIN CASAS  sede A</t>
  </si>
  <si>
    <t>ADECUACION Y MEJORAMIENTO  CUBIERTA ZONA DE ENFERMERIA, INFORMATICA, ESCALERAS Y BAÑOS NIÑOS.</t>
  </si>
  <si>
    <t>JOSE JOAQUIN CASAS  sede B</t>
  </si>
  <si>
    <t>CAMBIO DE PISO EN MADERA EN SEGUNDO PISO</t>
  </si>
  <si>
    <t>MARCO ANTONIO CARREÑO SILVA sede A                          (El Remanso)</t>
  </si>
  <si>
    <t>LIMPIEZA E IMPERMEBEALIZACION DE FACHADA</t>
  </si>
  <si>
    <t>MARCO ANTONIO CARREÑO SILVA sede B             (Marco Antonio Carreño)</t>
  </si>
  <si>
    <t>MEJORAMIENTO CUBIERTA AULAS TIPO ALIANZA, DEMOLICION Y CONSTRUCCION DE BAÑOS NUEVOS, CAMBIO DE CANAL A.LL., CONSTRUCCION DE RED NUEVA DE DESAGUES DE A.LL., MEJORAMIENTO DE RED ELECTRICA, CAMBIO DE PISO PASILLO CENTRAL AULAS TIPO ALIANZA.</t>
  </si>
  <si>
    <t>MARCO ANTONIO CARREÑO SILVA  sede C              ( Jorge Gaitan Cortes)</t>
  </si>
  <si>
    <t>MEJORAMIENTO CUBIERTA AULAS TIPO ALIANZA, CAMBIO DE CANAL A.LL., CONSTRUCCION DE RED NUEVA DE DESAGUES DE A.LL., MEJORAMIENTO DE RED ELECTRICA, CAMBIO DE PISO PASILLO CENTRAL AULAS TIPO ALIANZA.</t>
  </si>
  <si>
    <t>SILVERIA ESPINOSA DE RENDON sede B                                  ( Rafael Pombo)</t>
  </si>
  <si>
    <t>3013/12</t>
  </si>
  <si>
    <t>LA CANDELARIA</t>
  </si>
  <si>
    <t>ESCUELA NACIONAL DEL  COMERCIO                          - QUINTA DIAZ</t>
  </si>
  <si>
    <t>ADECUACION ZONAS RECREATIVAS, BATERIAS SANITARIAS Y PISOS.</t>
  </si>
  <si>
    <t>INTEGRADA LA CANDELARIA - LA INMACULADA</t>
  </si>
  <si>
    <t xml:space="preserve">
ADECUACION CUBIERTA  Y PINTURA GENERAL.  </t>
  </si>
  <si>
    <t>INTEGRADA LA CANDELARIA - LA CONORDIA</t>
  </si>
  <si>
    <t>ADECUACION BATERIAS SANITARIAS, Y ZONAS RECREATIVAS.</t>
  </si>
  <si>
    <t>3005/12</t>
  </si>
  <si>
    <t>RAFAEL URIBE URIBE</t>
  </si>
  <si>
    <t>ALEXANDER FLEMING  sede A                                               (Reino Unido de Holanda)</t>
  </si>
  <si>
    <t xml:space="preserve">CAMBIO CUBIERTA E INSTALACIONES ELECTRICAS </t>
  </si>
  <si>
    <t xml:space="preserve">SUSTITUCION UNIDADES SANITARIAS </t>
  </si>
  <si>
    <t xml:space="preserve">BRAVO PAEZ </t>
  </si>
  <si>
    <t>CLEMENCIA DE CAICEDO</t>
  </si>
  <si>
    <t>COLOMBIA VIVA sede A ( Nestor Forero Alcala)</t>
  </si>
  <si>
    <t xml:space="preserve">MEJORAMIENTO AULAS PREFABRICADAS </t>
  </si>
  <si>
    <t>COLOMBIA VIVA  sede B (Diana Turbay I)</t>
  </si>
  <si>
    <t xml:space="preserve">EL LIBERTADOR  </t>
  </si>
  <si>
    <t xml:space="preserve">CAMBIO CUBIERTA EDIFICIO ANTIGUO Y MEJORAMIENTO INTEGRAL </t>
  </si>
  <si>
    <t xml:space="preserve">CAMBIO DE PISOS AULAS  Y MEJORAMIENTO INTEGRAL </t>
  </si>
  <si>
    <t>PALERMO SUR</t>
  </si>
  <si>
    <t xml:space="preserve">MEJORAMIENTO AULAS PREFABRICADAS Y ZONAS RECREATIVAS   </t>
  </si>
  <si>
    <t>REINO DE HOLANDA  sede B                                              (Marco Fidel Suarez)</t>
  </si>
  <si>
    <t xml:space="preserve">ADECUACION ZONAS RECREATIVAS </t>
  </si>
  <si>
    <t xml:space="preserve">REPUBLICA EE.UU DE AMERICA </t>
  </si>
  <si>
    <t xml:space="preserve">CAMBIO CUBIERTA EDIFICIO ANTIGUO DOS PISOS  Y MEJORAMIENTO INTEGRAL </t>
  </si>
  <si>
    <t>3006/12</t>
  </si>
  <si>
    <t>RESTITUCION MURO DE CERRAMIENTO.</t>
  </si>
  <si>
    <t>RESTITUCION DE ESTRUCTURA Y CUBIERTA METALICA  DE SEIS AULAS, MANTENIMIENTO Y REVISION DE INSTALACIONES ELECTRICAS. RESTITUCION DE CERRAMIENTO PERIMETRAL TIPO SED. ADECUACION DE TALUDES Y MEJORAMIENTO EN ZONA RECREATIVA DE PRIMARIA.</t>
  </si>
  <si>
    <t>ARBORIZADORA BAJA</t>
  </si>
  <si>
    <t>ADECUACION ZONAS EXTERIORES</t>
  </si>
  <si>
    <t>CEDID CIUDAD BOLIVAR - PERDOM ALTO</t>
  </si>
  <si>
    <t>RESTITUCION DE CUBIERTAS Y ESTRUCTURA METALICA EN CINCO AULAS, OFICINA DE COORDINACION Y BAÑOS.</t>
  </si>
  <si>
    <t>RESTITUCION DE ESTRUCTURA Y CUBIERTA METALICA EN DOS AULAS.</t>
  </si>
  <si>
    <t>CIUDAD DE MONTREAL</t>
  </si>
  <si>
    <t>RECUPERACION DE BATERIAS SANITARIA, CAMBIO DE CUBIERTA DE BATERIA DE BAÑOS</t>
  </si>
  <si>
    <t>CONFEDERACION BRISAS DEL DIAMANTE SEDE B</t>
  </si>
  <si>
    <t>DEMARCACION JUNATA DE DILATACION</t>
  </si>
  <si>
    <t xml:space="preserve">EL MINUTO DE  BUENOS AIRES </t>
  </si>
  <si>
    <t>ADECUCION OFICINAS Y MEJORAMIENTO DE CERRAMIENTO</t>
  </si>
  <si>
    <t>CAMBIO DE CUBIERTAS EN CUATRO AULAS. ADECUACION DE ESPACIOS DE PORTERIA, CUARTO DE REFRIGERIOS, EMISORA. TIENDA ESCOLAR Y SALA DE ORIENTACION. RECUPERACION DE BATERIA DE BAÑOS. APERTURA DE ACCESO PRINCIPAL.</t>
  </si>
  <si>
    <t>DEMOLICION DE PREDIOS, CONFORMACION DE TALUDES, INSTALACION DE CERRAMIENTO NUEVO EN ZONA DE PREDIOS, DEMOLICION Y RESTITUCION DE CERRAMIENTO. IMPERMEABILIZACION DE CUBIERTAS EN ZONA ADMINISTRATIVA. INSTALACION DE FLANCHES METALICOS EN JUNTAS DE DILATACION</t>
  </si>
  <si>
    <t xml:space="preserve">GUILLERMO CANO ISAZA </t>
  </si>
  <si>
    <t>RESTITUCION DE BATERIA DE BAÑOS DE HOMBRES TERCER PISO - DESMONTE E INSTALACION  DE CERRAMIENTO TIPO SED.</t>
  </si>
  <si>
    <t>PARAISO DE MANUELA BELTRAN</t>
  </si>
  <si>
    <t>INSTALACION DE ESTRUCTURA Y CUBIERTA METALICA EN ZONA DE PATIO.</t>
  </si>
  <si>
    <t>INSTALACION DE ESTRUCTURA METALICA Y CUBIERTA EN ZONA DE PREESCOLAR Y LUDOTECA</t>
  </si>
  <si>
    <t>RURAL PASQUILLA</t>
  </si>
  <si>
    <t>MANEJO DE AGUAS LLUVIAS</t>
  </si>
  <si>
    <t>REPARACION BAÑOS, ADECUACION ZONAS EXTERIORES.</t>
  </si>
  <si>
    <t>RESTITUCION DE ESTRUCTURA METALICA Y CUBIERTA  EN CUATRO AULAS, ZONA DAMINISTRATIVA Y BATERIA DE BAÑOS.</t>
  </si>
  <si>
    <t>SOTAVENTO</t>
  </si>
  <si>
    <t>RESTITUCION CERAMIENTOS</t>
  </si>
  <si>
    <t>PP-II</t>
  </si>
  <si>
    <r>
      <t xml:space="preserve">
</t>
    </r>
    <r>
      <rPr>
        <sz val="9"/>
        <rFont val="Arial"/>
        <family val="2"/>
      </rPr>
      <t>3621/13</t>
    </r>
  </si>
  <si>
    <t>JOSE GREGORIO SALAMANCA (DESDE 03/10/14) / CARLOS ROBERTO CASTAÑO (DESDE 30/06/2014)</t>
  </si>
  <si>
    <t>MEJORAMIENTO AREAS EXTERIORES</t>
  </si>
  <si>
    <t>PP II</t>
  </si>
  <si>
    <t>ALTAMIRA SUR ORIENTAL</t>
  </si>
  <si>
    <t xml:space="preserve">MONTEBELLO SEDE B - JOSE MARIA CORDOBA </t>
  </si>
  <si>
    <t>MEJORAMIENTO AULAS DE SISTEMAS</t>
  </si>
  <si>
    <t>MEJORAMIENTO BATERIAS SANITARIAS</t>
  </si>
  <si>
    <t xml:space="preserve">SAN CRISTOBAL SUR SEDE B </t>
  </si>
  <si>
    <t>MEJORAMIENTO CUBIERTAS AULA DE DANZAS Y CERRAMIENTO</t>
  </si>
  <si>
    <t>MEJORAMIENTO DE AREAS EXTERIORES Y MURO DE CONTENCION</t>
  </si>
  <si>
    <t>MEJORAMIENTO DE CUBIERTAS E IMPERMEABILIZACIONES</t>
  </si>
  <si>
    <t>PANTALEON GAITAN PEREZ</t>
  </si>
  <si>
    <t>MEJORAMIENTO DE AREAS EXTERIORES Y CERRAMIENTO</t>
  </si>
  <si>
    <t xml:space="preserve">ALEMANIA  UNIFICADA SEDE A </t>
  </si>
  <si>
    <t xml:space="preserve">LOS ALPES SEDE A </t>
  </si>
  <si>
    <t>MEJORAMIENTO AREAS EXTERIORES E IMPERMEABILIZACIONES</t>
  </si>
  <si>
    <t xml:space="preserve">JUANA ESCOBAR SEDE A </t>
  </si>
  <si>
    <t>MEJORAMIENTO AREA EXTERIOR</t>
  </si>
  <si>
    <t xml:space="preserve">
 3652/13</t>
  </si>
  <si>
    <t>JOSE GREGORIO SALAMANCA (DESDE 03-OCT- 2014) / CARLOS ROBERTO CASTAÑO (DESDE 30/06/2014)</t>
  </si>
  <si>
    <t>MEJORAMIENTO AREAS RECREATIVAS , AULAS Y AREAS ADMINISTRATIVAS</t>
  </si>
  <si>
    <t>MEJORAMIENTO DE CUBIERTA</t>
  </si>
  <si>
    <t>MEJORAMIENTO AUDITORIO</t>
  </si>
  <si>
    <t>ADECUACION CUBIERTA Y CAFETERIA</t>
  </si>
  <si>
    <t xml:space="preserve">SAN ISIDRO SEDE B </t>
  </si>
  <si>
    <t>MEJORAMIENTO AREA RECREATIVA, TIENDA ESCOLAR, PLACA TANQUE Y CUBIERTA</t>
  </si>
  <si>
    <t xml:space="preserve">ATENAS SEDE A </t>
  </si>
  <si>
    <t>s</t>
  </si>
  <si>
    <t>MEJORAMIENTO CIELO RASOS Y MANEJO DE CONDUCCION DE AGUAS</t>
  </si>
  <si>
    <t>MEJORAMIENTO TIENDA ESCOLAR Y BATERIAS SANITARIAS</t>
  </si>
  <si>
    <t>SAN JOSE SUR ORIENTAL</t>
  </si>
  <si>
    <t xml:space="preserve">MANUELITA  SAENZ </t>
  </si>
  <si>
    <t>MEJORAMIENTO TANQUE DE ABASTECIMIENTO DE AGUA POTABLE</t>
  </si>
  <si>
    <t xml:space="preserve">EL RODEO SEDE B </t>
  </si>
  <si>
    <t>MEJORAMIENTO SISTEMA ELECTRICO</t>
  </si>
  <si>
    <t xml:space="preserve">
3619/13</t>
  </si>
  <si>
    <t>ISRAEL SILVA (DESDE 30/01/2015) CALIXTO ALFONSO SUAREZ (DESDE 03/10/2014) CARLOS ROBERTO CASTAÑO (DESDE 30/06/2014)</t>
  </si>
  <si>
    <t xml:space="preserve">NUEVA DELHI SEDE A </t>
  </si>
  <si>
    <t>ADECUACION CERRAMIENTO Y TIENDA ESCOLAR</t>
  </si>
  <si>
    <t xml:space="preserve">RAFAEL NUÑEZ SEDE B </t>
  </si>
  <si>
    <t xml:space="preserve">MEJORAMIENTO CUBIERTAS AULAS </t>
  </si>
  <si>
    <t xml:space="preserve">ALDEMAR ROJAS PLAZAS </t>
  </si>
  <si>
    <t>ADECUACION IACOMETIDAS HIDRAULICAS Y SISTEMA HIDRO-NEUMATICO</t>
  </si>
  <si>
    <t>ENTRENUBES SEDE B</t>
  </si>
  <si>
    <t>MEJORAMIENTO CUBIERTAS AULAS Y CERRAMIENTO</t>
  </si>
  <si>
    <t xml:space="preserve">LA BELLEZA LOS  LIBERTADORES </t>
  </si>
  <si>
    <t>ADECUACION INSTALACIONES ELECTRICAS</t>
  </si>
  <si>
    <t xml:space="preserve">REPUBLICA DEL ECUADOR SEDE B - VITELMA </t>
  </si>
  <si>
    <t>MEJORAMIENTO DE CANCHA Y ADECUACION TIENDA ESCOLAR Y CUARTO REFRIGERIOS</t>
  </si>
  <si>
    <t xml:space="preserve">JUAN REY SEDE C </t>
  </si>
  <si>
    <t xml:space="preserve">JOSE FELIX  RESTREPO </t>
  </si>
  <si>
    <t>MEJORAMIENTO CUBIERTAS AULAS Y PISOS</t>
  </si>
  <si>
    <t>JUAN EVANGELISTA GOMEZ  SEDE A</t>
  </si>
  <si>
    <t>MEJORAMIENTO BAÑOS</t>
  </si>
  <si>
    <t xml:space="preserve">
3641/13</t>
  </si>
  <si>
    <t>JOSE MAURICIO BAQUERO (DESDE 12/05/2014)</t>
  </si>
  <si>
    <t xml:space="preserve">LA MAYORIA </t>
  </si>
  <si>
    <t>ADECUACION DE ZONA RECREATIVA, MEJORAMIENTO DE BAÑOS, PLANTA DE AGUA Y REVISION DE REDES ELECTRICAS</t>
  </si>
  <si>
    <t xml:space="preserve">LA UNION USME </t>
  </si>
  <si>
    <t>INSTALACION DE PARQUE INFANTIL Y REVISION DE PLANTA PARA AGUA POTABLE, REVISION DE POZO SEPTICO Y REPARACION DE EXTERIORES</t>
  </si>
  <si>
    <t xml:space="preserve">LAS MECEDES </t>
  </si>
  <si>
    <t>REPARACION DE CUBIERTAS, PISOS, PLANTA DE TRRATAMIENTO DE AGUA POTABLE, INSTALACION DE PARQUE INFANTIL Y LIMPIEZA DE POZO SEPTICO</t>
  </si>
  <si>
    <t xml:space="preserve">LOS ANDES </t>
  </si>
  <si>
    <t>INSTALACION DE BARANDAS EN CORREDORES, CIELO FALSO, PLANTA DE TRATAMIENTO DE AGUA Y MEJORAMIENTO DE PARQUE INFANTIL</t>
  </si>
  <si>
    <t xml:space="preserve">CHIZACA </t>
  </si>
  <si>
    <t>PLANTA DE TRATAMMIENTO DE AGUA, ADECUACION DE ZONA DE JUEGO, MEJORAMIENTO DE SENDEROS, REVISION DE REDES ELECTRICAS MEJORAMIENTO DE BATERIAS SANITARIAS.</t>
  </si>
  <si>
    <t>ACONDICIONAMIENTO CUBIERTA TEATRINO EN MEMBRANA ARQUITECTONICA</t>
  </si>
  <si>
    <t>RESTITUCIÓN CERRAMIENTO PERIMETRAL Y OBRAS DE MEJORAMIENTO EN GENERAL</t>
  </si>
  <si>
    <t xml:space="preserve">ARGENTINA </t>
  </si>
  <si>
    <t>REPARACIÓN POZO SÉPTICO, REPARACIÓN CANALES Y BAJANTES, REEMPLAZO PISOS DE AULAS, ADECUACIÓN BAÑO PROFESORES, PLANTA DE TRATAMIENTO Y OBRAS DE MEJORAMIENTO EN GENERAL.</t>
  </si>
  <si>
    <t xml:space="preserve">EL HATO </t>
  </si>
  <si>
    <t>REVISIÓN Y REPARACIÓN INSTALACIONES ELÉCTRICAS, REPARACIÓN FACHADA, REPARACIÓN CIELO RASO, ADECUACIÓN CÁRCAMO, PLANTA DE TRATAMIENTO Y OBRAS DE MEJORAMIENTO EN GENERAL.</t>
  </si>
  <si>
    <t>CURUBITAL</t>
  </si>
  <si>
    <t>IMPERMEABILIZACIÓN CUBIERTA DE BAÑOS, REPARACIÓN DAÑOS POR HUMEDADES EN BAÑOS, TERMINACIÓN ENCHAPE LAVAMANOS, REPARACIÓN CIELO RASO, PLANTA DE TRATAMIENTO Y OBRAS DE MEJORAMIENTO EN GENERAL</t>
  </si>
  <si>
    <t>LOS  ARRAYANES</t>
  </si>
  <si>
    <t>REPARACIÓN CUBIERTA, REVISIÓN Y REPARACIÓN INSTALACIONES ELÉCTRICAS, INSTALACION TABLERO BALONCESTO, PLANTA DE TRATAMIENTO Y OBRAS DE MEJORAMIENTO EN GENERAL.</t>
  </si>
  <si>
    <t>OLARTE</t>
  </si>
  <si>
    <t>REEMPLAZO LAVAMANOS CORRIDO, REEMPLAZO ORINAL CORRIDO, ADECUACIÓN BAÑO PROFESORES, INSTALACIÓN PISOS DE AULAS Y OBRAS DE MEJORAMIENTO EN GENERAL.</t>
  </si>
  <si>
    <t>N.A.</t>
  </si>
  <si>
    <t>SEDE METROVIVIENDA COLEGIO FAZU</t>
  </si>
  <si>
    <t>ADECUACION PARA LA INSTALACION DE AULAS PROVIIONALES TEMPORALES PARA PRIMERA INFANCIA, Y MEJORAMIENTO DE EXTERIORES, CERRAMIENTO. REDES ELECTRICAS E HIDRO-SANITARIAS.</t>
  </si>
  <si>
    <t xml:space="preserve"> 05 USME Y 20 SUMAPAZ</t>
  </si>
  <si>
    <t>JUAN DE LA CRUZ VARELA (LA UNION)</t>
  </si>
  <si>
    <t>REORGANIZACION DE PARTE ELECTRICA Y ADECUACION  DE ACOMETIDA PARA PONER EN FUNCIONAMIENTO EL AREA DE TALLERES.</t>
  </si>
  <si>
    <t xml:space="preserve"> 6 USME Y 20 SUMAPAZ</t>
  </si>
  <si>
    <t>JUAN DE LA CRUZ VARELA (ERASMO VALENCIA)</t>
  </si>
  <si>
    <t>REVISION Y MEJORAMIENTO DE CIELO FALSO DE BAÑOS, MEJORAMIENTO DE PISOS, ADECUACION DE AULA.</t>
  </si>
  <si>
    <t xml:space="preserve">
3646/13</t>
  </si>
  <si>
    <t>JULIE CATHERINE CASTAÑEDA GARZON</t>
  </si>
  <si>
    <t>COLEGIO ALFONSO REYES ECHANDIA</t>
  </si>
  <si>
    <t xml:space="preserve"> MEJORAMIENTO DE EXTERIORES, CERRAMIENTO. REDES ELECTRICAS E HIDRO-SANITARIAS.</t>
  </si>
  <si>
    <t>CEDID SAN PABLO</t>
  </si>
  <si>
    <t>ADECUACION DE CUBIERTAS EN AULAS 1 PISO, ARREGLO EXTERIORES CANCHA Y ASCENSOR</t>
  </si>
  <si>
    <t>COLEGIO GRANCOLOMBIANO</t>
  </si>
  <si>
    <t>ADECUACION AREAS EXTERIORES</t>
  </si>
  <si>
    <t>COLEGIO FRANCISCO DE PAULA SANTANDER</t>
  </si>
  <si>
    <t>ADECUACION DE AULAS PINTURA ENCHAPES, REVISION Y REPARACION DE INSTALACIONES ELECTRICAS REPARACION DE FACHADA</t>
  </si>
  <si>
    <t>COLEGIO JOSE ANTONIO GALAN</t>
  </si>
  <si>
    <t>ADECUACION PARA BAÑOS LINEA INFANTIL  E  INSTALACION MALLA ALTO IMPACTO DE LA CANCHA</t>
  </si>
  <si>
    <t>COLEGIO LLANO ORIENTAL</t>
  </si>
  <si>
    <t xml:space="preserve">ADECUACION DE CUBIERTAS </t>
  </si>
  <si>
    <t>NUEVA ISLANDIA</t>
  </si>
  <si>
    <t>ADECUACION PARA INSTALACION DE AULA PREFABRICADA Y CERRAMIENTO</t>
  </si>
  <si>
    <t>COLEGIO PABLO DE TARSO</t>
  </si>
  <si>
    <t xml:space="preserve">ADECUACION Y MEJORAMIENTO DE LA CANCHA </t>
  </si>
  <si>
    <t>19 CIUDAD BO0LIVAR</t>
  </si>
  <si>
    <t>SE INCREMENTÓ UN FRENTE DE TRABAJO A
 ESTE CONTRATO</t>
  </si>
  <si>
    <t xml:space="preserve">
3622/13</t>
  </si>
  <si>
    <t xml:space="preserve">07 BOSA  </t>
  </si>
  <si>
    <t>COLEGIO KIMMI PERNIA</t>
  </si>
  <si>
    <t>CERRAMIENTO EN CERCA VIVA
CERRAMIENTO EN MALLA PARA DELIMITAR CANCHA DEPORTIVA</t>
  </si>
  <si>
    <t>COLEGIO CIUDADELA EDUCATIVA</t>
  </si>
  <si>
    <t>CERRAMIENTO EN CERCA VIVA
ADECUACION TIENDA ESCOLAR
CAMBIO DE CARPINTERIA METALICA 
RESTITUCIÓN DE FALSOTECHO
INSTALACIÓN DE CARPINTERÍA METÁLICA</t>
  </si>
  <si>
    <t>COLEGIO GERMAN ARCINIEGAS</t>
  </si>
  <si>
    <t>CERRAMIENTO EN MALLA PARA DELIMITAR CANCHA DEPORTIVA
EMPRADIZACIÓN</t>
  </si>
  <si>
    <t>COLGEGIO MOTORISTA</t>
  </si>
  <si>
    <t>RECONSTRUCCIÓN TOTAL DE BATERÍAS SANITARIA 
REPARACIÓN DE LA CUBIERTA POR DETERIORO GENERALIZADO</t>
  </si>
  <si>
    <t>COLEGIO NUEVO CHILE SEDE B</t>
  </si>
  <si>
    <t>RESTITUCIÓN TOTAL DE CUBIERTAS POR DETERIORO GENERALIZADO, ESTA 
ACTIVIDAD DEBE INCLUIR LA RESTITUCIÓN DEL SISTEMA DE ALUMBRADO EN EL 
ÁREA DE CUBIERTA RESTITUIDA</t>
  </si>
  <si>
    <t>08 KENNEDY</t>
  </si>
  <si>
    <t>FRANCISCO MIRANDA</t>
  </si>
  <si>
    <t xml:space="preserve">RECONSTRUCCIÓN TOTAL DE BATERÍAS SANITARIA
MANTENIMIENTO DE REDES DE AGUAS LLUVIAS Y NEGRAS
MEJORAMIENTO  D CUBIERTA PATIO </t>
  </si>
  <si>
    <t>ALFONSO LOPEZ  MICHELSEN</t>
  </si>
  <si>
    <t>CAMBIO PISO AUDITORIO</t>
  </si>
  <si>
    <t>COLEGIO BOSANOVA</t>
  </si>
  <si>
    <t xml:space="preserve">CONSTRUCCIÓN DE CUARTOS PARA REFRIGERIOS Y/O BASURAS QUE NO REQUIERAN LICENCIA, ES DECIR, ADECUACIÓN DE ESPACIOS EXISTENTE.
RESTITUCIÓN TOTAL DE CUBIERTAS POR DETERIORO GENERALIZADO, ESTA ACTIVIDAD DEBE INCLUIR LA RESTITUCIÓN DEL SISTEMA DE ALUMBRADO EN EL ÁREA DE CUBIERTA RESTITUIDA.
</t>
  </si>
  <si>
    <t>COLEGIO BRASILIA SEDE A</t>
  </si>
  <si>
    <t>IMPERMEABILIZACIÓN E INSTALACIÓN DE PISOS DE TERRAZAS
RESTITUCIÓN TOTAL DE CUBIERTAS POR DETERIORO GENERALIZADO
INSTALACIÓN DE CARPINTERÍA METÁLICA
INSTALACIÓN DE BARANDILLA</t>
  </si>
  <si>
    <t>COLEGIO LEONARDO POSADA</t>
  </si>
  <si>
    <t>MANTENIMIENTO DE ESTRUCTURA METÁLICA 
CONSTRUCCIÓN DE CUARTOS PARA AULAS DE CLASE QUE NO REQUIERAN LICENCIA, ES DECIR, ADECUACIÓN DE ESPACIOS EXISTENTES</t>
  </si>
  <si>
    <t>COLEGIO SAN BERNARDINO</t>
  </si>
  <si>
    <t>RAPARACIÓN TOTAL DE BATERIAS SANITARIAS
RESTITUCIÓN TOTAL DE CUBIERTAS POR DETERIORO GENERALIZADO, ESTA ACTIVIDAD DEBE INCLUIR LA RESTITUCIÓN DEL SISTEMA DE ALUMBRADO EN EL ÁREA DE CUBIERTA RESTITUIDA</t>
  </si>
  <si>
    <t>COLEGIO ORLANDO HIGUITA</t>
  </si>
  <si>
    <t>IMPERMEABILIZACION PLACA TERRAZA
REPARACIÓN DE PISOS POR DETERIORO GENERALIZADO EN ZONA PRE ESCOLAR</t>
  </si>
  <si>
    <t xml:space="preserve">
3654/13</t>
  </si>
  <si>
    <t>JOHANNA MARCELA DIAZ</t>
  </si>
  <si>
    <t>B5: RESTITUCIÓN TOTAL DE CUBIERTAS POR DETERIORO GENERALIZADO, ESTA ACTIVIDAD DEBE INCLUIR LA RESTITUCIÓN DEL SISTEMA DE ALUMBRADO EN EL ÁREA DE CUBIERTA RESTITUIDA</t>
  </si>
  <si>
    <t xml:space="preserve">GARCES NAVAS SEDE B </t>
  </si>
  <si>
    <t>D9: RESTITUCIÓN DE CERRAMIENTO TIPO SED</t>
  </si>
  <si>
    <t xml:space="preserve">BOLIVIA </t>
  </si>
  <si>
    <t>E13: RESTITUCIÓN DE CARPINTERÍA METÁLICA</t>
  </si>
  <si>
    <t>C8: CONSTRUCCIÓN DE ZONAS DURAS, INCLUYE ALUMBRADO EXTERIOR</t>
  </si>
  <si>
    <t>A1 : RECONSTRUCCIÓN TOTAL DE BATERÍAS SANITARIAS
B5: RESTITUCIÓN TOTAL DE CUBIERTAS POR DETERIORO GENERALIZADO, ESTA ACTIVIDAD DEBE INCLUIR LA RESTITUCIÓN DEL SISTEMA DE ALUMBRADO EN EL ÁREA DE CUBIERTA RESTITUIDA</t>
  </si>
  <si>
    <t>B6: RESTITUCIÓN DE RED ELÉCTRICA INTERIOR QUE NO IMPLIQUE OBTENCIÓN DE RETIE, AUMENTO DE CARGA O LEGALIZACIÓN DEL SERVICIO, ESTAS ÚLTIMAS SE HARÁN A TRAVÉS DEL ÁREA DE SERVICIOS PÚBLICOS</t>
  </si>
  <si>
    <t>A1 : RECONSTRUCCIÓN TOTAL DE BATERÍAS SANITARIAS
E14: RESTITUCIÓN DE FALSOTECHO, PINTURA, ETC</t>
  </si>
  <si>
    <t>C7: CONSTRUCCIÓN COMPLETA DE CANCHAS DEPORTIVAS
A2: SEPARACIÓN DE REDES DE AGUAS LLUVIAS Y NEGRAS</t>
  </si>
  <si>
    <t xml:space="preserve">
 3629/13</t>
  </si>
  <si>
    <t xml:space="preserve">MANUEL AYALA DE GAITAN 2  </t>
  </si>
  <si>
    <t>A1 : RECONSTRUCCIÓN TOTAL DE BATERÍAS SANITARIAS
C8: CONSTRUCCIÓN DE ZONAS DURAS, INCLUYE ALUMBRADO EXTERIOR</t>
  </si>
  <si>
    <t xml:space="preserve">SIMON BOLIVAR  2 </t>
  </si>
  <si>
    <t>A1 : RECONSTRUCCIÓN TOTAL DE BATERÍAS SANITARIAS</t>
  </si>
  <si>
    <t>MORISCO</t>
  </si>
  <si>
    <t>D9: RESTAURACION DE  DE CERRAMIENTO TIPO SED</t>
  </si>
  <si>
    <t xml:space="preserve">REPUBLICA DE BOLIVIA  2 </t>
  </si>
  <si>
    <t xml:space="preserve">NESTOR FORERO ALCALA 2 </t>
  </si>
  <si>
    <t xml:space="preserve">
 3623/13</t>
  </si>
  <si>
    <t>JULIO CESAR LUNA ( DESDE 17/06/2014)</t>
  </si>
  <si>
    <t>MISAEL PASTRANA BORRERO</t>
  </si>
  <si>
    <t>REPUBLICA DE ALEMANIA</t>
  </si>
  <si>
    <t>MEJORAMIENTO PISOS</t>
  </si>
  <si>
    <t>ALEJANDRO OBREGON</t>
  </si>
  <si>
    <t>MEJORAMIENTO AULA POLIFUNCIONAL</t>
  </si>
  <si>
    <t>MEJORAMIENTO LABORATORIOS</t>
  </si>
  <si>
    <t>LICEO FEMENINO( MERCEDES NARIÑO)</t>
  </si>
  <si>
    <t>RAFAEL DELGADO SALGUERO</t>
  </si>
  <si>
    <t>MEJORAMIENTO LABORATORIOS Y CUARTO DE BASURAS</t>
  </si>
  <si>
    <t>CLEMENCIA HOLGUIN</t>
  </si>
  <si>
    <t xml:space="preserve">MEJORAMIENTO DE CUBIERTAS </t>
  </si>
  <si>
    <t>3623/13</t>
  </si>
  <si>
    <t>MARRUECOS Y MOLINOS SEDE A</t>
  </si>
  <si>
    <t>MEJORAMIENTO AREA RECREATIVA ZONA DE PRE-ESCOLAR</t>
  </si>
  <si>
    <t>QUIROGA ALIANZA SEDE A</t>
  </si>
  <si>
    <t>MEJORAMIENTO DE PISOS</t>
  </si>
  <si>
    <t>ENRIQUE OLAYA HERRERA</t>
  </si>
  <si>
    <t>MANUEL SOCORRO RODRIGUEZ</t>
  </si>
  <si>
    <t>MEJORAMIENTO CERRAMIENTO</t>
  </si>
  <si>
    <t>SAN AGUSTIN SEDE A</t>
  </si>
  <si>
    <t xml:space="preserve">MEJORAMIENTO AREAS RECREATIVAS   </t>
  </si>
  <si>
    <t>JOSE MARTÍ SEDE D</t>
  </si>
  <si>
    <t>MEJORAMIENTO AREA RECREATIVA</t>
  </si>
  <si>
    <t>AFREDO IRIARTE SEDE B</t>
  </si>
  <si>
    <t>AFREDO IRIARTE SEDE A</t>
  </si>
  <si>
    <t>M-2016</t>
  </si>
  <si>
    <t>3296/16</t>
  </si>
  <si>
    <t>CLEMENCIA HOLGUIN  DE URDANETA</t>
  </si>
  <si>
    <t>M-16</t>
  </si>
  <si>
    <t>JUAN DEL RIZZO)</t>
  </si>
  <si>
    <t>2992/16</t>
  </si>
  <si>
    <t>DARIO ECHANDIA</t>
  </si>
  <si>
    <t>LOS PATIOS</t>
  </si>
  <si>
    <t>CARLOS PIZARRO LEON GOMEZ</t>
  </si>
  <si>
    <t>METROVIVIENDA EL RECREO</t>
  </si>
  <si>
    <t>3426/16</t>
  </si>
  <si>
    <t xml:space="preserve">SANTA FE </t>
  </si>
  <si>
    <t>LOS PINOS</t>
  </si>
  <si>
    <t>DOMINGO FAUSTINO</t>
  </si>
  <si>
    <t xml:space="preserve"> JAIME PARDO LEAL</t>
  </si>
  <si>
    <t>3397/16</t>
  </si>
  <si>
    <t xml:space="preserve">COLEGIO EL CORTIJO - </t>
  </si>
  <si>
    <t xml:space="preserve"> VIANEY </t>
  </si>
  <si>
    <t xml:space="preserve">COLEGIO FABIO LOZANO SIMONELLI -  </t>
  </si>
  <si>
    <t xml:space="preserve"> FABIO LOZANO SIMONELLI</t>
  </si>
  <si>
    <t xml:space="preserve">FRANCISCO ANTONIO ZEA DE USME. </t>
  </si>
  <si>
    <t xml:space="preserve"> METROVIVIENDA</t>
  </si>
  <si>
    <t xml:space="preserve">COMUNEROS OSWALDO GUAYASAMIN  </t>
  </si>
  <si>
    <t>LOSCOMUNEROS</t>
  </si>
  <si>
    <t xml:space="preserve">BRAZUELOS -  </t>
  </si>
  <si>
    <t>BRAZUELOS</t>
  </si>
  <si>
    <t xml:space="preserve">ATABANZHA -  </t>
  </si>
  <si>
    <t>VALLE DE CAFAM</t>
  </si>
  <si>
    <t xml:space="preserve">ESTANISLAO ZULETA -  </t>
  </si>
  <si>
    <t>ESTANISLAO ZULETA</t>
  </si>
  <si>
    <t>3332/16</t>
  </si>
  <si>
    <t>SONIA RODRIGUEZ</t>
  </si>
  <si>
    <t xml:space="preserve">COLEGIO GIMNASIO DEL CAMPO JUAN DE LA CRUZ VARELA - </t>
  </si>
  <si>
    <t xml:space="preserve">EL SALITRE  </t>
  </si>
  <si>
    <t xml:space="preserve">TUNAL ALTO </t>
  </si>
  <si>
    <t xml:space="preserve"> SANTO DOMINGO  </t>
  </si>
  <si>
    <t xml:space="preserve"> EL TOLDO  </t>
  </si>
  <si>
    <t xml:space="preserve">COLEGIO JAIME GARZON - </t>
  </si>
  <si>
    <t xml:space="preserve"> PEÑALISA </t>
  </si>
  <si>
    <t>COLEGIO JAIME GARZON -</t>
  </si>
  <si>
    <t xml:space="preserve">  EL TABACO</t>
  </si>
  <si>
    <t xml:space="preserve"> LOS RIOS</t>
  </si>
  <si>
    <t xml:space="preserve"> SANTA ROSA DE NAZARETH </t>
  </si>
  <si>
    <t>2990/16</t>
  </si>
  <si>
    <t>ADRIANA VELANDIA</t>
  </si>
  <si>
    <t>CARDENAL LUQUE</t>
  </si>
  <si>
    <t>INSTITUTO TECNICO FRANCISCO JOSE DE CALDAS</t>
  </si>
  <si>
    <t>INSTITUTO TECNICO FRANCISCO NJOSE DE CALDAS</t>
  </si>
  <si>
    <t>REPUBLICA DE CHINA</t>
  </si>
  <si>
    <t>NUEVO RANKING</t>
  </si>
  <si>
    <t>ROL</t>
  </si>
  <si>
    <t>NUEVO RANKING 300 CHARLIE</t>
  </si>
  <si>
    <t>PUNTAJE 1</t>
  </si>
  <si>
    <t>INTER</t>
  </si>
  <si>
    <t>Cuenta de CODIGO_PLANTAS_FISICAS</t>
  </si>
  <si>
    <t>ROL ANTERIOR</t>
  </si>
  <si>
    <t>CLUB CHARLIE</t>
  </si>
  <si>
    <t>LOC</t>
  </si>
  <si>
    <t>N. LOC</t>
  </si>
  <si>
    <t>MARTIRES</t>
  </si>
  <si>
    <t>Z. ORIENTE</t>
  </si>
  <si>
    <t>Z. CENTRO</t>
  </si>
  <si>
    <t>Z. NORTE</t>
  </si>
  <si>
    <t>Z. SUR</t>
  </si>
  <si>
    <t>Z. OCCIDENTE</t>
  </si>
  <si>
    <t>GESTOR</t>
  </si>
  <si>
    <t>PROPUESTA 27  REEMPLAZO DE SEDES QUE REQUIEREN  LICENCIAS</t>
  </si>
  <si>
    <t>RL</t>
  </si>
  <si>
    <t>NV</t>
  </si>
  <si>
    <t>REQUIERE LICENCIA</t>
  </si>
  <si>
    <t>NO VIABLE</t>
  </si>
  <si>
    <t>V</t>
  </si>
  <si>
    <t>VIABLE</t>
  </si>
  <si>
    <t xml:space="preserve">Sede A - Monteblanco </t>
  </si>
  <si>
    <t>743*</t>
  </si>
  <si>
    <t>S. Pre.</t>
  </si>
  <si>
    <t>x</t>
  </si>
  <si>
    <t xml:space="preserve">Sede A - Clarafey LA PAZ </t>
  </si>
  <si>
    <t xml:space="preserve">Sede A - Kimy Pernia - El remate  Aguablanca </t>
  </si>
  <si>
    <t>A. METROVIVIENDA EL RECREO</t>
  </si>
  <si>
    <t xml:space="preserve">A. SAN BERNARDINO </t>
  </si>
  <si>
    <t xml:space="preserve">SEDE A </t>
  </si>
  <si>
    <t>SEDE PORTAL SOL</t>
  </si>
  <si>
    <t>AGUA BLANCA EL RETIRO</t>
  </si>
  <si>
    <t xml:space="preserve">LEONARDO POSADA PEDRAZA </t>
  </si>
  <si>
    <t>KIMY PERNIA</t>
  </si>
  <si>
    <t>TERMINADO 2016</t>
  </si>
  <si>
    <t>PROYECTADO 2017</t>
  </si>
  <si>
    <t>EN EJECUCION COMEDORES</t>
  </si>
  <si>
    <t>MEJORAMIENTOS 2016 EN EJECUCION</t>
  </si>
  <si>
    <t>NELSON MANDELA</t>
  </si>
  <si>
    <t>MEJORAMIENTOS 2016 EN EJECUCION A TRAVES DE CTO CONCESIONES</t>
  </si>
  <si>
    <t>ESTADO</t>
  </si>
  <si>
    <t>PROY. 2017</t>
  </si>
  <si>
    <t>TERMINADA 2016</t>
  </si>
  <si>
    <t>ARGELIA</t>
  </si>
  <si>
    <t>SAN IGNACIO</t>
  </si>
  <si>
    <t>LA ESPERANZA</t>
  </si>
  <si>
    <t>CONCESION</t>
  </si>
  <si>
    <t>CONTRATO 3665/15</t>
  </si>
  <si>
    <t>SEDE A</t>
  </si>
  <si>
    <t>MEJORAMIENTOS LOCALIDAD 7 - BOSA</t>
  </si>
  <si>
    <t>localidad</t>
  </si>
  <si>
    <t>nombre IED</t>
  </si>
  <si>
    <t>No. Loc</t>
  </si>
  <si>
    <t>Martha</t>
  </si>
  <si>
    <t>Gestion del suelo lo esta ejecutando</t>
  </si>
  <si>
    <t>Ya se realizaron as intervenciones</t>
  </si>
  <si>
    <t>No requiere</t>
  </si>
  <si>
    <t>SANTA FE</t>
  </si>
  <si>
    <t>Requiere cambio de cubierta circulaciones y adecuacion de salon, el resto ya se realizo.</t>
  </si>
  <si>
    <t>Se esta realizando mejoramiento del sistema electrico en la parte administrativa y se encuentar en ejecucion a traves del contrtato 2992/16</t>
  </si>
  <si>
    <t>YaTuvo intervencion de cubierta en un bloque</t>
  </si>
  <si>
    <t>Se realizo inversion recientemente</t>
  </si>
  <si>
    <t>No requiere intervencion</t>
  </si>
  <si>
    <t>Se recomendo no intervenir</t>
  </si>
  <si>
    <t>Ya se hizo intervencion</t>
  </si>
  <si>
    <t>GESTION DEL SUELO VIABILIDAD DE INTERVENCION</t>
  </si>
  <si>
    <t>GESTION DEL SUELO SANEAMIENTO JURIDICO</t>
  </si>
  <si>
    <t>GESTION DEL SUELO SANEAMIENTO URBANISTICO</t>
  </si>
  <si>
    <t>GESTION DEL SUELO SANEAMIENTO TRIBUTARIO</t>
  </si>
  <si>
    <t>GESTION DEL SUELO      LICENCIA DE CONSTRUCCION</t>
  </si>
  <si>
    <t>Sede B - Bosque Calderón Tejada</t>
  </si>
  <si>
    <t>Sede C - El Parejo</t>
  </si>
  <si>
    <t>Calle 10 Nº 8 - 63 Este</t>
  </si>
  <si>
    <t>Sede B - El Verjon Alto</t>
  </si>
  <si>
    <t xml:space="preserve">Colegio distrital el verjon </t>
  </si>
  <si>
    <t xml:space="preserve">LLANO ORIENTAL - ALFONSO REYES ECHANDIA </t>
  </si>
  <si>
    <t>Sede A - Gustavo Rojas Pinilla - La Pampa - la montana</t>
  </si>
  <si>
    <t>Calle 11 B No 80 B 65
Calle 11 B No 80 B 67</t>
  </si>
  <si>
    <t xml:space="preserve">ALEMANIA SOLIDARIA </t>
  </si>
  <si>
    <t>Sede B</t>
  </si>
  <si>
    <t>EDUARDO CARRANZA</t>
  </si>
  <si>
    <t>Sede A - Eduardo Carranza</t>
  </si>
  <si>
    <t xml:space="preserve"> Sede A </t>
  </si>
  <si>
    <t>Sede B - Anexa-normal Maria Montessori</t>
  </si>
  <si>
    <t>Sede A - Atanacio Girardot</t>
  </si>
  <si>
    <t>Sede A - Normal Maria Montessori</t>
  </si>
  <si>
    <t>Sede B - Santa Barbara (rural)</t>
  </si>
  <si>
    <t xml:space="preserve">Cedro Santa Barbara Santa Barbara </t>
  </si>
  <si>
    <t>Sede D - Pasquilla Rural</t>
  </si>
  <si>
    <t xml:space="preserve">Km 5 Via Olarte - El Rubi Pasquilla </t>
  </si>
  <si>
    <t xml:space="preserve">GIMNASIO SABIO CALDAS </t>
  </si>
  <si>
    <t>Sede A - Arborizadora Alta</t>
  </si>
  <si>
    <t xml:space="preserve">Carrera 42 No 73 A 10 Sur </t>
  </si>
  <si>
    <t>MOCHUELO BAJO</t>
  </si>
  <si>
    <t>Sede A - Mochuelo Bajo</t>
  </si>
  <si>
    <t>Km. 22 Vía Pasquilla</t>
  </si>
  <si>
    <t>Sede A - CODEMA</t>
  </si>
  <si>
    <t>OCCIDENTE</t>
  </si>
  <si>
    <t xml:space="preserve">Sede A -Silveria Espinosa </t>
  </si>
  <si>
    <t>GRUPO</t>
  </si>
  <si>
    <t>ZONA</t>
  </si>
  <si>
    <t>SUR</t>
  </si>
  <si>
    <t>Sede B - San Isidro Larbrador</t>
  </si>
  <si>
    <t>TUNJUELITO - RUU</t>
  </si>
  <si>
    <t>COLEGIO QUIROGA ALIANZA (IED)</t>
  </si>
  <si>
    <t>No DE FRENTE</t>
  </si>
  <si>
    <t>NORTE</t>
  </si>
  <si>
    <t xml:space="preserve">Escuela Nacional del Comercio </t>
  </si>
  <si>
    <t>Sede B (Quinta Díaz)</t>
  </si>
  <si>
    <t xml:space="preserve">Agustín Nieto Caballero </t>
  </si>
  <si>
    <t>Sede A - Agustín Nieto</t>
  </si>
  <si>
    <t>Panamericano</t>
  </si>
  <si>
    <t>Sede A - Panamericano</t>
  </si>
  <si>
    <t>José Martí</t>
  </si>
  <si>
    <t xml:space="preserve">Rafael Delgado Salguero </t>
  </si>
  <si>
    <t xml:space="preserve">Antonio Baraya </t>
  </si>
  <si>
    <t>Juan Evangelista Gómez</t>
  </si>
  <si>
    <t xml:space="preserve">Gran Colombia </t>
  </si>
  <si>
    <t xml:space="preserve">San Isidro Sur Oriental </t>
  </si>
  <si>
    <t xml:space="preserve">Los Alpes </t>
  </si>
  <si>
    <t>Atenas</t>
  </si>
  <si>
    <t xml:space="preserve">Juana Escobar </t>
  </si>
  <si>
    <t xml:space="preserve">Los Pinos </t>
  </si>
  <si>
    <t xml:space="preserve">Externado Nacional Camilo Torres </t>
  </si>
  <si>
    <t xml:space="preserve">Policarpa Salavarrieta </t>
  </si>
  <si>
    <t xml:space="preserve">Antonio José Uribe </t>
  </si>
  <si>
    <t>Antonia Santos</t>
  </si>
  <si>
    <t>ORIENTE</t>
  </si>
  <si>
    <t>Sede B -San Luis</t>
  </si>
  <si>
    <t>Republica Federal de Alemania</t>
  </si>
  <si>
    <t>Sede A -Republica Federal de Alemania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</si>
</sst>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6" formatCode="&quot;$&quot;\ #,##0_);[Red]\(&quot;$&quot;\ #,##0\)"/>
    <numFmt numFmtId="44" formatCode="_(&quot;$&quot;\ * #,##0.00_);_(&quot;$&quot;\ * \(#,##0.00\);_(&quot;$&quot;\ * &quot;-&quot;??_);_(@_)"/>
    <numFmt numFmtId="43" formatCode="_(* #,##0.00_);_(* \(#,##0.00\);_(* &quot;-&quot;??_);_(@_)"/>
    <numFmt numFmtId="164" formatCode="_-* #,##0.00_-;\-* #,##0.00_-;_-* &quot;-&quot;??_-;_-@_-"/>
    <numFmt numFmtId="165" formatCode="000"/>
    <numFmt numFmtId="166" formatCode="0000"/>
    <numFmt numFmtId="167" formatCode="_(* #,##0_);_(* \(#,##0\);_(* &quot;-&quot;??_);_(@_)"/>
    <numFmt numFmtId="168" formatCode="0_)"/>
  </numFmts>
  <fonts count="62" x14ac:knownFonts="1">
    <font>
      <sz val="11"/>
      <color theme="1"/>
      <name val="Calibri"/>
      <family val="2"/>
      <scheme val="minor"/>
    </font>
    <font>
      <sz val="8"/>
      <color theme="1"/>
      <name val="Calibri"/>
      <family val="2"/>
      <scheme val="minor"/>
    </font>
    <font>
      <b/>
      <sz val="8"/>
      <color theme="1"/>
      <name val="Calibri"/>
      <family val="2"/>
      <scheme val="minor"/>
    </font>
    <font>
      <b/>
      <sz val="11"/>
      <color theme="1"/>
      <name val="Calibri"/>
      <family val="2"/>
      <scheme val="minor"/>
    </font>
    <font>
      <b/>
      <sz val="12"/>
      <color theme="1"/>
      <name val="Calibri"/>
      <family val="2"/>
      <scheme val="minor"/>
    </font>
    <font>
      <sz val="9"/>
      <color theme="1"/>
      <name val="Calibri"/>
      <family val="2"/>
      <scheme val="minor"/>
    </font>
    <font>
      <b/>
      <sz val="14"/>
      <color theme="1"/>
      <name val="Calibri"/>
      <family val="2"/>
      <scheme val="minor"/>
    </font>
    <font>
      <b/>
      <sz val="9"/>
      <color theme="1"/>
      <name val="Arial"/>
      <family val="2"/>
    </font>
    <font>
      <sz val="9"/>
      <color theme="1"/>
      <name val="Arial"/>
      <family val="2"/>
    </font>
    <font>
      <sz val="8"/>
      <name val="Arial"/>
      <family val="2"/>
    </font>
    <font>
      <sz val="8"/>
      <color rgb="FF000000"/>
      <name val="Arial"/>
      <family val="2"/>
    </font>
    <font>
      <sz val="8"/>
      <color indexed="8"/>
      <name val="Arial"/>
      <family val="2"/>
    </font>
    <font>
      <sz val="14"/>
      <color theme="1"/>
      <name val="Calibri"/>
      <family val="2"/>
      <scheme val="minor"/>
    </font>
    <font>
      <sz val="10"/>
      <color theme="1"/>
      <name val="Calibri"/>
      <family val="2"/>
      <scheme val="minor"/>
    </font>
    <font>
      <sz val="9"/>
      <name val="Arial"/>
      <family val="2"/>
    </font>
    <font>
      <sz val="11"/>
      <color theme="1"/>
      <name val="Calibri"/>
      <family val="2"/>
      <scheme val="minor"/>
    </font>
    <font>
      <b/>
      <sz val="8"/>
      <color theme="1"/>
      <name val="Arial"/>
      <family val="2"/>
    </font>
    <font>
      <sz val="10"/>
      <color theme="1"/>
      <name val="Arial"/>
      <family val="2"/>
    </font>
    <font>
      <b/>
      <sz val="7"/>
      <color theme="1"/>
      <name val="Arial Unicode MS"/>
      <family val="2"/>
    </font>
    <font>
      <b/>
      <sz val="7"/>
      <color theme="1"/>
      <name val="Arial"/>
      <family val="2"/>
    </font>
    <font>
      <sz val="7"/>
      <color rgb="FF000000"/>
      <name val="Arial"/>
      <family val="2"/>
    </font>
    <font>
      <sz val="8"/>
      <color theme="1"/>
      <name val="Arial"/>
      <family val="2"/>
    </font>
    <font>
      <sz val="8"/>
      <color theme="1"/>
      <name val="Calibri Light"/>
      <family val="2"/>
      <scheme val="major"/>
    </font>
    <font>
      <sz val="8"/>
      <color rgb="FF000000"/>
      <name val="Calibri Light"/>
      <family val="2"/>
      <scheme val="major"/>
    </font>
    <font>
      <sz val="6"/>
      <color rgb="FF000000"/>
      <name val="Arial"/>
      <family val="2"/>
    </font>
    <font>
      <sz val="8"/>
      <color rgb="FF222222"/>
      <name val="Arial"/>
      <family val="2"/>
    </font>
    <font>
      <sz val="9"/>
      <color theme="1"/>
      <name val="Arial Unicode MS"/>
      <family val="2"/>
    </font>
    <font>
      <sz val="7"/>
      <color theme="1"/>
      <name val="Arial Unicode MS"/>
      <family val="2"/>
    </font>
    <font>
      <sz val="8"/>
      <color theme="1"/>
      <name val="Arial Unicode MS"/>
      <family val="2"/>
    </font>
    <font>
      <sz val="7"/>
      <color theme="1"/>
      <name val="Arial"/>
      <family val="2"/>
    </font>
    <font>
      <sz val="10"/>
      <color theme="1"/>
      <name val="Arial Unicode MS"/>
      <family val="2"/>
    </font>
    <font>
      <b/>
      <sz val="8"/>
      <name val="Arial"/>
      <family val="2"/>
    </font>
    <font>
      <sz val="10"/>
      <name val="Calibri"/>
      <family val="2"/>
      <scheme val="minor"/>
    </font>
    <font>
      <sz val="6"/>
      <color theme="1"/>
      <name val="Calibri"/>
      <family val="2"/>
      <scheme val="minor"/>
    </font>
    <font>
      <sz val="10"/>
      <name val="Calibri Light"/>
      <family val="2"/>
      <scheme val="major"/>
    </font>
    <font>
      <sz val="11"/>
      <color theme="1"/>
      <name val="Calibri Light"/>
      <family val="2"/>
      <scheme val="major"/>
    </font>
    <font>
      <sz val="7"/>
      <name val="Calibri"/>
      <family val="2"/>
      <scheme val="minor"/>
    </font>
    <font>
      <b/>
      <sz val="10"/>
      <name val="Calibri"/>
      <family val="2"/>
      <scheme val="minor"/>
    </font>
    <font>
      <sz val="7"/>
      <color theme="1"/>
      <name val="Calibri"/>
      <family val="2"/>
      <scheme val="minor"/>
    </font>
    <font>
      <sz val="11"/>
      <name val="Calibri"/>
      <family val="2"/>
      <scheme val="minor"/>
    </font>
    <font>
      <sz val="8"/>
      <color rgb="FF000000"/>
      <name val="Calibri"/>
      <family val="2"/>
    </font>
    <font>
      <sz val="11"/>
      <color theme="1"/>
      <name val="Arial"/>
      <family val="2"/>
    </font>
    <font>
      <sz val="11"/>
      <color rgb="FF000000"/>
      <name val="Calibri Light"/>
      <family val="2"/>
      <scheme val="major"/>
    </font>
    <font>
      <sz val="11"/>
      <name val="Calibri Light"/>
      <family val="2"/>
      <scheme val="major"/>
    </font>
    <font>
      <sz val="11"/>
      <color rgb="FF000000"/>
      <name val="Calibri"/>
      <family val="2"/>
    </font>
    <font>
      <sz val="8"/>
      <color rgb="FF000000"/>
      <name val="Calibri Light"/>
      <family val="2"/>
    </font>
    <font>
      <sz val="11"/>
      <color rgb="FF000000"/>
      <name val="Arial"/>
      <family val="2"/>
    </font>
    <font>
      <sz val="10"/>
      <name val="Courier"/>
      <family val="3"/>
    </font>
    <font>
      <sz val="8"/>
      <name val="Calibri Light"/>
      <family val="2"/>
    </font>
    <font>
      <sz val="7"/>
      <name val="Arial"/>
      <family val="2"/>
    </font>
    <font>
      <sz val="10"/>
      <color rgb="FF000000"/>
      <name val="Calibri"/>
      <family val="2"/>
    </font>
    <font>
      <b/>
      <sz val="20"/>
      <color theme="1"/>
      <name val="Calibri"/>
      <family val="2"/>
      <scheme val="minor"/>
    </font>
    <font>
      <b/>
      <sz val="10"/>
      <color theme="1"/>
      <name val="Calibri"/>
      <family val="2"/>
      <scheme val="minor"/>
    </font>
    <font>
      <sz val="11"/>
      <color rgb="FF000000"/>
      <name val="Calibri"/>
      <family val="2"/>
      <scheme val="minor"/>
    </font>
    <font>
      <sz val="9"/>
      <color indexed="81"/>
      <name val="Tahoma"/>
      <family val="2"/>
    </font>
    <font>
      <b/>
      <sz val="9"/>
      <color indexed="81"/>
      <name val="Tahoma"/>
      <family val="2"/>
    </font>
    <font>
      <sz val="10"/>
      <name val="Arial"/>
      <family val="2"/>
    </font>
    <font>
      <sz val="11"/>
      <name val="Calibri"/>
      <family val="2"/>
    </font>
    <font>
      <sz val="10"/>
      <name val="Arial"/>
      <family val="2"/>
    </font>
    <font>
      <b/>
      <sz val="10"/>
      <color theme="1"/>
      <name val="Arial"/>
      <family val="2"/>
    </font>
    <font>
      <b/>
      <sz val="16"/>
      <color theme="1"/>
      <name val="Arial"/>
      <family val="2"/>
    </font>
    <font>
      <sz val="10"/>
      <color rgb="FF000000"/>
      <name val="Arial"/>
      <family val="2"/>
    </font>
  </fonts>
  <fills count="28">
    <fill>
      <patternFill patternType="none"/>
    </fill>
    <fill>
      <patternFill patternType="gray125"/>
    </fill>
    <fill>
      <patternFill patternType="solid">
        <fgColor theme="4"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rgb="FFFFFF00"/>
        <bgColor indexed="64"/>
      </patternFill>
    </fill>
    <fill>
      <patternFill patternType="solid">
        <fgColor rgb="FFC00000"/>
        <bgColor indexed="64"/>
      </patternFill>
    </fill>
    <fill>
      <patternFill patternType="solid">
        <fgColor theme="9"/>
        <bgColor indexed="64"/>
      </patternFill>
    </fill>
    <fill>
      <patternFill patternType="solid">
        <fgColor rgb="FFFF0000"/>
        <bgColor indexed="64"/>
      </patternFill>
    </fill>
    <fill>
      <patternFill patternType="solid">
        <fgColor theme="9" tint="0.79998168889431442"/>
        <bgColor indexed="64"/>
      </patternFill>
    </fill>
    <fill>
      <patternFill patternType="solid">
        <fgColor theme="5"/>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rgb="FF00B0F0"/>
        <bgColor indexed="64"/>
      </patternFill>
    </fill>
    <fill>
      <patternFill patternType="solid">
        <fgColor theme="0"/>
        <bgColor indexed="64"/>
      </patternFill>
    </fill>
    <fill>
      <patternFill patternType="solid">
        <fgColor theme="4" tint="0.39997558519241921"/>
        <bgColor indexed="64"/>
      </patternFill>
    </fill>
    <fill>
      <patternFill patternType="solid">
        <fgColor rgb="FFFF6600"/>
        <bgColor indexed="64"/>
      </patternFill>
    </fill>
    <fill>
      <patternFill patternType="solid">
        <fgColor theme="7" tint="-0.249977111117893"/>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rgb="FFFF5C29"/>
        <bgColor indexed="64"/>
      </patternFill>
    </fill>
    <fill>
      <patternFill patternType="solid">
        <fgColor theme="3" tint="0.59999389629810485"/>
        <bgColor indexed="64"/>
      </patternFill>
    </fill>
    <fill>
      <patternFill patternType="solid">
        <fgColor theme="7" tint="0.59999389629810485"/>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bottom style="thin">
        <color auto="1"/>
      </bottom>
      <diagonal/>
    </border>
    <border>
      <left style="thin">
        <color auto="1"/>
      </left>
      <right/>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style="thin">
        <color auto="1"/>
      </right>
      <top/>
      <bottom style="medium">
        <color indexed="64"/>
      </bottom>
      <diagonal/>
    </border>
    <border>
      <left style="thin">
        <color auto="1"/>
      </left>
      <right style="medium">
        <color indexed="64"/>
      </right>
      <top style="thin">
        <color auto="1"/>
      </top>
      <bottom style="medium">
        <color indexed="64"/>
      </bottom>
      <diagonal/>
    </border>
    <border>
      <left style="thin">
        <color auto="1"/>
      </left>
      <right/>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bottom style="thin">
        <color auto="1"/>
      </bottom>
      <diagonal/>
    </border>
    <border>
      <left style="thin">
        <color indexed="8"/>
      </left>
      <right/>
      <top style="thin">
        <color indexed="65"/>
      </top>
      <bottom/>
      <diagonal/>
    </border>
    <border>
      <left style="thin">
        <color indexed="65"/>
      </left>
      <right/>
      <top style="thin">
        <color indexed="65"/>
      </top>
      <bottom/>
      <diagonal/>
    </border>
    <border>
      <left style="thin">
        <color indexed="65"/>
      </left>
      <right style="thin">
        <color indexed="8"/>
      </right>
      <top style="thin">
        <color indexed="65"/>
      </top>
      <bottom/>
      <diagonal/>
    </border>
    <border>
      <left style="thin">
        <color indexed="8"/>
      </left>
      <right/>
      <top style="thin">
        <color indexed="65"/>
      </top>
      <bottom style="thin">
        <color indexed="8"/>
      </bottom>
      <diagonal/>
    </border>
    <border>
      <left style="thin">
        <color indexed="65"/>
      </left>
      <right/>
      <top style="thin">
        <color indexed="65"/>
      </top>
      <bottom style="thin">
        <color indexed="8"/>
      </bottom>
      <diagonal/>
    </border>
    <border>
      <left style="thin">
        <color indexed="65"/>
      </left>
      <right style="thin">
        <color indexed="8"/>
      </right>
      <top style="thin">
        <color indexed="65"/>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s>
  <cellStyleXfs count="10">
    <xf numFmtId="0" fontId="0" fillId="0" borderId="0"/>
    <xf numFmtId="43" fontId="15"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xf numFmtId="0" fontId="15" fillId="0" borderId="0"/>
    <xf numFmtId="168" fontId="47" fillId="0" borderId="0"/>
    <xf numFmtId="0" fontId="56" fillId="0" borderId="0" applyNumberFormat="0" applyFill="0" applyBorder="0" applyAlignment="0" applyProtection="0"/>
    <xf numFmtId="0" fontId="57" fillId="0" borderId="0"/>
    <xf numFmtId="164" fontId="15" fillId="0" borderId="0" applyFont="0" applyFill="0" applyBorder="0" applyAlignment="0" applyProtection="0"/>
    <xf numFmtId="0" fontId="58" fillId="0" borderId="0" applyNumberFormat="0" applyFill="0" applyBorder="0" applyAlignment="0" applyProtection="0"/>
  </cellStyleXfs>
  <cellXfs count="648">
    <xf numFmtId="0" fontId="0" fillId="0" borderId="0" xfId="0"/>
    <xf numFmtId="0" fontId="1" fillId="0" borderId="0" xfId="0" applyFont="1" applyAlignment="1">
      <alignment horizontal="center" vertical="center" wrapText="1"/>
    </xf>
    <xf numFmtId="0" fontId="0" fillId="0" borderId="0" xfId="0" applyAlignment="1">
      <alignment horizontal="center"/>
    </xf>
    <xf numFmtId="0" fontId="0" fillId="0" borderId="1" xfId="0" applyBorder="1"/>
    <xf numFmtId="0" fontId="0" fillId="0" borderId="3" xfId="0" applyBorder="1"/>
    <xf numFmtId="0" fontId="1" fillId="7" borderId="7"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center" vertical="center"/>
    </xf>
    <xf numFmtId="0" fontId="5" fillId="0" borderId="0" xfId="0" applyFont="1"/>
    <xf numFmtId="0" fontId="1" fillId="8" borderId="2" xfId="0" applyFont="1" applyFill="1" applyBorder="1" applyAlignment="1">
      <alignment horizontal="center" vertical="center" wrapText="1"/>
    </xf>
    <xf numFmtId="165" fontId="0" fillId="0" borderId="0" xfId="0" applyNumberFormat="1" applyAlignment="1">
      <alignment horizontal="center"/>
    </xf>
    <xf numFmtId="165" fontId="2" fillId="5" borderId="7" xfId="0" applyNumberFormat="1" applyFont="1" applyFill="1" applyBorder="1" applyAlignment="1">
      <alignment horizontal="center" vertical="center" wrapText="1"/>
    </xf>
    <xf numFmtId="0" fontId="0" fillId="0" borderId="1" xfId="0" applyFill="1" applyBorder="1"/>
    <xf numFmtId="165" fontId="0" fillId="0" borderId="1" xfId="0" applyNumberFormat="1" applyFill="1" applyBorder="1" applyAlignment="1">
      <alignment horizontal="center"/>
    </xf>
    <xf numFmtId="0" fontId="0" fillId="0" borderId="1" xfId="0" applyFill="1" applyBorder="1" applyAlignment="1">
      <alignment horizontal="center" vertical="center"/>
    </xf>
    <xf numFmtId="166" fontId="0" fillId="0" borderId="1" xfId="0" applyNumberFormat="1" applyFill="1" applyBorder="1" applyAlignment="1">
      <alignment horizontal="center"/>
    </xf>
    <xf numFmtId="0" fontId="0" fillId="0" borderId="0" xfId="0" applyFill="1"/>
    <xf numFmtId="0" fontId="1" fillId="9" borderId="2" xfId="0" applyFont="1" applyFill="1" applyBorder="1" applyAlignment="1">
      <alignment horizontal="center" vertical="center" wrapText="1"/>
    </xf>
    <xf numFmtId="0" fontId="0" fillId="0" borderId="3" xfId="0" applyFill="1" applyBorder="1"/>
    <xf numFmtId="0" fontId="0" fillId="0" borderId="3" xfId="0" applyBorder="1" applyAlignment="1">
      <alignment horizontal="center"/>
    </xf>
    <xf numFmtId="0" fontId="0" fillId="10" borderId="0" xfId="0" applyFill="1"/>
    <xf numFmtId="0" fontId="0" fillId="10" borderId="1" xfId="0" applyFill="1" applyBorder="1" applyAlignment="1">
      <alignment horizontal="center" vertical="center"/>
    </xf>
    <xf numFmtId="0" fontId="0" fillId="0" borderId="0" xfId="0" pivotButton="1"/>
    <xf numFmtId="0" fontId="0" fillId="0" borderId="0" xfId="0" applyAlignment="1">
      <alignment horizontal="left"/>
    </xf>
    <xf numFmtId="0" fontId="0" fillId="0" borderId="0" xfId="0" applyNumberFormat="1"/>
    <xf numFmtId="0" fontId="0" fillId="0" borderId="1" xfId="0" applyBorder="1" applyAlignment="1">
      <alignment horizontal="left" vertical="center"/>
    </xf>
    <xf numFmtId="0" fontId="0" fillId="12" borderId="1" xfId="0" applyFill="1" applyBorder="1" applyAlignment="1">
      <alignment horizontal="center" vertical="center"/>
    </xf>
    <xf numFmtId="14" fontId="3" fillId="0" borderId="2" xfId="0" applyNumberFormat="1" applyFont="1" applyBorder="1" applyAlignment="1">
      <alignment horizontal="center" vertical="center"/>
    </xf>
    <xf numFmtId="0" fontId="6" fillId="0" borderId="2" xfId="0" applyFont="1" applyBorder="1" applyAlignment="1">
      <alignment vertical="center"/>
    </xf>
    <xf numFmtId="0" fontId="0" fillId="0" borderId="13" xfId="0" applyBorder="1"/>
    <xf numFmtId="4" fontId="0" fillId="0" borderId="0" xfId="0" applyNumberFormat="1" applyBorder="1" applyAlignment="1">
      <alignment horizontal="right" vertical="center"/>
    </xf>
    <xf numFmtId="0" fontId="0" fillId="0" borderId="0" xfId="0" applyBorder="1"/>
    <xf numFmtId="0" fontId="0" fillId="0" borderId="14" xfId="0" applyBorder="1"/>
    <xf numFmtId="0" fontId="0" fillId="0" borderId="0" xfId="0" applyBorder="1" applyAlignment="1">
      <alignment horizontal="center" vertical="center"/>
    </xf>
    <xf numFmtId="0" fontId="0" fillId="0" borderId="15" xfId="0" applyBorder="1"/>
    <xf numFmtId="0" fontId="0" fillId="0" borderId="16" xfId="0" applyBorder="1" applyAlignment="1">
      <alignment horizontal="center" vertical="center"/>
    </xf>
    <xf numFmtId="0" fontId="0" fillId="0" borderId="16" xfId="0" applyBorder="1"/>
    <xf numFmtId="0" fontId="0" fillId="0" borderId="17" xfId="0" applyBorder="1"/>
    <xf numFmtId="0" fontId="7" fillId="0" borderId="7" xfId="0" applyFont="1" applyBorder="1" applyAlignment="1">
      <alignment horizontal="center" vertical="center"/>
    </xf>
    <xf numFmtId="0" fontId="7" fillId="0" borderId="8" xfId="0" applyFont="1" applyBorder="1" applyAlignment="1">
      <alignment horizontal="center" vertical="center" wrapText="1"/>
    </xf>
    <xf numFmtId="0" fontId="8" fillId="0" borderId="3" xfId="0" applyFont="1" applyBorder="1" applyAlignment="1">
      <alignment horizontal="left" vertical="center"/>
    </xf>
    <xf numFmtId="0" fontId="8" fillId="0" borderId="3" xfId="0" applyFont="1" applyBorder="1" applyAlignment="1">
      <alignment horizontal="center" vertical="center"/>
    </xf>
    <xf numFmtId="0" fontId="8" fillId="0" borderId="1" xfId="0" applyFont="1" applyBorder="1" applyAlignment="1">
      <alignment horizontal="left" vertical="center"/>
    </xf>
    <xf numFmtId="0" fontId="8" fillId="10" borderId="1" xfId="0" applyFont="1" applyFill="1" applyBorder="1" applyAlignment="1">
      <alignment horizontal="center" vertical="center"/>
    </xf>
    <xf numFmtId="0" fontId="8" fillId="0" borderId="1" xfId="0" applyFont="1" applyBorder="1" applyAlignment="1">
      <alignment horizontal="center" vertical="center"/>
    </xf>
    <xf numFmtId="0" fontId="8" fillId="0" borderId="20" xfId="0" applyFont="1" applyBorder="1" applyAlignment="1">
      <alignment horizontal="center" vertical="center"/>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8" fillId="0" borderId="1" xfId="0" applyFont="1" applyBorder="1" applyAlignment="1">
      <alignment horizontal="left" vertical="center" wrapText="1"/>
    </xf>
    <xf numFmtId="0" fontId="8" fillId="0" borderId="21" xfId="0" applyFont="1" applyBorder="1" applyAlignment="1">
      <alignment horizontal="center" vertical="center"/>
    </xf>
    <xf numFmtId="0" fontId="1" fillId="0" borderId="11" xfId="0" applyFont="1" applyFill="1" applyBorder="1"/>
    <xf numFmtId="0" fontId="8" fillId="10" borderId="11" xfId="0" applyFont="1" applyFill="1" applyBorder="1" applyAlignment="1">
      <alignment horizontal="center" vertical="center"/>
    </xf>
    <xf numFmtId="0" fontId="12" fillId="0" borderId="3" xfId="0" applyFont="1" applyBorder="1" applyAlignment="1">
      <alignment horizontal="center"/>
    </xf>
    <xf numFmtId="0" fontId="12" fillId="0" borderId="28" xfId="0" applyFont="1" applyBorder="1" applyAlignment="1">
      <alignment horizontal="center"/>
    </xf>
    <xf numFmtId="0" fontId="12" fillId="0" borderId="0" xfId="0" applyFont="1" applyBorder="1" applyAlignment="1">
      <alignment horizontal="center"/>
    </xf>
    <xf numFmtId="0" fontId="12" fillId="0" borderId="0" xfId="0" applyFont="1" applyBorder="1" applyAlignment="1">
      <alignment horizontal="center" vertical="center"/>
    </xf>
    <xf numFmtId="0" fontId="0" fillId="0" borderId="1" xfId="0" applyBorder="1" applyAlignment="1">
      <alignment horizontal="center" vertical="center"/>
    </xf>
    <xf numFmtId="0" fontId="0" fillId="0" borderId="21" xfId="0" applyBorder="1"/>
    <xf numFmtId="0" fontId="0" fillId="0" borderId="0" xfId="0" applyFill="1" applyBorder="1" applyAlignment="1">
      <alignment horizontal="center" vertical="center"/>
    </xf>
    <xf numFmtId="0" fontId="0" fillId="0" borderId="0" xfId="0" applyFill="1" applyAlignment="1">
      <alignment horizontal="center" vertical="center"/>
    </xf>
    <xf numFmtId="0" fontId="1" fillId="10" borderId="8" xfId="0" applyFont="1" applyFill="1" applyBorder="1" applyAlignment="1">
      <alignment horizontal="center" vertical="center" wrapText="1"/>
    </xf>
    <xf numFmtId="0" fontId="1" fillId="15" borderId="7" xfId="0" applyFont="1" applyFill="1" applyBorder="1" applyAlignment="1">
      <alignment horizontal="center" vertical="center" wrapText="1"/>
    </xf>
    <xf numFmtId="0" fontId="1" fillId="13" borderId="9" xfId="0" applyFont="1" applyFill="1" applyBorder="1" applyAlignment="1">
      <alignment horizontal="center" vertical="center" wrapText="1"/>
    </xf>
    <xf numFmtId="0" fontId="1" fillId="11" borderId="8" xfId="0" applyFont="1" applyFill="1" applyBorder="1" applyAlignment="1">
      <alignment horizontal="center" vertical="center" wrapText="1"/>
    </xf>
    <xf numFmtId="0" fontId="1" fillId="16" borderId="8" xfId="0" applyFont="1" applyFill="1" applyBorder="1" applyAlignment="1">
      <alignment horizontal="center" vertical="center" wrapText="1"/>
    </xf>
    <xf numFmtId="0" fontId="1" fillId="12" borderId="8" xfId="0" applyFont="1" applyFill="1" applyBorder="1" applyAlignment="1">
      <alignment horizontal="center" vertical="center" wrapText="1"/>
    </xf>
    <xf numFmtId="0" fontId="0" fillId="15" borderId="1" xfId="0" applyFill="1" applyBorder="1" applyAlignment="1">
      <alignment horizontal="center" vertical="center"/>
    </xf>
    <xf numFmtId="0" fontId="13" fillId="13" borderId="1" xfId="0" applyFont="1" applyFill="1" applyBorder="1" applyAlignment="1">
      <alignment horizontal="center" vertical="center" wrapText="1"/>
    </xf>
    <xf numFmtId="0" fontId="0" fillId="6" borderId="1" xfId="0" applyFill="1" applyBorder="1" applyAlignment="1">
      <alignment horizontal="center" vertical="center"/>
    </xf>
    <xf numFmtId="0" fontId="0" fillId="11" borderId="1" xfId="0" applyFill="1" applyBorder="1" applyAlignment="1">
      <alignment horizontal="center" vertical="center"/>
    </xf>
    <xf numFmtId="0" fontId="8" fillId="10" borderId="1" xfId="0" applyFont="1" applyFill="1" applyBorder="1" applyAlignment="1">
      <alignment horizontal="center" vertical="center"/>
    </xf>
    <xf numFmtId="0" fontId="8" fillId="10" borderId="1" xfId="0" applyFont="1" applyFill="1" applyBorder="1" applyAlignment="1">
      <alignment horizontal="left" vertical="center" wrapText="1"/>
    </xf>
    <xf numFmtId="0" fontId="0" fillId="10" borderId="0" xfId="0" applyFill="1" applyAlignment="1">
      <alignment horizontal="center" vertical="center"/>
    </xf>
    <xf numFmtId="0" fontId="0" fillId="17" borderId="3" xfId="0" applyFill="1" applyBorder="1"/>
    <xf numFmtId="0" fontId="0" fillId="0" borderId="1" xfId="0" applyBorder="1" applyAlignment="1">
      <alignment vertical="center"/>
    </xf>
    <xf numFmtId="0" fontId="6" fillId="0" borderId="0" xfId="0" applyFont="1" applyAlignment="1">
      <alignment horizontal="center" vertical="center"/>
    </xf>
    <xf numFmtId="0" fontId="0" fillId="13" borderId="1" xfId="0" applyFont="1" applyFill="1" applyBorder="1" applyAlignment="1">
      <alignment horizontal="center" vertical="center" wrapText="1"/>
    </xf>
    <xf numFmtId="0" fontId="0" fillId="18" borderId="1" xfId="0" applyFill="1" applyBorder="1" applyAlignment="1">
      <alignment horizontal="center" vertical="center"/>
    </xf>
    <xf numFmtId="165" fontId="0" fillId="0" borderId="3" xfId="0" applyNumberFormat="1" applyFill="1" applyBorder="1" applyAlignment="1">
      <alignment horizontal="center"/>
    </xf>
    <xf numFmtId="165" fontId="0" fillId="0" borderId="1" xfId="0" applyNumberFormat="1" applyFont="1" applyFill="1" applyBorder="1" applyAlignment="1">
      <alignment horizontal="center"/>
    </xf>
    <xf numFmtId="0" fontId="8" fillId="0" borderId="1" xfId="0" applyFont="1" applyBorder="1" applyAlignment="1">
      <alignment horizontal="center" vertical="center"/>
    </xf>
    <xf numFmtId="0" fontId="14" fillId="1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14" fillId="0" borderId="1" xfId="0" applyFont="1" applyBorder="1" applyAlignment="1">
      <alignment horizontal="left" vertical="center"/>
    </xf>
    <xf numFmtId="4" fontId="0" fillId="0" borderId="21" xfId="0" applyNumberFormat="1" applyBorder="1" applyAlignment="1"/>
    <xf numFmtId="4" fontId="0" fillId="0" borderId="33" xfId="0" applyNumberFormat="1" applyBorder="1" applyAlignment="1"/>
    <xf numFmtId="4" fontId="0" fillId="0" borderId="23" xfId="0" applyNumberFormat="1" applyBorder="1" applyAlignment="1"/>
    <xf numFmtId="4" fontId="0" fillId="0" borderId="0" xfId="0" applyNumberFormat="1" applyFill="1" applyBorder="1" applyAlignment="1"/>
    <xf numFmtId="0" fontId="0" fillId="0" borderId="0" xfId="0" applyAlignment="1">
      <alignment vertical="center"/>
    </xf>
    <xf numFmtId="0" fontId="16" fillId="8" borderId="37" xfId="0" applyFont="1" applyFill="1" applyBorder="1" applyAlignment="1">
      <alignment horizontal="center" vertical="center"/>
    </xf>
    <xf numFmtId="0" fontId="0" fillId="0" borderId="1" xfId="0" applyBorder="1" applyAlignment="1"/>
    <xf numFmtId="14" fontId="17" fillId="0" borderId="1" xfId="0" applyNumberFormat="1" applyFont="1" applyBorder="1" applyAlignment="1">
      <alignment horizontal="right" vertical="center"/>
    </xf>
    <xf numFmtId="9" fontId="16" fillId="21" borderId="20" xfId="3" applyFont="1" applyFill="1" applyBorder="1" applyAlignment="1">
      <alignment horizontal="center" vertical="center" wrapText="1"/>
    </xf>
    <xf numFmtId="9" fontId="16" fillId="22" borderId="20" xfId="3" applyFont="1" applyFill="1" applyBorder="1" applyAlignment="1">
      <alignment horizontal="center" vertical="center" wrapText="1"/>
    </xf>
    <xf numFmtId="9" fontId="16" fillId="7" borderId="20" xfId="0" applyNumberFormat="1" applyFont="1" applyFill="1" applyBorder="1" applyAlignment="1">
      <alignment horizontal="center" vertical="center"/>
    </xf>
    <xf numFmtId="9" fontId="16" fillId="12" borderId="39" xfId="0" applyNumberFormat="1" applyFont="1" applyFill="1" applyBorder="1" applyAlignment="1">
      <alignment horizontal="center" vertical="center"/>
    </xf>
    <xf numFmtId="0" fontId="0" fillId="0" borderId="0" xfId="0" applyFill="1" applyAlignment="1">
      <alignment vertical="center"/>
    </xf>
    <xf numFmtId="9" fontId="16" fillId="0" borderId="43" xfId="0" applyNumberFormat="1" applyFont="1" applyFill="1" applyBorder="1" applyAlignment="1">
      <alignment horizontal="center" vertical="center"/>
    </xf>
    <xf numFmtId="0" fontId="0" fillId="0" borderId="32" xfId="0" applyFill="1" applyBorder="1"/>
    <xf numFmtId="0" fontId="0" fillId="0" borderId="0" xfId="0" applyFill="1" applyBorder="1"/>
    <xf numFmtId="0" fontId="18" fillId="5" borderId="0" xfId="0" applyFont="1" applyFill="1" applyBorder="1" applyAlignment="1">
      <alignment horizontal="center" vertical="center"/>
    </xf>
    <xf numFmtId="0" fontId="18" fillId="5" borderId="0" xfId="0" applyFont="1" applyFill="1" applyBorder="1" applyAlignment="1">
      <alignment vertical="center" wrapText="1"/>
    </xf>
    <xf numFmtId="0" fontId="18" fillId="5" borderId="0" xfId="0" applyFont="1" applyFill="1" applyBorder="1" applyAlignment="1">
      <alignment horizontal="center" vertical="center" wrapText="1"/>
    </xf>
    <xf numFmtId="9" fontId="19" fillId="21" borderId="32" xfId="3" applyFont="1" applyFill="1" applyBorder="1" applyAlignment="1">
      <alignment horizontal="center" vertical="center" wrapText="1"/>
    </xf>
    <xf numFmtId="9" fontId="19" fillId="7" borderId="32" xfId="0" applyNumberFormat="1" applyFont="1" applyFill="1" applyBorder="1" applyAlignment="1">
      <alignment horizontal="center" vertical="center"/>
    </xf>
    <xf numFmtId="9" fontId="19" fillId="12" borderId="32" xfId="0" applyNumberFormat="1" applyFont="1" applyFill="1" applyBorder="1" applyAlignment="1">
      <alignment horizontal="center" vertical="center"/>
    </xf>
    <xf numFmtId="0" fontId="16" fillId="0" borderId="1" xfId="0" applyFont="1" applyBorder="1" applyAlignment="1">
      <alignment horizontal="center" vertical="center"/>
    </xf>
    <xf numFmtId="14" fontId="5" fillId="0" borderId="1" xfId="0" applyNumberFormat="1" applyFont="1" applyBorder="1" applyAlignment="1">
      <alignment horizontal="right" vertical="center"/>
    </xf>
    <xf numFmtId="0" fontId="20" fillId="0" borderId="1" xfId="0" applyFont="1" applyBorder="1" applyAlignment="1">
      <alignment vertical="center" wrapText="1"/>
    </xf>
    <xf numFmtId="1" fontId="21" fillId="0" borderId="1" xfId="0" applyNumberFormat="1" applyFont="1" applyFill="1" applyBorder="1" applyAlignment="1">
      <alignment horizontal="center" vertical="center" wrapText="1"/>
    </xf>
    <xf numFmtId="3" fontId="22" fillId="0" borderId="1" xfId="0" applyNumberFormat="1" applyFont="1" applyBorder="1" applyAlignment="1">
      <alignment horizontal="left" vertical="center" wrapText="1"/>
    </xf>
    <xf numFmtId="0" fontId="23" fillId="0" borderId="1" xfId="0" applyFont="1" applyBorder="1" applyAlignment="1">
      <alignment horizontal="left" vertical="center" wrapText="1"/>
    </xf>
    <xf numFmtId="0" fontId="23" fillId="0" borderId="1" xfId="0" applyFont="1" applyBorder="1" applyAlignment="1">
      <alignment horizontal="center" vertical="center" wrapText="1"/>
    </xf>
    <xf numFmtId="0" fontId="24" fillId="0" borderId="1" xfId="0" applyFont="1" applyBorder="1" applyAlignment="1">
      <alignment horizontal="left" vertical="center" wrapText="1"/>
    </xf>
    <xf numFmtId="9" fontId="16" fillId="0" borderId="1" xfId="0" applyNumberFormat="1" applyFont="1" applyBorder="1" applyAlignment="1">
      <alignment horizontal="center" vertical="center"/>
    </xf>
    <xf numFmtId="0" fontId="1" fillId="0" borderId="1" xfId="0" applyFont="1" applyBorder="1"/>
    <xf numFmtId="9" fontId="16" fillId="12" borderId="21" xfId="0" applyNumberFormat="1" applyFont="1" applyFill="1" applyBorder="1" applyAlignment="1">
      <alignment horizontal="center" vertical="center"/>
    </xf>
    <xf numFmtId="0" fontId="1" fillId="0" borderId="1" xfId="0" applyFont="1" applyBorder="1" applyAlignment="1">
      <alignment vertical="center"/>
    </xf>
    <xf numFmtId="14" fontId="5" fillId="0" borderId="1" xfId="0" applyNumberFormat="1" applyFont="1" applyBorder="1" applyAlignment="1">
      <alignment vertical="center"/>
    </xf>
    <xf numFmtId="1" fontId="21" fillId="0" borderId="1" xfId="0" applyNumberFormat="1" applyFont="1" applyFill="1" applyBorder="1" applyAlignment="1">
      <alignment horizontal="center" vertical="center"/>
    </xf>
    <xf numFmtId="9" fontId="16" fillId="0" borderId="1" xfId="0" applyNumberFormat="1" applyFont="1" applyFill="1" applyBorder="1" applyAlignment="1">
      <alignment horizontal="center" vertical="center"/>
    </xf>
    <xf numFmtId="0" fontId="21" fillId="0" borderId="1" xfId="0" applyFont="1" applyFill="1" applyBorder="1" applyAlignment="1">
      <alignment horizontal="center" vertical="center" wrapText="1"/>
    </xf>
    <xf numFmtId="14" fontId="13" fillId="0" borderId="1" xfId="0" applyNumberFormat="1" applyFont="1" applyBorder="1" applyAlignment="1">
      <alignment horizontal="right" vertical="center"/>
    </xf>
    <xf numFmtId="0" fontId="1" fillId="0" borderId="1" xfId="0" applyFont="1" applyFill="1" applyBorder="1" applyAlignment="1">
      <alignment vertical="center" wrapText="1"/>
    </xf>
    <xf numFmtId="9" fontId="16" fillId="0" borderId="1" xfId="3" applyNumberFormat="1" applyFont="1" applyFill="1" applyBorder="1" applyAlignment="1">
      <alignment horizontal="center" vertical="center" wrapText="1"/>
    </xf>
    <xf numFmtId="0" fontId="25" fillId="0" borderId="1" xfId="4" applyFont="1" applyFill="1" applyBorder="1" applyAlignment="1">
      <alignment horizontal="center" vertical="center"/>
    </xf>
    <xf numFmtId="14" fontId="26" fillId="0" borderId="1" xfId="0" applyNumberFormat="1" applyFont="1" applyFill="1" applyBorder="1" applyAlignment="1">
      <alignment horizontal="right" vertical="center" wrapText="1"/>
    </xf>
    <xf numFmtId="14" fontId="0" fillId="10" borderId="1" xfId="0" applyNumberFormat="1" applyFont="1" applyFill="1" applyBorder="1" applyAlignment="1">
      <alignment horizontal="center" vertical="center" wrapText="1"/>
    </xf>
    <xf numFmtId="0" fontId="10" fillId="0" borderId="1" xfId="0" applyFont="1" applyBorder="1" applyAlignment="1">
      <alignment vertical="center" wrapText="1"/>
    </xf>
    <xf numFmtId="9" fontId="16" fillId="0" borderId="1" xfId="3" applyNumberFormat="1" applyFont="1" applyFill="1" applyBorder="1" applyAlignment="1">
      <alignment horizontal="center"/>
    </xf>
    <xf numFmtId="9" fontId="16" fillId="0" borderId="21" xfId="0" applyNumberFormat="1" applyFont="1" applyFill="1" applyBorder="1" applyAlignment="1">
      <alignment horizontal="center" vertical="center"/>
    </xf>
    <xf numFmtId="0" fontId="1" fillId="10" borderId="1" xfId="0" applyFont="1" applyFill="1" applyBorder="1" applyAlignment="1">
      <alignment vertical="center"/>
    </xf>
    <xf numFmtId="1" fontId="21" fillId="0" borderId="1" xfId="0" applyNumberFormat="1" applyFont="1" applyFill="1" applyBorder="1" applyAlignment="1">
      <alignment horizontal="center"/>
    </xf>
    <xf numFmtId="0" fontId="1" fillId="0" borderId="1" xfId="0" applyFont="1" applyBorder="1" applyAlignment="1">
      <alignment vertical="center" wrapText="1"/>
    </xf>
    <xf numFmtId="9" fontId="16" fillId="22" borderId="1" xfId="3" applyFont="1" applyFill="1" applyBorder="1" applyAlignment="1">
      <alignment horizontal="center" vertical="center" wrapText="1"/>
    </xf>
    <xf numFmtId="0" fontId="1" fillId="0" borderId="1" xfId="0" applyFont="1" applyFill="1" applyBorder="1" applyAlignment="1">
      <alignment vertical="center"/>
    </xf>
    <xf numFmtId="9" fontId="16" fillId="10" borderId="1" xfId="0" applyNumberFormat="1" applyFont="1" applyFill="1" applyBorder="1" applyAlignment="1">
      <alignment horizontal="center" vertical="center"/>
    </xf>
    <xf numFmtId="9" fontId="16" fillId="10" borderId="1" xfId="3" applyFont="1" applyFill="1" applyBorder="1" applyAlignment="1">
      <alignment horizontal="center" vertical="center" wrapText="1"/>
    </xf>
    <xf numFmtId="0" fontId="21" fillId="0" borderId="3" xfId="0" applyFont="1" applyFill="1" applyBorder="1" applyAlignment="1">
      <alignment horizontal="center"/>
    </xf>
    <xf numFmtId="0" fontId="16" fillId="0" borderId="21" xfId="0" applyFont="1" applyFill="1" applyBorder="1" applyAlignment="1">
      <alignment horizontal="center"/>
    </xf>
    <xf numFmtId="10" fontId="16" fillId="0" borderId="21" xfId="0" applyNumberFormat="1" applyFont="1" applyFill="1" applyBorder="1" applyAlignment="1">
      <alignment horizontal="center" vertical="center"/>
    </xf>
    <xf numFmtId="0" fontId="27" fillId="0" borderId="1" xfId="0" applyFont="1" applyFill="1" applyBorder="1" applyAlignment="1">
      <alignment vertical="center"/>
    </xf>
    <xf numFmtId="3" fontId="22"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xf>
    <xf numFmtId="0" fontId="28" fillId="0" borderId="1" xfId="0" applyFont="1" applyFill="1" applyBorder="1" applyAlignment="1">
      <alignment vertical="center"/>
    </xf>
    <xf numFmtId="9" fontId="2" fillId="0" borderId="1" xfId="0" applyNumberFormat="1" applyFont="1" applyFill="1" applyBorder="1" applyAlignment="1">
      <alignment horizontal="center" vertical="center"/>
    </xf>
    <xf numFmtId="9" fontId="2" fillId="0" borderId="1" xfId="0" applyNumberFormat="1" applyFont="1" applyBorder="1" applyAlignment="1">
      <alignment horizontal="center"/>
    </xf>
    <xf numFmtId="0" fontId="2" fillId="12" borderId="21" xfId="0" applyFont="1" applyFill="1" applyBorder="1" applyAlignment="1">
      <alignment horizontal="center" vertical="center"/>
    </xf>
    <xf numFmtId="10" fontId="2" fillId="12" borderId="21" xfId="0" applyNumberFormat="1" applyFont="1" applyFill="1" applyBorder="1" applyAlignment="1">
      <alignment horizontal="center" vertical="center"/>
    </xf>
    <xf numFmtId="9" fontId="2" fillId="0" borderId="1" xfId="0" applyNumberFormat="1" applyFont="1" applyFill="1" applyBorder="1" applyAlignment="1">
      <alignment horizontal="center"/>
    </xf>
    <xf numFmtId="0" fontId="1" fillId="0" borderId="1" xfId="0" applyFont="1" applyBorder="1" applyAlignment="1">
      <alignment horizontal="left" vertical="center" wrapText="1"/>
    </xf>
    <xf numFmtId="14" fontId="5" fillId="0" borderId="1" xfId="0" applyNumberFormat="1" applyFont="1" applyFill="1" applyBorder="1" applyAlignment="1">
      <alignment horizontal="right" vertical="center"/>
    </xf>
    <xf numFmtId="9" fontId="16" fillId="7" borderId="1" xfId="0" applyNumberFormat="1" applyFont="1" applyFill="1" applyBorder="1" applyAlignment="1">
      <alignment horizontal="center" vertical="center"/>
    </xf>
    <xf numFmtId="0" fontId="1" fillId="0" borderId="21" xfId="0" applyFont="1" applyBorder="1"/>
    <xf numFmtId="9" fontId="16" fillId="0" borderId="1" xfId="3" applyNumberFormat="1" applyFont="1" applyBorder="1" applyAlignment="1">
      <alignment horizontal="center" vertical="center"/>
    </xf>
    <xf numFmtId="0" fontId="29" fillId="0" borderId="1" xfId="0" applyFont="1" applyBorder="1" applyAlignment="1">
      <alignment vertical="center"/>
    </xf>
    <xf numFmtId="0" fontId="9" fillId="0" borderId="3" xfId="0" applyFont="1" applyFill="1" applyBorder="1" applyAlignment="1">
      <alignment horizontal="center" vertical="center"/>
    </xf>
    <xf numFmtId="9" fontId="16" fillId="0" borderId="1" xfId="3" applyNumberFormat="1" applyFont="1" applyBorder="1" applyAlignment="1">
      <alignment horizontal="center"/>
    </xf>
    <xf numFmtId="0" fontId="9" fillId="0" borderId="1" xfId="0" applyFont="1" applyFill="1" applyBorder="1" applyAlignment="1">
      <alignment horizontal="center" vertical="center"/>
    </xf>
    <xf numFmtId="9" fontId="16" fillId="12" borderId="0" xfId="0" applyNumberFormat="1" applyFont="1" applyFill="1" applyBorder="1" applyAlignment="1">
      <alignment horizontal="center" vertical="center"/>
    </xf>
    <xf numFmtId="14" fontId="30" fillId="0" borderId="1" xfId="0" applyNumberFormat="1" applyFont="1" applyFill="1" applyBorder="1" applyAlignment="1">
      <alignment horizontal="right" vertical="center" wrapText="1"/>
    </xf>
    <xf numFmtId="0" fontId="21" fillId="0" borderId="1" xfId="0" applyFont="1" applyBorder="1" applyAlignment="1">
      <alignment vertical="center"/>
    </xf>
    <xf numFmtId="0" fontId="1" fillId="0" borderId="1" xfId="0" applyFont="1" applyBorder="1" applyAlignment="1">
      <alignment horizontal="left" vertical="center"/>
    </xf>
    <xf numFmtId="14" fontId="26" fillId="0" borderId="1" xfId="0" applyNumberFormat="1" applyFont="1" applyFill="1" applyBorder="1" applyAlignment="1">
      <alignment horizontal="right" vertical="center" wrapText="1" indent="1"/>
    </xf>
    <xf numFmtId="9" fontId="16" fillId="0" borderId="1" xfId="3" applyNumberFormat="1" applyFont="1" applyFill="1" applyBorder="1" applyAlignment="1">
      <alignment horizontal="center" vertical="center"/>
    </xf>
    <xf numFmtId="14" fontId="8" fillId="0" borderId="1" xfId="0" applyNumberFormat="1" applyFont="1" applyFill="1" applyBorder="1" applyAlignment="1">
      <alignment horizontal="right" vertical="center" wrapText="1"/>
    </xf>
    <xf numFmtId="14" fontId="5" fillId="10" borderId="1" xfId="0" applyNumberFormat="1" applyFont="1" applyFill="1" applyBorder="1" applyAlignment="1">
      <alignment horizontal="center" vertical="center"/>
    </xf>
    <xf numFmtId="9" fontId="16" fillId="0" borderId="21" xfId="3" applyNumberFormat="1" applyFont="1" applyFill="1" applyBorder="1" applyAlignment="1">
      <alignment horizontal="center" vertical="center"/>
    </xf>
    <xf numFmtId="0" fontId="1" fillId="10" borderId="1" xfId="0" applyFont="1" applyFill="1" applyBorder="1" applyAlignment="1">
      <alignment vertical="center" wrapText="1"/>
    </xf>
    <xf numFmtId="0" fontId="1" fillId="23" borderId="1" xfId="0" applyFont="1" applyFill="1" applyBorder="1" applyAlignment="1">
      <alignment vertical="center" wrapText="1"/>
    </xf>
    <xf numFmtId="9" fontId="16" fillId="0" borderId="21" xfId="3" applyNumberFormat="1" applyFont="1" applyFill="1" applyBorder="1" applyAlignment="1">
      <alignment horizontal="center"/>
    </xf>
    <xf numFmtId="9" fontId="16" fillId="0" borderId="21" xfId="3" applyFont="1" applyFill="1" applyBorder="1" applyAlignment="1">
      <alignment horizontal="center" vertical="center"/>
    </xf>
    <xf numFmtId="14" fontId="30" fillId="0" borderId="1" xfId="0" applyNumberFormat="1" applyFont="1" applyFill="1" applyBorder="1" applyAlignment="1">
      <alignment horizontal="right" vertical="center"/>
    </xf>
    <xf numFmtId="1" fontId="21" fillId="0" borderId="23" xfId="0" applyNumberFormat="1" applyFont="1" applyFill="1" applyBorder="1" applyAlignment="1">
      <alignment horizontal="center" vertical="center" wrapText="1"/>
    </xf>
    <xf numFmtId="9" fontId="16" fillId="7" borderId="3" xfId="0" applyNumberFormat="1" applyFont="1" applyFill="1" applyBorder="1" applyAlignment="1">
      <alignment horizontal="center" vertical="center"/>
    </xf>
    <xf numFmtId="9" fontId="16" fillId="0" borderId="21" xfId="3" applyFont="1" applyBorder="1" applyAlignment="1">
      <alignment horizontal="center" vertical="center"/>
    </xf>
    <xf numFmtId="9" fontId="16" fillId="7" borderId="44" xfId="0" applyNumberFormat="1" applyFont="1" applyFill="1" applyBorder="1" applyAlignment="1">
      <alignment horizontal="center" vertical="center"/>
    </xf>
    <xf numFmtId="9" fontId="16" fillId="7" borderId="32" xfId="0" applyNumberFormat="1" applyFont="1" applyFill="1" applyBorder="1" applyAlignment="1">
      <alignment horizontal="center" vertical="center"/>
    </xf>
    <xf numFmtId="167" fontId="31" fillId="0" borderId="21" xfId="1" applyNumberFormat="1" applyFont="1" applyFill="1" applyBorder="1" applyAlignment="1">
      <alignment horizontal="center" vertical="center" wrapText="1"/>
    </xf>
    <xf numFmtId="9" fontId="16" fillId="0" borderId="19" xfId="3" applyFont="1" applyBorder="1" applyAlignment="1">
      <alignment horizontal="center" vertical="center"/>
    </xf>
    <xf numFmtId="0" fontId="1" fillId="0" borderId="1" xfId="0" applyFont="1" applyFill="1" applyBorder="1" applyAlignment="1">
      <alignment wrapText="1"/>
    </xf>
    <xf numFmtId="14" fontId="17" fillId="0" borderId="1" xfId="0" applyNumberFormat="1" applyFont="1" applyBorder="1" applyAlignment="1">
      <alignment horizontal="center" vertical="center"/>
    </xf>
    <xf numFmtId="0" fontId="1" fillId="23" borderId="1" xfId="0" applyFont="1" applyFill="1" applyBorder="1" applyAlignment="1">
      <alignment wrapText="1"/>
    </xf>
    <xf numFmtId="3" fontId="22" fillId="0" borderId="1" xfId="0" applyNumberFormat="1" applyFont="1" applyFill="1" applyBorder="1" applyAlignment="1">
      <alignment horizontal="left" vertical="center" wrapText="1"/>
    </xf>
    <xf numFmtId="14" fontId="32" fillId="0" borderId="1" xfId="0" applyNumberFormat="1" applyFont="1" applyFill="1" applyBorder="1" applyAlignment="1">
      <alignment horizontal="center" vertical="center" wrapText="1"/>
    </xf>
    <xf numFmtId="0" fontId="33" fillId="0" borderId="1" xfId="0" applyFont="1" applyFill="1" applyBorder="1" applyAlignment="1">
      <alignment wrapText="1"/>
    </xf>
    <xf numFmtId="0" fontId="32" fillId="0" borderId="1" xfId="0" applyFont="1" applyFill="1" applyBorder="1" applyAlignment="1">
      <alignment horizontal="center" vertical="center" wrapText="1"/>
    </xf>
    <xf numFmtId="0" fontId="34" fillId="0" borderId="1" xfId="0" applyFont="1" applyFill="1" applyBorder="1" applyAlignment="1">
      <alignment vertical="center" wrapText="1"/>
    </xf>
    <xf numFmtId="0" fontId="35" fillId="0" borderId="1" xfId="0" applyFont="1" applyFill="1" applyBorder="1" applyAlignment="1">
      <alignment horizontal="center"/>
    </xf>
    <xf numFmtId="0" fontId="36" fillId="0" borderId="1" xfId="0" applyFont="1" applyFill="1" applyBorder="1" applyAlignment="1">
      <alignment horizontal="center" vertical="center" wrapText="1"/>
    </xf>
    <xf numFmtId="9" fontId="37" fillId="0" borderId="1" xfId="0" applyNumberFormat="1" applyFont="1" applyFill="1" applyBorder="1" applyAlignment="1">
      <alignment horizontal="center" vertical="center" wrapText="1"/>
    </xf>
    <xf numFmtId="9" fontId="16" fillId="12" borderId="45" xfId="0" applyNumberFormat="1" applyFont="1" applyFill="1" applyBorder="1" applyAlignment="1">
      <alignment horizontal="center" vertical="center"/>
    </xf>
    <xf numFmtId="0" fontId="1" fillId="24" borderId="1" xfId="0" applyFont="1" applyFill="1" applyBorder="1" applyAlignment="1">
      <alignment vertical="center" wrapText="1"/>
    </xf>
    <xf numFmtId="0" fontId="35" fillId="0" borderId="1" xfId="0" applyFont="1" applyFill="1" applyBorder="1" applyAlignment="1">
      <alignment horizontal="center" vertical="center"/>
    </xf>
    <xf numFmtId="0" fontId="36" fillId="0" borderId="1" xfId="2" applyNumberFormat="1" applyFont="1" applyFill="1" applyBorder="1" applyAlignment="1">
      <alignment vertical="center" wrapText="1"/>
    </xf>
    <xf numFmtId="0" fontId="36" fillId="0" borderId="1" xfId="2" applyNumberFormat="1" applyFont="1" applyFill="1" applyBorder="1" applyAlignment="1">
      <alignment horizontal="center" vertical="center" wrapText="1"/>
    </xf>
    <xf numFmtId="0" fontId="38" fillId="0" borderId="1" xfId="0" applyFont="1" applyFill="1" applyBorder="1"/>
    <xf numFmtId="0" fontId="36" fillId="0" borderId="1" xfId="0" applyNumberFormat="1" applyFont="1" applyFill="1" applyBorder="1" applyAlignment="1">
      <alignment horizontal="center" vertical="center" wrapText="1"/>
    </xf>
    <xf numFmtId="0" fontId="33" fillId="0" borderId="1" xfId="0" applyFont="1" applyFill="1" applyBorder="1" applyAlignment="1">
      <alignment vertical="center" wrapText="1"/>
    </xf>
    <xf numFmtId="0" fontId="16" fillId="0" borderId="1" xfId="0" applyFont="1" applyFill="1" applyBorder="1" applyAlignment="1">
      <alignment horizontal="center" vertical="center"/>
    </xf>
    <xf numFmtId="0" fontId="23" fillId="0" borderId="1" xfId="0" applyFont="1" applyFill="1" applyBorder="1" applyAlignment="1">
      <alignment horizontal="left" vertical="center" wrapText="1"/>
    </xf>
    <xf numFmtId="0" fontId="8" fillId="0" borderId="1" xfId="0" applyFont="1" applyFill="1" applyBorder="1" applyAlignment="1">
      <alignment vertical="center" wrapText="1"/>
    </xf>
    <xf numFmtId="14" fontId="0" fillId="0" borderId="1" xfId="0" applyNumberFormat="1" applyFill="1" applyBorder="1" applyAlignment="1">
      <alignment vertical="center"/>
    </xf>
    <xf numFmtId="0" fontId="38" fillId="0" borderId="1" xfId="0" applyFont="1" applyFill="1" applyBorder="1" applyAlignment="1">
      <alignment wrapText="1"/>
    </xf>
    <xf numFmtId="0" fontId="39" fillId="0" borderId="1" xfId="0" applyFont="1" applyFill="1" applyBorder="1" applyAlignment="1">
      <alignment horizontal="center" vertical="center"/>
    </xf>
    <xf numFmtId="0" fontId="23" fillId="0" borderId="1" xfId="0" applyFont="1" applyFill="1" applyBorder="1" applyAlignment="1">
      <alignment vertical="center" wrapText="1"/>
    </xf>
    <xf numFmtId="0" fontId="35" fillId="0" borderId="1" xfId="0" applyFont="1" applyFill="1" applyBorder="1" applyAlignment="1" applyProtection="1">
      <alignment vertical="center"/>
      <protection hidden="1"/>
    </xf>
    <xf numFmtId="0" fontId="40" fillId="0" borderId="1" xfId="0" applyFont="1" applyFill="1" applyBorder="1" applyAlignment="1">
      <alignment horizontal="left" vertical="center" wrapText="1" readingOrder="1"/>
    </xf>
    <xf numFmtId="9" fontId="41" fillId="0" borderId="1" xfId="3" applyFont="1" applyFill="1" applyBorder="1" applyAlignment="1">
      <alignment horizontal="center" vertical="center" wrapText="1"/>
    </xf>
    <xf numFmtId="0" fontId="0" fillId="24" borderId="1" xfId="0" applyFill="1" applyBorder="1" applyAlignment="1">
      <alignment vertical="center"/>
    </xf>
    <xf numFmtId="0" fontId="8" fillId="0" borderId="1" xfId="0" applyFont="1" applyFill="1" applyBorder="1" applyAlignment="1">
      <alignment vertical="center"/>
    </xf>
    <xf numFmtId="14" fontId="0" fillId="0" borderId="1" xfId="0" applyNumberFormat="1" applyFill="1" applyBorder="1" applyAlignment="1">
      <alignment horizontal="right" vertical="center"/>
    </xf>
    <xf numFmtId="9" fontId="29" fillId="0" borderId="1" xfId="3" applyFont="1" applyFill="1" applyBorder="1" applyAlignment="1">
      <alignment horizontal="left" vertical="center" wrapText="1"/>
    </xf>
    <xf numFmtId="0" fontId="42" fillId="0" borderId="1" xfId="0" applyFont="1" applyFill="1" applyBorder="1" applyAlignment="1">
      <alignment vertical="center" wrapText="1"/>
    </xf>
    <xf numFmtId="15" fontId="0" fillId="0" borderId="1" xfId="0" applyNumberFormat="1" applyFill="1" applyBorder="1" applyAlignment="1">
      <alignment vertical="center"/>
    </xf>
    <xf numFmtId="9" fontId="21" fillId="0" borderId="1" xfId="3" applyFont="1" applyFill="1" applyBorder="1" applyAlignment="1">
      <alignment horizontal="left" vertical="center" wrapText="1"/>
    </xf>
    <xf numFmtId="0" fontId="43" fillId="0" borderId="1" xfId="0" applyFont="1" applyFill="1" applyBorder="1" applyAlignment="1">
      <alignment vertical="center"/>
    </xf>
    <xf numFmtId="14" fontId="0" fillId="0" borderId="1" xfId="0" applyNumberFormat="1" applyFill="1" applyBorder="1" applyAlignment="1"/>
    <xf numFmtId="3" fontId="22" fillId="0" borderId="1" xfId="0" applyNumberFormat="1" applyFont="1" applyFill="1" applyBorder="1" applyAlignment="1">
      <alignment vertical="center" wrapText="1"/>
    </xf>
    <xf numFmtId="0" fontId="8" fillId="0" borderId="1" xfId="0" applyFont="1" applyBorder="1" applyAlignment="1">
      <alignment vertical="center"/>
    </xf>
    <xf numFmtId="14" fontId="0" fillId="0" borderId="46" xfId="0" applyNumberFormat="1" applyFill="1" applyBorder="1" applyAlignment="1"/>
    <xf numFmtId="9" fontId="29" fillId="19" borderId="1" xfId="3" applyFont="1" applyFill="1" applyBorder="1" applyAlignment="1">
      <alignment horizontal="left" vertical="center" wrapText="1"/>
    </xf>
    <xf numFmtId="0" fontId="39" fillId="0" borderId="46" xfId="0" applyFont="1" applyFill="1" applyBorder="1" applyAlignment="1">
      <alignment horizontal="center" vertical="center"/>
    </xf>
    <xf numFmtId="3" fontId="22" fillId="0" borderId="1" xfId="0" applyNumberFormat="1" applyFont="1" applyBorder="1" applyAlignment="1">
      <alignment vertical="center" wrapText="1"/>
    </xf>
    <xf numFmtId="0" fontId="42" fillId="0" borderId="21" xfId="0" applyFont="1" applyFill="1" applyBorder="1" applyAlignment="1">
      <alignment vertical="center" wrapText="1"/>
    </xf>
    <xf numFmtId="0" fontId="42" fillId="0" borderId="45" xfId="0" applyFont="1" applyFill="1" applyBorder="1" applyAlignment="1">
      <alignment vertical="center" wrapText="1"/>
    </xf>
    <xf numFmtId="3" fontId="22" fillId="0" borderId="44" xfId="0" applyNumberFormat="1" applyFont="1" applyBorder="1" applyAlignment="1">
      <alignment vertical="center" wrapText="1"/>
    </xf>
    <xf numFmtId="0" fontId="35" fillId="0" borderId="44" xfId="0" applyFont="1" applyFill="1" applyBorder="1" applyAlignment="1">
      <alignment horizontal="center" vertical="center"/>
    </xf>
    <xf numFmtId="14" fontId="44" fillId="0" borderId="1" xfId="0" applyNumberFormat="1" applyFont="1" applyFill="1" applyBorder="1" applyAlignment="1">
      <alignment vertical="center"/>
    </xf>
    <xf numFmtId="0" fontId="42" fillId="0" borderId="1" xfId="0" applyFont="1" applyFill="1" applyBorder="1" applyAlignment="1">
      <alignment vertical="center"/>
    </xf>
    <xf numFmtId="0" fontId="45" fillId="0" borderId="1" xfId="0" applyFont="1" applyFill="1" applyBorder="1" applyAlignment="1">
      <alignment horizontal="left" vertical="top" wrapText="1" readingOrder="1"/>
    </xf>
    <xf numFmtId="9" fontId="46" fillId="0" borderId="1" xfId="0" applyNumberFormat="1" applyFont="1" applyBorder="1" applyAlignment="1">
      <alignment horizontal="center" vertical="center" wrapText="1"/>
    </xf>
    <xf numFmtId="168" fontId="14" fillId="0" borderId="1" xfId="5" applyNumberFormat="1" applyFont="1" applyFill="1" applyBorder="1" applyAlignment="1" applyProtection="1">
      <alignment horizontal="left" vertical="center" wrapText="1"/>
    </xf>
    <xf numFmtId="0" fontId="45" fillId="0" borderId="1" xfId="0" applyFont="1" applyFill="1" applyBorder="1" applyAlignment="1">
      <alignment vertical="top" wrapText="1" readingOrder="1"/>
    </xf>
    <xf numFmtId="49" fontId="42" fillId="0" borderId="1" xfId="0" applyNumberFormat="1" applyFont="1" applyFill="1" applyBorder="1" applyAlignment="1">
      <alignment vertical="center"/>
    </xf>
    <xf numFmtId="0" fontId="45" fillId="0" borderId="44" xfId="0" applyFont="1" applyFill="1" applyBorder="1" applyAlignment="1">
      <alignment vertical="top" readingOrder="1"/>
    </xf>
    <xf numFmtId="9" fontId="46" fillId="0" borderId="44" xfId="0" applyNumberFormat="1" applyFont="1" applyBorder="1" applyAlignment="1">
      <alignment horizontal="center" vertical="center" wrapText="1"/>
    </xf>
    <xf numFmtId="0" fontId="29" fillId="0" borderId="1" xfId="0" applyFont="1" applyFill="1" applyBorder="1" applyAlignment="1">
      <alignment vertical="center"/>
    </xf>
    <xf numFmtId="0" fontId="48" fillId="0" borderId="1" xfId="0" applyFont="1" applyFill="1" applyBorder="1" applyAlignment="1">
      <alignment vertical="top" wrapText="1" readingOrder="1"/>
    </xf>
    <xf numFmtId="9" fontId="49" fillId="0" borderId="1" xfId="3" applyFont="1" applyFill="1" applyBorder="1" applyAlignment="1">
      <alignment horizontal="left" vertical="center" wrapText="1"/>
    </xf>
    <xf numFmtId="9" fontId="41" fillId="19" borderId="1" xfId="3" applyFont="1" applyFill="1" applyBorder="1" applyAlignment="1">
      <alignment horizontal="center" vertical="center" wrapText="1"/>
    </xf>
    <xf numFmtId="0" fontId="16" fillId="0" borderId="44" xfId="0" applyFont="1" applyFill="1" applyBorder="1" applyAlignment="1">
      <alignment horizontal="center" vertical="center"/>
    </xf>
    <xf numFmtId="0" fontId="8" fillId="0" borderId="44" xfId="0" applyFont="1" applyFill="1" applyBorder="1" applyAlignment="1">
      <alignment vertical="center"/>
    </xf>
    <xf numFmtId="14" fontId="0" fillId="0" borderId="44" xfId="0" applyNumberFormat="1" applyFill="1" applyBorder="1" applyAlignment="1"/>
    <xf numFmtId="9" fontId="29" fillId="0" borderId="44" xfId="3" applyFont="1" applyFill="1" applyBorder="1" applyAlignment="1">
      <alignment horizontal="left" vertical="center" wrapText="1"/>
    </xf>
    <xf numFmtId="0" fontId="39" fillId="0" borderId="44" xfId="0" applyFont="1" applyFill="1" applyBorder="1" applyAlignment="1">
      <alignment horizontal="center" vertical="center"/>
    </xf>
    <xf numFmtId="0" fontId="43" fillId="0" borderId="44" xfId="0" applyFont="1" applyFill="1" applyBorder="1" applyAlignment="1">
      <alignment vertical="center"/>
    </xf>
    <xf numFmtId="0" fontId="35" fillId="0" borderId="44" xfId="0" applyFont="1" applyFill="1" applyBorder="1" applyAlignment="1" applyProtection="1">
      <alignment vertical="center"/>
      <protection hidden="1"/>
    </xf>
    <xf numFmtId="0" fontId="23" fillId="0" borderId="44" xfId="0" applyFont="1" applyFill="1" applyBorder="1" applyAlignment="1">
      <alignment horizontal="left" vertical="center" wrapText="1"/>
    </xf>
    <xf numFmtId="0" fontId="40" fillId="0" borderId="44" xfId="0" applyFont="1" applyFill="1" applyBorder="1" applyAlignment="1">
      <alignment horizontal="left" vertical="center" wrapText="1" readingOrder="1"/>
    </xf>
    <xf numFmtId="9" fontId="41" fillId="19" borderId="44" xfId="3" applyFont="1" applyFill="1" applyBorder="1" applyAlignment="1">
      <alignment horizontal="center" vertical="center" wrapText="1"/>
    </xf>
    <xf numFmtId="0" fontId="1" fillId="0" borderId="44" xfId="0" applyFont="1" applyBorder="1"/>
    <xf numFmtId="0" fontId="0" fillId="24" borderId="44" xfId="0" applyFill="1" applyBorder="1" applyAlignment="1">
      <alignment vertical="center"/>
    </xf>
    <xf numFmtId="17" fontId="0" fillId="0" borderId="1" xfId="0" applyNumberFormat="1" applyBorder="1" applyAlignment="1">
      <alignment horizontal="center" vertical="center"/>
    </xf>
    <xf numFmtId="0" fontId="44" fillId="0" borderId="1" xfId="0" applyFont="1" applyBorder="1" applyAlignment="1">
      <alignment horizontal="center" vertical="center" wrapText="1"/>
    </xf>
    <xf numFmtId="0" fontId="44" fillId="0" borderId="1" xfId="0" applyFont="1" applyBorder="1" applyAlignment="1">
      <alignment horizontal="left" vertical="center" wrapText="1"/>
    </xf>
    <xf numFmtId="0" fontId="35" fillId="0" borderId="1" xfId="0" applyFont="1" applyFill="1" applyBorder="1" applyAlignment="1" applyProtection="1">
      <alignment horizontal="left" vertical="center"/>
      <protection hidden="1"/>
    </xf>
    <xf numFmtId="4" fontId="23" fillId="0" borderId="1" xfId="0" applyNumberFormat="1" applyFont="1" applyBorder="1" applyAlignment="1">
      <alignment horizontal="left" vertical="center" wrapText="1"/>
    </xf>
    <xf numFmtId="0" fontId="1" fillId="0" borderId="1" xfId="0" applyFont="1" applyFill="1" applyBorder="1"/>
    <xf numFmtId="0" fontId="50" fillId="0" borderId="1" xfId="0" applyFont="1" applyBorder="1" applyAlignment="1">
      <alignment horizontal="center" vertical="center"/>
    </xf>
    <xf numFmtId="0" fontId="44" fillId="0" borderId="1" xfId="0" applyFont="1" applyFill="1" applyBorder="1" applyAlignment="1">
      <alignment horizontal="center" vertical="center" wrapText="1"/>
    </xf>
    <xf numFmtId="0" fontId="50" fillId="0" borderId="1" xfId="0" applyFont="1" applyFill="1" applyBorder="1" applyAlignment="1">
      <alignment horizontal="center" vertical="center"/>
    </xf>
    <xf numFmtId="0" fontId="23" fillId="0" borderId="1" xfId="0" applyFont="1" applyFill="1" applyBorder="1" applyAlignment="1">
      <alignment horizontal="left" vertical="center"/>
    </xf>
    <xf numFmtId="4" fontId="23" fillId="0" borderId="1" xfId="0" applyNumberFormat="1" applyFont="1" applyFill="1" applyBorder="1" applyAlignment="1">
      <alignment horizontal="left" vertical="center"/>
    </xf>
    <xf numFmtId="4" fontId="23" fillId="0" borderId="1" xfId="0" applyNumberFormat="1" applyFont="1" applyBorder="1" applyAlignment="1">
      <alignment horizontal="left" vertical="center"/>
    </xf>
    <xf numFmtId="4" fontId="44" fillId="0" borderId="1" xfId="0" applyNumberFormat="1" applyFont="1" applyBorder="1" applyAlignment="1">
      <alignment horizontal="left" vertical="center" wrapText="1"/>
    </xf>
    <xf numFmtId="4" fontId="40" fillId="0" borderId="1" xfId="0" applyNumberFormat="1" applyFont="1" applyBorder="1" applyAlignment="1">
      <alignment horizontal="left" vertical="center" wrapText="1"/>
    </xf>
    <xf numFmtId="0" fontId="0" fillId="0" borderId="3" xfId="0" applyBorder="1" applyAlignment="1">
      <alignment horizontal="left" vertical="center"/>
    </xf>
    <xf numFmtId="0" fontId="0" fillId="0" borderId="3" xfId="0" applyFill="1" applyBorder="1" applyAlignment="1">
      <alignment horizontal="left" vertical="center"/>
    </xf>
    <xf numFmtId="165" fontId="0" fillId="25" borderId="1" xfId="0" applyNumberFormat="1" applyFill="1" applyBorder="1" applyAlignment="1">
      <alignment horizontal="center"/>
    </xf>
    <xf numFmtId="0" fontId="0" fillId="25" borderId="1" xfId="0" applyFill="1" applyBorder="1" applyAlignment="1">
      <alignment horizontal="center" vertical="center"/>
    </xf>
    <xf numFmtId="0" fontId="0" fillId="25" borderId="1" xfId="0" applyFill="1" applyBorder="1"/>
    <xf numFmtId="166" fontId="0" fillId="25" borderId="1" xfId="0" applyNumberFormat="1" applyFill="1" applyBorder="1" applyAlignment="1">
      <alignment horizontal="center"/>
    </xf>
    <xf numFmtId="0" fontId="0" fillId="26" borderId="0" xfId="0" applyFill="1" applyAlignment="1">
      <alignment horizontal="left"/>
    </xf>
    <xf numFmtId="165" fontId="0" fillId="26" borderId="1" xfId="0" applyNumberFormat="1" applyFill="1" applyBorder="1" applyAlignment="1">
      <alignment horizontal="center"/>
    </xf>
    <xf numFmtId="0" fontId="0" fillId="26" borderId="1" xfId="0" applyFill="1" applyBorder="1" applyAlignment="1">
      <alignment horizontal="center" vertical="center"/>
    </xf>
    <xf numFmtId="0" fontId="0" fillId="26" borderId="1" xfId="0" applyFill="1" applyBorder="1"/>
    <xf numFmtId="166" fontId="0" fillId="26" borderId="1" xfId="0" applyNumberFormat="1" applyFill="1" applyBorder="1" applyAlignment="1">
      <alignment horizontal="center"/>
    </xf>
    <xf numFmtId="166" fontId="0" fillId="7" borderId="1" xfId="0" applyNumberFormat="1" applyFill="1" applyBorder="1" applyAlignment="1">
      <alignment horizontal="center"/>
    </xf>
    <xf numFmtId="0" fontId="0" fillId="7" borderId="1" xfId="0" applyFill="1" applyBorder="1" applyAlignment="1">
      <alignment horizontal="center" vertical="center"/>
    </xf>
    <xf numFmtId="0" fontId="0" fillId="7" borderId="1" xfId="0" applyFill="1" applyBorder="1"/>
    <xf numFmtId="0" fontId="0" fillId="7" borderId="1" xfId="0" applyFill="1" applyBorder="1" applyAlignment="1">
      <alignment horizontal="left" vertical="center"/>
    </xf>
    <xf numFmtId="0" fontId="0" fillId="20" borderId="0" xfId="0" applyFill="1" applyAlignment="1">
      <alignment horizontal="left" vertical="center"/>
    </xf>
    <xf numFmtId="165" fontId="0" fillId="20" borderId="1" xfId="0" applyNumberFormat="1" applyFill="1" applyBorder="1" applyAlignment="1">
      <alignment horizontal="center"/>
    </xf>
    <xf numFmtId="0" fontId="0" fillId="20" borderId="1" xfId="0" applyFill="1" applyBorder="1" applyAlignment="1">
      <alignment horizontal="center" vertical="center"/>
    </xf>
    <xf numFmtId="0" fontId="0" fillId="20" borderId="1" xfId="0" applyFill="1" applyBorder="1"/>
    <xf numFmtId="166" fontId="0" fillId="20" borderId="1" xfId="0" applyNumberFormat="1" applyFill="1" applyBorder="1" applyAlignment="1">
      <alignment horizontal="center"/>
    </xf>
    <xf numFmtId="0" fontId="0" fillId="24" borderId="0" xfId="0" applyFill="1" applyAlignment="1">
      <alignment horizontal="left" vertical="center"/>
    </xf>
    <xf numFmtId="165" fontId="0" fillId="24" borderId="3" xfId="0" applyNumberFormat="1" applyFill="1" applyBorder="1" applyAlignment="1">
      <alignment horizontal="center"/>
    </xf>
    <xf numFmtId="0" fontId="0" fillId="24" borderId="3" xfId="0" applyFill="1" applyBorder="1" applyAlignment="1">
      <alignment horizontal="center" vertical="center"/>
    </xf>
    <xf numFmtId="165" fontId="0" fillId="24" borderId="1" xfId="0" applyNumberFormat="1" applyFill="1" applyBorder="1" applyAlignment="1">
      <alignment horizontal="center"/>
    </xf>
    <xf numFmtId="0" fontId="0" fillId="24" borderId="1" xfId="0" applyFill="1" applyBorder="1" applyAlignment="1">
      <alignment horizontal="center" vertical="center"/>
    </xf>
    <xf numFmtId="0" fontId="0" fillId="24" borderId="1" xfId="0" applyFill="1" applyBorder="1"/>
    <xf numFmtId="166" fontId="0" fillId="24" borderId="1" xfId="0" applyNumberFormat="1" applyFill="1" applyBorder="1" applyAlignment="1">
      <alignment horizontal="center"/>
    </xf>
    <xf numFmtId="165" fontId="0" fillId="24" borderId="1" xfId="0" applyNumberFormat="1" applyFont="1" applyFill="1" applyBorder="1" applyAlignment="1">
      <alignment horizontal="center"/>
    </xf>
    <xf numFmtId="0" fontId="52" fillId="0" borderId="1" xfId="0" applyFont="1" applyBorder="1" applyAlignment="1">
      <alignment horizontal="center"/>
    </xf>
    <xf numFmtId="0" fontId="0" fillId="0" borderId="47" xfId="0" applyBorder="1"/>
    <xf numFmtId="0" fontId="0" fillId="0" borderId="48" xfId="0" applyBorder="1"/>
    <xf numFmtId="0" fontId="0" fillId="0" borderId="49" xfId="0" applyBorder="1"/>
    <xf numFmtId="0" fontId="0" fillId="0" borderId="50" xfId="0" applyBorder="1"/>
    <xf numFmtId="0" fontId="0" fillId="0" borderId="51" xfId="0" applyBorder="1"/>
    <xf numFmtId="0" fontId="0" fillId="0" borderId="52" xfId="0" applyBorder="1"/>
    <xf numFmtId="0" fontId="0" fillId="0" borderId="0" xfId="0" applyAlignment="1">
      <alignment horizontal="left" indent="1"/>
    </xf>
    <xf numFmtId="0" fontId="51" fillId="0" borderId="0" xfId="0" applyFont="1" applyBorder="1" applyAlignment="1">
      <alignment horizontal="center"/>
    </xf>
    <xf numFmtId="0" fontId="52" fillId="0" borderId="0" xfId="0" applyFont="1" applyBorder="1" applyAlignment="1">
      <alignment horizontal="center"/>
    </xf>
    <xf numFmtId="165" fontId="0" fillId="10" borderId="1" xfId="0" applyNumberFormat="1" applyFill="1" applyBorder="1" applyAlignment="1">
      <alignment horizontal="center"/>
    </xf>
    <xf numFmtId="0" fontId="0" fillId="10" borderId="1" xfId="0" applyFill="1" applyBorder="1"/>
    <xf numFmtId="0" fontId="12" fillId="0" borderId="0" xfId="0" applyFont="1"/>
    <xf numFmtId="0" fontId="0" fillId="0" borderId="53" xfId="0" applyBorder="1" applyAlignment="1">
      <alignment horizontal="center" vertical="center"/>
    </xf>
    <xf numFmtId="0" fontId="0" fillId="0" borderId="53" xfId="0" applyBorder="1" applyAlignment="1">
      <alignment horizontal="center" vertical="center" wrapText="1"/>
    </xf>
    <xf numFmtId="0" fontId="52" fillId="0" borderId="53" xfId="0" applyFont="1" applyFill="1" applyBorder="1" applyAlignment="1">
      <alignment horizontal="center" vertical="center"/>
    </xf>
    <xf numFmtId="0" fontId="12" fillId="0" borderId="53" xfId="0" applyFont="1" applyBorder="1" applyAlignment="1">
      <alignment horizontal="center" vertical="center"/>
    </xf>
    <xf numFmtId="0" fontId="0" fillId="0" borderId="0" xfId="0" applyFill="1" applyAlignment="1">
      <alignment horizontal="left"/>
    </xf>
    <xf numFmtId="0" fontId="0" fillId="0" borderId="0" xfId="0" applyFill="1" applyBorder="1" applyAlignment="1">
      <alignment horizontal="left" vertical="center"/>
    </xf>
    <xf numFmtId="0" fontId="0" fillId="0" borderId="0" xfId="0" applyFill="1" applyAlignment="1">
      <alignment horizontal="left" vertical="center"/>
    </xf>
    <xf numFmtId="0" fontId="0" fillId="0" borderId="3" xfId="0" applyFill="1" applyBorder="1" applyAlignment="1">
      <alignment horizontal="center" vertical="center"/>
    </xf>
    <xf numFmtId="0" fontId="0" fillId="0" borderId="1" xfId="0" applyBorder="1" applyAlignment="1">
      <alignment horizontal="center" vertical="center"/>
    </xf>
    <xf numFmtId="0" fontId="52" fillId="0" borderId="0" xfId="0" applyFont="1" applyFill="1" applyBorder="1" applyAlignment="1">
      <alignment horizontal="center"/>
    </xf>
    <xf numFmtId="165" fontId="0" fillId="25" borderId="1" xfId="0" applyNumberFormat="1" applyFill="1" applyBorder="1" applyAlignment="1">
      <alignment horizontal="center" vertical="center"/>
    </xf>
    <xf numFmtId="166" fontId="0" fillId="25" borderId="1" xfId="0" applyNumberFormat="1" applyFill="1" applyBorder="1" applyAlignment="1">
      <alignment horizontal="center" vertical="center"/>
    </xf>
    <xf numFmtId="166" fontId="0" fillId="7" borderId="1" xfId="0" applyNumberFormat="1" applyFill="1" applyBorder="1" applyAlignment="1">
      <alignment horizontal="center" vertical="center"/>
    </xf>
    <xf numFmtId="165" fontId="0" fillId="26" borderId="1" xfId="0" applyNumberFormat="1" applyFill="1" applyBorder="1" applyAlignment="1">
      <alignment horizontal="center" vertical="center"/>
    </xf>
    <xf numFmtId="0" fontId="0" fillId="0" borderId="53" xfId="0" applyFill="1" applyBorder="1"/>
    <xf numFmtId="0" fontId="52" fillId="0" borderId="0" xfId="0" applyFont="1" applyFill="1" applyBorder="1" applyAlignment="1">
      <alignment horizontal="center" vertical="center"/>
    </xf>
    <xf numFmtId="0" fontId="52" fillId="0" borderId="53" xfId="0" applyFont="1" applyFill="1" applyBorder="1" applyAlignment="1">
      <alignment horizontal="center"/>
    </xf>
    <xf numFmtId="0" fontId="0" fillId="0" borderId="53" xfId="0" applyFill="1" applyBorder="1" applyAlignment="1">
      <alignment horizontal="left"/>
    </xf>
    <xf numFmtId="0" fontId="0" fillId="0" borderId="53" xfId="0" applyFill="1" applyBorder="1" applyAlignment="1">
      <alignment horizontal="left" vertical="center"/>
    </xf>
    <xf numFmtId="0" fontId="52" fillId="0" borderId="21" xfId="0" applyFont="1" applyBorder="1" applyAlignment="1">
      <alignment horizontal="center"/>
    </xf>
    <xf numFmtId="0" fontId="0" fillId="25" borderId="21" xfId="0" applyFill="1" applyBorder="1" applyAlignment="1">
      <alignment vertical="center"/>
    </xf>
    <xf numFmtId="0" fontId="0" fillId="7" borderId="21" xfId="0" applyFill="1" applyBorder="1" applyAlignment="1">
      <alignment horizontal="left" vertical="center"/>
    </xf>
    <xf numFmtId="0" fontId="0" fillId="7" borderId="21" xfId="0" applyFill="1" applyBorder="1" applyAlignment="1">
      <alignment vertical="center"/>
    </xf>
    <xf numFmtId="0" fontId="0" fillId="26" borderId="21" xfId="0" applyFill="1" applyBorder="1" applyAlignment="1">
      <alignment vertical="center"/>
    </xf>
    <xf numFmtId="165" fontId="0" fillId="2" borderId="1" xfId="0" applyNumberFormat="1" applyFill="1" applyBorder="1" applyAlignment="1">
      <alignment horizontal="center"/>
    </xf>
    <xf numFmtId="0" fontId="0" fillId="2" borderId="1" xfId="0" applyFill="1" applyBorder="1" applyAlignment="1">
      <alignment horizontal="center" vertical="center"/>
    </xf>
    <xf numFmtId="0" fontId="0" fillId="2" borderId="21" xfId="0" applyFill="1" applyBorder="1"/>
    <xf numFmtId="166" fontId="0" fillId="2" borderId="1" xfId="0" applyNumberFormat="1" applyFill="1" applyBorder="1" applyAlignment="1">
      <alignment horizontal="center"/>
    </xf>
    <xf numFmtId="165" fontId="0" fillId="2" borderId="53" xfId="0" applyNumberFormat="1" applyFill="1" applyBorder="1" applyAlignment="1">
      <alignment horizontal="center"/>
    </xf>
    <xf numFmtId="0" fontId="0" fillId="2" borderId="53" xfId="0" applyFill="1" applyBorder="1" applyAlignment="1">
      <alignment horizontal="center" vertical="center"/>
    </xf>
    <xf numFmtId="0" fontId="0" fillId="0" borderId="1" xfId="0" applyBorder="1" applyAlignment="1">
      <alignment horizontal="center" vertical="center"/>
    </xf>
    <xf numFmtId="0" fontId="0" fillId="10" borderId="0" xfId="0" applyFill="1" applyBorder="1" applyAlignment="1">
      <alignment horizontal="center" vertical="center"/>
    </xf>
    <xf numFmtId="166" fontId="0" fillId="2" borderId="53" xfId="0" applyNumberFormat="1" applyFill="1" applyBorder="1" applyAlignment="1">
      <alignment horizontal="center"/>
    </xf>
    <xf numFmtId="0" fontId="0" fillId="2" borderId="53" xfId="0" applyFill="1" applyBorder="1"/>
    <xf numFmtId="0" fontId="0" fillId="0" borderId="44" xfId="0" applyFill="1" applyBorder="1"/>
    <xf numFmtId="165" fontId="0" fillId="2" borderId="44" xfId="0" applyNumberFormat="1" applyFill="1" applyBorder="1" applyAlignment="1">
      <alignment horizontal="center"/>
    </xf>
    <xf numFmtId="0" fontId="0" fillId="2" borderId="44" xfId="0" applyFill="1" applyBorder="1" applyAlignment="1">
      <alignment horizontal="center" vertical="center"/>
    </xf>
    <xf numFmtId="0" fontId="0" fillId="2" borderId="44" xfId="0" applyFill="1" applyBorder="1"/>
    <xf numFmtId="0" fontId="0" fillId="26" borderId="53" xfId="0" applyFill="1" applyBorder="1" applyAlignment="1">
      <alignment horizontal="left" vertical="center"/>
    </xf>
    <xf numFmtId="0" fontId="0" fillId="0" borderId="21" xfId="0" applyBorder="1" applyAlignment="1">
      <alignment horizontal="left" vertical="center"/>
    </xf>
    <xf numFmtId="0" fontId="0" fillId="0" borderId="40" xfId="0" applyBorder="1" applyAlignment="1">
      <alignment horizontal="left" vertical="center"/>
    </xf>
    <xf numFmtId="0" fontId="0" fillId="0" borderId="53" xfId="0" applyBorder="1"/>
    <xf numFmtId="0" fontId="0" fillId="10" borderId="53" xfId="0" applyFill="1" applyBorder="1" applyAlignment="1">
      <alignment horizontal="center" vertical="center"/>
    </xf>
    <xf numFmtId="0" fontId="44" fillId="0" borderId="0" xfId="0" applyFont="1" applyBorder="1" applyAlignment="1">
      <alignment horizontal="left" vertical="center" wrapText="1"/>
    </xf>
    <xf numFmtId="0" fontId="44" fillId="0" borderId="0" xfId="0" applyFont="1" applyBorder="1" applyAlignment="1">
      <alignment horizontal="center" vertical="center" wrapText="1"/>
    </xf>
    <xf numFmtId="4" fontId="23" fillId="0" borderId="0" xfId="0" applyNumberFormat="1" applyFont="1" applyBorder="1" applyAlignment="1">
      <alignment horizontal="left" vertical="center" wrapText="1"/>
    </xf>
    <xf numFmtId="0" fontId="0" fillId="0" borderId="0" xfId="0" applyBorder="1" applyAlignment="1">
      <alignment vertical="center"/>
    </xf>
    <xf numFmtId="9" fontId="16" fillId="0" borderId="0" xfId="3" applyNumberFormat="1" applyFont="1" applyBorder="1" applyAlignment="1">
      <alignment horizontal="center" vertical="center"/>
    </xf>
    <xf numFmtId="0" fontId="16" fillId="0" borderId="0" xfId="0" applyFont="1" applyFill="1" applyBorder="1" applyAlignment="1">
      <alignment horizontal="center" vertical="center"/>
    </xf>
    <xf numFmtId="0" fontId="8" fillId="0" borderId="0" xfId="0" applyFont="1" applyFill="1" applyBorder="1" applyAlignment="1">
      <alignment vertical="center"/>
    </xf>
    <xf numFmtId="9" fontId="29" fillId="0" borderId="0" xfId="3" applyFont="1" applyFill="1" applyBorder="1" applyAlignment="1">
      <alignment horizontal="left" vertical="center" wrapText="1"/>
    </xf>
    <xf numFmtId="165" fontId="0" fillId="24" borderId="54" xfId="0" applyNumberFormat="1" applyFill="1" applyBorder="1" applyAlignment="1">
      <alignment horizontal="center"/>
    </xf>
    <xf numFmtId="0" fontId="0" fillId="0" borderId="55" xfId="0" applyBorder="1" applyAlignment="1">
      <alignment horizontal="center" vertical="center"/>
    </xf>
    <xf numFmtId="0" fontId="0" fillId="0" borderId="55" xfId="0" applyBorder="1"/>
    <xf numFmtId="165" fontId="0" fillId="24" borderId="20" xfId="0" applyNumberFormat="1" applyFill="1" applyBorder="1" applyAlignment="1">
      <alignment horizontal="center"/>
    </xf>
    <xf numFmtId="0" fontId="0" fillId="0" borderId="53" xfId="0" applyFill="1" applyBorder="1" applyAlignment="1">
      <alignment horizontal="center" vertical="center"/>
    </xf>
    <xf numFmtId="165" fontId="0" fillId="24" borderId="39" xfId="0" applyNumberFormat="1" applyFill="1" applyBorder="1" applyAlignment="1">
      <alignment horizontal="center"/>
    </xf>
    <xf numFmtId="0" fontId="0" fillId="0" borderId="11" xfId="0" applyBorder="1" applyAlignment="1">
      <alignment horizontal="center" vertical="center"/>
    </xf>
    <xf numFmtId="0" fontId="0" fillId="0" borderId="11" xfId="0" applyBorder="1"/>
    <xf numFmtId="0" fontId="0" fillId="0" borderId="27" xfId="0" applyBorder="1"/>
    <xf numFmtId="0" fontId="0" fillId="0" borderId="53" xfId="0" applyFont="1" applyFill="1" applyBorder="1" applyAlignment="1" applyProtection="1">
      <alignment vertical="top" wrapText="1"/>
      <protection locked="0"/>
    </xf>
    <xf numFmtId="0" fontId="0" fillId="0" borderId="0" xfId="0" applyFont="1" applyFill="1" applyBorder="1" applyAlignment="1" applyProtection="1">
      <alignment vertical="top" wrapText="1"/>
      <protection locked="0"/>
    </xf>
    <xf numFmtId="0" fontId="0" fillId="0" borderId="0" xfId="0" applyFont="1" applyFill="1" applyBorder="1" applyAlignment="1" applyProtection="1">
      <alignment vertical="top"/>
      <protection locked="0"/>
    </xf>
    <xf numFmtId="0" fontId="0" fillId="0" borderId="0" xfId="0" applyFont="1" applyFill="1" applyBorder="1" applyAlignment="1" applyProtection="1">
      <alignment horizontal="left" vertical="top"/>
      <protection locked="0"/>
    </xf>
    <xf numFmtId="0" fontId="0" fillId="0" borderId="0" xfId="0" applyFont="1" applyFill="1" applyBorder="1" applyAlignment="1" applyProtection="1">
      <alignment horizontal="center" vertical="top"/>
      <protection locked="0"/>
    </xf>
    <xf numFmtId="0" fontId="8" fillId="0" borderId="53" xfId="0" applyFont="1" applyFill="1" applyBorder="1" applyAlignment="1">
      <alignment horizontal="center" vertical="center"/>
    </xf>
    <xf numFmtId="0" fontId="0" fillId="27" borderId="54" xfId="0" applyFont="1" applyFill="1" applyBorder="1" applyAlignment="1" applyProtection="1">
      <alignment horizontal="center" vertical="center"/>
      <protection locked="0"/>
    </xf>
    <xf numFmtId="0" fontId="8" fillId="0" borderId="55" xfId="0" applyFont="1" applyFill="1" applyBorder="1" applyAlignment="1">
      <alignment horizontal="center" vertical="center"/>
    </xf>
    <xf numFmtId="0" fontId="0" fillId="27" borderId="20" xfId="0" applyFont="1" applyFill="1" applyBorder="1" applyAlignment="1" applyProtection="1">
      <alignment horizontal="center" vertical="center"/>
      <protection locked="0"/>
    </xf>
    <xf numFmtId="0" fontId="0" fillId="27" borderId="39" xfId="0" applyFont="1" applyFill="1" applyBorder="1" applyAlignment="1" applyProtection="1">
      <alignment horizontal="center" vertical="center"/>
      <protection locked="0"/>
    </xf>
    <xf numFmtId="0" fontId="8" fillId="0" borderId="11" xfId="0" applyFont="1" applyFill="1" applyBorder="1" applyAlignment="1">
      <alignment horizontal="center" vertical="center"/>
    </xf>
    <xf numFmtId="0" fontId="44" fillId="0" borderId="21" xfId="0" applyFont="1" applyBorder="1" applyAlignment="1">
      <alignment horizontal="left" vertical="center" wrapText="1"/>
    </xf>
    <xf numFmtId="0" fontId="0" fillId="0" borderId="32" xfId="0" applyBorder="1"/>
    <xf numFmtId="0" fontId="0" fillId="0" borderId="55" xfId="0" applyBorder="1" applyAlignment="1">
      <alignment horizontal="left" vertical="center"/>
    </xf>
    <xf numFmtId="0" fontId="0" fillId="0" borderId="53" xfId="0" applyBorder="1" applyAlignment="1">
      <alignment horizontal="left" vertical="center"/>
    </xf>
    <xf numFmtId="0" fontId="0" fillId="0" borderId="11" xfId="0" applyBorder="1" applyAlignment="1">
      <alignment horizontal="left" vertical="center"/>
    </xf>
    <xf numFmtId="17" fontId="0" fillId="0" borderId="0" xfId="0" applyNumberFormat="1" applyBorder="1" applyAlignment="1">
      <alignment horizontal="left" vertical="center"/>
    </xf>
    <xf numFmtId="0" fontId="0" fillId="0" borderId="55"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53" fillId="2" borderId="54" xfId="0" applyFont="1" applyFill="1" applyBorder="1" applyAlignment="1">
      <alignment horizontal="center" vertical="center" wrapText="1"/>
    </xf>
    <xf numFmtId="0" fontId="0" fillId="0" borderId="55" xfId="0" applyFont="1" applyFill="1" applyBorder="1" applyAlignment="1" applyProtection="1">
      <alignment horizontal="left" vertical="center"/>
      <protection hidden="1"/>
    </xf>
    <xf numFmtId="0" fontId="53" fillId="2" borderId="39" xfId="0" applyFont="1" applyFill="1" applyBorder="1" applyAlignment="1">
      <alignment horizontal="center" vertical="center" wrapText="1"/>
    </xf>
    <xf numFmtId="0" fontId="53" fillId="0" borderId="11" xfId="0" applyFont="1" applyBorder="1" applyAlignment="1">
      <alignment horizontal="left" vertical="center" wrapText="1"/>
    </xf>
    <xf numFmtId="0" fontId="3" fillId="0" borderId="0" xfId="0" applyFont="1" applyAlignment="1">
      <alignment horizontal="center" vertical="center"/>
    </xf>
    <xf numFmtId="0" fontId="0" fillId="0" borderId="55" xfId="0" applyFont="1" applyFill="1" applyBorder="1" applyAlignment="1" applyProtection="1">
      <alignment vertical="top" wrapText="1"/>
      <protection locked="0"/>
    </xf>
    <xf numFmtId="0" fontId="0" fillId="0" borderId="11" xfId="0" applyFont="1" applyFill="1" applyBorder="1" applyAlignment="1" applyProtection="1">
      <alignment vertical="top" wrapText="1"/>
      <protection locked="0"/>
    </xf>
    <xf numFmtId="0" fontId="0" fillId="0" borderId="54" xfId="0" applyBorder="1" applyAlignment="1">
      <alignment horizontal="center" vertical="center"/>
    </xf>
    <xf numFmtId="0" fontId="0" fillId="0" borderId="55" xfId="0" applyFill="1" applyBorder="1" applyAlignment="1">
      <alignment horizontal="center" vertical="center"/>
    </xf>
    <xf numFmtId="0" fontId="0" fillId="0" borderId="55" xfId="0" applyFont="1" applyFill="1" applyBorder="1" applyAlignment="1" applyProtection="1">
      <alignment horizontal="left" vertical="center" wrapText="1"/>
      <protection locked="0"/>
    </xf>
    <xf numFmtId="0" fontId="0" fillId="0" borderId="39" xfId="0" applyBorder="1"/>
    <xf numFmtId="0" fontId="0" fillId="0" borderId="11" xfId="0" applyBorder="1" applyAlignment="1"/>
    <xf numFmtId="0" fontId="0" fillId="0" borderId="55" xfId="0" applyFont="1" applyFill="1" applyBorder="1" applyAlignment="1">
      <alignment horizontal="center" vertical="center"/>
    </xf>
    <xf numFmtId="3" fontId="0" fillId="0" borderId="55" xfId="0" applyNumberFormat="1" applyFont="1" applyFill="1" applyBorder="1" applyAlignment="1">
      <alignment horizontal="center" vertical="center" wrapText="1"/>
    </xf>
    <xf numFmtId="3" fontId="0" fillId="0" borderId="55" xfId="0" applyNumberFormat="1" applyFont="1" applyFill="1" applyBorder="1" applyAlignment="1">
      <alignment horizontal="left" vertical="center" wrapText="1"/>
    </xf>
    <xf numFmtId="0" fontId="0" fillId="0" borderId="53" xfId="0" applyFont="1" applyFill="1" applyBorder="1" applyAlignment="1">
      <alignment horizontal="center" vertical="center"/>
    </xf>
    <xf numFmtId="3" fontId="0" fillId="0" borderId="53" xfId="0" applyNumberFormat="1" applyFont="1" applyFill="1" applyBorder="1" applyAlignment="1">
      <alignment horizontal="center" vertical="center" wrapText="1"/>
    </xf>
    <xf numFmtId="3" fontId="0" fillId="0" borderId="53" xfId="0" applyNumberFormat="1" applyFont="1" applyFill="1" applyBorder="1" applyAlignment="1">
      <alignment horizontal="left" vertical="center" wrapText="1"/>
    </xf>
    <xf numFmtId="0" fontId="53" fillId="0" borderId="53" xfId="0" applyFont="1" applyFill="1" applyBorder="1" applyAlignment="1">
      <alignment horizontal="left" vertical="center" wrapText="1"/>
    </xf>
    <xf numFmtId="0" fontId="0" fillId="0" borderId="11" xfId="0" applyFont="1" applyFill="1" applyBorder="1" applyAlignment="1">
      <alignment horizontal="center" vertical="center"/>
    </xf>
    <xf numFmtId="3" fontId="0" fillId="0" borderId="11" xfId="0" applyNumberFormat="1" applyFont="1" applyFill="1" applyBorder="1" applyAlignment="1">
      <alignment horizontal="center" vertical="center" wrapText="1"/>
    </xf>
    <xf numFmtId="3" fontId="0" fillId="0" borderId="11" xfId="0" applyNumberFormat="1" applyFont="1" applyFill="1" applyBorder="1" applyAlignment="1">
      <alignment horizontal="left" vertical="center" wrapText="1"/>
    </xf>
    <xf numFmtId="0" fontId="0" fillId="0" borderId="63" xfId="0" applyBorder="1" applyAlignment="1">
      <alignment horizontal="left" vertical="center"/>
    </xf>
    <xf numFmtId="0" fontId="53" fillId="0" borderId="63" xfId="0" applyFont="1" applyBorder="1" applyAlignment="1">
      <alignment horizontal="left" vertical="center" wrapText="1"/>
    </xf>
    <xf numFmtId="0" fontId="53" fillId="0" borderId="40" xfId="0" applyFont="1" applyBorder="1" applyAlignment="1">
      <alignment horizontal="left" vertical="center" wrapText="1"/>
    </xf>
    <xf numFmtId="0" fontId="44" fillId="0" borderId="63" xfId="0" applyFont="1" applyBorder="1" applyAlignment="1">
      <alignment horizontal="left" vertical="center" wrapText="1"/>
    </xf>
    <xf numFmtId="0" fontId="44" fillId="0" borderId="40" xfId="0" applyFont="1" applyBorder="1" applyAlignment="1">
      <alignment horizontal="left" vertical="center" wrapText="1"/>
    </xf>
    <xf numFmtId="0" fontId="44" fillId="0" borderId="63" xfId="0" applyFont="1" applyFill="1" applyBorder="1" applyAlignment="1">
      <alignment horizontal="left" vertical="center" wrapText="1"/>
    </xf>
    <xf numFmtId="0" fontId="0" fillId="0" borderId="40" xfId="0" applyBorder="1"/>
    <xf numFmtId="0" fontId="53" fillId="0" borderId="63" xfId="0" applyFont="1" applyFill="1" applyBorder="1" applyAlignment="1">
      <alignment horizontal="left" vertical="center" wrapText="1"/>
    </xf>
    <xf numFmtId="0" fontId="53" fillId="0" borderId="21" xfId="0" applyFont="1" applyFill="1" applyBorder="1" applyAlignment="1">
      <alignment horizontal="left" vertical="center" wrapText="1"/>
    </xf>
    <xf numFmtId="0" fontId="53" fillId="0" borderId="40" xfId="0" applyFont="1" applyFill="1" applyBorder="1" applyAlignment="1">
      <alignment horizontal="left" vertical="center" wrapText="1"/>
    </xf>
    <xf numFmtId="9" fontId="16" fillId="0" borderId="56" xfId="3" applyNumberFormat="1" applyFont="1" applyBorder="1" applyAlignment="1">
      <alignment horizontal="center" vertical="center"/>
    </xf>
    <xf numFmtId="0" fontId="0" fillId="0" borderId="20" xfId="0" applyBorder="1" applyAlignment="1">
      <alignment horizontal="center" vertical="center"/>
    </xf>
    <xf numFmtId="9" fontId="16" fillId="0" borderId="22" xfId="3" applyNumberFormat="1" applyFont="1" applyBorder="1" applyAlignment="1">
      <alignment horizontal="center" vertical="center"/>
    </xf>
    <xf numFmtId="0" fontId="0" fillId="0" borderId="39" xfId="0" applyBorder="1" applyAlignment="1">
      <alignment horizontal="center" vertical="center"/>
    </xf>
    <xf numFmtId="9" fontId="16" fillId="0" borderId="27" xfId="3" applyNumberFormat="1" applyFont="1" applyBorder="1" applyAlignment="1">
      <alignment horizontal="center" vertical="center"/>
    </xf>
    <xf numFmtId="1" fontId="0" fillId="0" borderId="54" xfId="0" applyNumberFormat="1" applyFont="1" applyFill="1" applyBorder="1" applyAlignment="1">
      <alignment horizontal="center" vertical="center"/>
    </xf>
    <xf numFmtId="9" fontId="16" fillId="0" borderId="56" xfId="3" applyNumberFormat="1" applyFont="1" applyFill="1" applyBorder="1" applyAlignment="1">
      <alignment horizontal="center" vertical="center"/>
    </xf>
    <xf numFmtId="1" fontId="0" fillId="0" borderId="20" xfId="0" applyNumberFormat="1" applyFont="1" applyFill="1" applyBorder="1" applyAlignment="1">
      <alignment horizontal="center" vertical="center"/>
    </xf>
    <xf numFmtId="9" fontId="16" fillId="0" borderId="22" xfId="3" applyNumberFormat="1" applyFont="1" applyFill="1" applyBorder="1" applyAlignment="1">
      <alignment horizontal="center" vertical="center"/>
    </xf>
    <xf numFmtId="0" fontId="39" fillId="0" borderId="20" xfId="0" applyFont="1" applyFill="1" applyBorder="1" applyAlignment="1">
      <alignment horizontal="center" vertical="center"/>
    </xf>
    <xf numFmtId="1" fontId="0" fillId="0" borderId="20" xfId="0" applyNumberFormat="1" applyFont="1" applyFill="1" applyBorder="1" applyAlignment="1">
      <alignment horizontal="center" vertical="center" wrapText="1"/>
    </xf>
    <xf numFmtId="1" fontId="0" fillId="0" borderId="39" xfId="0" applyNumberFormat="1" applyFont="1" applyFill="1" applyBorder="1" applyAlignment="1">
      <alignment horizontal="center" vertical="center" wrapText="1"/>
    </xf>
    <xf numFmtId="9" fontId="16" fillId="0" borderId="27" xfId="3" applyNumberFormat="1" applyFont="1" applyFill="1" applyBorder="1" applyAlignment="1">
      <alignment horizontal="center" vertical="center"/>
    </xf>
    <xf numFmtId="0" fontId="0" fillId="0" borderId="63" xfId="0" applyBorder="1"/>
    <xf numFmtId="0" fontId="0" fillId="0" borderId="21" xfId="0" applyFill="1" applyBorder="1"/>
    <xf numFmtId="0" fontId="0" fillId="12" borderId="53" xfId="0" applyFill="1" applyBorder="1"/>
    <xf numFmtId="0" fontId="0" fillId="14" borderId="53" xfId="0" applyFill="1" applyBorder="1"/>
    <xf numFmtId="0" fontId="0" fillId="10" borderId="53" xfId="0" applyFill="1" applyBorder="1"/>
    <xf numFmtId="0" fontId="0" fillId="0" borderId="53" xfId="0" applyBorder="1" applyAlignment="1">
      <alignment horizontal="left"/>
    </xf>
    <xf numFmtId="0" fontId="0" fillId="0" borderId="53" xfId="0" applyBorder="1" applyAlignment="1">
      <alignment horizontal="center"/>
    </xf>
    <xf numFmtId="0" fontId="0" fillId="0" borderId="53" xfId="0" applyBorder="1" applyAlignment="1">
      <alignment horizontal="center" vertical="center"/>
    </xf>
    <xf numFmtId="0" fontId="0" fillId="0" borderId="12" xfId="0" applyBorder="1" applyAlignment="1">
      <alignment horizontal="center"/>
    </xf>
    <xf numFmtId="0" fontId="2" fillId="5" borderId="2"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3" borderId="53" xfId="0" applyFont="1" applyFill="1" applyBorder="1" applyAlignment="1">
      <alignment horizontal="center" vertical="center" wrapText="1"/>
    </xf>
    <xf numFmtId="165" fontId="0" fillId="0" borderId="3" xfId="0" applyNumberFormat="1" applyBorder="1" applyAlignment="1">
      <alignment horizontal="center"/>
    </xf>
    <xf numFmtId="165" fontId="0" fillId="0" borderId="53" xfId="0" applyNumberFormat="1" applyBorder="1" applyAlignment="1">
      <alignment horizontal="center"/>
    </xf>
    <xf numFmtId="165" fontId="0" fillId="0" borderId="53" xfId="0" applyNumberFormat="1" applyFont="1" applyBorder="1" applyAlignment="1">
      <alignment horizontal="center"/>
    </xf>
    <xf numFmtId="0" fontId="0" fillId="0" borderId="53" xfId="0" applyFont="1" applyBorder="1" applyAlignment="1">
      <alignment horizontal="center"/>
    </xf>
    <xf numFmtId="165" fontId="0" fillId="0" borderId="53" xfId="0" applyNumberFormat="1" applyFill="1" applyBorder="1" applyAlignment="1">
      <alignment horizontal="center"/>
    </xf>
    <xf numFmtId="166" fontId="0" fillId="0" borderId="53" xfId="0" applyNumberFormat="1" applyBorder="1" applyAlignment="1">
      <alignment horizontal="center"/>
    </xf>
    <xf numFmtId="166" fontId="0" fillId="0" borderId="53" xfId="0" applyNumberFormat="1" applyFill="1" applyBorder="1" applyAlignment="1">
      <alignment horizontal="center"/>
    </xf>
    <xf numFmtId="165" fontId="0" fillId="0" borderId="0" xfId="0" applyNumberFormat="1" applyFill="1" applyAlignment="1">
      <alignment horizontal="center"/>
    </xf>
    <xf numFmtId="165" fontId="59" fillId="5" borderId="30" xfId="0" applyNumberFormat="1" applyFont="1" applyFill="1" applyBorder="1" applyAlignment="1">
      <alignment horizontal="center" vertical="center" wrapText="1"/>
    </xf>
    <xf numFmtId="0" fontId="59" fillId="5" borderId="31" xfId="0" applyFont="1" applyFill="1" applyBorder="1" applyAlignment="1">
      <alignment horizontal="center" vertical="center" wrapText="1"/>
    </xf>
    <xf numFmtId="0" fontId="17" fillId="0" borderId="0" xfId="0" applyFont="1"/>
    <xf numFmtId="0" fontId="56" fillId="0" borderId="65" xfId="0" applyFont="1" applyFill="1" applyBorder="1" applyAlignment="1">
      <alignment horizontal="justify" vertical="center" wrapText="1"/>
    </xf>
    <xf numFmtId="0" fontId="17" fillId="0" borderId="0" xfId="0" applyFont="1" applyAlignment="1">
      <alignment horizontal="center"/>
    </xf>
    <xf numFmtId="0" fontId="56" fillId="0" borderId="55" xfId="0" applyFont="1" applyFill="1" applyBorder="1" applyAlignment="1">
      <alignment horizontal="justify" vertical="center" wrapText="1"/>
    </xf>
    <xf numFmtId="0" fontId="56" fillId="0" borderId="11" xfId="0" applyFont="1" applyFill="1" applyBorder="1" applyAlignment="1">
      <alignment horizontal="justify" vertical="center" wrapText="1"/>
    </xf>
    <xf numFmtId="166" fontId="56" fillId="19" borderId="69" xfId="0" applyNumberFormat="1" applyFont="1" applyFill="1" applyBorder="1" applyAlignment="1">
      <alignment horizontal="center" vertical="center" wrapText="1"/>
    </xf>
    <xf numFmtId="0" fontId="17" fillId="0" borderId="65" xfId="0" applyFont="1" applyBorder="1"/>
    <xf numFmtId="0" fontId="17" fillId="0" borderId="55" xfId="0" applyFont="1" applyBorder="1"/>
    <xf numFmtId="0" fontId="17" fillId="0" borderId="11" xfId="0" applyFont="1" applyBorder="1"/>
    <xf numFmtId="166" fontId="56" fillId="19" borderId="23" xfId="0" applyNumberFormat="1" applyFont="1" applyFill="1" applyBorder="1" applyAlignment="1">
      <alignment horizontal="center" vertical="center" wrapText="1"/>
    </xf>
    <xf numFmtId="166" fontId="56" fillId="19" borderId="73" xfId="0" applyNumberFormat="1" applyFont="1" applyFill="1" applyBorder="1" applyAlignment="1">
      <alignment horizontal="center" vertical="center" wrapText="1"/>
    </xf>
    <xf numFmtId="0" fontId="17" fillId="0" borderId="54" xfId="0" applyFont="1" applyBorder="1" applyAlignment="1">
      <alignment horizontal="center" vertical="center" wrapText="1"/>
    </xf>
    <xf numFmtId="0" fontId="17" fillId="0" borderId="64"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67" xfId="0" applyFont="1" applyBorder="1" applyAlignment="1">
      <alignment horizontal="center" vertical="center" wrapText="1"/>
    </xf>
    <xf numFmtId="0" fontId="56" fillId="0" borderId="66" xfId="0" applyFont="1" applyFill="1" applyBorder="1" applyAlignment="1">
      <alignment horizontal="justify" vertical="center" wrapText="1"/>
    </xf>
    <xf numFmtId="0" fontId="56" fillId="0" borderId="55" xfId="0" applyNumberFormat="1" applyFont="1" applyFill="1" applyBorder="1" applyAlignment="1">
      <alignment horizontal="center" vertical="center" wrapText="1"/>
    </xf>
    <xf numFmtId="0" fontId="56" fillId="0" borderId="65" xfId="0" applyNumberFormat="1" applyFont="1" applyFill="1" applyBorder="1" applyAlignment="1">
      <alignment horizontal="center" vertical="center" wrapText="1"/>
    </xf>
    <xf numFmtId="0" fontId="56" fillId="0" borderId="11" xfId="0" applyNumberFormat="1" applyFont="1" applyFill="1" applyBorder="1" applyAlignment="1">
      <alignment horizontal="center" vertical="center" wrapText="1"/>
    </xf>
    <xf numFmtId="6" fontId="17" fillId="0" borderId="0" xfId="0" applyNumberFormat="1" applyFont="1"/>
    <xf numFmtId="0" fontId="17" fillId="0" borderId="65" xfId="0" applyFont="1" applyBorder="1" applyAlignment="1">
      <alignment horizontal="center"/>
    </xf>
    <xf numFmtId="0" fontId="17" fillId="0" borderId="55" xfId="0" applyFont="1" applyBorder="1" applyAlignment="1">
      <alignment horizontal="center"/>
    </xf>
    <xf numFmtId="0" fontId="17" fillId="0" borderId="11" xfId="0" applyFont="1" applyBorder="1" applyAlignment="1">
      <alignment horizontal="center"/>
    </xf>
    <xf numFmtId="0" fontId="61" fillId="0" borderId="65" xfId="0" applyFont="1" applyFill="1" applyBorder="1" applyAlignment="1">
      <alignment horizontal="justify" vertical="center" wrapText="1" readingOrder="1"/>
    </xf>
    <xf numFmtId="0" fontId="61" fillId="0" borderId="65" xfId="0" applyFont="1" applyFill="1" applyBorder="1" applyAlignment="1">
      <alignment horizontal="left" vertical="center" wrapText="1" readingOrder="1"/>
    </xf>
    <xf numFmtId="0" fontId="17" fillId="0" borderId="65" xfId="0" applyFont="1" applyFill="1" applyBorder="1" applyAlignment="1">
      <alignment horizontal="center"/>
    </xf>
    <xf numFmtId="0" fontId="17" fillId="0" borderId="11" xfId="0" applyFont="1" applyFill="1" applyBorder="1" applyAlignment="1">
      <alignment horizontal="center"/>
    </xf>
    <xf numFmtId="0" fontId="17" fillId="0" borderId="66" xfId="0" applyFont="1" applyBorder="1"/>
    <xf numFmtId="0" fontId="17" fillId="0" borderId="66" xfId="0" applyFont="1" applyBorder="1" applyAlignment="1">
      <alignment horizontal="center"/>
    </xf>
    <xf numFmtId="0" fontId="17" fillId="0" borderId="18" xfId="0" applyFont="1" applyBorder="1" applyAlignment="1">
      <alignment horizontal="center" vertical="center" wrapText="1"/>
    </xf>
    <xf numFmtId="0" fontId="17" fillId="0" borderId="3" xfId="0" applyFont="1" applyBorder="1"/>
    <xf numFmtId="0" fontId="17" fillId="0" borderId="3" xfId="0" applyFont="1" applyBorder="1" applyAlignment="1">
      <alignment horizontal="center"/>
    </xf>
    <xf numFmtId="0" fontId="61" fillId="0" borderId="3" xfId="0" applyFont="1" applyFill="1" applyBorder="1" applyAlignment="1">
      <alignment horizontal="left" vertical="center" wrapText="1" readingOrder="1"/>
    </xf>
    <xf numFmtId="0" fontId="61" fillId="0" borderId="3" xfId="0" applyFont="1" applyFill="1" applyBorder="1" applyAlignment="1">
      <alignment horizontal="justify" vertical="center" wrapText="1" readingOrder="1"/>
    </xf>
    <xf numFmtId="0" fontId="56" fillId="0" borderId="55" xfId="0" applyFont="1" applyFill="1" applyBorder="1" applyAlignment="1">
      <alignment horizontal="center" vertical="center" wrapText="1"/>
    </xf>
    <xf numFmtId="0" fontId="56" fillId="0" borderId="65" xfId="0" applyFont="1" applyFill="1" applyBorder="1" applyAlignment="1">
      <alignment horizontal="center" vertical="center" wrapText="1"/>
    </xf>
    <xf numFmtId="0" fontId="56" fillId="0" borderId="11" xfId="0" applyFont="1" applyFill="1" applyBorder="1" applyAlignment="1">
      <alignment horizontal="center" vertical="center" wrapText="1"/>
    </xf>
    <xf numFmtId="0" fontId="17" fillId="2" borderId="54" xfId="0" applyFont="1" applyFill="1" applyBorder="1" applyAlignment="1">
      <alignment horizontal="center" vertical="center" wrapText="1"/>
    </xf>
    <xf numFmtId="166" fontId="56" fillId="2" borderId="73" xfId="0" applyNumberFormat="1" applyFont="1" applyFill="1" applyBorder="1" applyAlignment="1">
      <alignment horizontal="center" vertical="center" wrapText="1"/>
    </xf>
    <xf numFmtId="0" fontId="56" fillId="2" borderId="55" xfId="0" applyFont="1" applyFill="1" applyBorder="1" applyAlignment="1">
      <alignment horizontal="center" vertical="center" wrapText="1"/>
    </xf>
    <xf numFmtId="0" fontId="56" fillId="2" borderId="55" xfId="0" applyFont="1" applyFill="1" applyBorder="1" applyAlignment="1">
      <alignment horizontal="justify" vertical="center" wrapText="1"/>
    </xf>
    <xf numFmtId="0" fontId="17" fillId="2" borderId="64" xfId="0" applyFont="1" applyFill="1" applyBorder="1" applyAlignment="1">
      <alignment horizontal="center" vertical="center" wrapText="1"/>
    </xf>
    <xf numFmtId="166" fontId="56" fillId="2" borderId="23" xfId="0" applyNumberFormat="1" applyFont="1" applyFill="1" applyBorder="1" applyAlignment="1">
      <alignment horizontal="center" vertical="center" wrapText="1"/>
    </xf>
    <xf numFmtId="0" fontId="56" fillId="2" borderId="65" xfId="0" applyFont="1" applyFill="1" applyBorder="1" applyAlignment="1">
      <alignment horizontal="center" vertical="center" wrapText="1"/>
    </xf>
    <xf numFmtId="0" fontId="56" fillId="2" borderId="65" xfId="0" applyFont="1" applyFill="1" applyBorder="1" applyAlignment="1">
      <alignment horizontal="justify" vertical="center" wrapText="1"/>
    </xf>
    <xf numFmtId="0" fontId="17" fillId="2" borderId="39" xfId="0" applyFont="1" applyFill="1" applyBorder="1" applyAlignment="1">
      <alignment horizontal="center" vertical="center" wrapText="1"/>
    </xf>
    <xf numFmtId="166" fontId="56" fillId="2" borderId="69" xfId="0" applyNumberFormat="1" applyFont="1" applyFill="1" applyBorder="1" applyAlignment="1">
      <alignment horizontal="center" vertical="center" wrapText="1"/>
    </xf>
    <xf numFmtId="0" fontId="56" fillId="2" borderId="11" xfId="0" applyFont="1" applyFill="1" applyBorder="1" applyAlignment="1">
      <alignment horizontal="center" vertical="center" wrapText="1"/>
    </xf>
    <xf numFmtId="0" fontId="56" fillId="2" borderId="11" xfId="0" applyFont="1" applyFill="1" applyBorder="1" applyAlignment="1">
      <alignment horizontal="justify" vertical="center" wrapText="1"/>
    </xf>
    <xf numFmtId="0" fontId="17" fillId="2" borderId="55" xfId="0" applyFont="1" applyFill="1" applyBorder="1"/>
    <xf numFmtId="0" fontId="17" fillId="2" borderId="65" xfId="0" applyFont="1" applyFill="1" applyBorder="1"/>
    <xf numFmtId="0" fontId="17" fillId="2" borderId="11" xfId="0" applyFont="1" applyFill="1" applyBorder="1"/>
    <xf numFmtId="0" fontId="56" fillId="2" borderId="73" xfId="0" applyNumberFormat="1" applyFont="1" applyFill="1" applyBorder="1" applyAlignment="1">
      <alignment horizontal="center" vertical="center" wrapText="1"/>
    </xf>
    <xf numFmtId="0" fontId="56" fillId="2" borderId="23" xfId="0" applyNumberFormat="1" applyFont="1" applyFill="1" applyBorder="1" applyAlignment="1">
      <alignment horizontal="center" vertical="center" wrapText="1"/>
    </xf>
    <xf numFmtId="0" fontId="56" fillId="2" borderId="69" xfId="0" applyNumberFormat="1" applyFont="1" applyFill="1" applyBorder="1" applyAlignment="1">
      <alignment horizontal="center" vertical="center" wrapText="1"/>
    </xf>
    <xf numFmtId="0" fontId="56" fillId="2" borderId="55" xfId="0" applyNumberFormat="1" applyFont="1" applyFill="1" applyBorder="1" applyAlignment="1">
      <alignment horizontal="center" vertical="center" wrapText="1"/>
    </xf>
    <xf numFmtId="0" fontId="56" fillId="2" borderId="65" xfId="0" applyNumberFormat="1" applyFont="1" applyFill="1" applyBorder="1" applyAlignment="1">
      <alignment horizontal="center" vertical="center" wrapText="1"/>
    </xf>
    <xf numFmtId="0" fontId="56" fillId="2" borderId="11" xfId="0" applyNumberFormat="1" applyFont="1" applyFill="1" applyBorder="1" applyAlignment="1">
      <alignment horizontal="center" vertical="center" wrapText="1"/>
    </xf>
    <xf numFmtId="0" fontId="17" fillId="2" borderId="55" xfId="0" applyFont="1" applyFill="1" applyBorder="1" applyAlignment="1">
      <alignment horizontal="center"/>
    </xf>
    <xf numFmtId="0" fontId="61" fillId="2" borderId="55" xfId="0" applyFont="1" applyFill="1" applyBorder="1" applyAlignment="1">
      <alignment horizontal="justify" vertical="center" wrapText="1" readingOrder="1"/>
    </xf>
    <xf numFmtId="0" fontId="17" fillId="2" borderId="65" xfId="0" applyFont="1" applyFill="1" applyBorder="1" applyAlignment="1">
      <alignment horizontal="center"/>
    </xf>
    <xf numFmtId="0" fontId="61" fillId="2" borderId="65" xfId="0" applyFont="1" applyFill="1" applyBorder="1" applyAlignment="1">
      <alignment horizontal="justify" vertical="center" wrapText="1" readingOrder="1"/>
    </xf>
    <xf numFmtId="0" fontId="61" fillId="2" borderId="65" xfId="0" applyFont="1" applyFill="1" applyBorder="1" applyAlignment="1">
      <alignment horizontal="left" vertical="center" wrapText="1" readingOrder="1"/>
    </xf>
    <xf numFmtId="0" fontId="17" fillId="2" borderId="11" xfId="0" applyFont="1" applyFill="1" applyBorder="1" applyAlignment="1">
      <alignment horizontal="center"/>
    </xf>
    <xf numFmtId="0" fontId="61" fillId="2" borderId="11" xfId="0" applyFont="1" applyFill="1" applyBorder="1" applyAlignment="1">
      <alignment horizontal="left" vertical="center" wrapText="1" readingOrder="1"/>
    </xf>
    <xf numFmtId="44" fontId="17" fillId="0" borderId="0" xfId="2" applyFont="1"/>
    <xf numFmtId="0" fontId="60" fillId="0" borderId="57" xfId="0" applyFont="1" applyBorder="1" applyAlignment="1">
      <alignment horizontal="center" vertical="center" wrapText="1"/>
    </xf>
    <xf numFmtId="0" fontId="60" fillId="0" borderId="58" xfId="0" applyFont="1" applyBorder="1" applyAlignment="1">
      <alignment horizontal="center" vertical="center" wrapText="1"/>
    </xf>
    <xf numFmtId="0" fontId="60" fillId="0" borderId="74" xfId="0" applyFont="1" applyBorder="1" applyAlignment="1">
      <alignment horizontal="center" vertical="center" textRotation="90" wrapText="1"/>
    </xf>
    <xf numFmtId="0" fontId="60" fillId="0" borderId="13" xfId="0" applyFont="1" applyBorder="1" applyAlignment="1">
      <alignment horizontal="center" vertical="center" textRotation="90" wrapText="1"/>
    </xf>
    <xf numFmtId="0" fontId="60" fillId="0" borderId="34" xfId="0" applyFont="1" applyBorder="1" applyAlignment="1">
      <alignment horizontal="center" vertical="center" wrapText="1"/>
    </xf>
    <xf numFmtId="0" fontId="60" fillId="0" borderId="70" xfId="0" applyFont="1" applyBorder="1" applyAlignment="1">
      <alignment horizontal="center" vertical="center" wrapText="1"/>
    </xf>
    <xf numFmtId="0" fontId="60" fillId="0" borderId="71" xfId="0" applyFont="1" applyBorder="1" applyAlignment="1">
      <alignment horizontal="center" vertical="center" wrapText="1"/>
    </xf>
    <xf numFmtId="0" fontId="60" fillId="2" borderId="34" xfId="0" applyFont="1" applyFill="1" applyBorder="1" applyAlignment="1">
      <alignment horizontal="center" vertical="center" wrapText="1"/>
    </xf>
    <xf numFmtId="0" fontId="60" fillId="2" borderId="70" xfId="0" applyFont="1" applyFill="1" applyBorder="1" applyAlignment="1">
      <alignment horizontal="center" vertical="center" wrapText="1"/>
    </xf>
    <xf numFmtId="0" fontId="60" fillId="2" borderId="72" xfId="0" applyFont="1" applyFill="1" applyBorder="1" applyAlignment="1">
      <alignment horizontal="center" vertical="center" wrapText="1"/>
    </xf>
    <xf numFmtId="0" fontId="60" fillId="6" borderId="68" xfId="0" applyFont="1" applyFill="1" applyBorder="1" applyAlignment="1">
      <alignment horizontal="center" vertical="center" textRotation="90" wrapText="1"/>
    </xf>
    <xf numFmtId="0" fontId="60" fillId="6" borderId="0" xfId="0" applyFont="1" applyFill="1" applyBorder="1" applyAlignment="1">
      <alignment horizontal="center" vertical="center" textRotation="90" wrapText="1"/>
    </xf>
    <xf numFmtId="0" fontId="60" fillId="2" borderId="60" xfId="0" applyFont="1" applyFill="1" applyBorder="1" applyAlignment="1">
      <alignment horizontal="center" vertical="center" wrapText="1"/>
    </xf>
    <xf numFmtId="0" fontId="60" fillId="2" borderId="61" xfId="0" applyFont="1" applyFill="1" applyBorder="1" applyAlignment="1">
      <alignment horizontal="center" vertical="center" wrapText="1"/>
    </xf>
    <xf numFmtId="0" fontId="60" fillId="2" borderId="62" xfId="0" applyFont="1" applyFill="1" applyBorder="1" applyAlignment="1">
      <alignment horizontal="center" vertical="center" wrapText="1"/>
    </xf>
    <xf numFmtId="0" fontId="60" fillId="0" borderId="60" xfId="0" applyFont="1" applyBorder="1" applyAlignment="1">
      <alignment horizontal="center" vertical="center" wrapText="1"/>
    </xf>
    <xf numFmtId="0" fontId="60" fillId="0" borderId="61" xfId="0" applyFont="1" applyBorder="1" applyAlignment="1">
      <alignment horizontal="center" vertical="center" wrapText="1"/>
    </xf>
    <xf numFmtId="0" fontId="60" fillId="0" borderId="62" xfId="0" applyFont="1" applyBorder="1" applyAlignment="1">
      <alignment horizontal="center" vertical="center" wrapText="1"/>
    </xf>
    <xf numFmtId="0" fontId="60" fillId="0" borderId="59" xfId="0" applyFont="1" applyBorder="1" applyAlignment="1">
      <alignment horizontal="center" vertical="center" wrapText="1"/>
    </xf>
    <xf numFmtId="0" fontId="60" fillId="2" borderId="57" xfId="0" applyFont="1" applyFill="1" applyBorder="1" applyAlignment="1">
      <alignment horizontal="center" vertical="center" wrapText="1"/>
    </xf>
    <xf numFmtId="0" fontId="60" fillId="2" borderId="58" xfId="0" applyFont="1" applyFill="1" applyBorder="1" applyAlignment="1">
      <alignment horizontal="center" vertical="center" wrapText="1"/>
    </xf>
    <xf numFmtId="0" fontId="60" fillId="6" borderId="74" xfId="0" applyFont="1" applyFill="1" applyBorder="1" applyAlignment="1">
      <alignment horizontal="center" vertical="center" textRotation="90" wrapText="1"/>
    </xf>
    <xf numFmtId="0" fontId="60" fillId="6" borderId="13" xfId="0" applyFont="1" applyFill="1" applyBorder="1" applyAlignment="1">
      <alignment horizontal="center" vertical="center" textRotation="90" wrapText="1"/>
    </xf>
    <xf numFmtId="0" fontId="60" fillId="0" borderId="54" xfId="0" applyFont="1" applyBorder="1" applyAlignment="1">
      <alignment horizontal="center" vertical="center" wrapText="1"/>
    </xf>
    <xf numFmtId="0" fontId="60" fillId="0" borderId="64" xfId="0" applyFont="1" applyBorder="1" applyAlignment="1">
      <alignment horizontal="center" vertical="center" wrapText="1"/>
    </xf>
    <xf numFmtId="0" fontId="60" fillId="0" borderId="67" xfId="0" applyFont="1" applyBorder="1" applyAlignment="1">
      <alignment horizontal="center" vertical="center" wrapText="1"/>
    </xf>
    <xf numFmtId="0" fontId="60" fillId="2" borderId="30" xfId="0" applyFont="1" applyFill="1" applyBorder="1" applyAlignment="1">
      <alignment horizontal="center" vertical="center" wrapText="1"/>
    </xf>
    <xf numFmtId="0" fontId="60" fillId="2" borderId="25" xfId="0" applyFont="1" applyFill="1" applyBorder="1" applyAlignment="1">
      <alignment horizontal="center" vertical="center" wrapText="1"/>
    </xf>
    <xf numFmtId="0" fontId="60" fillId="0" borderId="39" xfId="0" applyFont="1" applyBorder="1" applyAlignment="1">
      <alignment horizontal="center" vertical="center" wrapText="1"/>
    </xf>
    <xf numFmtId="0" fontId="60" fillId="0" borderId="75" xfId="0" applyFont="1" applyBorder="1" applyAlignment="1">
      <alignment horizontal="center" vertical="center" textRotation="90" wrapText="1"/>
    </xf>
    <xf numFmtId="0" fontId="60" fillId="0" borderId="28" xfId="0" applyFont="1" applyBorder="1" applyAlignment="1">
      <alignment horizontal="center" vertical="center" textRotation="90" wrapText="1"/>
    </xf>
    <xf numFmtId="0" fontId="60" fillId="0" borderId="76" xfId="0" applyFont="1" applyBorder="1" applyAlignment="1">
      <alignment horizontal="center" vertical="center" textRotation="90" wrapText="1"/>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4" fillId="0" borderId="4" xfId="0" applyFont="1"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12"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3" fillId="0" borderId="57" xfId="0" applyFont="1" applyBorder="1" applyAlignment="1">
      <alignment horizontal="center" vertical="center" textRotation="90"/>
    </xf>
    <xf numFmtId="0" fontId="3" fillId="0" borderId="58" xfId="0" applyFont="1" applyBorder="1" applyAlignment="1">
      <alignment horizontal="center" vertical="center" textRotation="90"/>
    </xf>
    <xf numFmtId="0" fontId="3" fillId="0" borderId="59" xfId="0" applyFont="1" applyBorder="1" applyAlignment="1">
      <alignment horizontal="center" vertical="center" textRotation="90"/>
    </xf>
    <xf numFmtId="0" fontId="3" fillId="0" borderId="60" xfId="0" applyFont="1" applyBorder="1" applyAlignment="1">
      <alignment horizontal="center" vertical="center" textRotation="90"/>
    </xf>
    <xf numFmtId="0" fontId="3" fillId="0" borderId="61" xfId="0" applyFont="1" applyBorder="1" applyAlignment="1">
      <alignment horizontal="center" vertical="center" textRotation="90"/>
    </xf>
    <xf numFmtId="0" fontId="3" fillId="0" borderId="62" xfId="0" applyFont="1" applyBorder="1" applyAlignment="1">
      <alignment horizontal="center" vertical="center" textRotation="90"/>
    </xf>
    <xf numFmtId="0" fontId="2" fillId="0" borderId="57" xfId="0" applyFont="1" applyBorder="1" applyAlignment="1">
      <alignment horizontal="center" vertical="center" textRotation="90" wrapText="1"/>
    </xf>
    <xf numFmtId="0" fontId="2" fillId="0" borderId="58" xfId="0" applyFont="1" applyBorder="1" applyAlignment="1">
      <alignment horizontal="center" vertical="center" textRotation="90" wrapText="1"/>
    </xf>
    <xf numFmtId="0" fontId="2" fillId="0" borderId="59" xfId="0" applyFont="1" applyBorder="1" applyAlignment="1">
      <alignment horizontal="center" vertical="center" textRotation="90" wrapText="1"/>
    </xf>
    <xf numFmtId="0" fontId="2" fillId="0" borderId="60" xfId="0" applyFont="1" applyBorder="1" applyAlignment="1">
      <alignment horizontal="center" vertical="center" textRotation="90" wrapText="1"/>
    </xf>
    <xf numFmtId="0" fontId="2" fillId="0" borderId="62" xfId="0" applyFont="1" applyBorder="1" applyAlignment="1">
      <alignment horizontal="center" vertical="center" textRotation="90" wrapText="1"/>
    </xf>
    <xf numFmtId="0" fontId="0" fillId="0" borderId="1" xfId="0" applyBorder="1" applyAlignment="1">
      <alignment horizontal="left"/>
    </xf>
    <xf numFmtId="4" fontId="0" fillId="0" borderId="21" xfId="0" applyNumberFormat="1" applyBorder="1" applyAlignment="1">
      <alignment horizontal="center"/>
    </xf>
    <xf numFmtId="4" fontId="0" fillId="0" borderId="33" xfId="0" applyNumberFormat="1" applyBorder="1" applyAlignment="1">
      <alignment horizontal="center"/>
    </xf>
    <xf numFmtId="4" fontId="0" fillId="0" borderId="23" xfId="0" applyNumberFormat="1" applyBorder="1" applyAlignment="1">
      <alignment horizontal="center"/>
    </xf>
    <xf numFmtId="0" fontId="0" fillId="10" borderId="1" xfId="0" applyFill="1" applyBorder="1" applyAlignment="1">
      <alignment horizontal="left" vertical="center"/>
    </xf>
    <xf numFmtId="0" fontId="0" fillId="6" borderId="1" xfId="0" applyFill="1" applyBorder="1" applyAlignment="1">
      <alignment horizontal="left" vertical="center"/>
    </xf>
    <xf numFmtId="0" fontId="8" fillId="0" borderId="18" xfId="0" applyFont="1" applyBorder="1" applyAlignment="1">
      <alignment horizontal="center" vertical="center"/>
    </xf>
    <xf numFmtId="0" fontId="8" fillId="0" borderId="20" xfId="0" applyFont="1" applyBorder="1" applyAlignment="1">
      <alignment horizontal="center" vertical="center"/>
    </xf>
    <xf numFmtId="0" fontId="8" fillId="0" borderId="3" xfId="0" applyFont="1" applyBorder="1" applyAlignment="1">
      <alignment horizontal="center" vertical="center"/>
    </xf>
    <xf numFmtId="14" fontId="8" fillId="0" borderId="3" xfId="0" applyNumberFormat="1" applyFont="1" applyFill="1" applyBorder="1" applyAlignment="1">
      <alignment horizontal="left" vertical="center" wrapText="1"/>
    </xf>
    <xf numFmtId="14" fontId="8" fillId="0" borderId="19" xfId="0" applyNumberFormat="1" applyFont="1" applyFill="1" applyBorder="1" applyAlignment="1">
      <alignment horizontal="left" vertical="center" wrapText="1"/>
    </xf>
    <xf numFmtId="0" fontId="8" fillId="0" borderId="1" xfId="0" applyFont="1" applyBorder="1" applyAlignment="1">
      <alignment horizontal="center" vertical="center"/>
    </xf>
    <xf numFmtId="14" fontId="8" fillId="0" borderId="1" xfId="0" applyNumberFormat="1" applyFont="1" applyFill="1" applyBorder="1" applyAlignment="1">
      <alignment horizontal="left" vertical="center" wrapText="1"/>
    </xf>
    <xf numFmtId="14" fontId="8" fillId="0" borderId="21" xfId="0" applyNumberFormat="1" applyFont="1" applyFill="1" applyBorder="1" applyAlignment="1">
      <alignment horizontal="left" vertical="center" wrapText="1"/>
    </xf>
    <xf numFmtId="0" fontId="8" fillId="0" borderId="1" xfId="0" applyFont="1" applyBorder="1" applyAlignment="1">
      <alignment horizontal="left" vertical="center"/>
    </xf>
    <xf numFmtId="0" fontId="3" fillId="0" borderId="5" xfId="0" applyFont="1" applyBorder="1" applyAlignment="1">
      <alignment horizontal="center" vertical="center"/>
    </xf>
    <xf numFmtId="0" fontId="7"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0" fillId="0" borderId="53" xfId="0" applyBorder="1" applyAlignment="1">
      <alignment horizontal="center" vertical="center" wrapText="1"/>
    </xf>
    <xf numFmtId="0" fontId="0" fillId="0" borderId="1" xfId="0" applyBorder="1" applyAlignment="1">
      <alignment horizontal="center" vertical="center"/>
    </xf>
    <xf numFmtId="0" fontId="10" fillId="0" borderId="1" xfId="0" applyFont="1" applyFill="1" applyBorder="1" applyAlignment="1">
      <alignment horizontal="left" vertical="center" wrapText="1" readingOrder="1"/>
    </xf>
    <xf numFmtId="0" fontId="10" fillId="0" borderId="21" xfId="0" applyFont="1" applyFill="1" applyBorder="1" applyAlignment="1">
      <alignment horizontal="left" vertical="center" wrapText="1" readingOrder="1"/>
    </xf>
    <xf numFmtId="0" fontId="8" fillId="10" borderId="1" xfId="0" applyFont="1" applyFill="1" applyBorder="1" applyAlignment="1">
      <alignment horizontal="center" vertical="center"/>
    </xf>
    <xf numFmtId="14" fontId="8" fillId="10" borderId="1" xfId="0" applyNumberFormat="1" applyFont="1" applyFill="1" applyBorder="1" applyAlignment="1">
      <alignment horizontal="left" vertical="center" wrapText="1"/>
    </xf>
    <xf numFmtId="14" fontId="8" fillId="10" borderId="21" xfId="0" applyNumberFormat="1" applyFont="1" applyFill="1" applyBorder="1" applyAlignment="1">
      <alignment horizontal="left" vertical="center" wrapText="1"/>
    </xf>
    <xf numFmtId="0" fontId="8" fillId="0" borderId="21" xfId="0" applyFont="1" applyBorder="1" applyAlignment="1">
      <alignment horizontal="center" vertical="center"/>
    </xf>
    <xf numFmtId="0" fontId="8" fillId="0" borderId="23" xfId="0" applyFont="1" applyBorder="1" applyAlignment="1">
      <alignment horizontal="center" vertical="center"/>
    </xf>
    <xf numFmtId="0" fontId="0" fillId="0" borderId="53" xfId="0" applyBorder="1" applyAlignment="1">
      <alignment horizontal="center" vertical="center"/>
    </xf>
    <xf numFmtId="0" fontId="0" fillId="12" borderId="53" xfId="0" applyFill="1" applyBorder="1" applyAlignment="1">
      <alignment horizontal="right"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0" fillId="0" borderId="53" xfId="0" applyBorder="1" applyAlignment="1">
      <alignment horizontal="right" vertical="center"/>
    </xf>
    <xf numFmtId="0" fontId="8" fillId="0" borderId="11" xfId="0" applyFont="1" applyBorder="1" applyAlignment="1">
      <alignment horizontal="center" vertical="center"/>
    </xf>
    <xf numFmtId="14" fontId="8" fillId="0" borderId="11" xfId="0" applyNumberFormat="1" applyFont="1" applyFill="1" applyBorder="1" applyAlignment="1">
      <alignment horizontal="left" vertical="center" wrapText="1"/>
    </xf>
    <xf numFmtId="14" fontId="8" fillId="0" borderId="40" xfId="0" applyNumberFormat="1" applyFont="1" applyFill="1" applyBorder="1" applyAlignment="1">
      <alignment horizontal="left" vertical="center" wrapText="1"/>
    </xf>
    <xf numFmtId="0" fontId="6" fillId="0" borderId="28" xfId="0" applyFont="1" applyBorder="1" applyAlignment="1">
      <alignment horizontal="center" vertical="center"/>
    </xf>
    <xf numFmtId="0" fontId="6" fillId="0" borderId="0" xfId="0" applyFont="1" applyBorder="1" applyAlignment="1">
      <alignment horizontal="center" vertical="center"/>
    </xf>
    <xf numFmtId="0" fontId="8" fillId="0" borderId="26" xfId="0" applyFont="1" applyBorder="1" applyAlignment="1">
      <alignment horizontal="center" vertical="center"/>
    </xf>
    <xf numFmtId="0" fontId="8" fillId="0" borderId="1" xfId="0" applyFont="1" applyFill="1" applyBorder="1" applyAlignment="1">
      <alignment horizontal="left" vertical="center"/>
    </xf>
    <xf numFmtId="0" fontId="0" fillId="0" borderId="53" xfId="0" applyBorder="1" applyAlignment="1">
      <alignment horizontal="left" vertical="center" wrapText="1"/>
    </xf>
    <xf numFmtId="0" fontId="0" fillId="0" borderId="53" xfId="0" applyBorder="1" applyAlignment="1">
      <alignment horizontal="left" vertical="center"/>
    </xf>
    <xf numFmtId="0" fontId="0" fillId="0" borderId="53" xfId="0" applyBorder="1" applyAlignment="1">
      <alignment horizontal="left"/>
    </xf>
    <xf numFmtId="0" fontId="0" fillId="0" borderId="53" xfId="0" applyBorder="1" applyAlignment="1">
      <alignment horizontal="center"/>
    </xf>
    <xf numFmtId="0" fontId="0" fillId="0" borderId="0" xfId="0" applyAlignment="1">
      <alignment horizontal="left" vertical="center"/>
    </xf>
    <xf numFmtId="0" fontId="36" fillId="0" borderId="1" xfId="2" applyNumberFormat="1" applyFont="1" applyFill="1" applyBorder="1" applyAlignment="1">
      <alignment horizontal="center" vertical="center" wrapText="1"/>
    </xf>
    <xf numFmtId="0" fontId="3" fillId="0" borderId="34" xfId="0" applyFont="1" applyBorder="1" applyAlignment="1">
      <alignment horizontal="center"/>
    </xf>
    <xf numFmtId="0" fontId="3" fillId="0" borderId="35" xfId="0" applyFont="1" applyBorder="1" applyAlignment="1">
      <alignment horizontal="center"/>
    </xf>
    <xf numFmtId="0" fontId="3" fillId="0" borderId="36" xfId="0" applyFont="1" applyBorder="1" applyAlignment="1">
      <alignment horizontal="center"/>
    </xf>
    <xf numFmtId="0" fontId="0" fillId="0" borderId="21" xfId="0" applyBorder="1" applyAlignment="1">
      <alignment horizontal="left" vertical="center"/>
    </xf>
    <xf numFmtId="0" fontId="0" fillId="0" borderId="33" xfId="0" applyBorder="1" applyAlignment="1">
      <alignment horizontal="left" vertical="center"/>
    </xf>
    <xf numFmtId="0" fontId="0" fillId="0" borderId="38" xfId="0" applyBorder="1" applyAlignment="1">
      <alignment horizontal="left" vertical="center"/>
    </xf>
    <xf numFmtId="0" fontId="0" fillId="0" borderId="40"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51" fillId="0" borderId="46" xfId="0" applyFont="1" applyBorder="1" applyAlignment="1">
      <alignment horizontal="center"/>
    </xf>
    <xf numFmtId="0" fontId="0" fillId="10" borderId="0" xfId="0" applyFill="1" applyAlignment="1">
      <alignment horizontal="center"/>
    </xf>
  </cellXfs>
  <cellStyles count="10">
    <cellStyle name="Millares" xfId="1" builtinId="3"/>
    <cellStyle name="Millares 2" xfId="8"/>
    <cellStyle name="Moneda" xfId="2" builtinId="4"/>
    <cellStyle name="Normal" xfId="0" builtinId="0"/>
    <cellStyle name="Normal 2" xfId="6"/>
    <cellStyle name="Normal 2 4" xfId="7"/>
    <cellStyle name="Normal 3" xfId="9"/>
    <cellStyle name="Normal 4" xfId="4"/>
    <cellStyle name="Normal_LISTA S.E.D" xfId="5"/>
    <cellStyle name="Porcentaje" xfId="3" builtinId="5"/>
  </cellStyles>
  <dxfs count="0"/>
  <tableStyles count="0" defaultTableStyle="TableStyleMedium2" defaultPivotStyle="PivotStyleLight16"/>
  <colors>
    <mruColors>
      <color rgb="FFCCCC00"/>
      <color rgb="FFFF0000"/>
      <color rgb="FFFF5C29"/>
      <color rgb="FF808000"/>
      <color rgb="FFCC3300"/>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[ANEXO TECNICO No. 2 LISTADOS DE SEDES A INTERVENIR.xlsx]DINAMICA!TablaDinámica7</c:name>
    <c:fmtId val="1"/>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1"/>
          <c:showBubbleSize val="0"/>
          <c:extLst>
            <c:ext xmlns:c15="http://schemas.microsoft.com/office/drawing/2012/chart" uri="{CE6537A1-D6FC-4f65-9D91-7224C49458BB}"/>
          </c:extLst>
        </c:dLbl>
      </c:pivotFmt>
      <c:pivotFmt>
        <c:idx val="1"/>
        <c:spPr>
          <a:solidFill>
            <a:srgbClr val="7030A0"/>
          </a:solidFill>
          <a:ln w="19050">
            <a:solidFill>
              <a:schemeClr val="lt1"/>
            </a:solidFill>
          </a:ln>
          <a:effectLst/>
        </c:spPr>
      </c:pivotFmt>
      <c:pivotFmt>
        <c:idx val="2"/>
        <c:spPr>
          <a:solidFill>
            <a:srgbClr val="FF0000"/>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pivotFmt>
      <c:pivotFmt>
        <c:idx val="8"/>
        <c:spPr>
          <a:solidFill>
            <a:schemeClr val="accent1"/>
          </a:solidFill>
          <a:ln w="19050">
            <a:solidFill>
              <a:schemeClr val="lt1"/>
            </a:solidFill>
          </a:ln>
          <a:effectLst/>
        </c:spPr>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
        <c:idx val="12"/>
        <c:spPr>
          <a:solidFill>
            <a:schemeClr val="accent1"/>
          </a:solidFill>
          <a:ln w="19050">
            <a:solidFill>
              <a:schemeClr val="lt1"/>
            </a:solidFill>
          </a:ln>
          <a:effectLst/>
        </c:spPr>
      </c:pivotFmt>
      <c:pivotFmt>
        <c:idx val="13"/>
        <c:spPr>
          <a:solidFill>
            <a:schemeClr val="accent1"/>
          </a:solidFill>
          <a:ln w="19050">
            <a:solidFill>
              <a:schemeClr val="lt1"/>
            </a:solidFill>
          </a:ln>
          <a:effectLst/>
        </c:spPr>
      </c:pivotFmt>
      <c:pivotFmt>
        <c:idx val="14"/>
        <c:spPr>
          <a:solidFill>
            <a:schemeClr val="accent1"/>
          </a:solidFill>
          <a:ln w="19050">
            <a:solidFill>
              <a:schemeClr val="lt1"/>
            </a:solidFill>
          </a:ln>
          <a:effectLst/>
        </c:spPr>
      </c:pivotFmt>
      <c:pivotFmt>
        <c:idx val="15"/>
        <c:spPr>
          <a:solidFill>
            <a:schemeClr val="accent1"/>
          </a:solidFill>
          <a:ln w="19050">
            <a:solidFill>
              <a:schemeClr val="lt1"/>
            </a:solidFill>
          </a:ln>
          <a:effectLst/>
        </c:spPr>
      </c:pivotFmt>
      <c:pivotFmt>
        <c:idx val="16"/>
        <c:spPr>
          <a:solidFill>
            <a:schemeClr val="accent1"/>
          </a:solidFill>
          <a:ln w="19050">
            <a:solidFill>
              <a:schemeClr val="lt1"/>
            </a:solidFill>
          </a:ln>
          <a:effectLst/>
        </c:spPr>
      </c:pivotFmt>
      <c:pivotFmt>
        <c:idx val="17"/>
        <c:spPr>
          <a:solidFill>
            <a:schemeClr val="accent1"/>
          </a:solidFill>
          <a:ln w="19050">
            <a:solidFill>
              <a:schemeClr val="lt1"/>
            </a:solidFill>
          </a:ln>
          <a:effectLst/>
        </c:spPr>
      </c:pivotFmt>
      <c:pivotFmt>
        <c:idx val="18"/>
        <c:spPr>
          <a:solidFill>
            <a:schemeClr val="accent1"/>
          </a:solidFill>
          <a:ln w="19050">
            <a:solidFill>
              <a:schemeClr val="lt1"/>
            </a:solidFill>
          </a:ln>
          <a:effectLst/>
        </c:spPr>
      </c:pivotFmt>
      <c:pivotFmt>
        <c:idx val="19"/>
        <c:spPr>
          <a:solidFill>
            <a:schemeClr val="accent1"/>
          </a:solidFill>
          <a:ln w="19050">
            <a:solidFill>
              <a:schemeClr val="lt1"/>
            </a:solidFill>
          </a:ln>
          <a:effectLst/>
        </c:spPr>
      </c:pivotFmt>
      <c:pivotFmt>
        <c:idx val="20"/>
        <c:spPr>
          <a:solidFill>
            <a:schemeClr val="accent1"/>
          </a:solidFill>
          <a:ln w="19050">
            <a:solidFill>
              <a:schemeClr val="lt1"/>
            </a:solidFill>
          </a:ln>
          <a:effectLst/>
        </c:spPr>
      </c:pivotFmt>
      <c:pivotFmt>
        <c:idx val="21"/>
        <c:spPr>
          <a:solidFill>
            <a:schemeClr val="accent1"/>
          </a:solidFill>
          <a:ln w="19050">
            <a:solidFill>
              <a:schemeClr val="lt1"/>
            </a:solidFill>
          </a:ln>
          <a:effectLst/>
        </c:spPr>
      </c:pivotFmt>
      <c:pivotFmt>
        <c:idx val="22"/>
        <c:spPr>
          <a:solidFill>
            <a:schemeClr val="accent2"/>
          </a:solidFill>
          <a:ln w="19050">
            <a:solidFill>
              <a:schemeClr val="lt1"/>
            </a:solidFill>
          </a:ln>
          <a:effectLst/>
        </c:spPr>
      </c:pivotFmt>
      <c:pivotFmt>
        <c:idx val="23"/>
        <c:spPr>
          <a:solidFill>
            <a:schemeClr val="accent3"/>
          </a:solidFill>
          <a:ln w="19050">
            <a:solidFill>
              <a:schemeClr val="lt1"/>
            </a:solidFill>
          </a:ln>
          <a:effectLst/>
        </c:spPr>
      </c:pivotFmt>
      <c:pivotFmt>
        <c:idx val="24"/>
        <c:spPr>
          <a:solidFill>
            <a:schemeClr val="accent4"/>
          </a:solidFill>
          <a:ln w="19050">
            <a:solidFill>
              <a:schemeClr val="lt1"/>
            </a:solidFill>
          </a:ln>
          <a:effectLst/>
        </c:spPr>
      </c:pivotFmt>
      <c:pivotFmt>
        <c:idx val="25"/>
        <c:spPr>
          <a:solidFill>
            <a:schemeClr val="accent5"/>
          </a:solidFill>
          <a:ln w="19050">
            <a:solidFill>
              <a:schemeClr val="lt1"/>
            </a:solidFill>
          </a:ln>
          <a:effectLst/>
        </c:spPr>
      </c:pivotFmt>
      <c:pivotFmt>
        <c:idx val="26"/>
        <c:spPr>
          <a:solidFill>
            <a:schemeClr val="accent1">
              <a:lumMod val="60000"/>
            </a:schemeClr>
          </a:solidFill>
          <a:ln w="19050">
            <a:solidFill>
              <a:schemeClr val="lt1"/>
            </a:solidFill>
          </a:ln>
          <a:effectLst/>
        </c:spPr>
      </c:pivotFmt>
      <c:pivotFmt>
        <c:idx val="27"/>
        <c:spPr>
          <a:solidFill>
            <a:schemeClr val="accent2">
              <a:lumMod val="60000"/>
            </a:schemeClr>
          </a:solidFill>
          <a:ln w="19050">
            <a:solidFill>
              <a:schemeClr val="lt1"/>
            </a:solidFill>
          </a:ln>
          <a:effectLst/>
        </c:spPr>
      </c:pivotFmt>
      <c:pivotFmt>
        <c:idx val="28"/>
        <c:spPr>
          <a:solidFill>
            <a:schemeClr val="accent3">
              <a:lumMod val="60000"/>
            </a:schemeClr>
          </a:solidFill>
          <a:ln w="19050">
            <a:solidFill>
              <a:schemeClr val="lt1"/>
            </a:solidFill>
          </a:ln>
          <a:effectLst/>
        </c:spPr>
      </c:pivotFmt>
      <c:pivotFmt>
        <c:idx val="29"/>
        <c:spPr>
          <a:solidFill>
            <a:schemeClr val="accent4">
              <a:lumMod val="60000"/>
            </a:schemeClr>
          </a:solidFill>
          <a:ln w="19050">
            <a:solidFill>
              <a:schemeClr val="lt1"/>
            </a:solidFill>
          </a:ln>
          <a:effectLst/>
        </c:spPr>
      </c:pivotFmt>
      <c:pivotFmt>
        <c:idx val="30"/>
        <c:spPr>
          <a:solidFill>
            <a:schemeClr val="accent5">
              <a:lumMod val="60000"/>
            </a:schemeClr>
          </a:solidFill>
          <a:ln w="19050">
            <a:solidFill>
              <a:schemeClr val="lt1"/>
            </a:solidFill>
          </a:ln>
          <a:effectLst/>
        </c:spPr>
      </c:pivotFmt>
      <c:pivotFmt>
        <c:idx val="31"/>
        <c:spPr>
          <a:solidFill>
            <a:schemeClr val="accent6">
              <a:lumMod val="60000"/>
            </a:schemeClr>
          </a:solidFill>
          <a:ln w="19050">
            <a:solidFill>
              <a:schemeClr val="lt1"/>
            </a:solidFill>
          </a:ln>
          <a:effectLst/>
        </c:spPr>
      </c:pivotFmt>
      <c:pivotFmt>
        <c:idx val="32"/>
        <c:spPr>
          <a:solidFill>
            <a:schemeClr val="accent1">
              <a:lumMod val="80000"/>
              <a:lumOff val="20000"/>
            </a:schemeClr>
          </a:solidFill>
          <a:ln w="19050">
            <a:solidFill>
              <a:schemeClr val="lt1"/>
            </a:solidFill>
          </a:ln>
          <a:effectLst/>
        </c:spPr>
      </c:pivotFmt>
      <c:pivotFmt>
        <c:idx val="33"/>
        <c:spPr>
          <a:solidFill>
            <a:schemeClr val="accent2">
              <a:lumMod val="80000"/>
              <a:lumOff val="20000"/>
            </a:schemeClr>
          </a:solidFill>
          <a:ln w="19050">
            <a:solidFill>
              <a:schemeClr val="lt1"/>
            </a:solidFill>
          </a:ln>
          <a:effectLst/>
        </c:spPr>
      </c:pivotFmt>
      <c:pivotFmt>
        <c:idx val="34"/>
        <c:spPr>
          <a:solidFill>
            <a:schemeClr val="accent3">
              <a:lumMod val="80000"/>
              <a:lumOff val="20000"/>
            </a:schemeClr>
          </a:solidFill>
          <a:ln w="19050">
            <a:solidFill>
              <a:schemeClr val="lt1"/>
            </a:solidFill>
          </a:ln>
          <a:effectLst/>
        </c:spPr>
      </c:pivotFmt>
      <c:pivotFmt>
        <c:idx val="35"/>
        <c:spPr>
          <a:solidFill>
            <a:schemeClr val="accent4">
              <a:lumMod val="80000"/>
              <a:lumOff val="20000"/>
            </a:schemeClr>
          </a:solidFill>
          <a:ln w="19050">
            <a:solidFill>
              <a:schemeClr val="lt1"/>
            </a:solidFill>
          </a:ln>
          <a:effectLst/>
        </c:spPr>
      </c:pivotFmt>
      <c:pivotFmt>
        <c:idx val="36"/>
        <c:spPr>
          <a:solidFill>
            <a:schemeClr val="accent5">
              <a:lumMod val="80000"/>
              <a:lumOff val="20000"/>
            </a:schemeClr>
          </a:solidFill>
          <a:ln w="19050">
            <a:solidFill>
              <a:schemeClr val="lt1"/>
            </a:solidFill>
          </a:ln>
          <a:effectLst/>
        </c:spPr>
      </c:pivotFmt>
      <c:pivotFmt>
        <c:idx val="37"/>
        <c:spPr>
          <a:solidFill>
            <a:schemeClr val="accent6">
              <a:lumMod val="80000"/>
              <a:lumOff val="20000"/>
            </a:schemeClr>
          </a:solidFill>
          <a:ln w="19050">
            <a:solidFill>
              <a:schemeClr val="lt1"/>
            </a:solidFill>
          </a:ln>
          <a:effectLst/>
        </c:spPr>
      </c:pivotFmt>
      <c:pivotFmt>
        <c:idx val="38"/>
        <c:spPr>
          <a:solidFill>
            <a:schemeClr val="accent1">
              <a:lumMod val="80000"/>
            </a:schemeClr>
          </a:solidFill>
          <a:ln w="19050">
            <a:solidFill>
              <a:schemeClr val="lt1"/>
            </a:solidFill>
          </a:ln>
          <a:effectLst/>
        </c:spPr>
      </c:pivotFmt>
    </c:pivotFmts>
    <c:plotArea>
      <c:layout/>
      <c:pieChart>
        <c:varyColors val="1"/>
        <c:ser>
          <c:idx val="0"/>
          <c:order val="0"/>
          <c:tx>
            <c:strRef>
              <c:f>DINAMICA!$B$3</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44BD-42A8-9905-CF8A986654C9}"/>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44BD-42A8-9905-CF8A986654C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44BD-42A8-9905-CF8A986654C9}"/>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44BD-42A8-9905-CF8A986654C9}"/>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44BD-42A8-9905-CF8A986654C9}"/>
              </c:ext>
            </c:extLst>
          </c:dPt>
          <c:dPt>
            <c:idx val="5"/>
            <c:bubble3D val="0"/>
            <c:spPr>
              <a:solidFill>
                <a:srgbClr val="FF0000"/>
              </a:solidFill>
              <a:ln w="19050">
                <a:solidFill>
                  <a:schemeClr val="lt1"/>
                </a:solidFill>
              </a:ln>
              <a:effectLst/>
            </c:spPr>
            <c:extLst>
              <c:ext xmlns:c16="http://schemas.microsoft.com/office/drawing/2014/chart" uri="{C3380CC4-5D6E-409C-BE32-E72D297353CC}">
                <c16:uniqueId val="{00000002-659E-4A69-9852-CB32E88AE515}"/>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44BD-42A8-9905-CF8A986654C9}"/>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44BD-42A8-9905-CF8A986654C9}"/>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44BD-42A8-9905-CF8A986654C9}"/>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44BD-42A8-9905-CF8A986654C9}"/>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44BD-42A8-9905-CF8A986654C9}"/>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44BD-42A8-9905-CF8A986654C9}"/>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44BD-42A8-9905-CF8A986654C9}"/>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1B-44BD-42A8-9905-CF8A986654C9}"/>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1D-44BD-42A8-9905-CF8A986654C9}"/>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1F-44BD-42A8-9905-CF8A986654C9}"/>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21-44BD-42A8-9905-CF8A986654C9}"/>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023-44BD-42A8-9905-CF8A986654C9}"/>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25-44BD-42A8-9905-CF8A986654C9}"/>
              </c:ext>
            </c:extLst>
          </c:dPt>
          <c:dPt>
            <c:idx val="19"/>
            <c:bubble3D val="0"/>
            <c:spPr>
              <a:solidFill>
                <a:srgbClr val="7030A0"/>
              </a:solidFill>
              <a:ln w="19050">
                <a:solidFill>
                  <a:schemeClr val="lt1"/>
                </a:solidFill>
              </a:ln>
              <a:effectLst/>
            </c:spPr>
            <c:extLst>
              <c:ext xmlns:c16="http://schemas.microsoft.com/office/drawing/2014/chart" uri="{C3380CC4-5D6E-409C-BE32-E72D297353CC}">
                <c16:uniqueId val="{00000001-659E-4A69-9852-CB32E88AE515}"/>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DINAMICA!$A$4:$A$24</c:f>
              <c:strCache>
                <c:ptCount val="20"/>
                <c:pt idx="0">
                  <c:v>ANTONIO NARIÑO</c:v>
                </c:pt>
                <c:pt idx="1">
                  <c:v>BARRIOS UNIDOS</c:v>
                </c:pt>
                <c:pt idx="2">
                  <c:v>BOSA</c:v>
                </c:pt>
                <c:pt idx="3">
                  <c:v>CANDELARIA</c:v>
                </c:pt>
                <c:pt idx="4">
                  <c:v>CHAPINERO</c:v>
                </c:pt>
                <c:pt idx="5">
                  <c:v>CIUDAD BOLÍVAR</c:v>
                </c:pt>
                <c:pt idx="6">
                  <c:v>ENGATIVÁ</c:v>
                </c:pt>
                <c:pt idx="7">
                  <c:v>FONTIBÓN</c:v>
                </c:pt>
                <c:pt idx="8">
                  <c:v>KENNEDY</c:v>
                </c:pt>
                <c:pt idx="9">
                  <c:v>MÁRTIRES</c:v>
                </c:pt>
                <c:pt idx="10">
                  <c:v>PUENTE ARANDA</c:v>
                </c:pt>
                <c:pt idx="11">
                  <c:v>RAFAEL URIBE</c:v>
                </c:pt>
                <c:pt idx="12">
                  <c:v>SAN CRISTÓBAL</c:v>
                </c:pt>
                <c:pt idx="13">
                  <c:v>SANTA FÉ</c:v>
                </c:pt>
                <c:pt idx="14">
                  <c:v>SUBA</c:v>
                </c:pt>
                <c:pt idx="15">
                  <c:v>SUMAPAZ</c:v>
                </c:pt>
                <c:pt idx="16">
                  <c:v>TEUSAQUILLO</c:v>
                </c:pt>
                <c:pt idx="17">
                  <c:v>TUNJUELITO</c:v>
                </c:pt>
                <c:pt idx="18">
                  <c:v>USAQUÉN</c:v>
                </c:pt>
                <c:pt idx="19">
                  <c:v>USME</c:v>
                </c:pt>
              </c:strCache>
            </c:strRef>
          </c:cat>
          <c:val>
            <c:numRef>
              <c:f>DINAMICA!$B$4:$B$24</c:f>
              <c:numCache>
                <c:formatCode>General</c:formatCode>
                <c:ptCount val="20"/>
                <c:pt idx="0">
                  <c:v>4</c:v>
                </c:pt>
                <c:pt idx="1">
                  <c:v>2</c:v>
                </c:pt>
                <c:pt idx="2">
                  <c:v>29</c:v>
                </c:pt>
                <c:pt idx="3">
                  <c:v>1</c:v>
                </c:pt>
                <c:pt idx="4">
                  <c:v>2</c:v>
                </c:pt>
                <c:pt idx="5">
                  <c:v>48</c:v>
                </c:pt>
                <c:pt idx="6">
                  <c:v>16</c:v>
                </c:pt>
                <c:pt idx="7">
                  <c:v>3</c:v>
                </c:pt>
                <c:pt idx="8">
                  <c:v>22</c:v>
                </c:pt>
                <c:pt idx="9">
                  <c:v>4</c:v>
                </c:pt>
                <c:pt idx="10">
                  <c:v>15</c:v>
                </c:pt>
                <c:pt idx="11">
                  <c:v>10</c:v>
                </c:pt>
                <c:pt idx="12">
                  <c:v>44</c:v>
                </c:pt>
                <c:pt idx="13">
                  <c:v>5</c:v>
                </c:pt>
                <c:pt idx="14">
                  <c:v>25</c:v>
                </c:pt>
                <c:pt idx="15">
                  <c:v>7</c:v>
                </c:pt>
                <c:pt idx="16">
                  <c:v>2</c:v>
                </c:pt>
                <c:pt idx="17">
                  <c:v>7</c:v>
                </c:pt>
                <c:pt idx="18">
                  <c:v>12</c:v>
                </c:pt>
                <c:pt idx="19">
                  <c:v>42</c:v>
                </c:pt>
              </c:numCache>
            </c:numRef>
          </c:val>
          <c:extLst>
            <c:ext xmlns:c16="http://schemas.microsoft.com/office/drawing/2014/chart" uri="{C3380CC4-5D6E-409C-BE32-E72D297353CC}">
              <c16:uniqueId val="{00000000-659E-4A69-9852-CB32E88AE515}"/>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a:lstStyle/>
          <a:p>
            <a:pPr>
              <a:defRPr/>
            </a:pPr>
            <a:r>
              <a:rPr lang="en-US"/>
              <a:t>300 MEJORAMIENTOS / REPARACIONES LOCATIVAS</a:t>
            </a:r>
          </a:p>
        </c:rich>
      </c:tx>
      <c:overlay val="0"/>
    </c:title>
    <c:autoTitleDeleted val="0"/>
    <c:plotArea>
      <c:layout/>
      <c:barChart>
        <c:barDir val="col"/>
        <c:grouping val="clustered"/>
        <c:varyColors val="0"/>
        <c:ser>
          <c:idx val="0"/>
          <c:order val="0"/>
          <c:tx>
            <c:strRef>
              <c:f>Hoja1!$T$4</c:f>
              <c:strCache>
                <c:ptCount val="1"/>
                <c:pt idx="0">
                  <c:v>300</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Hoja1!$U$3:$AN$3</c:f>
              <c:strCache>
                <c:ptCount val="20"/>
                <c:pt idx="0">
                  <c:v>USAQUÉN</c:v>
                </c:pt>
                <c:pt idx="1">
                  <c:v>CHAPINERO</c:v>
                </c:pt>
                <c:pt idx="2">
                  <c:v>SANTA FÉ</c:v>
                </c:pt>
                <c:pt idx="3">
                  <c:v>SAN CRISTÓBAL</c:v>
                </c:pt>
                <c:pt idx="4">
                  <c:v>USME</c:v>
                </c:pt>
                <c:pt idx="5">
                  <c:v>TUNJUELITO</c:v>
                </c:pt>
                <c:pt idx="6">
                  <c:v>BOSA</c:v>
                </c:pt>
                <c:pt idx="7">
                  <c:v>KENNEDY</c:v>
                </c:pt>
                <c:pt idx="8">
                  <c:v>FONTIBÓN</c:v>
                </c:pt>
                <c:pt idx="9">
                  <c:v>ENGATIVÁ</c:v>
                </c:pt>
                <c:pt idx="10">
                  <c:v>SUBA</c:v>
                </c:pt>
                <c:pt idx="11">
                  <c:v>BARRIOS UNIDOS</c:v>
                </c:pt>
                <c:pt idx="12">
                  <c:v>TEUSAQUILLO</c:v>
                </c:pt>
                <c:pt idx="13">
                  <c:v>MÁRTIRES</c:v>
                </c:pt>
                <c:pt idx="14">
                  <c:v>PUENTE ARANDA</c:v>
                </c:pt>
                <c:pt idx="15">
                  <c:v>ANTONIO NARIÑO</c:v>
                </c:pt>
                <c:pt idx="16">
                  <c:v>CANDELARIA</c:v>
                </c:pt>
                <c:pt idx="17">
                  <c:v>RAFAEL URIBE</c:v>
                </c:pt>
                <c:pt idx="18">
                  <c:v>CIUDAD BOLÍVAR</c:v>
                </c:pt>
                <c:pt idx="19">
                  <c:v>SUMAPAZ</c:v>
                </c:pt>
              </c:strCache>
            </c:strRef>
          </c:cat>
          <c:val>
            <c:numRef>
              <c:f>Hoja1!$U$4:$AN$4</c:f>
              <c:numCache>
                <c:formatCode>General</c:formatCode>
                <c:ptCount val="20"/>
                <c:pt idx="0">
                  <c:v>12</c:v>
                </c:pt>
                <c:pt idx="1">
                  <c:v>1</c:v>
                </c:pt>
                <c:pt idx="2">
                  <c:v>6</c:v>
                </c:pt>
                <c:pt idx="3">
                  <c:v>44</c:v>
                </c:pt>
                <c:pt idx="4">
                  <c:v>42</c:v>
                </c:pt>
                <c:pt idx="5">
                  <c:v>7</c:v>
                </c:pt>
                <c:pt idx="6">
                  <c:v>27</c:v>
                </c:pt>
                <c:pt idx="7">
                  <c:v>22</c:v>
                </c:pt>
                <c:pt idx="8">
                  <c:v>3</c:v>
                </c:pt>
                <c:pt idx="9">
                  <c:v>17</c:v>
                </c:pt>
                <c:pt idx="10">
                  <c:v>25</c:v>
                </c:pt>
                <c:pt idx="11">
                  <c:v>2</c:v>
                </c:pt>
                <c:pt idx="12">
                  <c:v>2</c:v>
                </c:pt>
                <c:pt idx="13">
                  <c:v>5</c:v>
                </c:pt>
                <c:pt idx="14">
                  <c:v>16</c:v>
                </c:pt>
                <c:pt idx="15">
                  <c:v>4</c:v>
                </c:pt>
                <c:pt idx="16">
                  <c:v>1</c:v>
                </c:pt>
                <c:pt idx="17">
                  <c:v>10</c:v>
                </c:pt>
                <c:pt idx="18">
                  <c:v>47</c:v>
                </c:pt>
                <c:pt idx="19">
                  <c:v>7</c:v>
                </c:pt>
              </c:numCache>
            </c:numRef>
          </c:val>
          <c:extLst>
            <c:ext xmlns:c16="http://schemas.microsoft.com/office/drawing/2014/chart" uri="{C3380CC4-5D6E-409C-BE32-E72D297353CC}">
              <c16:uniqueId val="{00000000-773F-4F74-8BA4-8A5D5A1CD025}"/>
            </c:ext>
          </c:extLst>
        </c:ser>
        <c:dLbls>
          <c:showLegendKey val="0"/>
          <c:showVal val="1"/>
          <c:showCatName val="0"/>
          <c:showSerName val="0"/>
          <c:showPercent val="0"/>
          <c:showBubbleSize val="0"/>
        </c:dLbls>
        <c:gapWidth val="150"/>
        <c:overlap val="-25"/>
        <c:axId val="146083840"/>
        <c:axId val="146085376"/>
      </c:barChart>
      <c:catAx>
        <c:axId val="146083840"/>
        <c:scaling>
          <c:orientation val="minMax"/>
        </c:scaling>
        <c:delete val="0"/>
        <c:axPos val="b"/>
        <c:numFmt formatCode="General" sourceLinked="1"/>
        <c:majorTickMark val="none"/>
        <c:minorTickMark val="none"/>
        <c:tickLblPos val="nextTo"/>
        <c:crossAx val="146085376"/>
        <c:crosses val="autoZero"/>
        <c:auto val="1"/>
        <c:lblAlgn val="ctr"/>
        <c:lblOffset val="100"/>
        <c:noMultiLvlLbl val="0"/>
      </c:catAx>
      <c:valAx>
        <c:axId val="146085376"/>
        <c:scaling>
          <c:orientation val="minMax"/>
        </c:scaling>
        <c:delete val="1"/>
        <c:axPos val="l"/>
        <c:numFmt formatCode="General" sourceLinked="1"/>
        <c:majorTickMark val="none"/>
        <c:minorTickMark val="none"/>
        <c:tickLblPos val="nextTo"/>
        <c:crossAx val="146083840"/>
        <c:crosses val="autoZero"/>
        <c:crossBetween val="between"/>
      </c:valAx>
    </c:plotArea>
    <c:legend>
      <c:legendPos val="t"/>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SEDES</a:t>
            </a:r>
            <a:r>
              <a:rPr lang="es-ES" baseline="0"/>
              <a:t> POR ZONA A INTERVENIR</a:t>
            </a:r>
            <a:endParaRPr lang="es-ES"/>
          </a:p>
        </c:rich>
      </c:tx>
      <c:overlay val="0"/>
    </c:title>
    <c:autoTitleDeleted val="0"/>
    <c:plotArea>
      <c:layout/>
      <c:pieChart>
        <c:varyColors val="1"/>
        <c:ser>
          <c:idx val="0"/>
          <c:order val="0"/>
          <c:dLbls>
            <c:spPr>
              <a:noFill/>
              <a:ln>
                <a:noFill/>
              </a:ln>
              <a:effectLst/>
            </c:spPr>
            <c:showLegendKey val="0"/>
            <c:showVal val="1"/>
            <c:showCatName val="1"/>
            <c:showSerName val="0"/>
            <c:showPercent val="1"/>
            <c:showBubbleSize val="0"/>
            <c:showLeaderLines val="1"/>
            <c:extLst>
              <c:ext xmlns:c15="http://schemas.microsoft.com/office/drawing/2012/chart" uri="{CE6537A1-D6FC-4f65-9D91-7224C49458BB}"/>
            </c:extLst>
          </c:dLbls>
          <c:cat>
            <c:strRef>
              <c:f>Hoja1!$V$9:$Z$9</c:f>
              <c:strCache>
                <c:ptCount val="5"/>
                <c:pt idx="0">
                  <c:v>Z. NORTE</c:v>
                </c:pt>
                <c:pt idx="1">
                  <c:v>Z. CENTRO</c:v>
                </c:pt>
                <c:pt idx="2">
                  <c:v>Z. ORIENTE</c:v>
                </c:pt>
                <c:pt idx="3">
                  <c:v>Z. SUR</c:v>
                </c:pt>
                <c:pt idx="4">
                  <c:v>Z. OCCIDENTE</c:v>
                </c:pt>
              </c:strCache>
            </c:strRef>
          </c:cat>
          <c:val>
            <c:numRef>
              <c:f>Hoja1!$V$10:$Z$10</c:f>
              <c:numCache>
                <c:formatCode>General</c:formatCode>
                <c:ptCount val="5"/>
                <c:pt idx="0">
                  <c:v>54</c:v>
                </c:pt>
                <c:pt idx="1">
                  <c:v>37</c:v>
                </c:pt>
                <c:pt idx="2">
                  <c:v>61</c:v>
                </c:pt>
                <c:pt idx="3">
                  <c:v>96</c:v>
                </c:pt>
                <c:pt idx="4">
                  <c:v>52</c:v>
                </c:pt>
              </c:numCache>
            </c:numRef>
          </c:val>
          <c:extLst>
            <c:ext xmlns:c16="http://schemas.microsoft.com/office/drawing/2014/chart" uri="{C3380CC4-5D6E-409C-BE32-E72D297353CC}">
              <c16:uniqueId val="{00000000-01AD-4148-90EE-4D66BC70D946}"/>
            </c:ext>
          </c:extLst>
        </c:ser>
        <c:dLbls>
          <c:showLegendKey val="0"/>
          <c:showVal val="0"/>
          <c:showCatName val="1"/>
          <c:showSerName val="0"/>
          <c:showPercent val="1"/>
          <c:showBubbleSize val="0"/>
          <c:showLeaderLines val="1"/>
        </c:dLbls>
        <c:firstSliceAng val="0"/>
      </c:pieChart>
    </c:plotArea>
    <c:plotVisOnly val="1"/>
    <c:dispBlanksAs val="zero"/>
    <c:showDLblsOverMax val="0"/>
  </c:chart>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62 SEDES POR ZONA A INTERVENIR</a:t>
            </a:r>
          </a:p>
        </c:rich>
      </c:tx>
      <c:overlay val="0"/>
    </c:title>
    <c:autoTitleDeleted val="0"/>
    <c:plotArea>
      <c:layout/>
      <c:pieChart>
        <c:varyColors val="1"/>
        <c:ser>
          <c:idx val="0"/>
          <c:order val="0"/>
          <c:dLbls>
            <c:spPr>
              <a:noFill/>
              <a:ln>
                <a:noFill/>
              </a:ln>
              <a:effectLst/>
            </c:spPr>
            <c:showLegendKey val="0"/>
            <c:showVal val="1"/>
            <c:showCatName val="1"/>
            <c:showSerName val="0"/>
            <c:showPercent val="1"/>
            <c:showBubbleSize val="0"/>
            <c:showLeaderLines val="0"/>
            <c:extLst>
              <c:ext xmlns:c15="http://schemas.microsoft.com/office/drawing/2012/chart" uri="{CE6537A1-D6FC-4f65-9D91-7224C49458BB}"/>
            </c:extLst>
          </c:dLbls>
          <c:cat>
            <c:strRef>
              <c:f>Hoja1!$V$13:$Z$13</c:f>
              <c:strCache>
                <c:ptCount val="5"/>
                <c:pt idx="0">
                  <c:v>Z. NORTE</c:v>
                </c:pt>
                <c:pt idx="1">
                  <c:v>Z. CENTRO</c:v>
                </c:pt>
                <c:pt idx="2">
                  <c:v>Z. ORIENTE</c:v>
                </c:pt>
                <c:pt idx="3">
                  <c:v>Z. SUR</c:v>
                </c:pt>
                <c:pt idx="4">
                  <c:v>Z. OCCIDENTE</c:v>
                </c:pt>
              </c:strCache>
            </c:strRef>
          </c:cat>
          <c:val>
            <c:numRef>
              <c:f>Hoja1!$V$14:$Z$14</c:f>
              <c:numCache>
                <c:formatCode>General</c:formatCode>
                <c:ptCount val="5"/>
                <c:pt idx="0">
                  <c:v>13</c:v>
                </c:pt>
                <c:pt idx="1">
                  <c:v>7</c:v>
                </c:pt>
                <c:pt idx="2">
                  <c:v>7</c:v>
                </c:pt>
                <c:pt idx="3">
                  <c:v>9</c:v>
                </c:pt>
                <c:pt idx="4">
                  <c:v>26</c:v>
                </c:pt>
              </c:numCache>
            </c:numRef>
          </c:val>
          <c:extLst>
            <c:ext xmlns:c16="http://schemas.microsoft.com/office/drawing/2014/chart" uri="{C3380CC4-5D6E-409C-BE32-E72D297353CC}">
              <c16:uniqueId val="{00000000-2EB1-40DA-A62C-45BE857E265C}"/>
            </c:ext>
          </c:extLst>
        </c:ser>
        <c:dLbls>
          <c:showLegendKey val="0"/>
          <c:showVal val="0"/>
          <c:showCatName val="1"/>
          <c:showSerName val="0"/>
          <c:showPercent val="1"/>
          <c:showBubbleSize val="0"/>
          <c:showLeaderLines val="0"/>
        </c:dLbls>
        <c:firstSliceAng val="0"/>
      </c:pieChart>
    </c:plotArea>
    <c:plotVisOnly val="1"/>
    <c:dispBlanksAs val="zero"/>
    <c:showDLblsOverMax val="0"/>
  </c:chart>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chart>
    <c:title>
      <c:overlay val="0"/>
    </c:title>
    <c:autoTitleDeleted val="0"/>
    <c:plotArea>
      <c:layout/>
      <c:barChart>
        <c:barDir val="col"/>
        <c:grouping val="clustered"/>
        <c:varyColors val="0"/>
        <c:ser>
          <c:idx val="0"/>
          <c:order val="0"/>
          <c:tx>
            <c:strRef>
              <c:f>Hoja1!$T$5</c:f>
              <c:strCache>
                <c:ptCount val="1"/>
                <c:pt idx="0">
                  <c:v>62</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Hoja1!$U$3:$AN$3</c:f>
              <c:strCache>
                <c:ptCount val="20"/>
                <c:pt idx="0">
                  <c:v>USAQUÉN</c:v>
                </c:pt>
                <c:pt idx="1">
                  <c:v>CHAPINERO</c:v>
                </c:pt>
                <c:pt idx="2">
                  <c:v>SANTA FÉ</c:v>
                </c:pt>
                <c:pt idx="3">
                  <c:v>SAN CRISTÓBAL</c:v>
                </c:pt>
                <c:pt idx="4">
                  <c:v>USME</c:v>
                </c:pt>
                <c:pt idx="5">
                  <c:v>TUNJUELITO</c:v>
                </c:pt>
                <c:pt idx="6">
                  <c:v>BOSA</c:v>
                </c:pt>
                <c:pt idx="7">
                  <c:v>KENNEDY</c:v>
                </c:pt>
                <c:pt idx="8">
                  <c:v>FONTIBÓN</c:v>
                </c:pt>
                <c:pt idx="9">
                  <c:v>ENGATIVÁ</c:v>
                </c:pt>
                <c:pt idx="10">
                  <c:v>SUBA</c:v>
                </c:pt>
                <c:pt idx="11">
                  <c:v>BARRIOS UNIDOS</c:v>
                </c:pt>
                <c:pt idx="12">
                  <c:v>TEUSAQUILLO</c:v>
                </c:pt>
                <c:pt idx="13">
                  <c:v>MÁRTIRES</c:v>
                </c:pt>
                <c:pt idx="14">
                  <c:v>PUENTE ARANDA</c:v>
                </c:pt>
                <c:pt idx="15">
                  <c:v>ANTONIO NARIÑO</c:v>
                </c:pt>
                <c:pt idx="16">
                  <c:v>CANDELARIA</c:v>
                </c:pt>
                <c:pt idx="17">
                  <c:v>RAFAEL URIBE</c:v>
                </c:pt>
                <c:pt idx="18">
                  <c:v>CIUDAD BOLÍVAR</c:v>
                </c:pt>
                <c:pt idx="19">
                  <c:v>SUMAPAZ</c:v>
                </c:pt>
              </c:strCache>
            </c:strRef>
          </c:cat>
          <c:val>
            <c:numRef>
              <c:f>Hoja1!$U$5:$AN$5</c:f>
              <c:numCache>
                <c:formatCode>General</c:formatCode>
                <c:ptCount val="20"/>
                <c:pt idx="0">
                  <c:v>8</c:v>
                </c:pt>
                <c:pt idx="1">
                  <c:v>1</c:v>
                </c:pt>
                <c:pt idx="2">
                  <c:v>1</c:v>
                </c:pt>
                <c:pt idx="3">
                  <c:v>5</c:v>
                </c:pt>
                <c:pt idx="4">
                  <c:v>4</c:v>
                </c:pt>
                <c:pt idx="5">
                  <c:v>1</c:v>
                </c:pt>
                <c:pt idx="6">
                  <c:v>16</c:v>
                </c:pt>
                <c:pt idx="7">
                  <c:v>8</c:v>
                </c:pt>
                <c:pt idx="8">
                  <c:v>2</c:v>
                </c:pt>
                <c:pt idx="9">
                  <c:v>2</c:v>
                </c:pt>
                <c:pt idx="10">
                  <c:v>3</c:v>
                </c:pt>
                <c:pt idx="11">
                  <c:v>0</c:v>
                </c:pt>
                <c:pt idx="12">
                  <c:v>0</c:v>
                </c:pt>
                <c:pt idx="13">
                  <c:v>1</c:v>
                </c:pt>
                <c:pt idx="14">
                  <c:v>3</c:v>
                </c:pt>
                <c:pt idx="15">
                  <c:v>1</c:v>
                </c:pt>
                <c:pt idx="16">
                  <c:v>0</c:v>
                </c:pt>
                <c:pt idx="17">
                  <c:v>1</c:v>
                </c:pt>
                <c:pt idx="18">
                  <c:v>3</c:v>
                </c:pt>
                <c:pt idx="19">
                  <c:v>2</c:v>
                </c:pt>
              </c:numCache>
            </c:numRef>
          </c:val>
          <c:extLst>
            <c:ext xmlns:c16="http://schemas.microsoft.com/office/drawing/2014/chart" uri="{C3380CC4-5D6E-409C-BE32-E72D297353CC}">
              <c16:uniqueId val="{00000000-AD60-4510-8AE0-CA16ED40EA54}"/>
            </c:ext>
          </c:extLst>
        </c:ser>
        <c:dLbls>
          <c:showLegendKey val="0"/>
          <c:showVal val="0"/>
          <c:showCatName val="0"/>
          <c:showSerName val="0"/>
          <c:showPercent val="0"/>
          <c:showBubbleSize val="0"/>
        </c:dLbls>
        <c:gapWidth val="150"/>
        <c:axId val="146220160"/>
        <c:axId val="146221696"/>
      </c:barChart>
      <c:catAx>
        <c:axId val="146220160"/>
        <c:scaling>
          <c:orientation val="minMax"/>
        </c:scaling>
        <c:delete val="0"/>
        <c:axPos val="b"/>
        <c:numFmt formatCode="General" sourceLinked="0"/>
        <c:majorTickMark val="out"/>
        <c:minorTickMark val="none"/>
        <c:tickLblPos val="nextTo"/>
        <c:crossAx val="146221696"/>
        <c:crosses val="autoZero"/>
        <c:auto val="1"/>
        <c:lblAlgn val="ctr"/>
        <c:lblOffset val="100"/>
        <c:noMultiLvlLbl val="0"/>
      </c:catAx>
      <c:valAx>
        <c:axId val="146221696"/>
        <c:scaling>
          <c:orientation val="minMax"/>
        </c:scaling>
        <c:delete val="0"/>
        <c:axPos val="l"/>
        <c:majorGridlines/>
        <c:numFmt formatCode="General" sourceLinked="1"/>
        <c:majorTickMark val="out"/>
        <c:minorTickMark val="none"/>
        <c:tickLblPos val="nextTo"/>
        <c:crossAx val="146220160"/>
        <c:crosses val="autoZero"/>
        <c:crossBetween val="between"/>
      </c:valAx>
    </c:plotArea>
    <c:legend>
      <c:legendPos val="r"/>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2</xdr:col>
      <xdr:colOff>495299</xdr:colOff>
      <xdr:row>0</xdr:row>
      <xdr:rowOff>95249</xdr:rowOff>
    </xdr:from>
    <xdr:to>
      <xdr:col>10</xdr:col>
      <xdr:colOff>295274</xdr:colOff>
      <xdr:row>32</xdr:row>
      <xdr:rowOff>57150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302833</xdr:colOff>
      <xdr:row>1</xdr:row>
      <xdr:rowOff>116417</xdr:rowOff>
    </xdr:from>
    <xdr:to>
      <xdr:col>2</xdr:col>
      <xdr:colOff>433917</xdr:colOff>
      <xdr:row>5</xdr:row>
      <xdr:rowOff>183031</xdr:rowOff>
    </xdr:to>
    <xdr:pic>
      <xdr:nvPicPr>
        <xdr:cNvPr id="2" name="Imagen 1" descr="cid:image001.png@01D147C9.7B73F2D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33" y="316442"/>
          <a:ext cx="1297367" cy="1161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464343</xdr:colOff>
      <xdr:row>32</xdr:row>
      <xdr:rowOff>130968</xdr:rowOff>
    </xdr:from>
    <xdr:to>
      <xdr:col>29</xdr:col>
      <xdr:colOff>1000125</xdr:colOff>
      <xdr:row>55</xdr:row>
      <xdr:rowOff>23812</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29</xdr:col>
      <xdr:colOff>416718</xdr:colOff>
      <xdr:row>8</xdr:row>
      <xdr:rowOff>107157</xdr:rowOff>
    </xdr:from>
    <xdr:to>
      <xdr:col>34</xdr:col>
      <xdr:colOff>642937</xdr:colOff>
      <xdr:row>24</xdr:row>
      <xdr:rowOff>202407</xdr:rowOff>
    </xdr:to>
    <xdr:graphicFrame macro="">
      <xdr:nvGraphicFramePr>
        <xdr:cNvPr id="10" name="9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23</xdr:col>
      <xdr:colOff>285749</xdr:colOff>
      <xdr:row>16</xdr:row>
      <xdr:rowOff>23812</xdr:rowOff>
    </xdr:from>
    <xdr:to>
      <xdr:col>28</xdr:col>
      <xdr:colOff>1202531</xdr:colOff>
      <xdr:row>35</xdr:row>
      <xdr:rowOff>35718</xdr:rowOff>
    </xdr:to>
    <xdr:graphicFrame macro="">
      <xdr:nvGraphicFramePr>
        <xdr:cNvPr id="11" name="10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34</xdr:col>
      <xdr:colOff>738188</xdr:colOff>
      <xdr:row>8</xdr:row>
      <xdr:rowOff>59532</xdr:rowOff>
    </xdr:from>
    <xdr:to>
      <xdr:col>40</xdr:col>
      <xdr:colOff>1059656</xdr:colOff>
      <xdr:row>24</xdr:row>
      <xdr:rowOff>119063</xdr:rowOff>
    </xdr:to>
    <xdr:graphicFrame macro="">
      <xdr:nvGraphicFramePr>
        <xdr:cNvPr id="12" name="11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430d098\d\MARCO%20T\COMPARTIDA\00-%20PROCESOS%202019\ESTUDIOS%20PREVIOS\32-%20MEJORAMIENTOS%20-%202020\OBRA\PRESUPUESTO%20CALCULO%20DE%20AIU\COSTEO%20Y%20AIU%20OBRAS%20GRUPO%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castanedap\Documents\GESTION%20DEL%20SUELO\Saneamiento%20G%20Suelo%202016-2019_V1%20(000000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ccastanedap\Documents\SEGUIMIENTO%20CONTRATOS\INFO%2009_09_2016_%20ADECUACIONES%20Y%20MEJORAMIENTOS%202012-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ALCULO TARIFAS"/>
      <sheetName val="TARIFAS"/>
      <sheetName val="INFORMACION DEL FP"/>
      <sheetName val="PERSONAL Y OTROS"/>
      <sheetName val="IMPUESTOS Y VR TOTAL"/>
      <sheetName val="FM"/>
      <sheetName val="COSTEO"/>
      <sheetName val="COSTEO TOTAL OBRA"/>
      <sheetName val="AIU"/>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row r="35">
          <cell r="D35">
            <v>1422990281.8400002</v>
          </cell>
        </row>
      </sheetData>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joramientos 2016-2019"/>
      <sheetName val="Lista"/>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DA UNICA"/>
      <sheetName val="EN CONCESION SIN INTERVENIR"/>
      <sheetName val="SEDES SIN MEJORAMIENTOS "/>
      <sheetName val="LIC  ENERO 1  2016 "/>
      <sheetName val="LICITACION  2016 V2 ABRIL "/>
      <sheetName val="Jornada Unica MEN mayo"/>
      <sheetName val="PAC 2016"/>
      <sheetName val="MAESTRA MEJORAMIENTOS-SIIC"/>
      <sheetName val="2016 RESUMEN JORNADA COMPLETA "/>
      <sheetName val=" MEJOREMOS"/>
      <sheetName val="RESUMEN MEJORAMIENTOS"/>
      <sheetName val="( 53) 2016 JORNADA COMPLETA"/>
      <sheetName val="SEG AVANCE CONTRATOS "/>
      <sheetName val="BASE GESTION DEL SUELO"/>
      <sheetName val="RESUMEN "/>
      <sheetName val="TABLAS SSAP"/>
      <sheetName val="GAP SEGUIMIENTO 2015-2016"/>
      <sheetName val="AVANCE FINANCIERO 07-06-16"/>
      <sheetName val="SEGUIMIENTO SUPERVISORES "/>
      <sheetName val="Hoja4"/>
      <sheetName val=" PP II 2013-2014"/>
      <sheetName val="GENERAL 2012-2016"/>
      <sheetName val="DETALLE MEJORAMIENTOS -2016"/>
      <sheetName val="Contratos Obra 2012-2015"/>
      <sheetName val="INF JUNIO 24 "/>
      <sheetName val="CTOS SIN LIQUIDAR 2015"/>
      <sheetName val="CTOS SIN LIQUIDAR 2014"/>
      <sheetName val="CONTRATOS SIN LIQUIDAR 2013 "/>
      <sheetName val="  PP I 2012-2013"/>
      <sheetName val="PP I ORIG"/>
      <sheetName val=" REPARACIONES LOCATIVAS ALCANCE"/>
      <sheetName val="Nuevo formato Lictacion 2016"/>
      <sheetName val="Avance Financi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v>102</v>
          </cell>
          <cell r="B2">
            <v>1</v>
          </cell>
          <cell r="C2" t="str">
            <v>USAQUÉN</v>
          </cell>
          <cell r="D2" t="str">
            <v xml:space="preserve">TOBERIN </v>
          </cell>
          <cell r="E2" t="str">
            <v>Sede B - Babilonia</v>
          </cell>
        </row>
        <row r="3">
          <cell r="A3">
            <v>103</v>
          </cell>
          <cell r="B3">
            <v>1</v>
          </cell>
          <cell r="C3" t="str">
            <v>USAQUÉN</v>
          </cell>
          <cell r="D3" t="str">
            <v xml:space="preserve">NUEVO HORIZONTE </v>
          </cell>
          <cell r="E3" t="str">
            <v>Sede B - Buenavista</v>
          </cell>
        </row>
        <row r="4">
          <cell r="A4">
            <v>104</v>
          </cell>
          <cell r="B4">
            <v>1</v>
          </cell>
          <cell r="C4" t="str">
            <v>USAQUÉN</v>
          </cell>
          <cell r="D4" t="str">
            <v xml:space="preserve">NUEVO HORIZONTE </v>
          </cell>
          <cell r="E4" t="str">
            <v>Sede C - Horizonte</v>
          </cell>
        </row>
        <row r="5">
          <cell r="A5">
            <v>106</v>
          </cell>
          <cell r="B5">
            <v>1</v>
          </cell>
          <cell r="C5" t="str">
            <v>USAQUÉN</v>
          </cell>
          <cell r="D5" t="str">
            <v xml:space="preserve">TOBERIN </v>
          </cell>
          <cell r="E5" t="str">
            <v>Sede C - Las Orquideas</v>
          </cell>
        </row>
        <row r="6">
          <cell r="A6">
            <v>108</v>
          </cell>
          <cell r="B6">
            <v>1</v>
          </cell>
          <cell r="C6" t="str">
            <v>USAQUÉN</v>
          </cell>
          <cell r="D6" t="str">
            <v xml:space="preserve">NUEVO HORIZONTE </v>
          </cell>
          <cell r="E6" t="str">
            <v>Sede A - Nuevo Horizonte</v>
          </cell>
        </row>
        <row r="7">
          <cell r="A7">
            <v>109</v>
          </cell>
          <cell r="B7">
            <v>1</v>
          </cell>
          <cell r="C7" t="str">
            <v>USAQUÉN</v>
          </cell>
          <cell r="D7" t="str">
            <v xml:space="preserve">DIVINO MAESTRO </v>
          </cell>
          <cell r="E7" t="str">
            <v xml:space="preserve">Sede C - San Cristobal Norte </v>
          </cell>
        </row>
        <row r="8">
          <cell r="A8">
            <v>110</v>
          </cell>
          <cell r="B8">
            <v>1</v>
          </cell>
          <cell r="C8" t="str">
            <v>USAQUÉN</v>
          </cell>
          <cell r="D8" t="str">
            <v xml:space="preserve">CRISTOBAL COLON </v>
          </cell>
          <cell r="E8" t="str">
            <v>Sede B - Santa Cecilia Baja</v>
          </cell>
        </row>
        <row r="9">
          <cell r="A9">
            <v>111</v>
          </cell>
          <cell r="B9">
            <v>1</v>
          </cell>
          <cell r="C9" t="str">
            <v>USAQUÉN</v>
          </cell>
          <cell r="D9" t="str">
            <v xml:space="preserve">CRISTOBAL COLON </v>
          </cell>
          <cell r="E9" t="str">
            <v>Sede C - Soratama</v>
          </cell>
        </row>
        <row r="10">
          <cell r="A10">
            <v>112</v>
          </cell>
          <cell r="B10">
            <v>1</v>
          </cell>
          <cell r="C10" t="str">
            <v>USAQUÉN</v>
          </cell>
          <cell r="D10" t="str">
            <v xml:space="preserve">SALUDCOOP NORTE </v>
          </cell>
          <cell r="E10" t="str">
            <v>Sede B - Torca</v>
          </cell>
        </row>
        <row r="11">
          <cell r="A11">
            <v>114</v>
          </cell>
          <cell r="B11">
            <v>1</v>
          </cell>
          <cell r="C11" t="str">
            <v>USAQUÉN</v>
          </cell>
          <cell r="D11" t="str">
            <v>AGUSTIN FERNANDEZ</v>
          </cell>
          <cell r="E11" t="str">
            <v>Sede A - Agustín Fernandez</v>
          </cell>
        </row>
        <row r="12">
          <cell r="A12">
            <v>115</v>
          </cell>
          <cell r="B12">
            <v>1</v>
          </cell>
          <cell r="C12" t="str">
            <v>USAQUÉN</v>
          </cell>
          <cell r="D12" t="str">
            <v xml:space="preserve">AQUILEO PARRA </v>
          </cell>
          <cell r="E12" t="str">
            <v>Sede A - Aquileo Parra</v>
          </cell>
        </row>
        <row r="13">
          <cell r="A13">
            <v>116</v>
          </cell>
          <cell r="B13">
            <v>1</v>
          </cell>
          <cell r="C13" t="str">
            <v>USAQUÉN</v>
          </cell>
          <cell r="D13" t="str">
            <v xml:space="preserve">CRISTOBAL COLON </v>
          </cell>
          <cell r="E13" t="str">
            <v xml:space="preserve"> Sede A - Cristobal Colón</v>
          </cell>
        </row>
        <row r="14">
          <cell r="A14">
            <v>118</v>
          </cell>
          <cell r="B14">
            <v>1</v>
          </cell>
          <cell r="C14" t="str">
            <v>USAQUÉN</v>
          </cell>
          <cell r="D14" t="str">
            <v xml:space="preserve">USAQUEN </v>
          </cell>
          <cell r="E14" t="str">
            <v>Sede A - Colonia Vacacional de Usaquen</v>
          </cell>
        </row>
        <row r="15">
          <cell r="A15">
            <v>120</v>
          </cell>
          <cell r="B15">
            <v>1</v>
          </cell>
          <cell r="C15" t="str">
            <v>USAQUÉN</v>
          </cell>
          <cell r="D15" t="str">
            <v xml:space="preserve">DIVINO MAESTRO </v>
          </cell>
          <cell r="E15" t="str">
            <v xml:space="preserve"> Sede B - Divino Maestro</v>
          </cell>
        </row>
        <row r="16">
          <cell r="A16">
            <v>121</v>
          </cell>
          <cell r="B16">
            <v>1</v>
          </cell>
          <cell r="C16" t="str">
            <v>USAQUÉN</v>
          </cell>
          <cell r="D16" t="str">
            <v>FRIEDRICH NAUMANN</v>
          </cell>
          <cell r="E16" t="str">
            <v>Sede B - El Codito</v>
          </cell>
        </row>
        <row r="17">
          <cell r="A17">
            <v>122</v>
          </cell>
          <cell r="B17">
            <v>1</v>
          </cell>
          <cell r="C17" t="str">
            <v>USAQUÉN</v>
          </cell>
          <cell r="D17" t="str">
            <v xml:space="preserve">TOBERIN </v>
          </cell>
          <cell r="E17" t="str">
            <v>Sede A - Toberín</v>
          </cell>
        </row>
        <row r="18">
          <cell r="A18">
            <v>123</v>
          </cell>
          <cell r="B18">
            <v>1</v>
          </cell>
          <cell r="C18" t="str">
            <v>USAQUÉN</v>
          </cell>
          <cell r="D18" t="str">
            <v>FRIEDRICH NAUMANN</v>
          </cell>
          <cell r="E18" t="str">
            <v>Sede A - Friedrich Nauman</v>
          </cell>
        </row>
        <row r="19">
          <cell r="A19">
            <v>125</v>
          </cell>
          <cell r="B19">
            <v>1</v>
          </cell>
          <cell r="C19" t="str">
            <v>USAQUÉN</v>
          </cell>
          <cell r="D19" t="str">
            <v xml:space="preserve">USAQUEN </v>
          </cell>
          <cell r="E19" t="str">
            <v>Sede B - Los Cedritos</v>
          </cell>
        </row>
        <row r="20">
          <cell r="A20">
            <v>128</v>
          </cell>
          <cell r="B20">
            <v>1</v>
          </cell>
          <cell r="C20" t="str">
            <v>USAQUÉN</v>
          </cell>
          <cell r="D20" t="str">
            <v>AGUSTIN FERNANDEZ</v>
          </cell>
          <cell r="E20" t="str">
            <v>Sede B - San Bernardo</v>
          </cell>
        </row>
        <row r="21">
          <cell r="A21">
            <v>129</v>
          </cell>
          <cell r="B21">
            <v>1</v>
          </cell>
          <cell r="C21" t="str">
            <v>USAQUÉN</v>
          </cell>
          <cell r="D21" t="str">
            <v>AGUSTIN FERNANDEZ</v>
          </cell>
          <cell r="E21" t="str">
            <v>Sede C - Santa Cecilia alta</v>
          </cell>
        </row>
        <row r="22">
          <cell r="A22">
            <v>130</v>
          </cell>
          <cell r="B22">
            <v>1</v>
          </cell>
          <cell r="C22" t="str">
            <v>USAQUÉN</v>
          </cell>
          <cell r="D22" t="str">
            <v xml:space="preserve">UNION COLOMBIA </v>
          </cell>
          <cell r="E22" t="str">
            <v>Sede B - Santa Claudia</v>
          </cell>
        </row>
        <row r="23">
          <cell r="A23">
            <v>131</v>
          </cell>
          <cell r="B23">
            <v>1</v>
          </cell>
          <cell r="C23" t="str">
            <v>USAQUÉN</v>
          </cell>
          <cell r="D23" t="str">
            <v xml:space="preserve">DIVINO MAESTRO </v>
          </cell>
          <cell r="E23" t="str">
            <v>Sede A - E.N.P. Bavaria</v>
          </cell>
        </row>
        <row r="24">
          <cell r="A24">
            <v>132</v>
          </cell>
          <cell r="B24">
            <v>1</v>
          </cell>
          <cell r="C24" t="str">
            <v>USAQUÉN</v>
          </cell>
          <cell r="D24" t="str">
            <v xml:space="preserve">UNION COLOMBIA </v>
          </cell>
          <cell r="E24" t="str">
            <v>Sede A - E.N.P. De Aplicación</v>
          </cell>
        </row>
        <row r="25">
          <cell r="A25">
            <v>136</v>
          </cell>
          <cell r="B25">
            <v>1</v>
          </cell>
          <cell r="C25" t="str">
            <v>USAQUÉN</v>
          </cell>
          <cell r="D25" t="str">
            <v>DON BOSCO III</v>
          </cell>
          <cell r="E25" t="str">
            <v>Sede A - La Estrellita (Don Bosco III)</v>
          </cell>
        </row>
        <row r="26">
          <cell r="A26">
            <v>137</v>
          </cell>
          <cell r="B26">
            <v>1</v>
          </cell>
          <cell r="C26" t="str">
            <v>USAQUÉN</v>
          </cell>
          <cell r="D26" t="str">
            <v xml:space="preserve">SALUDCOOP NORTE </v>
          </cell>
          <cell r="E26" t="str">
            <v xml:space="preserve">Sede A - Saludcoop - San Antonio Norte </v>
          </cell>
        </row>
        <row r="27">
          <cell r="A27">
            <v>138</v>
          </cell>
          <cell r="B27">
            <v>1</v>
          </cell>
          <cell r="C27" t="str">
            <v>USAQUÉN</v>
          </cell>
          <cell r="D27" t="str">
            <v xml:space="preserve">GENERAL SANTANDER </v>
          </cell>
          <cell r="E27" t="str">
            <v xml:space="preserve">Sede A - General Santander </v>
          </cell>
        </row>
        <row r="28">
          <cell r="A28">
            <v>201</v>
          </cell>
          <cell r="B28">
            <v>2</v>
          </cell>
          <cell r="C28" t="str">
            <v>CHAPINERO</v>
          </cell>
          <cell r="D28" t="str">
            <v>SAN MARTIN DE PORRES</v>
          </cell>
          <cell r="E28" t="str">
            <v>Sede B - Antonio José de Sucre</v>
          </cell>
        </row>
        <row r="29">
          <cell r="A29">
            <v>202</v>
          </cell>
          <cell r="B29">
            <v>2</v>
          </cell>
          <cell r="C29" t="str">
            <v>CHAPINERO</v>
          </cell>
          <cell r="D29" t="str">
            <v xml:space="preserve">SIMON RODRIGUEZ </v>
          </cell>
          <cell r="E29" t="str">
            <v>Sede B - Bosque Calderón Tejada</v>
          </cell>
        </row>
        <row r="30">
          <cell r="A30" t="str">
            <v>203 - SC</v>
          </cell>
          <cell r="B30">
            <v>2</v>
          </cell>
          <cell r="C30" t="str">
            <v>CHAPINERO</v>
          </cell>
          <cell r="D30" t="str">
            <v>SEDE CERRADA</v>
          </cell>
          <cell r="E30" t="str">
            <v>Sede C - Cecilia de la Fuente de Lleras</v>
          </cell>
        </row>
        <row r="31">
          <cell r="A31">
            <v>207</v>
          </cell>
          <cell r="B31">
            <v>2</v>
          </cell>
          <cell r="C31" t="str">
            <v>CHAPINERO</v>
          </cell>
          <cell r="D31" t="str">
            <v xml:space="preserve">SIMON RODRIGUEZ </v>
          </cell>
          <cell r="E31" t="str">
            <v>Sede B - Nueva Granada</v>
          </cell>
        </row>
        <row r="32">
          <cell r="A32">
            <v>208</v>
          </cell>
          <cell r="B32">
            <v>2</v>
          </cell>
          <cell r="C32" t="str">
            <v>CHAPINERO</v>
          </cell>
          <cell r="D32" t="str">
            <v xml:space="preserve">CAMPESTRE MONTE VERDE </v>
          </cell>
          <cell r="E32" t="str">
            <v>Sede A - Plan Padrinos San Luis</v>
          </cell>
        </row>
        <row r="33">
          <cell r="A33" t="str">
            <v>209-B</v>
          </cell>
          <cell r="B33">
            <v>2</v>
          </cell>
          <cell r="C33" t="str">
            <v>CHAPINERO</v>
          </cell>
          <cell r="D33" t="str">
            <v xml:space="preserve">BODEGA </v>
          </cell>
          <cell r="E33" t="str">
            <v>.San Isidro N.O.</v>
          </cell>
        </row>
        <row r="34">
          <cell r="A34">
            <v>210</v>
          </cell>
          <cell r="B34">
            <v>2</v>
          </cell>
          <cell r="C34" t="str">
            <v>CHAPINERO</v>
          </cell>
          <cell r="D34" t="str">
            <v>SAN MARTIN DE PORRES</v>
          </cell>
          <cell r="E34" t="str">
            <v>Sede A - San Martín de Porres</v>
          </cell>
        </row>
        <row r="35">
          <cell r="A35">
            <v>211</v>
          </cell>
          <cell r="B35">
            <v>2</v>
          </cell>
          <cell r="C35" t="str">
            <v>CHAPINERO</v>
          </cell>
          <cell r="D35" t="str">
            <v xml:space="preserve">SIMON RODRIGUEZ </v>
          </cell>
          <cell r="E35" t="str">
            <v>Sede A - Simón Rodriguez</v>
          </cell>
        </row>
        <row r="36">
          <cell r="A36">
            <v>301</v>
          </cell>
          <cell r="B36">
            <v>3</v>
          </cell>
          <cell r="C36" t="str">
            <v>SANTA FÉ</v>
          </cell>
          <cell r="D36" t="str">
            <v xml:space="preserve">JORGE SOTO DEL CORRAL </v>
          </cell>
          <cell r="E36" t="str">
            <v>Sede B - Atanasio Girardot</v>
          </cell>
        </row>
        <row r="37">
          <cell r="A37">
            <v>302</v>
          </cell>
          <cell r="B37">
            <v>3</v>
          </cell>
          <cell r="C37" t="str">
            <v>SANTA FÉ</v>
          </cell>
          <cell r="D37" t="str">
            <v xml:space="preserve">MANUEL ELKIN PATARROYO </v>
          </cell>
          <cell r="E37" t="str">
            <v>Sede A - Manuel Elkin Patarroyo</v>
          </cell>
        </row>
        <row r="38">
          <cell r="A38">
            <v>303</v>
          </cell>
          <cell r="B38">
            <v>3</v>
          </cell>
          <cell r="C38" t="str">
            <v>SANTA FÉ</v>
          </cell>
          <cell r="D38" t="str">
            <v xml:space="preserve">LOS PINOS </v>
          </cell>
          <cell r="E38" t="str">
            <v>Sede B - Efrain Cañavera</v>
          </cell>
        </row>
        <row r="39">
          <cell r="A39">
            <v>304</v>
          </cell>
          <cell r="B39">
            <v>3</v>
          </cell>
          <cell r="C39" t="str">
            <v>SANTA FÉ</v>
          </cell>
          <cell r="D39" t="str">
            <v xml:space="preserve">LOS PINOS </v>
          </cell>
          <cell r="E39" t="str">
            <v>Sede C - El Parejo</v>
          </cell>
        </row>
        <row r="40">
          <cell r="A40">
            <v>305</v>
          </cell>
          <cell r="B40">
            <v>3</v>
          </cell>
          <cell r="C40" t="str">
            <v>SANTA FÉ</v>
          </cell>
          <cell r="D40" t="str">
            <v xml:space="preserve">EL VERJON BAJO </v>
          </cell>
          <cell r="E40" t="str">
            <v>Sede B - El Verjon Alto</v>
          </cell>
        </row>
        <row r="41">
          <cell r="A41">
            <v>306</v>
          </cell>
          <cell r="B41">
            <v>3</v>
          </cell>
          <cell r="C41" t="str">
            <v>SANTA FÉ</v>
          </cell>
          <cell r="D41" t="str">
            <v xml:space="preserve">SANTA INES </v>
          </cell>
          <cell r="E41" t="str">
            <v>Sede B - Los Angeles</v>
          </cell>
        </row>
        <row r="42">
          <cell r="A42">
            <v>307</v>
          </cell>
          <cell r="B42">
            <v>3</v>
          </cell>
          <cell r="C42" t="str">
            <v>SANTA FÉ</v>
          </cell>
          <cell r="D42" t="str">
            <v xml:space="preserve">LOS PINOS </v>
          </cell>
          <cell r="E42" t="str">
            <v>Sede A - Los Pinos</v>
          </cell>
        </row>
        <row r="43">
          <cell r="A43">
            <v>308</v>
          </cell>
          <cell r="B43">
            <v>3</v>
          </cell>
          <cell r="C43" t="str">
            <v>SANTA FÉ</v>
          </cell>
          <cell r="D43" t="str">
            <v xml:space="preserve">POLICARPA SALAVARRIETA </v>
          </cell>
          <cell r="E43" t="str">
            <v>Sede B - Rep. De Argentina</v>
          </cell>
        </row>
        <row r="44">
          <cell r="A44">
            <v>309</v>
          </cell>
          <cell r="B44">
            <v>3</v>
          </cell>
          <cell r="C44" t="str">
            <v>SANTA FÉ</v>
          </cell>
          <cell r="D44" t="str">
            <v xml:space="preserve">AULAS COLOMBIANAS SAN LUIS </v>
          </cell>
          <cell r="E44" t="str">
            <v>Sede B - San Luis Nororiental</v>
          </cell>
        </row>
        <row r="45">
          <cell r="A45" t="str">
            <v>311 - SC</v>
          </cell>
          <cell r="B45">
            <v>3</v>
          </cell>
          <cell r="C45" t="str">
            <v>SANTA FÉ</v>
          </cell>
          <cell r="D45" t="str">
            <v>SEDE CERRADA</v>
          </cell>
          <cell r="E45" t="str">
            <v>Tomas Jefferson</v>
          </cell>
        </row>
        <row r="46">
          <cell r="A46">
            <v>312</v>
          </cell>
          <cell r="B46">
            <v>3</v>
          </cell>
          <cell r="C46" t="str">
            <v>SANTA FÉ</v>
          </cell>
          <cell r="D46" t="str">
            <v xml:space="preserve">ANTONIO JOSE URIBE </v>
          </cell>
          <cell r="E46" t="str">
            <v>Sede A - Antonio José Uribe</v>
          </cell>
        </row>
        <row r="47">
          <cell r="A47">
            <v>313</v>
          </cell>
          <cell r="B47">
            <v>3</v>
          </cell>
          <cell r="C47" t="str">
            <v>SANTA FÉ</v>
          </cell>
          <cell r="D47" t="str">
            <v xml:space="preserve">JORGE SOTO DEL CORRAL </v>
          </cell>
          <cell r="E47" t="str">
            <v>Sede A - Jorge Soto del Corral</v>
          </cell>
        </row>
        <row r="48">
          <cell r="A48">
            <v>314</v>
          </cell>
          <cell r="B48">
            <v>3</v>
          </cell>
          <cell r="C48" t="str">
            <v>SANTA FÉ</v>
          </cell>
          <cell r="D48" t="str">
            <v xml:space="preserve">AULAS COLOMBIANAS SAN LUIS </v>
          </cell>
          <cell r="E48" t="str">
            <v>Sede A - Aulas Colombianas. El Consuelo</v>
          </cell>
        </row>
        <row r="49">
          <cell r="A49">
            <v>316</v>
          </cell>
          <cell r="B49">
            <v>3</v>
          </cell>
          <cell r="C49" t="str">
            <v>SANTA FÉ</v>
          </cell>
          <cell r="D49" t="str">
            <v xml:space="preserve">JORGE SOTO DEL CORRAL </v>
          </cell>
          <cell r="E49" t="str">
            <v>Sede C - El Guavio</v>
          </cell>
        </row>
        <row r="50">
          <cell r="A50">
            <v>319</v>
          </cell>
          <cell r="B50">
            <v>3</v>
          </cell>
          <cell r="C50" t="str">
            <v>SANTA FÉ</v>
          </cell>
          <cell r="D50" t="str">
            <v xml:space="preserve">EXTERNADO NACIONAL CAMILO TORRES </v>
          </cell>
          <cell r="E50" t="str">
            <v>Sede A - Nal. Camilo Torres</v>
          </cell>
        </row>
        <row r="51">
          <cell r="A51">
            <v>320</v>
          </cell>
          <cell r="B51">
            <v>3</v>
          </cell>
          <cell r="C51" t="str">
            <v>SANTA FÉ</v>
          </cell>
          <cell r="D51" t="str">
            <v xml:space="preserve">POLICARPA SALAVARRIETA </v>
          </cell>
          <cell r="E51" t="str">
            <v>Sede A - Nacional Policarpa Salavarrieta</v>
          </cell>
        </row>
        <row r="52">
          <cell r="A52">
            <v>323</v>
          </cell>
          <cell r="B52">
            <v>3</v>
          </cell>
          <cell r="C52" t="str">
            <v>SANTA FÉ</v>
          </cell>
          <cell r="D52" t="str">
            <v>ALIANZA EDUCATIVA</v>
          </cell>
          <cell r="E52" t="str">
            <v>Sede A - La Giralda (Alianza Educativa)</v>
          </cell>
        </row>
        <row r="53">
          <cell r="A53">
            <v>324</v>
          </cell>
          <cell r="B53">
            <v>3</v>
          </cell>
          <cell r="C53" t="str">
            <v>SANTA FÉ</v>
          </cell>
          <cell r="D53" t="str">
            <v xml:space="preserve">REPUBLICA DEL ECUADOR </v>
          </cell>
          <cell r="E53" t="str">
            <v>Sede B - Vitelma</v>
          </cell>
        </row>
        <row r="54">
          <cell r="A54" t="str">
            <v>325-SC</v>
          </cell>
          <cell r="B54">
            <v>3</v>
          </cell>
          <cell r="C54" t="str">
            <v>SANTA FÉ</v>
          </cell>
          <cell r="D54" t="str">
            <v>SEDE CERRADA</v>
          </cell>
          <cell r="E54" t="str">
            <v>Sede A - El Verjon Bajo</v>
          </cell>
        </row>
        <row r="55">
          <cell r="A55">
            <v>326</v>
          </cell>
          <cell r="B55">
            <v>3</v>
          </cell>
          <cell r="C55" t="str">
            <v>SANTA FÉ</v>
          </cell>
          <cell r="D55" t="str">
            <v xml:space="preserve">CAMPESTRE MONTE VERDE </v>
          </cell>
          <cell r="E55" t="str">
            <v>Sede B - Julio Antonio Gaitán</v>
          </cell>
        </row>
        <row r="56">
          <cell r="A56" t="str">
            <v>327-L</v>
          </cell>
          <cell r="B56">
            <v>3</v>
          </cell>
          <cell r="C56" t="str">
            <v>SANTA FÉ</v>
          </cell>
          <cell r="D56" t="str">
            <v xml:space="preserve">LOTE </v>
          </cell>
          <cell r="E56" t="str">
            <v xml:space="preserve">San Diego </v>
          </cell>
        </row>
        <row r="57">
          <cell r="A57" t="str">
            <v>328-L</v>
          </cell>
          <cell r="B57">
            <v>3</v>
          </cell>
          <cell r="C57" t="str">
            <v>SANTA FÉ</v>
          </cell>
          <cell r="D57" t="str">
            <v>LOTE</v>
          </cell>
          <cell r="E57" t="str">
            <v xml:space="preserve">FUTURO JARDIN 
PADUA - ALTOS DE EGIPTO - CEDONIA  </v>
          </cell>
        </row>
        <row r="58">
          <cell r="A58">
            <v>401</v>
          </cell>
          <cell r="B58">
            <v>4</v>
          </cell>
          <cell r="C58" t="str">
            <v>SAN CRISTÓBAL</v>
          </cell>
          <cell r="D58" t="str">
            <v xml:space="preserve">ALDEMAR ROJAS </v>
          </cell>
          <cell r="E58" t="str">
            <v>Sede A - Centro Administrativo de Servicios Docentes CASD</v>
          </cell>
        </row>
        <row r="59">
          <cell r="A59">
            <v>402</v>
          </cell>
          <cell r="B59">
            <v>4</v>
          </cell>
          <cell r="C59" t="str">
            <v>SAN CRISTÓBAL</v>
          </cell>
          <cell r="D59" t="str">
            <v xml:space="preserve">JOSE FELIX RESTREPO </v>
          </cell>
          <cell r="E59" t="str">
            <v xml:space="preserve"> Sede A - José Felix Restrepo</v>
          </cell>
        </row>
        <row r="60">
          <cell r="A60">
            <v>403</v>
          </cell>
          <cell r="B60">
            <v>4</v>
          </cell>
          <cell r="C60" t="str">
            <v>SAN CRISTÓBAL</v>
          </cell>
          <cell r="D60" t="str">
            <v xml:space="preserve">JOSE JOAQUIN CASTRO MARTINEZ </v>
          </cell>
          <cell r="E60" t="str">
            <v>Sede A - José Joaquín Castro Martinez SEDE A</v>
          </cell>
        </row>
        <row r="61">
          <cell r="A61">
            <v>404</v>
          </cell>
          <cell r="B61">
            <v>4</v>
          </cell>
          <cell r="C61" t="str">
            <v>SAN CRISTÓBAL</v>
          </cell>
          <cell r="D61" t="str">
            <v xml:space="preserve">JOSE MARIA CARBONELL </v>
          </cell>
          <cell r="E61" t="str">
            <v>Sede A - José Maria Carbonell</v>
          </cell>
        </row>
        <row r="62">
          <cell r="A62">
            <v>405</v>
          </cell>
          <cell r="B62">
            <v>4</v>
          </cell>
          <cell r="C62" t="str">
            <v>SAN CRISTÓBAL</v>
          </cell>
          <cell r="D62" t="str">
            <v>JUAN EVANGELISTA GOMEZ</v>
          </cell>
          <cell r="E62" t="str">
            <v>Sede A - Juan Evangelista Gomez</v>
          </cell>
        </row>
        <row r="63">
          <cell r="A63">
            <v>406</v>
          </cell>
          <cell r="B63">
            <v>4</v>
          </cell>
          <cell r="C63" t="str">
            <v>SAN CRISTÓBAL</v>
          </cell>
          <cell r="D63" t="str">
            <v xml:space="preserve">LOS ALPES </v>
          </cell>
          <cell r="E63" t="str">
            <v>Sede A - Los Alpes</v>
          </cell>
        </row>
        <row r="64">
          <cell r="A64">
            <v>407</v>
          </cell>
          <cell r="B64">
            <v>4</v>
          </cell>
          <cell r="C64" t="str">
            <v>SAN CRISTÓBAL</v>
          </cell>
          <cell r="D64" t="str">
            <v>MANUELITA SAENZ</v>
          </cell>
          <cell r="E64" t="str">
            <v>Sede A - Manuelita Saenz</v>
          </cell>
        </row>
        <row r="65">
          <cell r="A65">
            <v>408</v>
          </cell>
          <cell r="B65">
            <v>4</v>
          </cell>
          <cell r="C65" t="str">
            <v>SAN CRISTÓBAL</v>
          </cell>
          <cell r="D65" t="str">
            <v xml:space="preserve">MONTEBELLO </v>
          </cell>
          <cell r="E65" t="str">
            <v xml:space="preserve">Sede A - Montebello </v>
          </cell>
        </row>
        <row r="66">
          <cell r="A66">
            <v>409</v>
          </cell>
          <cell r="B66">
            <v>4</v>
          </cell>
          <cell r="C66" t="str">
            <v>SAN CRISTÓBAL</v>
          </cell>
          <cell r="D66" t="str">
            <v>RAFAEL NUÑEZ</v>
          </cell>
          <cell r="E66" t="str">
            <v>Sede A - Rafael Nuñez</v>
          </cell>
        </row>
        <row r="67">
          <cell r="A67">
            <v>410</v>
          </cell>
          <cell r="B67">
            <v>4</v>
          </cell>
          <cell r="C67" t="str">
            <v>SAN CRISTÓBAL</v>
          </cell>
          <cell r="D67" t="str">
            <v xml:space="preserve">REPUBLICA DEL ECUADOR </v>
          </cell>
          <cell r="E67" t="str">
            <v>Sede A - República del Ecuador</v>
          </cell>
        </row>
        <row r="68">
          <cell r="A68">
            <v>411</v>
          </cell>
          <cell r="B68">
            <v>4</v>
          </cell>
          <cell r="C68" t="str">
            <v>SAN CRISTÓBAL</v>
          </cell>
          <cell r="D68" t="str">
            <v xml:space="preserve">TOMAS RUEDA VARGAS </v>
          </cell>
          <cell r="E68" t="str">
            <v>Sede A - Tomás Rueda Vargas</v>
          </cell>
        </row>
        <row r="69">
          <cell r="A69">
            <v>412</v>
          </cell>
          <cell r="B69">
            <v>4</v>
          </cell>
          <cell r="C69" t="str">
            <v>SAN CRISTÓBAL</v>
          </cell>
          <cell r="D69" t="str">
            <v xml:space="preserve">AGUAS CLARAS </v>
          </cell>
          <cell r="E69" t="str">
            <v xml:space="preserve"> Sede A - Aguas claras</v>
          </cell>
        </row>
        <row r="70">
          <cell r="A70">
            <v>413</v>
          </cell>
          <cell r="B70">
            <v>4</v>
          </cell>
          <cell r="C70" t="str">
            <v>SAN CRISTÓBAL</v>
          </cell>
          <cell r="D70" t="str">
            <v xml:space="preserve">ALEMANIA UNIFICADA </v>
          </cell>
          <cell r="E70" t="str">
            <v>Sede B - Alemania Unificada</v>
          </cell>
        </row>
        <row r="71">
          <cell r="A71">
            <v>414</v>
          </cell>
          <cell r="B71">
            <v>4</v>
          </cell>
          <cell r="C71" t="str">
            <v>SAN CRISTÓBAL</v>
          </cell>
          <cell r="D71" t="str">
            <v xml:space="preserve">ALTAMIRA SUR ORIENTAL </v>
          </cell>
          <cell r="E71" t="str">
            <v>Sede A - Altamira</v>
          </cell>
        </row>
        <row r="72">
          <cell r="A72">
            <v>415</v>
          </cell>
          <cell r="B72">
            <v>4</v>
          </cell>
          <cell r="C72" t="str">
            <v>SAN CRISTÓBAL</v>
          </cell>
          <cell r="D72" t="str">
            <v>RAFAEL NUÑEZ</v>
          </cell>
          <cell r="E72" t="str">
            <v>Sede B - Andrés Rosillo y Moruelo</v>
          </cell>
        </row>
        <row r="73">
          <cell r="A73">
            <v>416</v>
          </cell>
          <cell r="B73">
            <v>4</v>
          </cell>
          <cell r="C73" t="str">
            <v>SAN CRISTÓBAL</v>
          </cell>
          <cell r="D73" t="str">
            <v xml:space="preserve">ENTRE NUBES SUR ORIENTAL </v>
          </cell>
          <cell r="E73" t="str">
            <v>Sede A - Anibal Fernandez de Soto</v>
          </cell>
        </row>
        <row r="74">
          <cell r="A74">
            <v>417</v>
          </cell>
          <cell r="B74">
            <v>4</v>
          </cell>
          <cell r="C74" t="str">
            <v>SAN CRISTÓBAL</v>
          </cell>
          <cell r="D74" t="str">
            <v>ATENAS</v>
          </cell>
          <cell r="E74" t="str">
            <v xml:space="preserve"> Atenas</v>
          </cell>
        </row>
        <row r="75">
          <cell r="A75">
            <v>418</v>
          </cell>
          <cell r="B75">
            <v>4</v>
          </cell>
          <cell r="C75" t="str">
            <v>SAN CRISTÓBAL</v>
          </cell>
          <cell r="D75" t="str">
            <v xml:space="preserve">LOS ALPES </v>
          </cell>
          <cell r="E75" t="str">
            <v xml:space="preserve"> Sede B - Bellavista</v>
          </cell>
        </row>
        <row r="76">
          <cell r="A76">
            <v>419</v>
          </cell>
          <cell r="B76">
            <v>4</v>
          </cell>
          <cell r="C76" t="str">
            <v>SAN CRISTÓBAL</v>
          </cell>
          <cell r="D76" t="str">
            <v xml:space="preserve">ENTRE NUBES SUR ORIENTAL </v>
          </cell>
          <cell r="E76" t="str">
            <v>Sede C - Canadá Guira</v>
          </cell>
        </row>
        <row r="77">
          <cell r="A77">
            <v>420</v>
          </cell>
          <cell r="B77">
            <v>4</v>
          </cell>
          <cell r="C77" t="str">
            <v>SAN CRISTÓBAL</v>
          </cell>
          <cell r="D77" t="str">
            <v xml:space="preserve">JUAN REY </v>
          </cell>
          <cell r="E77" t="str">
            <v>Sede B - Ciudad de Londres</v>
          </cell>
        </row>
        <row r="78">
          <cell r="A78">
            <v>421</v>
          </cell>
          <cell r="B78">
            <v>4</v>
          </cell>
          <cell r="C78" t="str">
            <v>SAN CRISTÓBAL</v>
          </cell>
          <cell r="D78" t="str">
            <v xml:space="preserve">EL MANANTIAL </v>
          </cell>
          <cell r="E78" t="str">
            <v>Sede A - Manantial</v>
          </cell>
        </row>
        <row r="79">
          <cell r="A79">
            <v>422</v>
          </cell>
          <cell r="B79">
            <v>4</v>
          </cell>
          <cell r="C79" t="str">
            <v>SAN CRISTÓBAL</v>
          </cell>
          <cell r="D79" t="str">
            <v xml:space="preserve">MORALBA SUR ORIENTAL </v>
          </cell>
          <cell r="E79" t="str">
            <v>Sede B - El Quindio</v>
          </cell>
        </row>
        <row r="80">
          <cell r="A80">
            <v>423</v>
          </cell>
          <cell r="B80">
            <v>4</v>
          </cell>
          <cell r="C80" t="str">
            <v>SAN CRISTÓBAL</v>
          </cell>
          <cell r="D80" t="str">
            <v xml:space="preserve">EL RODEO </v>
          </cell>
          <cell r="E80" t="str">
            <v>Sede A - El Rodeo</v>
          </cell>
        </row>
        <row r="81">
          <cell r="A81">
            <v>424</v>
          </cell>
          <cell r="B81">
            <v>4</v>
          </cell>
          <cell r="C81" t="str">
            <v>SAN CRISTÓBAL</v>
          </cell>
          <cell r="D81" t="str">
            <v xml:space="preserve">FLORENTINO GONZALEZ </v>
          </cell>
          <cell r="E81" t="str">
            <v>Sede A - Florentino González</v>
          </cell>
        </row>
        <row r="82">
          <cell r="A82">
            <v>425</v>
          </cell>
          <cell r="B82">
            <v>4</v>
          </cell>
          <cell r="C82" t="str">
            <v>SAN CRISTÓBAL</v>
          </cell>
          <cell r="D82" t="str">
            <v xml:space="preserve">FRANCISCO JAVIER MATIZ </v>
          </cell>
          <cell r="E82" t="str">
            <v>Sede A - Francisco Javier Matiz</v>
          </cell>
        </row>
        <row r="83">
          <cell r="A83">
            <v>426</v>
          </cell>
          <cell r="B83">
            <v>4</v>
          </cell>
          <cell r="C83" t="str">
            <v>SAN CRISTÓBAL</v>
          </cell>
          <cell r="D83" t="str">
            <v xml:space="preserve">MORALBA SUR ORIENTAL </v>
          </cell>
          <cell r="E83" t="str">
            <v>Sede C - Fundación El Consuelo</v>
          </cell>
        </row>
        <row r="84">
          <cell r="A84">
            <v>427</v>
          </cell>
          <cell r="B84">
            <v>4</v>
          </cell>
          <cell r="C84" t="str">
            <v>SAN CRISTÓBAL</v>
          </cell>
          <cell r="D84" t="str">
            <v xml:space="preserve">GRAN COLOMBIA </v>
          </cell>
          <cell r="E84" t="str">
            <v>Sede A - Rural Gran Colombia</v>
          </cell>
        </row>
        <row r="85">
          <cell r="A85">
            <v>428</v>
          </cell>
          <cell r="B85">
            <v>4</v>
          </cell>
          <cell r="C85" t="str">
            <v>SAN CRISTÓBAL</v>
          </cell>
          <cell r="D85" t="str">
            <v xml:space="preserve">ALEMANIA UNIFICADA </v>
          </cell>
          <cell r="E85" t="str">
            <v xml:space="preserve"> Sede A - Guacamayas</v>
          </cell>
        </row>
        <row r="86">
          <cell r="A86">
            <v>429</v>
          </cell>
          <cell r="B86">
            <v>4</v>
          </cell>
          <cell r="C86" t="str">
            <v>SAN CRISTÓBAL</v>
          </cell>
          <cell r="D86" t="str">
            <v xml:space="preserve">SAN CRISTOBAL SUR </v>
          </cell>
          <cell r="E86" t="str">
            <v>Sede C - Jardín Infantín Nacional Popular No. 2</v>
          </cell>
        </row>
        <row r="87">
          <cell r="A87">
            <v>430</v>
          </cell>
          <cell r="B87">
            <v>4</v>
          </cell>
          <cell r="C87" t="str">
            <v>SAN CRISTÓBAL</v>
          </cell>
          <cell r="D87" t="str">
            <v xml:space="preserve">SAN CRISTOBAL SUR </v>
          </cell>
          <cell r="E87" t="str">
            <v>Sede B - José A. Morales</v>
          </cell>
        </row>
        <row r="88">
          <cell r="A88">
            <v>431</v>
          </cell>
          <cell r="B88">
            <v>4</v>
          </cell>
          <cell r="C88" t="str">
            <v>SAN CRISTÓBAL</v>
          </cell>
          <cell r="D88" t="str">
            <v xml:space="preserve">JOSE ACEVEDO Y GOMEZ </v>
          </cell>
          <cell r="E88" t="str">
            <v>Sede A - José Acevedo y Gómez</v>
          </cell>
        </row>
        <row r="89">
          <cell r="A89">
            <v>432</v>
          </cell>
          <cell r="B89">
            <v>4</v>
          </cell>
          <cell r="C89" t="str">
            <v>SAN CRISTÓBAL</v>
          </cell>
          <cell r="D89" t="str">
            <v xml:space="preserve">MONTEBELLO </v>
          </cell>
          <cell r="E89" t="str">
            <v>Sede B - José Maria Cordoba</v>
          </cell>
        </row>
        <row r="90">
          <cell r="A90">
            <v>433</v>
          </cell>
          <cell r="B90">
            <v>4</v>
          </cell>
          <cell r="C90" t="str">
            <v>SAN CRISTÓBAL</v>
          </cell>
          <cell r="D90" t="str">
            <v xml:space="preserve">JUAN REY </v>
          </cell>
          <cell r="E90" t="str">
            <v>Sede A - Juan Rey</v>
          </cell>
        </row>
        <row r="91">
          <cell r="A91">
            <v>434</v>
          </cell>
          <cell r="B91">
            <v>4</v>
          </cell>
          <cell r="C91" t="str">
            <v>SAN CRISTÓBAL</v>
          </cell>
          <cell r="D91" t="str">
            <v xml:space="preserve">JOSE FELIX RESTREPO </v>
          </cell>
          <cell r="E91" t="str">
            <v>Sede C - Juan XXIII</v>
          </cell>
        </row>
        <row r="92">
          <cell r="A92">
            <v>435</v>
          </cell>
          <cell r="B92">
            <v>4</v>
          </cell>
          <cell r="C92" t="str">
            <v>SAN CRISTÓBAL</v>
          </cell>
          <cell r="D92" t="str">
            <v xml:space="preserve">JUANA ESCOBAR </v>
          </cell>
          <cell r="E92" t="str">
            <v>Sede A - Juana Escobar</v>
          </cell>
        </row>
        <row r="93">
          <cell r="A93">
            <v>436</v>
          </cell>
          <cell r="B93">
            <v>4</v>
          </cell>
          <cell r="C93" t="str">
            <v>SAN CRISTÓBAL</v>
          </cell>
          <cell r="D93" t="str">
            <v xml:space="preserve">LA BELLEZA LOS LIBERTADORES </v>
          </cell>
          <cell r="E93" t="str">
            <v>Sede A - La Belleza</v>
          </cell>
        </row>
        <row r="94">
          <cell r="A94">
            <v>437</v>
          </cell>
          <cell r="B94">
            <v>4</v>
          </cell>
          <cell r="C94" t="str">
            <v>SAN CRISTÓBAL</v>
          </cell>
          <cell r="D94" t="str">
            <v xml:space="preserve">EL RODEO </v>
          </cell>
          <cell r="E94" t="str">
            <v xml:space="preserve">Sede B - La Gloria </v>
          </cell>
        </row>
        <row r="95">
          <cell r="A95">
            <v>438</v>
          </cell>
          <cell r="B95">
            <v>4</v>
          </cell>
          <cell r="C95" t="str">
            <v>SAN CRISTÓBAL</v>
          </cell>
          <cell r="D95" t="str">
            <v xml:space="preserve">ALTAMIRA SUR ORIENTAL </v>
          </cell>
          <cell r="E95" t="str">
            <v xml:space="preserve">Sede B - Nueva Gloria </v>
          </cell>
        </row>
        <row r="96">
          <cell r="A96">
            <v>439</v>
          </cell>
          <cell r="B96">
            <v>4</v>
          </cell>
          <cell r="C96" t="str">
            <v>SAN CRISTÓBAL</v>
          </cell>
          <cell r="D96" t="str">
            <v xml:space="preserve">ENTRE NUBES SUR ORIENTAL </v>
          </cell>
          <cell r="E96" t="str">
            <v>Sede B - La Peninsula</v>
          </cell>
        </row>
        <row r="97">
          <cell r="A97">
            <v>440</v>
          </cell>
          <cell r="B97">
            <v>4</v>
          </cell>
          <cell r="C97" t="str">
            <v>SAN CRISTÓBAL</v>
          </cell>
          <cell r="D97" t="str">
            <v xml:space="preserve">LA VICTORIA </v>
          </cell>
          <cell r="E97" t="str">
            <v>Sede A - La Victoria</v>
          </cell>
        </row>
        <row r="98">
          <cell r="A98">
            <v>441</v>
          </cell>
          <cell r="B98">
            <v>4</v>
          </cell>
          <cell r="C98" t="str">
            <v>SAN CRISTÓBAL</v>
          </cell>
          <cell r="D98" t="str">
            <v xml:space="preserve">LA BELLEZA LOS LIBERTADORES </v>
          </cell>
          <cell r="E98" t="str">
            <v>Sede B - Los Libertadores</v>
          </cell>
        </row>
        <row r="99">
          <cell r="A99">
            <v>442</v>
          </cell>
          <cell r="B99">
            <v>4</v>
          </cell>
          <cell r="C99" t="str">
            <v>SAN CRISTÓBAL</v>
          </cell>
          <cell r="D99" t="str">
            <v xml:space="preserve">MORALBA SUR ORIENTAL </v>
          </cell>
          <cell r="E99" t="str">
            <v>Sede A - Moralba</v>
          </cell>
        </row>
        <row r="100">
          <cell r="A100">
            <v>443</v>
          </cell>
          <cell r="B100">
            <v>4</v>
          </cell>
          <cell r="C100" t="str">
            <v>SAN CRISTÓBAL</v>
          </cell>
          <cell r="D100" t="str">
            <v>NUEVA DELHI</v>
          </cell>
          <cell r="E100" t="str">
            <v>Sede A - Nueva Delhi</v>
          </cell>
        </row>
        <row r="101">
          <cell r="A101">
            <v>444</v>
          </cell>
          <cell r="B101">
            <v>4</v>
          </cell>
          <cell r="C101" t="str">
            <v>SAN CRISTÓBAL</v>
          </cell>
          <cell r="D101" t="str">
            <v xml:space="preserve">SAN ISIDRO SUR ORIENTAL </v>
          </cell>
          <cell r="E101" t="str">
            <v>Sede B - Omar Torrijos</v>
          </cell>
        </row>
        <row r="102">
          <cell r="A102">
            <v>445</v>
          </cell>
          <cell r="B102">
            <v>4</v>
          </cell>
          <cell r="C102" t="str">
            <v>SAN CRISTÓBAL</v>
          </cell>
          <cell r="D102" t="str">
            <v xml:space="preserve">PANTALEON GAITAN PEREZ </v>
          </cell>
          <cell r="E102" t="str">
            <v>Sede A - Pantaleón Gaitán Peréz</v>
          </cell>
        </row>
        <row r="103">
          <cell r="A103">
            <v>446</v>
          </cell>
          <cell r="B103">
            <v>4</v>
          </cell>
          <cell r="C103" t="str">
            <v>SAN CRISTÓBAL</v>
          </cell>
          <cell r="D103" t="str">
            <v xml:space="preserve">JOSE ACEVEDO Y GOMEZ </v>
          </cell>
          <cell r="E103" t="str">
            <v>Sede B - El Ramajal</v>
          </cell>
        </row>
        <row r="104">
          <cell r="A104">
            <v>447</v>
          </cell>
          <cell r="B104">
            <v>4</v>
          </cell>
          <cell r="C104" t="str">
            <v>SAN CRISTÓBAL</v>
          </cell>
          <cell r="D104" t="str">
            <v xml:space="preserve">ALTAMIRA SUR ORIENTAL </v>
          </cell>
          <cell r="E104" t="str">
            <v xml:space="preserve"> Sede C - República de Israel</v>
          </cell>
        </row>
        <row r="105">
          <cell r="A105">
            <v>448</v>
          </cell>
          <cell r="B105">
            <v>4</v>
          </cell>
          <cell r="C105" t="str">
            <v>SAN CRISTÓBAL</v>
          </cell>
          <cell r="D105" t="str">
            <v xml:space="preserve">TOMAS RUEDA VARGAS </v>
          </cell>
          <cell r="E105" t="str">
            <v>Sede C - República de Canadá I</v>
          </cell>
        </row>
        <row r="106">
          <cell r="A106">
            <v>449</v>
          </cell>
          <cell r="B106">
            <v>4</v>
          </cell>
          <cell r="C106" t="str">
            <v>SAN CRISTÓBAL</v>
          </cell>
          <cell r="D106" t="str">
            <v xml:space="preserve">JUANA ESCOBAR </v>
          </cell>
          <cell r="E106" t="str">
            <v>Sede C - República de Canadá II</v>
          </cell>
        </row>
        <row r="107">
          <cell r="A107">
            <v>450</v>
          </cell>
          <cell r="B107">
            <v>4</v>
          </cell>
          <cell r="C107" t="str">
            <v>SAN CRISTÓBAL</v>
          </cell>
          <cell r="D107" t="str">
            <v xml:space="preserve">SAN CRISTOBAL SUR </v>
          </cell>
          <cell r="E107" t="str">
            <v>Sede A - San Cristobal Sur</v>
          </cell>
        </row>
        <row r="108">
          <cell r="A108">
            <v>451</v>
          </cell>
          <cell r="B108">
            <v>4</v>
          </cell>
          <cell r="C108" t="str">
            <v>SAN CRISTÓBAL</v>
          </cell>
          <cell r="D108" t="str">
            <v xml:space="preserve">SAN ISIDRO SUR ORIENTAL </v>
          </cell>
          <cell r="E108" t="str">
            <v>Sede A - San Isidro</v>
          </cell>
        </row>
        <row r="109">
          <cell r="A109">
            <v>452</v>
          </cell>
          <cell r="B109">
            <v>4</v>
          </cell>
          <cell r="C109" t="str">
            <v>SAN CRISTÓBAL</v>
          </cell>
          <cell r="D109" t="str">
            <v xml:space="preserve">SAN JOSE SUR ORIENTAL </v>
          </cell>
          <cell r="E109" t="str">
            <v xml:space="preserve">Sede A - San José Sur Oriental </v>
          </cell>
        </row>
        <row r="110">
          <cell r="A110">
            <v>453</v>
          </cell>
          <cell r="B110">
            <v>4</v>
          </cell>
          <cell r="C110" t="str">
            <v>SAN CRISTÓBAL</v>
          </cell>
          <cell r="D110" t="str">
            <v xml:space="preserve">JUANA ESCOBAR </v>
          </cell>
          <cell r="E110" t="str">
            <v>Sede B - San Luis</v>
          </cell>
        </row>
        <row r="111">
          <cell r="A111">
            <v>454</v>
          </cell>
          <cell r="B111">
            <v>4</v>
          </cell>
          <cell r="C111" t="str">
            <v>SAN CRISTÓBAL</v>
          </cell>
          <cell r="D111" t="str">
            <v xml:space="preserve">ALEMANIA UNIFICADA </v>
          </cell>
          <cell r="E111" t="str">
            <v>Sede C - San Matín de Loba</v>
          </cell>
        </row>
        <row r="112">
          <cell r="A112">
            <v>455</v>
          </cell>
          <cell r="B112">
            <v>4</v>
          </cell>
          <cell r="C112" t="str">
            <v>SAN CRISTÓBAL</v>
          </cell>
          <cell r="D112" t="str">
            <v xml:space="preserve">JOSE JOAQUIN CASTRO MARTINEZ </v>
          </cell>
          <cell r="E112" t="str">
            <v>Sede B - San Vicente S.O.</v>
          </cell>
        </row>
        <row r="113">
          <cell r="A113">
            <v>456</v>
          </cell>
          <cell r="B113">
            <v>4</v>
          </cell>
          <cell r="C113" t="str">
            <v>SAN CRISTÓBAL</v>
          </cell>
          <cell r="D113" t="str">
            <v xml:space="preserve">JOSE FELIX RESTREPO </v>
          </cell>
          <cell r="E113" t="str">
            <v>Sede B - Santa Ana Sur</v>
          </cell>
        </row>
        <row r="114">
          <cell r="A114">
            <v>457</v>
          </cell>
          <cell r="B114">
            <v>4</v>
          </cell>
          <cell r="C114" t="str">
            <v>SAN CRISTÓBAL</v>
          </cell>
          <cell r="D114" t="str">
            <v xml:space="preserve">TOMAS RUEDA VARGAS </v>
          </cell>
          <cell r="E114" t="str">
            <v>Sede B - Santa Inés S.O.</v>
          </cell>
        </row>
        <row r="115">
          <cell r="A115">
            <v>458</v>
          </cell>
          <cell r="B115">
            <v>4</v>
          </cell>
          <cell r="C115" t="str">
            <v>SAN CRISTÓBAL</v>
          </cell>
          <cell r="D115" t="str">
            <v xml:space="preserve">ENTRE NUBES SUR ORIENTAL </v>
          </cell>
          <cell r="E115" t="str">
            <v>Sede D - Santa Rita Suroriental</v>
          </cell>
        </row>
        <row r="116">
          <cell r="A116">
            <v>459</v>
          </cell>
          <cell r="B116">
            <v>4</v>
          </cell>
          <cell r="C116" t="str">
            <v>SAN CRISTÓBAL</v>
          </cell>
          <cell r="D116" t="str">
            <v xml:space="preserve">LA VICTORIA </v>
          </cell>
          <cell r="E116" t="str">
            <v xml:space="preserve"> Sede B -  Santafereña I</v>
          </cell>
        </row>
        <row r="117">
          <cell r="A117">
            <v>460</v>
          </cell>
          <cell r="B117">
            <v>4</v>
          </cell>
          <cell r="C117" t="str">
            <v>SAN CRISTÓBAL</v>
          </cell>
          <cell r="D117" t="str">
            <v xml:space="preserve">FRANCISCO JAVIER MATIZ </v>
          </cell>
          <cell r="E117" t="str">
            <v>Sede B - Suramérica</v>
          </cell>
        </row>
        <row r="118">
          <cell r="A118">
            <v>461</v>
          </cell>
          <cell r="B118">
            <v>4</v>
          </cell>
          <cell r="C118" t="str">
            <v>SAN CRISTÓBAL</v>
          </cell>
          <cell r="D118" t="str">
            <v xml:space="preserve">VEINTE DE JULIO </v>
          </cell>
          <cell r="E118" t="str">
            <v>Sede A - Veinte de Julio</v>
          </cell>
        </row>
        <row r="119">
          <cell r="A119" t="str">
            <v>464 - SC</v>
          </cell>
          <cell r="B119">
            <v>4</v>
          </cell>
          <cell r="C119" t="str">
            <v>SAN CRISTÓBAL</v>
          </cell>
          <cell r="D119" t="str">
            <v>SEDE CERRADA</v>
          </cell>
          <cell r="E119" t="str">
            <v xml:space="preserve"> Las Brisas</v>
          </cell>
        </row>
        <row r="120">
          <cell r="A120">
            <v>465</v>
          </cell>
          <cell r="B120">
            <v>4</v>
          </cell>
          <cell r="C120" t="str">
            <v>SAN CRISTÓBAL</v>
          </cell>
          <cell r="D120" t="str">
            <v xml:space="preserve">LOS ALPES </v>
          </cell>
          <cell r="E120" t="str">
            <v xml:space="preserve">Sede C - Los Alpes </v>
          </cell>
        </row>
        <row r="121">
          <cell r="A121">
            <v>466</v>
          </cell>
          <cell r="B121">
            <v>4</v>
          </cell>
          <cell r="C121" t="str">
            <v>SAN CRISTÓBAL</v>
          </cell>
          <cell r="D121" t="str">
            <v xml:space="preserve">JUAN REY </v>
          </cell>
          <cell r="E121" t="str">
            <v>Sede C - Chiguaza</v>
          </cell>
        </row>
        <row r="122">
          <cell r="A122">
            <v>467</v>
          </cell>
          <cell r="B122">
            <v>4</v>
          </cell>
          <cell r="C122" t="str">
            <v>SAN CRISTÓBAL</v>
          </cell>
          <cell r="D122" t="str">
            <v xml:space="preserve">JOSE JOAQUIN CASTRO MARTINEZ </v>
          </cell>
          <cell r="E122" t="str">
            <v>Sede c - Primaria José Joaquín Castro Martinez SEDE B</v>
          </cell>
        </row>
        <row r="123">
          <cell r="A123">
            <v>471</v>
          </cell>
          <cell r="B123">
            <v>4</v>
          </cell>
          <cell r="C123" t="str">
            <v>SAN CRISTÓBAL</v>
          </cell>
          <cell r="D123" t="str">
            <v xml:space="preserve">NUEVA ROMA </v>
          </cell>
          <cell r="E123" t="str">
            <v>Sede A - Nueva Roma  (Confenalco)</v>
          </cell>
        </row>
        <row r="124">
          <cell r="A124">
            <v>472</v>
          </cell>
          <cell r="B124">
            <v>4</v>
          </cell>
          <cell r="C124" t="str">
            <v>SAN CRISTÓBAL</v>
          </cell>
          <cell r="D124" t="str">
            <v xml:space="preserve">SAN VICENTE </v>
          </cell>
          <cell r="E124" t="str">
            <v>Sede A - San Vicente  (Confenalco)</v>
          </cell>
        </row>
        <row r="125">
          <cell r="A125" t="str">
            <v>473-L</v>
          </cell>
          <cell r="B125">
            <v>4</v>
          </cell>
          <cell r="C125" t="str">
            <v>SAN CRISTÓBAL</v>
          </cell>
          <cell r="D125" t="str">
            <v xml:space="preserve">LOTE </v>
          </cell>
          <cell r="E125" t="str">
            <v xml:space="preserve">San Jeronimo del Yuste </v>
          </cell>
        </row>
        <row r="126">
          <cell r="A126">
            <v>474</v>
          </cell>
          <cell r="B126">
            <v>4</v>
          </cell>
          <cell r="C126" t="str">
            <v>SAN CRISTÓBAL</v>
          </cell>
          <cell r="D126" t="str">
            <v xml:space="preserve">JOSE FELIX RESTREPO </v>
          </cell>
          <cell r="E126" t="str">
            <v xml:space="preserve">Sede D - Carlos Alban Holguin </v>
          </cell>
        </row>
        <row r="127">
          <cell r="A127" t="str">
            <v>501-SC</v>
          </cell>
          <cell r="B127">
            <v>5</v>
          </cell>
          <cell r="C127" t="str">
            <v>USME</v>
          </cell>
          <cell r="D127" t="str">
            <v xml:space="preserve">SEDE CERRADA </v>
          </cell>
          <cell r="E127" t="str">
            <v>Alaska (sede A)</v>
          </cell>
        </row>
        <row r="128">
          <cell r="A128">
            <v>502</v>
          </cell>
          <cell r="B128">
            <v>5</v>
          </cell>
          <cell r="C128" t="str">
            <v>USME</v>
          </cell>
          <cell r="D128" t="str">
            <v xml:space="preserve">ALMIRANTE PADILLA </v>
          </cell>
          <cell r="E128" t="str">
            <v>Sede C - Almirante Padilla sede C</v>
          </cell>
        </row>
        <row r="129">
          <cell r="A129">
            <v>503</v>
          </cell>
          <cell r="B129">
            <v>5</v>
          </cell>
          <cell r="C129" t="str">
            <v>USME</v>
          </cell>
          <cell r="D129" t="str">
            <v xml:space="preserve">ALMIRANTE PADILLA </v>
          </cell>
          <cell r="E129" t="str">
            <v xml:space="preserve">Sede A - Almirante Padilla Sede A </v>
          </cell>
        </row>
        <row r="130">
          <cell r="A130">
            <v>504</v>
          </cell>
          <cell r="B130">
            <v>5</v>
          </cell>
          <cell r="C130" t="str">
            <v>USME</v>
          </cell>
          <cell r="D130" t="str">
            <v xml:space="preserve">ALMIRANTE PADILLA </v>
          </cell>
          <cell r="E130" t="str">
            <v xml:space="preserve"> Sede B - Almirante Padilla Sede B</v>
          </cell>
        </row>
        <row r="131">
          <cell r="A131">
            <v>505</v>
          </cell>
          <cell r="B131">
            <v>5</v>
          </cell>
          <cell r="C131" t="str">
            <v>USME</v>
          </cell>
          <cell r="D131" t="str">
            <v>USMINIA</v>
          </cell>
          <cell r="E131" t="str">
            <v>Sede C - Antonio José de Sucre</v>
          </cell>
        </row>
        <row r="132">
          <cell r="A132">
            <v>507</v>
          </cell>
          <cell r="B132">
            <v>5</v>
          </cell>
          <cell r="C132" t="str">
            <v>USME</v>
          </cell>
          <cell r="D132" t="str">
            <v xml:space="preserve">FEDERICO GARCIA LORCA </v>
          </cell>
          <cell r="E132" t="str">
            <v>Sede B - Betania</v>
          </cell>
        </row>
        <row r="133">
          <cell r="A133">
            <v>508</v>
          </cell>
          <cell r="B133">
            <v>5</v>
          </cell>
          <cell r="C133" t="str">
            <v>USME</v>
          </cell>
          <cell r="D133" t="str">
            <v>BRASILIA USME</v>
          </cell>
          <cell r="E133" t="str">
            <v>Sede A - Brasilia</v>
          </cell>
        </row>
        <row r="134">
          <cell r="A134">
            <v>509</v>
          </cell>
          <cell r="B134">
            <v>5</v>
          </cell>
          <cell r="C134" t="str">
            <v>USME</v>
          </cell>
          <cell r="D134" t="str">
            <v xml:space="preserve">BRAZUELOS </v>
          </cell>
          <cell r="E134" t="str">
            <v>Sede A - Brazuelos</v>
          </cell>
        </row>
        <row r="135">
          <cell r="A135" t="str">
            <v>510- J</v>
          </cell>
          <cell r="B135">
            <v>5</v>
          </cell>
          <cell r="C135" t="str">
            <v>USME</v>
          </cell>
          <cell r="D135" t="str">
            <v xml:space="preserve">FERNANDO GONZALEZ OCHOA </v>
          </cell>
          <cell r="E135" t="str">
            <v>Sede A - Chico Sur</v>
          </cell>
        </row>
        <row r="136">
          <cell r="A136">
            <v>511</v>
          </cell>
          <cell r="B136">
            <v>5</v>
          </cell>
          <cell r="C136" t="str">
            <v>USME</v>
          </cell>
          <cell r="D136" t="str">
            <v xml:space="preserve">RURAL CHIZACA </v>
          </cell>
          <cell r="E136" t="str">
            <v>Sede A - Rural Chizaca</v>
          </cell>
        </row>
        <row r="137">
          <cell r="A137">
            <v>512</v>
          </cell>
          <cell r="B137">
            <v>5</v>
          </cell>
          <cell r="C137" t="str">
            <v>USME</v>
          </cell>
          <cell r="D137" t="str">
            <v>CHUNIZA</v>
          </cell>
          <cell r="E137" t="str">
            <v>Sede A - Chuniza</v>
          </cell>
        </row>
        <row r="138">
          <cell r="A138">
            <v>513</v>
          </cell>
          <cell r="B138">
            <v>5</v>
          </cell>
          <cell r="C138" t="str">
            <v>USME</v>
          </cell>
          <cell r="D138" t="str">
            <v xml:space="preserve">FABIO LOZANO SIMONELLI </v>
          </cell>
          <cell r="E138" t="str">
            <v>Sede B - Danubio Azul</v>
          </cell>
        </row>
        <row r="139">
          <cell r="A139">
            <v>514</v>
          </cell>
          <cell r="B139">
            <v>5</v>
          </cell>
          <cell r="C139" t="str">
            <v>USME</v>
          </cell>
          <cell r="D139" t="str">
            <v xml:space="preserve">FRANCISCO ANTONIO ZEA DE USME </v>
          </cell>
          <cell r="E139" t="str">
            <v>Sede A - Usme</v>
          </cell>
        </row>
        <row r="140">
          <cell r="A140">
            <v>515</v>
          </cell>
          <cell r="B140">
            <v>5</v>
          </cell>
          <cell r="C140" t="str">
            <v>USME</v>
          </cell>
          <cell r="D140" t="str">
            <v xml:space="preserve">OFELIA URIBE DE ACOSTA </v>
          </cell>
          <cell r="E140" t="str">
            <v>Sede B - rural El Bosque</v>
          </cell>
        </row>
        <row r="141">
          <cell r="A141">
            <v>516</v>
          </cell>
          <cell r="B141">
            <v>5</v>
          </cell>
          <cell r="C141" t="str">
            <v>USME</v>
          </cell>
          <cell r="D141" t="str">
            <v>EL CORTIJO - VIANEY</v>
          </cell>
          <cell r="E141" t="str">
            <v>Sede A - El Cortijo</v>
          </cell>
        </row>
        <row r="142">
          <cell r="A142">
            <v>517</v>
          </cell>
          <cell r="B142">
            <v>5</v>
          </cell>
          <cell r="C142" t="str">
            <v>USME</v>
          </cell>
          <cell r="D142" t="str">
            <v xml:space="preserve">RURAL EL CURUBITAL </v>
          </cell>
          <cell r="E142" t="str">
            <v>Sede A - Rural Curubital</v>
          </cell>
        </row>
        <row r="143">
          <cell r="A143">
            <v>518</v>
          </cell>
          <cell r="B143">
            <v>5</v>
          </cell>
          <cell r="C143" t="str">
            <v>USME</v>
          </cell>
          <cell r="D143" t="str">
            <v xml:space="preserve">EL DESTINO </v>
          </cell>
          <cell r="E143" t="str">
            <v>Sede A - Rural El Destino</v>
          </cell>
        </row>
        <row r="144">
          <cell r="A144">
            <v>519</v>
          </cell>
          <cell r="B144">
            <v>5</v>
          </cell>
          <cell r="C144" t="str">
            <v>USME</v>
          </cell>
          <cell r="D144" t="str">
            <v xml:space="preserve">RURAL EL HATO </v>
          </cell>
          <cell r="E144" t="str">
            <v>Sede A - Rural El Hato</v>
          </cell>
        </row>
        <row r="145">
          <cell r="A145">
            <v>520</v>
          </cell>
          <cell r="B145">
            <v>5</v>
          </cell>
          <cell r="C145" t="str">
            <v>USME</v>
          </cell>
          <cell r="D145" t="str">
            <v xml:space="preserve">EL UVAL </v>
          </cell>
          <cell r="E145" t="str">
            <v>Sede A - El Uval</v>
          </cell>
        </row>
        <row r="146">
          <cell r="A146">
            <v>521</v>
          </cell>
          <cell r="B146">
            <v>5</v>
          </cell>
          <cell r="C146" t="str">
            <v>USME</v>
          </cell>
          <cell r="D146" t="str">
            <v xml:space="preserve">EL VIRREY JOSE SOLIS </v>
          </cell>
          <cell r="E146" t="str">
            <v>Sede A - El Virrey Solis</v>
          </cell>
        </row>
        <row r="147">
          <cell r="A147">
            <v>522</v>
          </cell>
          <cell r="B147">
            <v>5</v>
          </cell>
          <cell r="C147" t="str">
            <v>USME</v>
          </cell>
          <cell r="D147" t="str">
            <v xml:space="preserve">ESTANISLAO ZULETA </v>
          </cell>
          <cell r="E147" t="str">
            <v xml:space="preserve"> Sede A - Estanislao Zuleta</v>
          </cell>
        </row>
        <row r="148">
          <cell r="A148">
            <v>523</v>
          </cell>
          <cell r="B148">
            <v>5</v>
          </cell>
          <cell r="C148" t="str">
            <v>USME</v>
          </cell>
          <cell r="D148" t="str">
            <v xml:space="preserve">FABIO LOZANO SIMONELLI </v>
          </cell>
          <cell r="E148" t="str">
            <v>Sede A - Fabio Lozano Simonelli</v>
          </cell>
        </row>
        <row r="149">
          <cell r="A149">
            <v>524</v>
          </cell>
          <cell r="B149">
            <v>5</v>
          </cell>
          <cell r="C149" t="str">
            <v>USME</v>
          </cell>
          <cell r="D149" t="str">
            <v xml:space="preserve">FEDERICO GARCIA LORCA </v>
          </cell>
          <cell r="E149" t="str">
            <v>Sede A - Federico Garcia Lorca</v>
          </cell>
        </row>
        <row r="150">
          <cell r="A150">
            <v>525</v>
          </cell>
          <cell r="B150">
            <v>5</v>
          </cell>
          <cell r="C150" t="str">
            <v>USME</v>
          </cell>
          <cell r="D150" t="str">
            <v xml:space="preserve">FABIO LOZANO SIMONELLI </v>
          </cell>
          <cell r="E150" t="str">
            <v>Sede C - Fiscala Alta</v>
          </cell>
        </row>
        <row r="151">
          <cell r="A151">
            <v>526</v>
          </cell>
          <cell r="B151">
            <v>5</v>
          </cell>
          <cell r="C151" t="str">
            <v>USME</v>
          </cell>
          <cell r="D151" t="str">
            <v xml:space="preserve">FRANCISCO ANTONIO ZEA DE USME </v>
          </cell>
          <cell r="E151" t="str">
            <v xml:space="preserve"> Sede B - Francisco Antonio Zea </v>
          </cell>
        </row>
        <row r="152">
          <cell r="A152">
            <v>527</v>
          </cell>
          <cell r="B152">
            <v>5</v>
          </cell>
          <cell r="C152" t="str">
            <v>USME</v>
          </cell>
          <cell r="D152" t="str">
            <v xml:space="preserve">FRANCISCO ANTONIO ZEA DE USME </v>
          </cell>
          <cell r="E152" t="str">
            <v xml:space="preserve">Sede C -Maria Auxiliadora </v>
          </cell>
        </row>
        <row r="153">
          <cell r="A153">
            <v>528</v>
          </cell>
          <cell r="B153">
            <v>5</v>
          </cell>
          <cell r="C153" t="str">
            <v>USME</v>
          </cell>
          <cell r="D153" t="str">
            <v>GRAN YOMASA</v>
          </cell>
          <cell r="E153" t="str">
            <v>Sede A - Gran Yomasa</v>
          </cell>
        </row>
        <row r="154">
          <cell r="A154">
            <v>529</v>
          </cell>
          <cell r="B154">
            <v>5</v>
          </cell>
          <cell r="C154" t="str">
            <v>USME</v>
          </cell>
          <cell r="D154" t="str">
            <v xml:space="preserve">ESTANISLAO ZULETA </v>
          </cell>
          <cell r="E154" t="str">
            <v>Sede B - La Alborada</v>
          </cell>
        </row>
        <row r="155">
          <cell r="A155">
            <v>530</v>
          </cell>
          <cell r="B155">
            <v>5</v>
          </cell>
          <cell r="C155" t="str">
            <v>USME</v>
          </cell>
          <cell r="D155" t="str">
            <v xml:space="preserve">LA ARGENTINA </v>
          </cell>
          <cell r="E155" t="str">
            <v>Sede A - Rural La Argentina</v>
          </cell>
        </row>
        <row r="156">
          <cell r="A156">
            <v>531</v>
          </cell>
          <cell r="B156">
            <v>5</v>
          </cell>
          <cell r="C156" t="str">
            <v>USME</v>
          </cell>
          <cell r="D156" t="str">
            <v xml:space="preserve">LA AURORA </v>
          </cell>
          <cell r="E156" t="str">
            <v>Sede A - La Aurora</v>
          </cell>
        </row>
        <row r="157">
          <cell r="A157">
            <v>532</v>
          </cell>
          <cell r="B157">
            <v>5</v>
          </cell>
          <cell r="C157" t="str">
            <v>USME</v>
          </cell>
          <cell r="D157" t="str">
            <v xml:space="preserve">RURAL LA MAYORIA </v>
          </cell>
          <cell r="E157" t="str">
            <v>Sede A - Rural La Mayoria</v>
          </cell>
        </row>
        <row r="158">
          <cell r="A158">
            <v>533</v>
          </cell>
          <cell r="B158">
            <v>5</v>
          </cell>
          <cell r="C158" t="str">
            <v>USME</v>
          </cell>
          <cell r="D158" t="str">
            <v xml:space="preserve">RURAL LA UNION USME </v>
          </cell>
          <cell r="E158" t="str">
            <v>Sede A - La Unión Usme</v>
          </cell>
        </row>
        <row r="159">
          <cell r="A159">
            <v>534</v>
          </cell>
          <cell r="B159">
            <v>5</v>
          </cell>
          <cell r="C159" t="str">
            <v>USME</v>
          </cell>
          <cell r="D159" t="str">
            <v xml:space="preserve">RURAL LAS MERCEDES </v>
          </cell>
          <cell r="E159" t="str">
            <v>Sede A - Rural Las Mercedes</v>
          </cell>
        </row>
        <row r="160">
          <cell r="A160">
            <v>535</v>
          </cell>
          <cell r="B160">
            <v>5</v>
          </cell>
          <cell r="C160" t="str">
            <v>USME</v>
          </cell>
          <cell r="D160" t="str">
            <v>USMINIA</v>
          </cell>
          <cell r="E160" t="str">
            <v xml:space="preserve">Sede B - Lorenzo Alcantuz </v>
          </cell>
        </row>
        <row r="161">
          <cell r="A161">
            <v>536</v>
          </cell>
          <cell r="B161">
            <v>5</v>
          </cell>
          <cell r="C161" t="str">
            <v>USME</v>
          </cell>
          <cell r="D161" t="str">
            <v xml:space="preserve">RURAL LOS ANDES </v>
          </cell>
          <cell r="E161" t="str">
            <v>Sede A - Rural Los Andes</v>
          </cell>
        </row>
        <row r="162">
          <cell r="A162">
            <v>537</v>
          </cell>
          <cell r="B162">
            <v>5</v>
          </cell>
          <cell r="C162" t="str">
            <v>USME</v>
          </cell>
          <cell r="D162" t="str">
            <v>RURAL LOS ARRAYANES</v>
          </cell>
          <cell r="E162" t="str">
            <v>Sede A - Los Arrayanes</v>
          </cell>
        </row>
        <row r="163">
          <cell r="A163">
            <v>538</v>
          </cell>
          <cell r="B163">
            <v>5</v>
          </cell>
          <cell r="C163" t="str">
            <v>USME</v>
          </cell>
          <cell r="D163" t="str">
            <v>LOS COMUNEROS OSWALDO GUAYASAMIN</v>
          </cell>
          <cell r="E163" t="str">
            <v>Sede A - Los Comuneros</v>
          </cell>
        </row>
        <row r="164">
          <cell r="A164">
            <v>539</v>
          </cell>
          <cell r="B164">
            <v>5</v>
          </cell>
          <cell r="C164" t="str">
            <v>USME</v>
          </cell>
          <cell r="D164" t="str">
            <v xml:space="preserve">LOS TEJARES </v>
          </cell>
          <cell r="E164" t="str">
            <v>Sede A - Los Tejares</v>
          </cell>
        </row>
        <row r="165">
          <cell r="A165">
            <v>540</v>
          </cell>
          <cell r="B165">
            <v>5</v>
          </cell>
          <cell r="C165" t="str">
            <v>USME</v>
          </cell>
          <cell r="D165" t="str">
            <v>MIGUEL DE CERVANTES SAAVEDRA</v>
          </cell>
          <cell r="E165" t="str">
            <v>Sede A - Miguel de Cervantes Saavedra</v>
          </cell>
        </row>
        <row r="166">
          <cell r="A166">
            <v>541</v>
          </cell>
          <cell r="B166">
            <v>5</v>
          </cell>
          <cell r="C166" t="str">
            <v>USME</v>
          </cell>
          <cell r="D166" t="str">
            <v xml:space="preserve">DIEGO MONTAÑA CUELLAR </v>
          </cell>
          <cell r="E166" t="str">
            <v xml:space="preserve">Sede B - Monteblanco </v>
          </cell>
        </row>
        <row r="167">
          <cell r="A167">
            <v>542</v>
          </cell>
          <cell r="B167">
            <v>5</v>
          </cell>
          <cell r="C167" t="str">
            <v>USME</v>
          </cell>
          <cell r="D167" t="str">
            <v xml:space="preserve">DIEGO MONTAÑA CUELLAR </v>
          </cell>
          <cell r="E167" t="str">
            <v>Sede C - Serranias</v>
          </cell>
        </row>
        <row r="168">
          <cell r="A168">
            <v>543</v>
          </cell>
          <cell r="B168">
            <v>5</v>
          </cell>
          <cell r="C168" t="str">
            <v>USME</v>
          </cell>
          <cell r="D168" t="str">
            <v xml:space="preserve">NUEVO SAN ANDRES DE LOS ALTOS </v>
          </cell>
          <cell r="E168" t="str">
            <v>Sede A - Nuevo San Andrés de los Altos</v>
          </cell>
        </row>
        <row r="169">
          <cell r="A169">
            <v>544</v>
          </cell>
          <cell r="B169">
            <v>5</v>
          </cell>
          <cell r="C169" t="str">
            <v>USME</v>
          </cell>
          <cell r="D169" t="str">
            <v>RURAL OLARTE</v>
          </cell>
          <cell r="E169" t="str">
            <v>Sede A - Olarte</v>
          </cell>
        </row>
        <row r="170">
          <cell r="A170">
            <v>545</v>
          </cell>
          <cell r="B170">
            <v>5</v>
          </cell>
          <cell r="C170" t="str">
            <v>USME</v>
          </cell>
          <cell r="D170" t="str">
            <v xml:space="preserve">CIUDAD DE VILLAVICENCIO </v>
          </cell>
          <cell r="E170" t="str">
            <v>Sede C - Puerta al Llano</v>
          </cell>
        </row>
        <row r="171">
          <cell r="A171">
            <v>546</v>
          </cell>
          <cell r="B171">
            <v>5</v>
          </cell>
          <cell r="C171" t="str">
            <v>USME</v>
          </cell>
          <cell r="D171" t="str">
            <v>SANTA LIBRADA</v>
          </cell>
          <cell r="E171" t="str">
            <v>Sede A - Santa Librada</v>
          </cell>
        </row>
        <row r="172">
          <cell r="A172">
            <v>547</v>
          </cell>
          <cell r="B172">
            <v>5</v>
          </cell>
          <cell r="C172" t="str">
            <v>USME</v>
          </cell>
          <cell r="D172" t="str">
            <v>SANTA MARTHA</v>
          </cell>
          <cell r="E172" t="str">
            <v>Sede A - Santa Marta</v>
          </cell>
        </row>
        <row r="173">
          <cell r="A173">
            <v>548</v>
          </cell>
          <cell r="B173">
            <v>5</v>
          </cell>
          <cell r="C173" t="str">
            <v>USME</v>
          </cell>
          <cell r="D173" t="str">
            <v xml:space="preserve">TENERIFE - GRANADA SUR </v>
          </cell>
          <cell r="E173" t="str">
            <v xml:space="preserve"> Sede A - Tenerife</v>
          </cell>
        </row>
        <row r="174">
          <cell r="A174">
            <v>549</v>
          </cell>
          <cell r="B174">
            <v>5</v>
          </cell>
          <cell r="C174" t="str">
            <v>USME</v>
          </cell>
          <cell r="D174" t="str">
            <v>USMINIA</v>
          </cell>
          <cell r="E174" t="str">
            <v>Sede A - Usminia</v>
          </cell>
        </row>
        <row r="175">
          <cell r="A175">
            <v>550</v>
          </cell>
          <cell r="B175">
            <v>5</v>
          </cell>
          <cell r="C175" t="str">
            <v>USME</v>
          </cell>
          <cell r="D175" t="str">
            <v>ATHABANZA</v>
          </cell>
          <cell r="E175" t="str">
            <v>Sede A  Valle de Cafam</v>
          </cell>
        </row>
        <row r="176">
          <cell r="A176">
            <v>551</v>
          </cell>
          <cell r="B176">
            <v>5</v>
          </cell>
          <cell r="C176" t="str">
            <v>USME</v>
          </cell>
          <cell r="D176" t="str">
            <v>EL CORTIJO - VIANEY</v>
          </cell>
          <cell r="E176" t="str">
            <v>Sede B - Vianey</v>
          </cell>
        </row>
        <row r="177">
          <cell r="A177">
            <v>552</v>
          </cell>
          <cell r="B177">
            <v>5</v>
          </cell>
          <cell r="C177" t="str">
            <v>USME</v>
          </cell>
          <cell r="D177" t="str">
            <v xml:space="preserve">CIUDAD DE VILLAVICENCIO </v>
          </cell>
          <cell r="E177" t="str">
            <v>Sede B - Villa Hermosa</v>
          </cell>
        </row>
        <row r="178">
          <cell r="A178" t="str">
            <v xml:space="preserve">553-SC </v>
          </cell>
          <cell r="B178">
            <v>5</v>
          </cell>
          <cell r="C178" t="str">
            <v>USME</v>
          </cell>
          <cell r="D178" t="str">
            <v xml:space="preserve">SEDE CERRADA </v>
          </cell>
          <cell r="E178" t="str">
            <v>Sede A - Las Violetas</v>
          </cell>
        </row>
        <row r="179">
          <cell r="A179">
            <v>554</v>
          </cell>
          <cell r="B179">
            <v>5</v>
          </cell>
          <cell r="C179" t="str">
            <v>USME</v>
          </cell>
          <cell r="D179" t="str">
            <v xml:space="preserve">PROVINCIA DE QUEBEC </v>
          </cell>
          <cell r="E179" t="str">
            <v>Sede A - Provincia de Quebec</v>
          </cell>
        </row>
        <row r="180">
          <cell r="A180">
            <v>556</v>
          </cell>
          <cell r="B180">
            <v>5</v>
          </cell>
          <cell r="C180" t="str">
            <v>USME</v>
          </cell>
          <cell r="D180" t="str">
            <v>NUEVA ESPERANZA</v>
          </cell>
          <cell r="E180" t="str">
            <v>Sede A -  Nueva Esperanza</v>
          </cell>
        </row>
        <row r="181">
          <cell r="A181" t="str">
            <v>557-SC</v>
          </cell>
          <cell r="B181">
            <v>5</v>
          </cell>
          <cell r="C181" t="str">
            <v>USME</v>
          </cell>
          <cell r="D181" t="str">
            <v xml:space="preserve">SEDE CERRADA </v>
          </cell>
          <cell r="E181" t="str">
            <v>El Boquerón</v>
          </cell>
        </row>
        <row r="182">
          <cell r="A182">
            <v>561</v>
          </cell>
          <cell r="B182">
            <v>5</v>
          </cell>
          <cell r="C182" t="str">
            <v>USME</v>
          </cell>
          <cell r="D182" t="str">
            <v>LOS COMUNEROS OSWALDO GUAYASAMIN</v>
          </cell>
          <cell r="E182" t="str">
            <v xml:space="preserve">Sede B - Virrey Ultima Etapa </v>
          </cell>
        </row>
        <row r="183">
          <cell r="A183">
            <v>562</v>
          </cell>
          <cell r="B183">
            <v>5</v>
          </cell>
          <cell r="C183" t="str">
            <v>USME</v>
          </cell>
          <cell r="D183" t="str">
            <v xml:space="preserve">LOS TEJARES </v>
          </cell>
          <cell r="E183" t="str">
            <v>Sede B - El Curubo</v>
          </cell>
        </row>
        <row r="184">
          <cell r="A184">
            <v>563</v>
          </cell>
          <cell r="B184">
            <v>5</v>
          </cell>
          <cell r="C184" t="str">
            <v>USME</v>
          </cell>
          <cell r="D184" t="str">
            <v>USMINIA</v>
          </cell>
          <cell r="E184" t="str">
            <v xml:space="preserve">Sede B - Lorenzo Alcantuz </v>
          </cell>
        </row>
        <row r="185">
          <cell r="A185">
            <v>564</v>
          </cell>
          <cell r="B185">
            <v>5</v>
          </cell>
          <cell r="C185" t="str">
            <v>USME</v>
          </cell>
          <cell r="D185" t="str">
            <v xml:space="preserve">TENERIFE - GRANADA SUR </v>
          </cell>
          <cell r="E185" t="str">
            <v xml:space="preserve">Sede B - Granada Sur </v>
          </cell>
        </row>
        <row r="186">
          <cell r="A186">
            <v>565</v>
          </cell>
          <cell r="B186">
            <v>5</v>
          </cell>
          <cell r="C186" t="str">
            <v>USME</v>
          </cell>
          <cell r="D186" t="str">
            <v xml:space="preserve">FEDERICO GARCIA LORCA </v>
          </cell>
          <cell r="E186" t="str">
            <v xml:space="preserve">Sede C - Betania </v>
          </cell>
        </row>
        <row r="187">
          <cell r="A187">
            <v>566</v>
          </cell>
          <cell r="B187">
            <v>5</v>
          </cell>
          <cell r="C187" t="str">
            <v>USME</v>
          </cell>
          <cell r="D187" t="str">
            <v xml:space="preserve">LUIS EDUARDO MORA OSEJO </v>
          </cell>
          <cell r="E187" t="str">
            <v>Sede A - Nuevo Monteblanco</v>
          </cell>
        </row>
        <row r="188">
          <cell r="A188">
            <v>567</v>
          </cell>
          <cell r="B188">
            <v>5</v>
          </cell>
          <cell r="C188" t="str">
            <v>USME</v>
          </cell>
          <cell r="D188" t="str">
            <v>DON BOSCO II</v>
          </cell>
          <cell r="E188" t="str">
            <v>Sede A - San José Monteblanco (Don Bosco II )</v>
          </cell>
        </row>
        <row r="189">
          <cell r="A189">
            <v>568</v>
          </cell>
          <cell r="B189">
            <v>5</v>
          </cell>
          <cell r="C189" t="str">
            <v>USME</v>
          </cell>
          <cell r="D189" t="str">
            <v>DON BOSCO IV</v>
          </cell>
          <cell r="E189" t="str">
            <v>Sede A - Chuniza - Famaco (Don Bosco IV)</v>
          </cell>
        </row>
        <row r="190">
          <cell r="A190">
            <v>569</v>
          </cell>
          <cell r="B190">
            <v>5</v>
          </cell>
          <cell r="C190" t="str">
            <v>USME</v>
          </cell>
          <cell r="D190" t="str">
            <v xml:space="preserve">MIRAVALLE </v>
          </cell>
          <cell r="E190" t="str">
            <v>Sede A - Miravalle</v>
          </cell>
        </row>
        <row r="191">
          <cell r="A191" t="str">
            <v>570 - O</v>
          </cell>
          <cell r="B191">
            <v>5</v>
          </cell>
          <cell r="C191" t="str">
            <v>USME</v>
          </cell>
          <cell r="D191" t="str">
            <v>OTRO</v>
          </cell>
          <cell r="E191" t="str">
            <v xml:space="preserve"> Rural La Mayoria sede B vivienda - lote Campamento </v>
          </cell>
        </row>
        <row r="192">
          <cell r="A192">
            <v>572</v>
          </cell>
          <cell r="B192">
            <v>5</v>
          </cell>
          <cell r="C192" t="str">
            <v>USME</v>
          </cell>
          <cell r="D192" t="str">
            <v xml:space="preserve">JUAN LUIS LONDOÑO </v>
          </cell>
          <cell r="E192" t="str">
            <v xml:space="preserve">Sede A - Nebraska </v>
          </cell>
        </row>
        <row r="193">
          <cell r="A193">
            <v>573</v>
          </cell>
          <cell r="B193">
            <v>5</v>
          </cell>
          <cell r="C193" t="str">
            <v>USME</v>
          </cell>
          <cell r="D193" t="str">
            <v xml:space="preserve">OFELIA URIBE DE ACOSTA </v>
          </cell>
          <cell r="E193" t="str">
            <v xml:space="preserve">Sede A - El Bosque Nuevo </v>
          </cell>
        </row>
        <row r="194">
          <cell r="A194">
            <v>574</v>
          </cell>
          <cell r="B194">
            <v>5</v>
          </cell>
          <cell r="C194" t="str">
            <v>USME</v>
          </cell>
          <cell r="D194" t="str">
            <v>NUEVA ESPERANZA</v>
          </cell>
          <cell r="E194" t="str">
            <v xml:space="preserve">Sede B - Nueva Esperanza - nuevo </v>
          </cell>
        </row>
        <row r="195">
          <cell r="A195">
            <v>575</v>
          </cell>
          <cell r="B195">
            <v>5</v>
          </cell>
          <cell r="C195" t="str">
            <v>USME</v>
          </cell>
          <cell r="D195" t="str">
            <v>EDUARDO UMAÑA MENDOZA</v>
          </cell>
          <cell r="E195" t="str">
            <v xml:space="preserve">Sede A - Villa Alemania </v>
          </cell>
        </row>
        <row r="196">
          <cell r="A196">
            <v>576</v>
          </cell>
          <cell r="B196">
            <v>5</v>
          </cell>
          <cell r="C196" t="str">
            <v>USME</v>
          </cell>
          <cell r="D196" t="str">
            <v xml:space="preserve">DIEGO MONTAÑA CUELLAR </v>
          </cell>
          <cell r="E196" t="str">
            <v>Sede A - El Uval - Nuevo</v>
          </cell>
        </row>
        <row r="197">
          <cell r="A197">
            <v>577</v>
          </cell>
          <cell r="B197">
            <v>5</v>
          </cell>
          <cell r="C197" t="str">
            <v>USME</v>
          </cell>
          <cell r="D197" t="str">
            <v xml:space="preserve">CIUDAD DE VILLAVICENCIO </v>
          </cell>
          <cell r="E197" t="str">
            <v xml:space="preserve">Sede A  - lote - Puerta Al llano valle 12 </v>
          </cell>
        </row>
        <row r="198">
          <cell r="A198">
            <v>578</v>
          </cell>
          <cell r="B198">
            <v>5</v>
          </cell>
          <cell r="C198" t="str">
            <v>USME</v>
          </cell>
          <cell r="D198" t="str">
            <v xml:space="preserve">PAULO FREIRE </v>
          </cell>
          <cell r="E198" t="str">
            <v>Sede A - Ciudadela Nuevo Milenio SM III 7</v>
          </cell>
        </row>
        <row r="199">
          <cell r="A199">
            <v>579</v>
          </cell>
          <cell r="B199">
            <v>5</v>
          </cell>
          <cell r="C199" t="str">
            <v>USME</v>
          </cell>
          <cell r="D199" t="str">
            <v xml:space="preserve">GABRIEL GARCIA MARQUEZ </v>
          </cell>
          <cell r="E199" t="str">
            <v xml:space="preserve">Sede A - Villa Diana </v>
          </cell>
        </row>
        <row r="200">
          <cell r="A200">
            <v>580</v>
          </cell>
          <cell r="B200">
            <v>5</v>
          </cell>
          <cell r="C200" t="str">
            <v>USME</v>
          </cell>
          <cell r="D200" t="str">
            <v xml:space="preserve">FERNANDO GONZALEZ OCHOA </v>
          </cell>
          <cell r="E200" t="str">
            <v xml:space="preserve">Sede B - Libano Segundo Sector </v>
          </cell>
        </row>
        <row r="201">
          <cell r="A201">
            <v>581</v>
          </cell>
          <cell r="B201">
            <v>5</v>
          </cell>
          <cell r="C201" t="str">
            <v>USME</v>
          </cell>
          <cell r="D201" t="str">
            <v xml:space="preserve">ORLANDO FALS BORDA </v>
          </cell>
          <cell r="E201" t="str">
            <v xml:space="preserve">Sede A - Barranquillita - Nuevo </v>
          </cell>
        </row>
        <row r="202">
          <cell r="A202">
            <v>582</v>
          </cell>
          <cell r="B202">
            <v>5</v>
          </cell>
          <cell r="C202" t="str">
            <v>USME</v>
          </cell>
          <cell r="D202" t="str">
            <v xml:space="preserve">SAN CAYETANO </v>
          </cell>
          <cell r="E202" t="str">
            <v>Sede A - Juan Rey - San Cayetano (Confenalco)</v>
          </cell>
        </row>
        <row r="203">
          <cell r="A203" t="str">
            <v>583- L</v>
          </cell>
          <cell r="B203">
            <v>5</v>
          </cell>
          <cell r="C203" t="str">
            <v>USME</v>
          </cell>
          <cell r="D203" t="str">
            <v>LOTE</v>
          </cell>
          <cell r="E203" t="str">
            <v xml:space="preserve">Tres Esquinas - Alfonso López La Comuna Nuevo Usme </v>
          </cell>
        </row>
        <row r="204">
          <cell r="A204" t="str">
            <v>585-L</v>
          </cell>
          <cell r="B204">
            <v>5</v>
          </cell>
          <cell r="C204" t="str">
            <v>USME</v>
          </cell>
          <cell r="D204" t="str">
            <v>LOTE</v>
          </cell>
          <cell r="E204" t="str">
            <v>BOLONIA Iy II</v>
          </cell>
        </row>
        <row r="205">
          <cell r="A205" t="str">
            <v>586-L</v>
          </cell>
          <cell r="B205">
            <v>5</v>
          </cell>
          <cell r="C205" t="str">
            <v>USME</v>
          </cell>
          <cell r="D205" t="str">
            <v>LOTE</v>
          </cell>
          <cell r="E205" t="str">
            <v xml:space="preserve">VILLA ROSITA </v>
          </cell>
        </row>
        <row r="206">
          <cell r="A206" t="str">
            <v>587-L</v>
          </cell>
          <cell r="B206">
            <v>5</v>
          </cell>
          <cell r="C206" t="str">
            <v>USME</v>
          </cell>
          <cell r="D206" t="str">
            <v>LOTE</v>
          </cell>
          <cell r="E206" t="str">
            <v>LOS SOCHES</v>
          </cell>
        </row>
        <row r="207">
          <cell r="A207" t="str">
            <v>588- L</v>
          </cell>
          <cell r="B207">
            <v>5</v>
          </cell>
          <cell r="C207" t="str">
            <v>USME</v>
          </cell>
          <cell r="D207" t="str">
            <v>LOTE</v>
          </cell>
          <cell r="E207" t="str">
            <v xml:space="preserve">Orquideas Sur </v>
          </cell>
        </row>
        <row r="208">
          <cell r="A208">
            <v>601</v>
          </cell>
          <cell r="B208">
            <v>6</v>
          </cell>
          <cell r="C208" t="str">
            <v>TUNJUELITO</v>
          </cell>
          <cell r="D208" t="str">
            <v xml:space="preserve">CENTRO INTEGRAL JOSE MARIA CORDOBA </v>
          </cell>
          <cell r="E208" t="str">
            <v>Sede A - José Maria Cordoba</v>
          </cell>
        </row>
        <row r="209">
          <cell r="A209">
            <v>602</v>
          </cell>
          <cell r="B209">
            <v>6</v>
          </cell>
          <cell r="C209" t="str">
            <v>TUNJUELITO</v>
          </cell>
          <cell r="D209" t="str">
            <v xml:space="preserve">VENECIA </v>
          </cell>
          <cell r="E209" t="str">
            <v>Sede A - Venecia</v>
          </cell>
        </row>
        <row r="210">
          <cell r="A210">
            <v>604</v>
          </cell>
          <cell r="B210">
            <v>6</v>
          </cell>
          <cell r="C210" t="str">
            <v>TUNJUELITO</v>
          </cell>
          <cell r="D210" t="str">
            <v xml:space="preserve">RAFAEL URIBE URIBE </v>
          </cell>
          <cell r="E210" t="str">
            <v>Sede A - Rafael Uribe Uribe</v>
          </cell>
        </row>
        <row r="211">
          <cell r="A211">
            <v>605</v>
          </cell>
          <cell r="B211">
            <v>6</v>
          </cell>
          <cell r="C211" t="str">
            <v>TUNJUELITO</v>
          </cell>
          <cell r="D211" t="str">
            <v xml:space="preserve">MARCO FIDEL SUAREZ </v>
          </cell>
          <cell r="E211" t="str">
            <v>Sede A - Marco Fidel Suarez</v>
          </cell>
        </row>
        <row r="212">
          <cell r="A212">
            <v>606</v>
          </cell>
          <cell r="B212">
            <v>6</v>
          </cell>
          <cell r="C212" t="str">
            <v>TUNJUELITO</v>
          </cell>
          <cell r="D212" t="str">
            <v xml:space="preserve">CIUDAD DE BOGOTA </v>
          </cell>
          <cell r="E212" t="str">
            <v>Sede A - Ciudad de Bogotá</v>
          </cell>
        </row>
        <row r="213">
          <cell r="A213">
            <v>608</v>
          </cell>
          <cell r="B213">
            <v>6</v>
          </cell>
          <cell r="C213" t="str">
            <v>TUNJUELITO</v>
          </cell>
          <cell r="D213" t="str">
            <v xml:space="preserve">INSTITUTO TECNICO INDUSTRIAL PILOTO </v>
          </cell>
          <cell r="E213" t="str">
            <v>Sede D - Nuestra Señora del Rosario</v>
          </cell>
        </row>
        <row r="214">
          <cell r="A214">
            <v>609</v>
          </cell>
          <cell r="B214">
            <v>6</v>
          </cell>
          <cell r="C214" t="str">
            <v>TUNJUELITO</v>
          </cell>
          <cell r="D214" t="str">
            <v xml:space="preserve"> JOSE ANTONIO RICAURTE - SAN CARLOS </v>
          </cell>
          <cell r="E214" t="str">
            <v>Sede B - San Carlos</v>
          </cell>
        </row>
        <row r="215">
          <cell r="A215">
            <v>610</v>
          </cell>
          <cell r="B215">
            <v>6</v>
          </cell>
          <cell r="C215" t="str">
            <v>TUNJUELITO</v>
          </cell>
          <cell r="D215" t="str">
            <v xml:space="preserve">RUFINO JOSE CUERVO </v>
          </cell>
          <cell r="E215" t="str">
            <v>Sede B - Cecilia de la Fuente de Lleras</v>
          </cell>
        </row>
        <row r="216">
          <cell r="A216">
            <v>611</v>
          </cell>
          <cell r="B216">
            <v>6</v>
          </cell>
          <cell r="C216" t="str">
            <v>TUNJUELITO</v>
          </cell>
          <cell r="D216" t="str">
            <v xml:space="preserve">RUFINO JOSE CUERVO </v>
          </cell>
          <cell r="E216" t="str">
            <v>Sede A - Rufino José Cuervo</v>
          </cell>
        </row>
        <row r="217">
          <cell r="A217">
            <v>612</v>
          </cell>
          <cell r="B217">
            <v>6</v>
          </cell>
          <cell r="C217" t="str">
            <v>TUNJUELITO</v>
          </cell>
          <cell r="D217" t="str">
            <v xml:space="preserve">RAFAEL URIBE URIBE </v>
          </cell>
          <cell r="E217" t="str">
            <v>Sede B - Nuestra Señora del Carmen</v>
          </cell>
        </row>
        <row r="218">
          <cell r="A218">
            <v>613</v>
          </cell>
          <cell r="B218">
            <v>6</v>
          </cell>
          <cell r="C218" t="str">
            <v>TUNJUELITO</v>
          </cell>
          <cell r="D218" t="str">
            <v xml:space="preserve">CIUDAD DE BOGOTA </v>
          </cell>
          <cell r="E218" t="str">
            <v>Sede B - Rockefeller</v>
          </cell>
        </row>
        <row r="219">
          <cell r="A219">
            <v>614</v>
          </cell>
          <cell r="B219">
            <v>6</v>
          </cell>
          <cell r="C219" t="str">
            <v>TUNJUELITO</v>
          </cell>
          <cell r="D219" t="str">
            <v xml:space="preserve">INSTITUTO TECNICO INDUSTRIAL PILOTO </v>
          </cell>
          <cell r="E219" t="str">
            <v>Sede C - Fatima Colmotores</v>
          </cell>
        </row>
        <row r="220">
          <cell r="A220">
            <v>615</v>
          </cell>
          <cell r="B220">
            <v>6</v>
          </cell>
          <cell r="C220" t="str">
            <v>TUNJUELITO</v>
          </cell>
          <cell r="D220" t="str">
            <v>INEM SANTIAGO PEREZ</v>
          </cell>
          <cell r="E220" t="str">
            <v>Sede A - INEM Santiago Perez</v>
          </cell>
        </row>
        <row r="221">
          <cell r="A221">
            <v>616</v>
          </cell>
          <cell r="B221">
            <v>6</v>
          </cell>
          <cell r="C221" t="str">
            <v>TUNJUELITO</v>
          </cell>
          <cell r="D221" t="str">
            <v xml:space="preserve">SAN BENITO ABAD </v>
          </cell>
          <cell r="E221" t="str">
            <v>Sede B - San Benito</v>
          </cell>
        </row>
        <row r="222">
          <cell r="A222">
            <v>617</v>
          </cell>
          <cell r="B222">
            <v>6</v>
          </cell>
          <cell r="C222" t="str">
            <v>TUNJUELITO</v>
          </cell>
          <cell r="D222" t="str">
            <v xml:space="preserve">RUFINO JOSE CUERVO </v>
          </cell>
          <cell r="E222" t="str">
            <v xml:space="preserve">Sede C - Nuevo Tunjuelito </v>
          </cell>
        </row>
        <row r="223">
          <cell r="A223">
            <v>618</v>
          </cell>
          <cell r="B223">
            <v>6</v>
          </cell>
          <cell r="C223" t="str">
            <v>TUNJUELITO</v>
          </cell>
          <cell r="D223" t="str">
            <v xml:space="preserve">VENECIA </v>
          </cell>
          <cell r="E223" t="str">
            <v>Sede B - Nuevo Muzu</v>
          </cell>
        </row>
        <row r="224">
          <cell r="A224">
            <v>619</v>
          </cell>
          <cell r="B224">
            <v>6</v>
          </cell>
          <cell r="C224" t="str">
            <v>TUNJUELITO</v>
          </cell>
          <cell r="D224" t="str">
            <v>INEM SANTIAGO PEREZ</v>
          </cell>
          <cell r="E224" t="str">
            <v>Sede B - Agustin Codazzi</v>
          </cell>
        </row>
        <row r="225">
          <cell r="A225">
            <v>621</v>
          </cell>
          <cell r="B225">
            <v>6</v>
          </cell>
          <cell r="C225" t="str">
            <v>TUNJUELITO</v>
          </cell>
          <cell r="D225" t="str">
            <v xml:space="preserve">ISLA DEL SOL </v>
          </cell>
          <cell r="E225" t="str">
            <v xml:space="preserve"> Sede A - Isla del Sol</v>
          </cell>
        </row>
        <row r="226">
          <cell r="A226">
            <v>622</v>
          </cell>
          <cell r="B226">
            <v>6</v>
          </cell>
          <cell r="C226" t="str">
            <v>TUNJUELITO</v>
          </cell>
          <cell r="D226" t="str">
            <v xml:space="preserve">JOSE ANTONIO RICAURTE - SAN CARLOS </v>
          </cell>
          <cell r="E226" t="str">
            <v>Sede A - José Antonio Ricaurte</v>
          </cell>
        </row>
        <row r="227">
          <cell r="A227">
            <v>623</v>
          </cell>
          <cell r="B227">
            <v>6</v>
          </cell>
          <cell r="C227" t="str">
            <v>TUNJUELITO</v>
          </cell>
          <cell r="D227" t="str">
            <v xml:space="preserve">SAN BENITO ABAD </v>
          </cell>
          <cell r="E227" t="str">
            <v>Sede A - Diana Turbay</v>
          </cell>
        </row>
        <row r="228">
          <cell r="A228">
            <v>624</v>
          </cell>
          <cell r="B228">
            <v>6</v>
          </cell>
          <cell r="C228" t="str">
            <v>TUNJUELITO</v>
          </cell>
          <cell r="D228" t="str">
            <v xml:space="preserve">RUFINO JOSE CUERVO </v>
          </cell>
          <cell r="E228" t="str">
            <v>Sede D - San Pablo</v>
          </cell>
        </row>
        <row r="229">
          <cell r="A229">
            <v>625</v>
          </cell>
          <cell r="B229">
            <v>6</v>
          </cell>
          <cell r="C229" t="str">
            <v>TUNJUELITO</v>
          </cell>
          <cell r="D229" t="str">
            <v xml:space="preserve">BERNARDO JARAMILLO </v>
          </cell>
          <cell r="E229" t="str">
            <v xml:space="preserve">Sede A - Bernardo Jaramillo </v>
          </cell>
        </row>
        <row r="230">
          <cell r="A230">
            <v>626</v>
          </cell>
          <cell r="B230">
            <v>6</v>
          </cell>
          <cell r="C230" t="str">
            <v>TUNJUELITO</v>
          </cell>
          <cell r="D230" t="str">
            <v xml:space="preserve">BERNARDO JARAMILLO </v>
          </cell>
          <cell r="E230" t="str">
            <v>Sede C - El Consuelo Sur</v>
          </cell>
        </row>
        <row r="231">
          <cell r="A231" t="str">
            <v>627-C</v>
          </cell>
          <cell r="B231">
            <v>6</v>
          </cell>
          <cell r="C231" t="str">
            <v>TUNJUELITO</v>
          </cell>
          <cell r="D231" t="str">
            <v>CADEL</v>
          </cell>
          <cell r="E231" t="str">
            <v>CADEL</v>
          </cell>
        </row>
        <row r="232">
          <cell r="A232">
            <v>628</v>
          </cell>
          <cell r="B232">
            <v>6</v>
          </cell>
          <cell r="C232" t="str">
            <v>TUNJUELITO</v>
          </cell>
          <cell r="D232" t="str">
            <v xml:space="preserve">INSTITUTO TECNICO INDUSTRIAL PILOTO </v>
          </cell>
          <cell r="E232" t="str">
            <v>Sede A - Instituto Tecnico Industrial Piloto</v>
          </cell>
        </row>
        <row r="233">
          <cell r="A233" t="str">
            <v>629-BL</v>
          </cell>
          <cell r="B233">
            <v>6</v>
          </cell>
          <cell r="C233" t="str">
            <v>TUNJUELITO</v>
          </cell>
          <cell r="D233" t="str">
            <v xml:space="preserve">BIBLIOTECA </v>
          </cell>
          <cell r="E233" t="str">
            <v xml:space="preserve">EL TUNAL </v>
          </cell>
        </row>
        <row r="234">
          <cell r="A234">
            <v>630</v>
          </cell>
          <cell r="B234">
            <v>6</v>
          </cell>
          <cell r="C234" t="str">
            <v>TUNJUELITO</v>
          </cell>
          <cell r="D234" t="str">
            <v xml:space="preserve">INSTITUTO TECNICO INDUSTRIAL PILOTO </v>
          </cell>
          <cell r="E234" t="str">
            <v>Sede B - Nuestra Señora de Fatima</v>
          </cell>
        </row>
        <row r="235">
          <cell r="A235">
            <v>631</v>
          </cell>
          <cell r="B235">
            <v>6</v>
          </cell>
          <cell r="C235" t="str">
            <v>TUNJUELITO</v>
          </cell>
          <cell r="D235" t="str">
            <v xml:space="preserve">INSTITUTO TECNICO INDUSTRIAL PILOTO </v>
          </cell>
          <cell r="E235" t="str">
            <v>Sede A  - TALLERES</v>
          </cell>
        </row>
        <row r="236">
          <cell r="A236">
            <v>701</v>
          </cell>
          <cell r="B236">
            <v>7</v>
          </cell>
          <cell r="C236" t="str">
            <v>BOSA</v>
          </cell>
          <cell r="D236" t="str">
            <v xml:space="preserve">CARLOS ALBAN HOLGUIN </v>
          </cell>
          <cell r="E236" t="str">
            <v>Sede A - Carlos Albán Holguin</v>
          </cell>
        </row>
        <row r="237">
          <cell r="A237">
            <v>702</v>
          </cell>
          <cell r="B237">
            <v>7</v>
          </cell>
          <cell r="C237" t="str">
            <v>BOSA</v>
          </cell>
          <cell r="D237" t="str">
            <v xml:space="preserve">CEDID SAN PABLO </v>
          </cell>
          <cell r="E237" t="str">
            <v xml:space="preserve">Sede A - San Pablo-Bosa </v>
          </cell>
        </row>
        <row r="238">
          <cell r="A238">
            <v>703</v>
          </cell>
          <cell r="B238">
            <v>7</v>
          </cell>
          <cell r="C238" t="str">
            <v>BOSA</v>
          </cell>
          <cell r="D238" t="str">
            <v xml:space="preserve">NUEVO CHILE </v>
          </cell>
          <cell r="E238" t="str">
            <v>Sede A - Nuevo Chile</v>
          </cell>
        </row>
        <row r="239">
          <cell r="A239">
            <v>704</v>
          </cell>
          <cell r="B239">
            <v>7</v>
          </cell>
          <cell r="C239" t="str">
            <v>BOSA</v>
          </cell>
          <cell r="D239" t="str">
            <v xml:space="preserve">BRASILIA - BOSA </v>
          </cell>
          <cell r="E239" t="str">
            <v>Sede A - Brasilia Bosa</v>
          </cell>
        </row>
        <row r="240">
          <cell r="A240">
            <v>705</v>
          </cell>
          <cell r="B240">
            <v>7</v>
          </cell>
          <cell r="C240" t="str">
            <v>BOSA</v>
          </cell>
          <cell r="D240" t="str">
            <v xml:space="preserve">MOTORISTA </v>
          </cell>
          <cell r="E240" t="str">
            <v>Sede A - El Motorista</v>
          </cell>
        </row>
        <row r="241">
          <cell r="A241">
            <v>706</v>
          </cell>
          <cell r="B241">
            <v>7</v>
          </cell>
          <cell r="C241" t="str">
            <v>BOSA</v>
          </cell>
          <cell r="D241" t="str">
            <v xml:space="preserve">GRAN COLOMBIANO </v>
          </cell>
          <cell r="E241" t="str">
            <v xml:space="preserve">Sede A - Gran Colombiano </v>
          </cell>
        </row>
        <row r="242">
          <cell r="A242">
            <v>707</v>
          </cell>
          <cell r="B242">
            <v>7</v>
          </cell>
          <cell r="C242" t="str">
            <v>BOSA</v>
          </cell>
          <cell r="D242" t="str">
            <v xml:space="preserve">JOSE ANTONIO GALAN </v>
          </cell>
          <cell r="E242" t="str">
            <v>Sede A - José Antonio Galán</v>
          </cell>
        </row>
        <row r="243">
          <cell r="A243">
            <v>708</v>
          </cell>
          <cell r="B243">
            <v>7</v>
          </cell>
          <cell r="C243" t="str">
            <v>BOSA</v>
          </cell>
          <cell r="D243" t="str">
            <v xml:space="preserve">LLANO ORIENTAL </v>
          </cell>
          <cell r="E243" t="str">
            <v>Sede A - Llano Oriental</v>
          </cell>
        </row>
        <row r="244">
          <cell r="A244">
            <v>710</v>
          </cell>
          <cell r="B244">
            <v>7</v>
          </cell>
          <cell r="C244" t="str">
            <v>BOSA</v>
          </cell>
          <cell r="D244" t="str">
            <v>RURAL LA CONCEPCION</v>
          </cell>
          <cell r="E244" t="str">
            <v>Sede A - La Concepción</v>
          </cell>
        </row>
        <row r="245">
          <cell r="A245">
            <v>711</v>
          </cell>
          <cell r="B245">
            <v>7</v>
          </cell>
          <cell r="C245" t="str">
            <v>BOSA</v>
          </cell>
          <cell r="D245" t="str">
            <v>FERNANDO MAZUERA VILLEGAS</v>
          </cell>
          <cell r="E245" t="str">
            <v>Sede D - Islandia</v>
          </cell>
        </row>
        <row r="246">
          <cell r="A246">
            <v>712</v>
          </cell>
          <cell r="B246">
            <v>7</v>
          </cell>
          <cell r="C246" t="str">
            <v>BOSA</v>
          </cell>
          <cell r="D246" t="str">
            <v>LUIS LOPEZ DE MESA</v>
          </cell>
          <cell r="E246" t="str">
            <v>Sede A - Luis Lopéz de Mesa</v>
          </cell>
        </row>
        <row r="247">
          <cell r="A247">
            <v>714</v>
          </cell>
          <cell r="B247">
            <v>7</v>
          </cell>
          <cell r="C247" t="str">
            <v>BOSA</v>
          </cell>
          <cell r="D247" t="str">
            <v xml:space="preserve">PABLO DE TARSO </v>
          </cell>
          <cell r="E247" t="str">
            <v xml:space="preserve">Sede A - Pablo de Tarso </v>
          </cell>
        </row>
        <row r="248">
          <cell r="A248">
            <v>715</v>
          </cell>
          <cell r="B248">
            <v>7</v>
          </cell>
          <cell r="C248" t="str">
            <v>BOSA</v>
          </cell>
          <cell r="D248" t="str">
            <v>FERNANDO MAZUERA VILLEGAS</v>
          </cell>
          <cell r="E248" t="str">
            <v>Sede B - Gonzalo Jimenez de Quesada</v>
          </cell>
        </row>
        <row r="249">
          <cell r="A249">
            <v>716</v>
          </cell>
          <cell r="B249">
            <v>7</v>
          </cell>
          <cell r="C249" t="str">
            <v>BOSA</v>
          </cell>
          <cell r="D249" t="str">
            <v xml:space="preserve">CEDID SAN PABLO </v>
          </cell>
          <cell r="E249" t="str">
            <v>Sede C - Nueva Granada</v>
          </cell>
        </row>
        <row r="250">
          <cell r="A250">
            <v>717</v>
          </cell>
          <cell r="B250">
            <v>7</v>
          </cell>
          <cell r="C250" t="str">
            <v>BOSA</v>
          </cell>
          <cell r="D250" t="str">
            <v>FERNANDO MAZUERA VILLEGAS</v>
          </cell>
          <cell r="E250" t="str">
            <v>Sede C - Humberto Valencia</v>
          </cell>
        </row>
        <row r="251">
          <cell r="A251">
            <v>718</v>
          </cell>
          <cell r="B251">
            <v>7</v>
          </cell>
          <cell r="C251" t="str">
            <v>BOSA</v>
          </cell>
          <cell r="D251" t="str">
            <v xml:space="preserve">GRAN COLOMBIANO </v>
          </cell>
          <cell r="E251" t="str">
            <v>Sede B - Los Laureles</v>
          </cell>
        </row>
        <row r="252">
          <cell r="A252">
            <v>719</v>
          </cell>
          <cell r="B252">
            <v>7</v>
          </cell>
          <cell r="C252" t="str">
            <v>BOSA</v>
          </cell>
          <cell r="D252" t="str">
            <v>FRANCISCO DE PAULA SANTANDER</v>
          </cell>
          <cell r="E252" t="str">
            <v>Sede A - Francisco de Paula Santander</v>
          </cell>
        </row>
        <row r="253">
          <cell r="A253">
            <v>720</v>
          </cell>
          <cell r="B253">
            <v>7</v>
          </cell>
          <cell r="C253" t="str">
            <v>BOSA</v>
          </cell>
          <cell r="D253" t="str">
            <v xml:space="preserve">GRAN COLOMBIANO </v>
          </cell>
          <cell r="E253" t="str">
            <v>Sede C - Charles de Gaulle</v>
          </cell>
        </row>
        <row r="254">
          <cell r="A254">
            <v>721</v>
          </cell>
          <cell r="B254">
            <v>7</v>
          </cell>
          <cell r="C254" t="str">
            <v>BOSA</v>
          </cell>
          <cell r="D254" t="str">
            <v xml:space="preserve">CEDID SAN PABLO </v>
          </cell>
          <cell r="E254" t="str">
            <v>Sede B - La Amistad</v>
          </cell>
        </row>
        <row r="255">
          <cell r="A255">
            <v>722</v>
          </cell>
          <cell r="B255">
            <v>7</v>
          </cell>
          <cell r="C255" t="str">
            <v>BOSA</v>
          </cell>
          <cell r="D255" t="str">
            <v>FERNANDO MAZUERA VILLEGAS</v>
          </cell>
          <cell r="E255" t="str">
            <v>Sede A - Fernando Mazuera Villegas</v>
          </cell>
        </row>
        <row r="256">
          <cell r="A256">
            <v>723</v>
          </cell>
          <cell r="B256">
            <v>7</v>
          </cell>
          <cell r="C256" t="str">
            <v>BOSA</v>
          </cell>
          <cell r="D256" t="str">
            <v xml:space="preserve">CARLOS ALBAN HOLGUIN </v>
          </cell>
          <cell r="E256" t="str">
            <v>Sede B - José Maria Carbonell</v>
          </cell>
        </row>
        <row r="257">
          <cell r="A257">
            <v>724</v>
          </cell>
          <cell r="B257">
            <v>7</v>
          </cell>
          <cell r="C257" t="str">
            <v>BOSA</v>
          </cell>
          <cell r="D257" t="str">
            <v xml:space="preserve">GRAN COLOMBIANO </v>
          </cell>
          <cell r="E257" t="str">
            <v>Sede D - Los Naranjos</v>
          </cell>
        </row>
        <row r="258">
          <cell r="A258">
            <v>725</v>
          </cell>
          <cell r="B258">
            <v>7</v>
          </cell>
          <cell r="C258" t="str">
            <v>BOSA</v>
          </cell>
          <cell r="D258" t="str">
            <v xml:space="preserve">PABLO DE TARSO </v>
          </cell>
          <cell r="E258" t="str">
            <v>Sede B - Pablo VI</v>
          </cell>
        </row>
        <row r="259">
          <cell r="A259">
            <v>726</v>
          </cell>
          <cell r="B259">
            <v>7</v>
          </cell>
          <cell r="C259" t="str">
            <v>BOSA</v>
          </cell>
          <cell r="D259" t="str">
            <v xml:space="preserve">NUEVO CHILE </v>
          </cell>
          <cell r="E259" t="str">
            <v>Sede B - Rodrigo de Bastidas</v>
          </cell>
        </row>
        <row r="260">
          <cell r="A260">
            <v>727</v>
          </cell>
          <cell r="B260">
            <v>7</v>
          </cell>
          <cell r="C260" t="str">
            <v>BOSA</v>
          </cell>
          <cell r="D260" t="str">
            <v xml:space="preserve">PORFIRIO BARBA JACOB </v>
          </cell>
          <cell r="E260" t="str">
            <v>Sede A - Porfirio Barba Jacob</v>
          </cell>
        </row>
        <row r="261">
          <cell r="A261">
            <v>728</v>
          </cell>
          <cell r="B261">
            <v>7</v>
          </cell>
          <cell r="C261" t="str">
            <v>BOSA</v>
          </cell>
          <cell r="D261" t="str">
            <v xml:space="preserve">VILLAS DEL PROGRESO </v>
          </cell>
          <cell r="E261" t="str">
            <v>Sede A - Villas del Progreso</v>
          </cell>
        </row>
        <row r="262">
          <cell r="A262">
            <v>729</v>
          </cell>
          <cell r="B262">
            <v>7</v>
          </cell>
          <cell r="C262" t="str">
            <v>BOSA</v>
          </cell>
          <cell r="D262" t="str">
            <v xml:space="preserve">SAN BERNARDINO </v>
          </cell>
          <cell r="E262" t="str">
            <v>Sede A - San Bernardino</v>
          </cell>
        </row>
        <row r="263">
          <cell r="A263">
            <v>730</v>
          </cell>
          <cell r="B263">
            <v>7</v>
          </cell>
          <cell r="C263" t="str">
            <v>BOSA</v>
          </cell>
          <cell r="D263" t="str">
            <v xml:space="preserve">BRASILIA - BOSA </v>
          </cell>
          <cell r="E263" t="str">
            <v>Sede B - Luis Humberto Perea</v>
          </cell>
        </row>
        <row r="264">
          <cell r="A264">
            <v>731</v>
          </cell>
          <cell r="B264">
            <v>7</v>
          </cell>
          <cell r="C264" t="str">
            <v>BOSA</v>
          </cell>
          <cell r="D264" t="str">
            <v>EL PORVENIR</v>
          </cell>
          <cell r="E264" t="str">
            <v>Sede A - El Porvenir</v>
          </cell>
        </row>
        <row r="265">
          <cell r="A265">
            <v>732</v>
          </cell>
          <cell r="B265">
            <v>7</v>
          </cell>
          <cell r="C265" t="str">
            <v>BOSA</v>
          </cell>
          <cell r="D265" t="str">
            <v xml:space="preserve"> ORLANDO HIGUITA ROJAS </v>
          </cell>
          <cell r="E265" t="str">
            <v>Sede B - Juan Maximiliano Ambrosio</v>
          </cell>
        </row>
        <row r="266">
          <cell r="A266">
            <v>734</v>
          </cell>
          <cell r="B266">
            <v>7</v>
          </cell>
          <cell r="C266" t="str">
            <v>BOSA</v>
          </cell>
          <cell r="D266" t="str">
            <v xml:space="preserve">BOSANOVA </v>
          </cell>
          <cell r="E266" t="str">
            <v>Sede A - Bosanova</v>
          </cell>
        </row>
        <row r="267">
          <cell r="A267">
            <v>737</v>
          </cell>
          <cell r="B267">
            <v>7</v>
          </cell>
          <cell r="C267" t="str">
            <v>BOSA</v>
          </cell>
          <cell r="D267" t="str">
            <v xml:space="preserve">BRASILIA - BOSA </v>
          </cell>
          <cell r="E267" t="str">
            <v>Sede C - Brasilia</v>
          </cell>
        </row>
        <row r="268">
          <cell r="A268">
            <v>738</v>
          </cell>
          <cell r="B268">
            <v>7</v>
          </cell>
          <cell r="C268" t="str">
            <v>BOSA</v>
          </cell>
          <cell r="D268" t="str">
            <v xml:space="preserve">LA ESPERANZA </v>
          </cell>
          <cell r="E268" t="str">
            <v>Sede A - La Esperanza (Cafam)</v>
          </cell>
        </row>
        <row r="269">
          <cell r="A269">
            <v>739</v>
          </cell>
          <cell r="B269">
            <v>7</v>
          </cell>
          <cell r="C269" t="str">
            <v>BOSA</v>
          </cell>
          <cell r="D269" t="str">
            <v xml:space="preserve">LOS NARANJOS </v>
          </cell>
          <cell r="E269" t="str">
            <v>Sede A - Los Naranjos (Cafam)</v>
          </cell>
        </row>
        <row r="270">
          <cell r="A270">
            <v>740</v>
          </cell>
          <cell r="B270">
            <v>7</v>
          </cell>
          <cell r="C270" t="str">
            <v>BOSA</v>
          </cell>
          <cell r="D270" t="str">
            <v xml:space="preserve">ARGELIA BANCO POPULAR </v>
          </cell>
          <cell r="E270" t="str">
            <v>Sede A - Argelia (Alianza Educativa)</v>
          </cell>
        </row>
        <row r="271">
          <cell r="A271">
            <v>741</v>
          </cell>
          <cell r="B271">
            <v>7</v>
          </cell>
          <cell r="C271" t="str">
            <v>BOSA</v>
          </cell>
          <cell r="D271" t="str">
            <v>LA LIBERTAD- SANTIAGO DE LAS ATALAYAS</v>
          </cell>
          <cell r="E271" t="str">
            <v>Sede A - Santiago de las  Atalayas (Alianza Educativa)</v>
          </cell>
        </row>
        <row r="272">
          <cell r="A272">
            <v>742</v>
          </cell>
          <cell r="B272">
            <v>7</v>
          </cell>
          <cell r="C272" t="str">
            <v>BOSA</v>
          </cell>
          <cell r="D272" t="str">
            <v>EL PORVENIR</v>
          </cell>
          <cell r="E272" t="str">
            <v xml:space="preserve">Sede B - El recuerdo </v>
          </cell>
        </row>
        <row r="273">
          <cell r="A273">
            <v>743</v>
          </cell>
          <cell r="B273">
            <v>7</v>
          </cell>
          <cell r="C273" t="str">
            <v>BOSA</v>
          </cell>
          <cell r="D273" t="str">
            <v xml:space="preserve">CARLOS ALBAN HOLGUIN </v>
          </cell>
          <cell r="E273" t="str">
            <v xml:space="preserve">Sede C - san jose nuevo </v>
          </cell>
        </row>
        <row r="274">
          <cell r="A274">
            <v>744</v>
          </cell>
          <cell r="B274">
            <v>7</v>
          </cell>
          <cell r="C274" t="str">
            <v>BOSA</v>
          </cell>
          <cell r="D274" t="str">
            <v xml:space="preserve">COLEGIO FE Y ALEGRIA SAN IGNACIO </v>
          </cell>
          <cell r="E274" t="str">
            <v xml:space="preserve">Sede A - Santa Martha </v>
          </cell>
        </row>
        <row r="275">
          <cell r="A275">
            <v>745</v>
          </cell>
          <cell r="B275">
            <v>7</v>
          </cell>
          <cell r="C275" t="str">
            <v>BOSA</v>
          </cell>
          <cell r="D275" t="str">
            <v>LEONARDO POSADA PEDRAZA</v>
          </cell>
          <cell r="E275" t="str">
            <v xml:space="preserve">Sede A - Metrovivienda </v>
          </cell>
        </row>
        <row r="276">
          <cell r="A276">
            <v>746</v>
          </cell>
          <cell r="B276">
            <v>7</v>
          </cell>
          <cell r="C276" t="str">
            <v>BOSA</v>
          </cell>
          <cell r="D276" t="str">
            <v xml:space="preserve">CARLOS PIZARRO LEON GOMEZ </v>
          </cell>
          <cell r="E276" t="str">
            <v xml:space="preserve">Sede A - Metrovivienda Ciudadela El recreo SM181 y SM182 </v>
          </cell>
        </row>
        <row r="277">
          <cell r="A277">
            <v>747</v>
          </cell>
          <cell r="B277">
            <v>7</v>
          </cell>
          <cell r="C277" t="str">
            <v>BOSA</v>
          </cell>
          <cell r="D277" t="str">
            <v xml:space="preserve">ORLANDO HIGUITA ROJAS </v>
          </cell>
          <cell r="E277" t="str">
            <v>Sede A - Orlando Higuita - Holanda la Libertad</v>
          </cell>
        </row>
        <row r="278">
          <cell r="A278">
            <v>748</v>
          </cell>
          <cell r="B278">
            <v>7</v>
          </cell>
          <cell r="C278" t="str">
            <v>BOSA</v>
          </cell>
          <cell r="D278" t="str">
            <v xml:space="preserve">LLANO ORIENTAL - ALFONSO REYES ECHANDIA </v>
          </cell>
          <cell r="E278" t="str">
            <v>Sede A - Alfonso Reyes Echandia - San josé San Pedro o de maryland</v>
          </cell>
        </row>
        <row r="279">
          <cell r="A279">
            <v>749</v>
          </cell>
          <cell r="B279">
            <v>7</v>
          </cell>
          <cell r="C279" t="str">
            <v>BOSA</v>
          </cell>
          <cell r="D279" t="str">
            <v xml:space="preserve">KIMI PERNIA </v>
          </cell>
          <cell r="E279" t="str">
            <v xml:space="preserve">Sede B - Kimy Pernia - El remate  Aguablanca </v>
          </cell>
        </row>
        <row r="280">
          <cell r="A280">
            <v>750</v>
          </cell>
          <cell r="B280">
            <v>7</v>
          </cell>
          <cell r="C280" t="str">
            <v>BOSA</v>
          </cell>
          <cell r="D280" t="str">
            <v>GERMAN ARCINIEGAS</v>
          </cell>
          <cell r="E280" t="str">
            <v xml:space="preserve">Sede A - Brasil Lopez y Brasil Quintana </v>
          </cell>
        </row>
        <row r="281">
          <cell r="A281">
            <v>751</v>
          </cell>
          <cell r="B281">
            <v>7</v>
          </cell>
          <cell r="C281" t="str">
            <v>BOSA</v>
          </cell>
          <cell r="D281" t="str">
            <v xml:space="preserve">ALFONSO LOPEZ MICHELSEN </v>
          </cell>
          <cell r="E281" t="str">
            <v xml:space="preserve">Sede A - Alfonso López Michelsen - Portal del Sol </v>
          </cell>
        </row>
        <row r="282">
          <cell r="A282">
            <v>752</v>
          </cell>
          <cell r="B282">
            <v>7</v>
          </cell>
          <cell r="C282" t="str">
            <v>BOSA</v>
          </cell>
          <cell r="D282" t="str">
            <v>JOSE FRANCISCO SOCARRAS</v>
          </cell>
          <cell r="E282" t="str">
            <v xml:space="preserve">Sede A - Jardines de la Libertad </v>
          </cell>
        </row>
        <row r="283">
          <cell r="A283">
            <v>753</v>
          </cell>
          <cell r="B283">
            <v>7</v>
          </cell>
          <cell r="C283" t="str">
            <v>BOSA</v>
          </cell>
          <cell r="D283" t="str">
            <v>CIUDADELA EDUCATIVA DE  BOSA EL PORVENIR</v>
          </cell>
          <cell r="E283" t="str">
            <v xml:space="preserve">Sede A - Ciudadela Educativa de Bosa - Ciudadela El Porvenir III Etapa </v>
          </cell>
        </row>
        <row r="284">
          <cell r="A284">
            <v>755</v>
          </cell>
          <cell r="B284">
            <v>7</v>
          </cell>
          <cell r="C284" t="str">
            <v>BOSA</v>
          </cell>
          <cell r="D284" t="str">
            <v xml:space="preserve">DEBORA ARANGO </v>
          </cell>
          <cell r="E284" t="str">
            <v xml:space="preserve">Sede B - Clarafey LA PAZ </v>
          </cell>
        </row>
        <row r="285">
          <cell r="A285" t="str">
            <v>756-C</v>
          </cell>
          <cell r="B285">
            <v>7</v>
          </cell>
          <cell r="C285" t="str">
            <v>BOSA</v>
          </cell>
          <cell r="D285" t="str">
            <v xml:space="preserve">CADEL </v>
          </cell>
          <cell r="E285" t="str">
            <v xml:space="preserve">DIRECCION LOCAL DE EDUCACION DE BOSA </v>
          </cell>
        </row>
        <row r="286">
          <cell r="A286" t="str">
            <v>757-L</v>
          </cell>
          <cell r="B286">
            <v>7</v>
          </cell>
          <cell r="C286" t="str">
            <v>BOSA</v>
          </cell>
          <cell r="D286" t="str">
            <v>LOTE</v>
          </cell>
          <cell r="E286" t="str">
            <v xml:space="preserve">reubicacion la concepcion </v>
          </cell>
        </row>
        <row r="287">
          <cell r="A287" t="str">
            <v>758-L</v>
          </cell>
          <cell r="B287">
            <v>7</v>
          </cell>
          <cell r="C287" t="str">
            <v>BOSA</v>
          </cell>
          <cell r="D287" t="str">
            <v>LOTE</v>
          </cell>
          <cell r="E287" t="str">
            <v xml:space="preserve">EL PORVENIR II ETAPA </v>
          </cell>
        </row>
        <row r="288">
          <cell r="A288" t="str">
            <v>759-L</v>
          </cell>
          <cell r="B288">
            <v>7</v>
          </cell>
          <cell r="C288" t="str">
            <v>BOSA</v>
          </cell>
          <cell r="D288" t="str">
            <v>LOTE</v>
          </cell>
          <cell r="E288" t="str">
            <v xml:space="preserve">EL PORVENIR IV ETAPA </v>
          </cell>
        </row>
        <row r="289">
          <cell r="A289" t="str">
            <v>760-L</v>
          </cell>
          <cell r="B289">
            <v>7</v>
          </cell>
          <cell r="C289" t="str">
            <v>BOSA</v>
          </cell>
          <cell r="D289" t="str">
            <v>LOTE</v>
          </cell>
          <cell r="E289" t="str">
            <v xml:space="preserve">EL PORVENIR VII ETAPA </v>
          </cell>
        </row>
        <row r="290">
          <cell r="A290" t="str">
            <v>761-L</v>
          </cell>
          <cell r="B290">
            <v>7</v>
          </cell>
          <cell r="C290" t="str">
            <v>BOSA</v>
          </cell>
          <cell r="D290" t="str">
            <v>LOTE</v>
          </cell>
          <cell r="E290" t="str">
            <v xml:space="preserve">EL PORVENIR II ETAPA </v>
          </cell>
        </row>
        <row r="291">
          <cell r="A291" t="str">
            <v>762-L</v>
          </cell>
          <cell r="B291">
            <v>7</v>
          </cell>
          <cell r="C291" t="str">
            <v>BOSA</v>
          </cell>
          <cell r="D291" t="str">
            <v>LOTE</v>
          </cell>
          <cell r="E291" t="str">
            <v xml:space="preserve">PRADERA EL VOLCAN </v>
          </cell>
        </row>
        <row r="292">
          <cell r="A292" t="str">
            <v>763-L</v>
          </cell>
          <cell r="B292">
            <v>7</v>
          </cell>
          <cell r="C292" t="str">
            <v>BOSA</v>
          </cell>
          <cell r="D292" t="str">
            <v>LOTE</v>
          </cell>
          <cell r="E292" t="str">
            <v>SAN JOSE DE MARYLAND</v>
          </cell>
        </row>
        <row r="293">
          <cell r="A293">
            <v>764</v>
          </cell>
          <cell r="B293">
            <v>7</v>
          </cell>
          <cell r="C293" t="str">
            <v>BOSA</v>
          </cell>
          <cell r="D293" t="str">
            <v xml:space="preserve">VILLAS DEL PROGRESO </v>
          </cell>
          <cell r="E293" t="str">
            <v>SEDE C - ENRIQUE DUSSEL</v>
          </cell>
        </row>
        <row r="294">
          <cell r="A294">
            <v>801</v>
          </cell>
          <cell r="B294">
            <v>8</v>
          </cell>
          <cell r="C294" t="str">
            <v>KENNEDY</v>
          </cell>
          <cell r="D294" t="str">
            <v>ALFONSO LOPEZ PUMAREJO</v>
          </cell>
          <cell r="E294" t="str">
            <v>Sede A - Alfonso Lopéz Pumarejo</v>
          </cell>
        </row>
        <row r="295">
          <cell r="A295">
            <v>802</v>
          </cell>
          <cell r="B295">
            <v>8</v>
          </cell>
          <cell r="C295" t="str">
            <v>KENNEDY</v>
          </cell>
          <cell r="D295" t="str">
            <v xml:space="preserve">INSTITUTO TECNICO RODRIGO DE TRIANA </v>
          </cell>
          <cell r="E295" t="str">
            <v>Sede A - Rodrigo de Triana</v>
          </cell>
        </row>
        <row r="296">
          <cell r="A296">
            <v>803</v>
          </cell>
          <cell r="B296">
            <v>8</v>
          </cell>
          <cell r="C296" t="str">
            <v>KENNEDY</v>
          </cell>
          <cell r="D296" t="str">
            <v>CARLOS ARTURO TORRES</v>
          </cell>
          <cell r="E296" t="str">
            <v>Sede B - Cent. Def. Mental Rep.de Finlandia</v>
          </cell>
        </row>
        <row r="297">
          <cell r="A297">
            <v>804</v>
          </cell>
          <cell r="B297">
            <v>8</v>
          </cell>
          <cell r="C297" t="str">
            <v>KENNEDY</v>
          </cell>
          <cell r="D297" t="str">
            <v>ALFONSO LOPEZ PUMAREJO</v>
          </cell>
          <cell r="E297" t="str">
            <v>Sede B - Agoberto Mejia Cifuentes</v>
          </cell>
        </row>
        <row r="298">
          <cell r="A298" t="str">
            <v>805-J</v>
          </cell>
          <cell r="B298">
            <v>8</v>
          </cell>
          <cell r="C298" t="str">
            <v>KENNEDY</v>
          </cell>
          <cell r="D298" t="str">
            <v xml:space="preserve">NUEVO KENNEDY </v>
          </cell>
          <cell r="E298" t="str">
            <v>Sede C - Alfonso Lopéz Pumarejo</v>
          </cell>
        </row>
        <row r="299">
          <cell r="A299">
            <v>806</v>
          </cell>
          <cell r="B299">
            <v>8</v>
          </cell>
          <cell r="C299" t="str">
            <v>KENNEDY</v>
          </cell>
          <cell r="D299" t="str">
            <v xml:space="preserve">ALQUERIA LA FRAGUA </v>
          </cell>
          <cell r="E299" t="str">
            <v>Sede A - Alqueria la Fragua</v>
          </cell>
        </row>
        <row r="300">
          <cell r="A300">
            <v>807</v>
          </cell>
          <cell r="B300">
            <v>8</v>
          </cell>
          <cell r="C300" t="str">
            <v>KENNEDY</v>
          </cell>
          <cell r="D300" t="str">
            <v>O.E.A</v>
          </cell>
          <cell r="E300" t="str">
            <v>Sede B - Antonia Santos I</v>
          </cell>
        </row>
        <row r="301">
          <cell r="A301">
            <v>808</v>
          </cell>
          <cell r="B301">
            <v>8</v>
          </cell>
          <cell r="C301" t="str">
            <v>KENNEDY</v>
          </cell>
          <cell r="D301" t="str">
            <v xml:space="preserve">KENNEDY </v>
          </cell>
          <cell r="E301" t="str">
            <v>Sede B - Antonio Santos II</v>
          </cell>
        </row>
        <row r="302">
          <cell r="A302">
            <v>809</v>
          </cell>
          <cell r="B302">
            <v>8</v>
          </cell>
          <cell r="C302" t="str">
            <v>KENNEDY</v>
          </cell>
          <cell r="D302" t="str">
            <v>BRITALIA</v>
          </cell>
          <cell r="E302" t="str">
            <v>Sede C - Camilo Torres</v>
          </cell>
        </row>
        <row r="303">
          <cell r="A303">
            <v>810</v>
          </cell>
          <cell r="B303">
            <v>8</v>
          </cell>
          <cell r="C303" t="str">
            <v>KENNEDY</v>
          </cell>
          <cell r="D303" t="str">
            <v xml:space="preserve">INSTITUTO TECNICO RODRIGO DE TRIANA </v>
          </cell>
          <cell r="E303" t="str">
            <v>Sede C - Campo Hermoso</v>
          </cell>
        </row>
        <row r="304">
          <cell r="A304">
            <v>811</v>
          </cell>
          <cell r="B304">
            <v>8</v>
          </cell>
          <cell r="C304" t="str">
            <v>KENNEDY</v>
          </cell>
          <cell r="D304" t="str">
            <v xml:space="preserve">INEM FRANCISCO DE PAULA SANTANDER </v>
          </cell>
          <cell r="E304" t="str">
            <v>Sede B - Casablanca</v>
          </cell>
        </row>
        <row r="305">
          <cell r="A305">
            <v>812</v>
          </cell>
          <cell r="B305">
            <v>8</v>
          </cell>
          <cell r="C305" t="str">
            <v>KENNEDY</v>
          </cell>
          <cell r="D305" t="str">
            <v xml:space="preserve">SAN RAFAEL </v>
          </cell>
          <cell r="E305" t="str">
            <v>Sede B - Catalina</v>
          </cell>
        </row>
        <row r="306">
          <cell r="A306">
            <v>813</v>
          </cell>
          <cell r="B306">
            <v>8</v>
          </cell>
          <cell r="C306" t="str">
            <v>KENNEDY</v>
          </cell>
          <cell r="D306" t="str">
            <v>CLASS</v>
          </cell>
          <cell r="E306" t="str">
            <v>Sede A - Class</v>
          </cell>
        </row>
        <row r="307">
          <cell r="A307">
            <v>814</v>
          </cell>
          <cell r="B307">
            <v>8</v>
          </cell>
          <cell r="C307" t="str">
            <v>KENNEDY</v>
          </cell>
          <cell r="D307" t="str">
            <v xml:space="preserve">EDUARDO UMAÑA LUNA </v>
          </cell>
          <cell r="E307" t="str">
            <v>Sede A - Dindalito</v>
          </cell>
        </row>
        <row r="308">
          <cell r="A308">
            <v>815</v>
          </cell>
          <cell r="B308">
            <v>8</v>
          </cell>
          <cell r="C308" t="str">
            <v>KENNEDY</v>
          </cell>
          <cell r="D308" t="str">
            <v xml:space="preserve">EL JAPON </v>
          </cell>
          <cell r="E308" t="str">
            <v>Sede A - El Japón</v>
          </cell>
        </row>
        <row r="309">
          <cell r="A309">
            <v>816</v>
          </cell>
          <cell r="B309">
            <v>8</v>
          </cell>
          <cell r="C309" t="str">
            <v>KENNEDY</v>
          </cell>
          <cell r="D309" t="str">
            <v xml:space="preserve">FRANCISCO MIRANDA </v>
          </cell>
          <cell r="E309" t="str">
            <v>Sede A - Francisco de Miranda</v>
          </cell>
        </row>
        <row r="310">
          <cell r="A310">
            <v>817</v>
          </cell>
          <cell r="B310">
            <v>8</v>
          </cell>
          <cell r="C310" t="str">
            <v>KENNEDY</v>
          </cell>
          <cell r="D310" t="str">
            <v xml:space="preserve">MARSELLA </v>
          </cell>
          <cell r="E310" t="str">
            <v>Sede A - Marsella.</v>
          </cell>
        </row>
        <row r="311">
          <cell r="A311">
            <v>818</v>
          </cell>
          <cell r="B311">
            <v>8</v>
          </cell>
          <cell r="C311" t="str">
            <v>KENNEDY</v>
          </cell>
          <cell r="D311" t="str">
            <v xml:space="preserve">CASTILLA </v>
          </cell>
          <cell r="E311" t="str">
            <v>Sede A - Nueva Castilla</v>
          </cell>
        </row>
        <row r="312">
          <cell r="A312">
            <v>819</v>
          </cell>
          <cell r="B312">
            <v>8</v>
          </cell>
          <cell r="C312" t="str">
            <v>KENNEDY</v>
          </cell>
          <cell r="D312" t="str">
            <v>O.E.A</v>
          </cell>
          <cell r="E312" t="str">
            <v>Sede A - O.E.A</v>
          </cell>
        </row>
        <row r="313">
          <cell r="A313">
            <v>820</v>
          </cell>
          <cell r="B313">
            <v>8</v>
          </cell>
          <cell r="C313" t="str">
            <v>KENNEDY</v>
          </cell>
          <cell r="D313" t="str">
            <v xml:space="preserve">TOM ADAMS </v>
          </cell>
          <cell r="E313" t="str">
            <v>Sede A - Tom Adams</v>
          </cell>
        </row>
        <row r="314">
          <cell r="A314">
            <v>821</v>
          </cell>
          <cell r="B314">
            <v>8</v>
          </cell>
          <cell r="C314" t="str">
            <v>KENNEDY</v>
          </cell>
          <cell r="D314" t="str">
            <v xml:space="preserve">SAN JOSE </v>
          </cell>
          <cell r="E314" t="str">
            <v>Sede B - El Descanso</v>
          </cell>
        </row>
        <row r="315">
          <cell r="A315">
            <v>822</v>
          </cell>
          <cell r="B315">
            <v>8</v>
          </cell>
          <cell r="C315" t="str">
            <v>KENNEDY</v>
          </cell>
          <cell r="D315" t="str">
            <v xml:space="preserve">GUSTAVO ROJAS PINILLA </v>
          </cell>
          <cell r="E315" t="str">
            <v>Sede B - El Tintal</v>
          </cell>
        </row>
        <row r="316">
          <cell r="A316">
            <v>823</v>
          </cell>
          <cell r="B316">
            <v>8</v>
          </cell>
          <cell r="C316" t="str">
            <v>KENNEDY</v>
          </cell>
          <cell r="D316" t="str">
            <v xml:space="preserve">SAN PEDRO CLAVER </v>
          </cell>
          <cell r="E316" t="str">
            <v xml:space="preserve"> Sede B - German Zea Hernandez</v>
          </cell>
        </row>
        <row r="317">
          <cell r="A317">
            <v>824</v>
          </cell>
          <cell r="B317">
            <v>8</v>
          </cell>
          <cell r="C317" t="str">
            <v>KENNEDY</v>
          </cell>
          <cell r="D317" t="str">
            <v>BRITALIA</v>
          </cell>
          <cell r="E317" t="str">
            <v>Sede B - Gran Britalia</v>
          </cell>
        </row>
        <row r="318">
          <cell r="A318">
            <v>825</v>
          </cell>
          <cell r="B318">
            <v>8</v>
          </cell>
          <cell r="C318" t="str">
            <v>KENNEDY</v>
          </cell>
          <cell r="D318" t="str">
            <v xml:space="preserve">ISABEL II </v>
          </cell>
          <cell r="E318" t="str">
            <v>Sede A - Isabel II</v>
          </cell>
        </row>
        <row r="319">
          <cell r="A319">
            <v>826</v>
          </cell>
          <cell r="B319">
            <v>8</v>
          </cell>
          <cell r="C319" t="str">
            <v>KENNEDY</v>
          </cell>
          <cell r="D319" t="str">
            <v xml:space="preserve">JACKELINE </v>
          </cell>
          <cell r="E319" t="str">
            <v>Sede A - Jackeline</v>
          </cell>
        </row>
        <row r="320">
          <cell r="A320">
            <v>827</v>
          </cell>
          <cell r="B320">
            <v>8</v>
          </cell>
          <cell r="C320" t="str">
            <v>KENNEDY</v>
          </cell>
          <cell r="D320" t="str">
            <v xml:space="preserve">LA FLORESTA SUR </v>
          </cell>
          <cell r="E320" t="str">
            <v>Sede B - Juan Pablo II</v>
          </cell>
        </row>
        <row r="321">
          <cell r="A321">
            <v>828</v>
          </cell>
          <cell r="B321">
            <v>8</v>
          </cell>
          <cell r="C321" t="str">
            <v>KENNEDY</v>
          </cell>
          <cell r="D321" t="str">
            <v xml:space="preserve">LA CHUCUA </v>
          </cell>
          <cell r="E321" t="str">
            <v>Sede A - La Chucua</v>
          </cell>
        </row>
        <row r="322">
          <cell r="A322">
            <v>829</v>
          </cell>
          <cell r="B322">
            <v>8</v>
          </cell>
          <cell r="C322" t="str">
            <v>KENNEDY</v>
          </cell>
          <cell r="D322" t="str">
            <v xml:space="preserve">LA FLORESTA SUR </v>
          </cell>
          <cell r="E322" t="str">
            <v>Sede A - La Floresta Sur</v>
          </cell>
        </row>
        <row r="323">
          <cell r="A323">
            <v>830</v>
          </cell>
          <cell r="B323">
            <v>8</v>
          </cell>
          <cell r="C323" t="str">
            <v>KENNEDY</v>
          </cell>
          <cell r="D323" t="str">
            <v xml:space="preserve">INSTITUTO TECNICO RODRIGO DE TRIANA </v>
          </cell>
          <cell r="E323" t="str">
            <v>Sede B - Las Palmeras</v>
          </cell>
        </row>
        <row r="324">
          <cell r="A324">
            <v>831</v>
          </cell>
          <cell r="B324">
            <v>8</v>
          </cell>
          <cell r="C324" t="str">
            <v>KENNEDY</v>
          </cell>
          <cell r="D324" t="str">
            <v xml:space="preserve">LA AMISTAD </v>
          </cell>
          <cell r="E324" t="str">
            <v>Sede B - Llano Grande</v>
          </cell>
        </row>
        <row r="325">
          <cell r="A325">
            <v>832</v>
          </cell>
          <cell r="B325">
            <v>8</v>
          </cell>
          <cell r="C325" t="str">
            <v>KENNEDY</v>
          </cell>
          <cell r="D325" t="str">
            <v xml:space="preserve">KENNEDY </v>
          </cell>
          <cell r="E325" t="str">
            <v>Sede C - Los Heroes</v>
          </cell>
        </row>
        <row r="326">
          <cell r="A326">
            <v>833</v>
          </cell>
          <cell r="B326">
            <v>8</v>
          </cell>
          <cell r="C326" t="str">
            <v>KENNEDY</v>
          </cell>
          <cell r="D326" t="str">
            <v xml:space="preserve">DARIO ECHANDIA </v>
          </cell>
          <cell r="E326" t="str">
            <v>Sede B - Los Patios</v>
          </cell>
        </row>
        <row r="327">
          <cell r="A327">
            <v>834</v>
          </cell>
          <cell r="B327">
            <v>8</v>
          </cell>
          <cell r="C327" t="str">
            <v>KENNEDY</v>
          </cell>
          <cell r="D327" t="str">
            <v>LOS PERIODISTAS</v>
          </cell>
          <cell r="E327" t="str">
            <v xml:space="preserve"> Los Periodistas</v>
          </cell>
        </row>
        <row r="328">
          <cell r="A328">
            <v>835</v>
          </cell>
          <cell r="B328">
            <v>8</v>
          </cell>
          <cell r="C328" t="str">
            <v>KENNEDY</v>
          </cell>
          <cell r="D328" t="str">
            <v>NUEVO KENNEDY</v>
          </cell>
          <cell r="E328" t="str">
            <v>Sede B - Pastranita</v>
          </cell>
        </row>
        <row r="329">
          <cell r="A329">
            <v>836</v>
          </cell>
          <cell r="B329">
            <v>8</v>
          </cell>
          <cell r="C329" t="str">
            <v>KENNEDY</v>
          </cell>
          <cell r="D329" t="str">
            <v xml:space="preserve">SALUDCOOP SUR </v>
          </cell>
          <cell r="E329" t="str">
            <v>Sede B - Patio Bonito I</v>
          </cell>
        </row>
        <row r="330">
          <cell r="A330">
            <v>837</v>
          </cell>
          <cell r="B330">
            <v>8</v>
          </cell>
          <cell r="C330" t="str">
            <v>KENNEDY</v>
          </cell>
          <cell r="D330" t="str">
            <v xml:space="preserve">PATIO BONITO II </v>
          </cell>
          <cell r="E330" t="str">
            <v>Sede A - Patio Bonito II</v>
          </cell>
        </row>
        <row r="331">
          <cell r="A331">
            <v>838</v>
          </cell>
          <cell r="B331">
            <v>8</v>
          </cell>
          <cell r="C331" t="str">
            <v>KENNEDY</v>
          </cell>
          <cell r="D331" t="str">
            <v xml:space="preserve">ISABEL II </v>
          </cell>
          <cell r="E331" t="str">
            <v>Sede B - Pio XII</v>
          </cell>
        </row>
        <row r="332">
          <cell r="A332">
            <v>839</v>
          </cell>
          <cell r="B332">
            <v>8</v>
          </cell>
          <cell r="C332" t="str">
            <v>KENNEDY</v>
          </cell>
          <cell r="D332" t="str">
            <v>CLASS</v>
          </cell>
          <cell r="E332" t="str">
            <v>Sede C - Romulo Gallegos</v>
          </cell>
        </row>
        <row r="333">
          <cell r="A333">
            <v>840</v>
          </cell>
          <cell r="B333">
            <v>8</v>
          </cell>
          <cell r="C333" t="str">
            <v>KENNEDY</v>
          </cell>
          <cell r="D333" t="str">
            <v xml:space="preserve">TOM ADAMS </v>
          </cell>
          <cell r="E333" t="str">
            <v>Sede B - San Jorge</v>
          </cell>
        </row>
        <row r="334">
          <cell r="A334">
            <v>841</v>
          </cell>
          <cell r="B334">
            <v>8</v>
          </cell>
          <cell r="C334" t="str">
            <v>KENNEDY</v>
          </cell>
          <cell r="D334" t="str">
            <v>SAN JOSE</v>
          </cell>
          <cell r="E334" t="str">
            <v>Sede A - San José</v>
          </cell>
        </row>
        <row r="335">
          <cell r="A335">
            <v>842</v>
          </cell>
          <cell r="B335">
            <v>8</v>
          </cell>
          <cell r="C335" t="str">
            <v>KENNEDY</v>
          </cell>
          <cell r="D335" t="str">
            <v xml:space="preserve">SAN RAFAEL </v>
          </cell>
          <cell r="E335" t="str">
            <v>Sede A - San Rafael</v>
          </cell>
        </row>
        <row r="336">
          <cell r="A336">
            <v>843</v>
          </cell>
          <cell r="B336">
            <v>8</v>
          </cell>
          <cell r="C336" t="str">
            <v>KENNEDY</v>
          </cell>
          <cell r="D336" t="str">
            <v xml:space="preserve">DARIO ECHANDIA </v>
          </cell>
          <cell r="E336" t="str">
            <v>Sede C - Tocarema</v>
          </cell>
        </row>
        <row r="337">
          <cell r="A337">
            <v>844</v>
          </cell>
          <cell r="B337">
            <v>8</v>
          </cell>
          <cell r="C337" t="str">
            <v>KENNEDY</v>
          </cell>
          <cell r="D337" t="str">
            <v xml:space="preserve">SAN JOSE DE CASTILLA </v>
          </cell>
          <cell r="E337" t="str">
            <v>Sede C - Visión de Colombia</v>
          </cell>
        </row>
        <row r="338">
          <cell r="A338">
            <v>845</v>
          </cell>
          <cell r="B338">
            <v>8</v>
          </cell>
          <cell r="C338" t="str">
            <v>KENNEDY</v>
          </cell>
          <cell r="D338" t="str">
            <v xml:space="preserve">VILLA RICA </v>
          </cell>
          <cell r="E338" t="str">
            <v>Sede A - Villa Rica</v>
          </cell>
        </row>
        <row r="339">
          <cell r="A339" t="str">
            <v>846 - B</v>
          </cell>
          <cell r="B339">
            <v>8</v>
          </cell>
          <cell r="C339" t="str">
            <v>KENNEDY</v>
          </cell>
          <cell r="D339" t="str">
            <v xml:space="preserve">CARLOS ARANGO VELEZ </v>
          </cell>
          <cell r="E339" t="str">
            <v>Sede A - Carlos Arango Velez</v>
          </cell>
        </row>
        <row r="340">
          <cell r="A340">
            <v>847</v>
          </cell>
          <cell r="B340">
            <v>8</v>
          </cell>
          <cell r="C340" t="str">
            <v>KENNEDY</v>
          </cell>
          <cell r="D340" t="str">
            <v xml:space="preserve">DARIO ECHANDIA </v>
          </cell>
          <cell r="E340" t="str">
            <v>Sede A - Dario Echandia</v>
          </cell>
        </row>
        <row r="341">
          <cell r="A341">
            <v>848</v>
          </cell>
          <cell r="B341">
            <v>8</v>
          </cell>
          <cell r="C341" t="str">
            <v>KENNEDY</v>
          </cell>
          <cell r="D341" t="str">
            <v xml:space="preserve">SAN PEDRO CLAVER </v>
          </cell>
          <cell r="E341" t="str">
            <v>Sede A - San Pedro Claver</v>
          </cell>
        </row>
        <row r="342">
          <cell r="A342">
            <v>849</v>
          </cell>
          <cell r="B342">
            <v>8</v>
          </cell>
          <cell r="C342" t="str">
            <v>KENNEDY</v>
          </cell>
          <cell r="D342" t="str">
            <v>CARLOS ARTURO TORRES</v>
          </cell>
          <cell r="E342" t="str">
            <v>Sede A - Carlos Arturo Torres y Rep de Finlandia</v>
          </cell>
        </row>
        <row r="343">
          <cell r="A343">
            <v>850</v>
          </cell>
          <cell r="B343">
            <v>8</v>
          </cell>
          <cell r="C343" t="str">
            <v>KENNEDY</v>
          </cell>
          <cell r="D343" t="str">
            <v xml:space="preserve">JOHN F. KENNEDY </v>
          </cell>
          <cell r="E343" t="str">
            <v>Sede A - John F. Kennedy</v>
          </cell>
        </row>
        <row r="344">
          <cell r="A344">
            <v>851</v>
          </cell>
          <cell r="B344">
            <v>8</v>
          </cell>
          <cell r="C344" t="str">
            <v>KENNEDY</v>
          </cell>
          <cell r="D344" t="str">
            <v xml:space="preserve">PROSPERO PINZON </v>
          </cell>
          <cell r="E344" t="str">
            <v>Sede A - Prospero Pinzón</v>
          </cell>
        </row>
        <row r="345">
          <cell r="A345">
            <v>852</v>
          </cell>
          <cell r="B345">
            <v>8</v>
          </cell>
          <cell r="C345" t="str">
            <v>KENNEDY</v>
          </cell>
          <cell r="D345" t="str">
            <v xml:space="preserve">KENNEDY </v>
          </cell>
          <cell r="E345" t="str">
            <v>Sede A - Kennedy</v>
          </cell>
        </row>
        <row r="346">
          <cell r="A346">
            <v>853</v>
          </cell>
          <cell r="B346">
            <v>8</v>
          </cell>
          <cell r="C346" t="str">
            <v>KENNEDY</v>
          </cell>
          <cell r="D346" t="str">
            <v xml:space="preserve">LA AMISTAD </v>
          </cell>
          <cell r="E346" t="str">
            <v>Sede A - La Amistad</v>
          </cell>
        </row>
        <row r="347">
          <cell r="A347">
            <v>854</v>
          </cell>
          <cell r="B347">
            <v>8</v>
          </cell>
          <cell r="C347" t="str">
            <v>KENNEDY</v>
          </cell>
          <cell r="D347" t="str">
            <v>NUEVO KENNEDY</v>
          </cell>
          <cell r="E347" t="str">
            <v>Sede A - Nuevo kennedy</v>
          </cell>
        </row>
        <row r="348">
          <cell r="A348">
            <v>855</v>
          </cell>
          <cell r="B348">
            <v>8</v>
          </cell>
          <cell r="C348" t="str">
            <v>KENNEDY</v>
          </cell>
          <cell r="D348" t="str">
            <v>PAULO VI</v>
          </cell>
          <cell r="E348" t="str">
            <v>Sede A - Paulo VI</v>
          </cell>
        </row>
        <row r="349">
          <cell r="A349">
            <v>856</v>
          </cell>
          <cell r="B349">
            <v>8</v>
          </cell>
          <cell r="C349" t="str">
            <v>KENNEDY</v>
          </cell>
          <cell r="D349" t="str">
            <v xml:space="preserve">NICOLAS ESGUERRA </v>
          </cell>
          <cell r="E349" t="str">
            <v>Sede A - Nicolas Esguerra</v>
          </cell>
        </row>
        <row r="350">
          <cell r="A350">
            <v>857</v>
          </cell>
          <cell r="B350">
            <v>8</v>
          </cell>
          <cell r="C350" t="str">
            <v>KENNEDY</v>
          </cell>
          <cell r="D350" t="str">
            <v>MANUEL CEPEDA VARGAS</v>
          </cell>
          <cell r="E350" t="str">
            <v>Sede A -  Britalia</v>
          </cell>
        </row>
        <row r="351">
          <cell r="A351" t="str">
            <v>859-B</v>
          </cell>
          <cell r="B351">
            <v>8</v>
          </cell>
          <cell r="C351" t="str">
            <v>KENNEDY</v>
          </cell>
          <cell r="D351" t="str">
            <v xml:space="preserve">CARLOS ARANGO VELEZ </v>
          </cell>
          <cell r="E351" t="str">
            <v>Sede B - Ciudad Floralia</v>
          </cell>
        </row>
        <row r="352">
          <cell r="A352">
            <v>860</v>
          </cell>
          <cell r="B352">
            <v>8</v>
          </cell>
          <cell r="C352" t="str">
            <v>KENNEDY</v>
          </cell>
          <cell r="D352" t="str">
            <v>CLASS</v>
          </cell>
          <cell r="E352" t="str">
            <v>Sede B - Ciudad Roma</v>
          </cell>
        </row>
        <row r="353">
          <cell r="A353">
            <v>862</v>
          </cell>
          <cell r="B353">
            <v>8</v>
          </cell>
          <cell r="C353" t="str">
            <v>KENNEDY</v>
          </cell>
          <cell r="D353" t="str">
            <v xml:space="preserve">VILLA RICA </v>
          </cell>
          <cell r="E353" t="str">
            <v>Sede B - Perpetuo Socorro</v>
          </cell>
        </row>
        <row r="354">
          <cell r="A354">
            <v>863</v>
          </cell>
          <cell r="B354">
            <v>8</v>
          </cell>
          <cell r="C354" t="str">
            <v>KENNEDY</v>
          </cell>
          <cell r="D354" t="str">
            <v xml:space="preserve">KENNEDY </v>
          </cell>
          <cell r="E354" t="str">
            <v>Sede D - Rosa María Gordillo</v>
          </cell>
        </row>
        <row r="355">
          <cell r="A355">
            <v>864</v>
          </cell>
          <cell r="B355">
            <v>8</v>
          </cell>
          <cell r="C355" t="str">
            <v>KENNEDY</v>
          </cell>
          <cell r="D355" t="str">
            <v xml:space="preserve">SAN JOSE DE CASTILLA </v>
          </cell>
          <cell r="E355" t="str">
            <v>Sede B - San José Occidental</v>
          </cell>
        </row>
        <row r="356">
          <cell r="A356">
            <v>866</v>
          </cell>
          <cell r="B356">
            <v>8</v>
          </cell>
          <cell r="C356" t="str">
            <v>KENNEDY</v>
          </cell>
          <cell r="D356" t="str">
            <v xml:space="preserve">INEM FRANCISCO DE PAULA SANTANDER </v>
          </cell>
          <cell r="E356" t="str">
            <v>Sede A - INEM Fco. de Paula Santander</v>
          </cell>
        </row>
        <row r="357">
          <cell r="A357">
            <v>867</v>
          </cell>
          <cell r="B357">
            <v>8</v>
          </cell>
          <cell r="C357" t="str">
            <v>KENNEDY</v>
          </cell>
          <cell r="D357" t="str">
            <v xml:space="preserve">SAN JOSE DE CASTILLA </v>
          </cell>
          <cell r="E357" t="str">
            <v>Sede A - San Jose de Castilla</v>
          </cell>
        </row>
        <row r="358">
          <cell r="A358">
            <v>868</v>
          </cell>
          <cell r="B358">
            <v>8</v>
          </cell>
          <cell r="C358" t="str">
            <v>KENNEDY</v>
          </cell>
          <cell r="D358" t="str">
            <v xml:space="preserve">LAS AMERICAS </v>
          </cell>
          <cell r="E358" t="str">
            <v>Sede A - Unidad Básica Las Americas</v>
          </cell>
        </row>
        <row r="359">
          <cell r="A359">
            <v>875</v>
          </cell>
          <cell r="B359">
            <v>8</v>
          </cell>
          <cell r="C359" t="str">
            <v>KENNEDY</v>
          </cell>
          <cell r="D359" t="str">
            <v xml:space="preserve">LA AMISTAD </v>
          </cell>
          <cell r="E359" t="str">
            <v>Sede C - Pinar del Rio</v>
          </cell>
        </row>
        <row r="360">
          <cell r="A360" t="str">
            <v>876-J</v>
          </cell>
          <cell r="B360">
            <v>8</v>
          </cell>
          <cell r="C360" t="str">
            <v>KENNEDY</v>
          </cell>
          <cell r="D360" t="str">
            <v xml:space="preserve">SAN RAFAEL </v>
          </cell>
          <cell r="E360" t="str">
            <v>JARDIN INFANTIL (antes escuela Hogar Kennedy )</v>
          </cell>
        </row>
        <row r="361">
          <cell r="A361">
            <v>877</v>
          </cell>
          <cell r="B361">
            <v>8</v>
          </cell>
          <cell r="C361" t="str">
            <v>KENNEDY</v>
          </cell>
          <cell r="D361" t="str">
            <v xml:space="preserve">CAFAM BELLAVISTA </v>
          </cell>
          <cell r="E361" t="str">
            <v>Sede A - Bellavista (Cafam)</v>
          </cell>
        </row>
        <row r="362">
          <cell r="A362">
            <v>878</v>
          </cell>
          <cell r="B362">
            <v>8</v>
          </cell>
          <cell r="C362" t="str">
            <v>KENNEDY</v>
          </cell>
          <cell r="D362" t="str">
            <v xml:space="preserve">HERNANDO DURAN DUSAN </v>
          </cell>
          <cell r="E362" t="str">
            <v>Sede A - Tintalito (Hernado Duran Dusan)</v>
          </cell>
        </row>
        <row r="363">
          <cell r="A363">
            <v>879</v>
          </cell>
          <cell r="B363">
            <v>8</v>
          </cell>
          <cell r="C363" t="str">
            <v>KENNEDY</v>
          </cell>
          <cell r="D363" t="str">
            <v xml:space="preserve">JAIME GARZON </v>
          </cell>
          <cell r="E363" t="str">
            <v xml:space="preserve"> Sede A - Alianza Educativa - (las margaritas)</v>
          </cell>
        </row>
        <row r="364">
          <cell r="A364">
            <v>880</v>
          </cell>
          <cell r="B364">
            <v>8</v>
          </cell>
          <cell r="C364" t="str">
            <v>KENNEDY</v>
          </cell>
          <cell r="D364" t="str">
            <v xml:space="preserve">GABRIEL BETANCOURT MEJIA </v>
          </cell>
          <cell r="E364" t="str">
            <v xml:space="preserve">Sede A - El Tintal </v>
          </cell>
        </row>
        <row r="365">
          <cell r="A365">
            <v>882</v>
          </cell>
          <cell r="B365">
            <v>8</v>
          </cell>
          <cell r="C365" t="str">
            <v>KENNEDY</v>
          </cell>
          <cell r="D365" t="str">
            <v xml:space="preserve">GUSTAVO ROJAS PINILLA </v>
          </cell>
          <cell r="E365" t="str">
            <v>Sede A - Gustavo Rojas Pinilla - La Pampa - la montana</v>
          </cell>
        </row>
        <row r="366">
          <cell r="A366">
            <v>883</v>
          </cell>
          <cell r="B366">
            <v>8</v>
          </cell>
          <cell r="C366" t="str">
            <v>KENNEDY</v>
          </cell>
          <cell r="D366" t="str">
            <v xml:space="preserve">SALUDCOOP SUR </v>
          </cell>
          <cell r="E366" t="str">
            <v>Sede A - Colegio Distrital Saludcoop Sur - Kalandaima</v>
          </cell>
        </row>
        <row r="367">
          <cell r="A367">
            <v>884</v>
          </cell>
          <cell r="B367">
            <v>8</v>
          </cell>
          <cell r="C367" t="str">
            <v>KENNEDY</v>
          </cell>
          <cell r="D367" t="str">
            <v xml:space="preserve">DARIO ECHANDIA </v>
          </cell>
          <cell r="E367" t="str">
            <v>Sede A - Dario Echandía - CODEMA</v>
          </cell>
        </row>
        <row r="368">
          <cell r="A368">
            <v>885</v>
          </cell>
          <cell r="B368">
            <v>8</v>
          </cell>
          <cell r="C368" t="str">
            <v>KENNEDY</v>
          </cell>
          <cell r="D368" t="str">
            <v xml:space="preserve">GABRIEL BETANCOURT MEJIA </v>
          </cell>
          <cell r="E368" t="str">
            <v xml:space="preserve">La Magdalena </v>
          </cell>
        </row>
        <row r="369">
          <cell r="A369" t="str">
            <v>886-J</v>
          </cell>
          <cell r="B369">
            <v>8</v>
          </cell>
          <cell r="C369" t="str">
            <v>KENNEDY</v>
          </cell>
          <cell r="D369" t="str">
            <v>SAN JOSE</v>
          </cell>
          <cell r="E369" t="str">
            <v xml:space="preserve">SEDE C - JARDIN CASABLANCA </v>
          </cell>
        </row>
        <row r="370">
          <cell r="A370" t="str">
            <v>887-L</v>
          </cell>
          <cell r="B370">
            <v>8</v>
          </cell>
          <cell r="C370" t="str">
            <v>KENNEDY</v>
          </cell>
          <cell r="D370" t="str">
            <v>LOTE</v>
          </cell>
          <cell r="E370" t="str">
            <v>CIUDAD TECHO I</v>
          </cell>
        </row>
        <row r="371">
          <cell r="A371" t="str">
            <v>888-L</v>
          </cell>
          <cell r="B371">
            <v>8</v>
          </cell>
          <cell r="C371" t="str">
            <v>KENNEDY</v>
          </cell>
          <cell r="D371" t="str">
            <v>LOTE</v>
          </cell>
          <cell r="E371" t="str">
            <v>LAS MARGARITAS</v>
          </cell>
        </row>
        <row r="372">
          <cell r="A372" t="str">
            <v>889-L</v>
          </cell>
          <cell r="B372">
            <v>8</v>
          </cell>
          <cell r="C372" t="str">
            <v>KENNEDY</v>
          </cell>
          <cell r="D372" t="str">
            <v>LOTE</v>
          </cell>
          <cell r="E372" t="str">
            <v>SEDE - VILLA MEJIA TAGASTE</v>
          </cell>
        </row>
        <row r="373">
          <cell r="A373">
            <v>890</v>
          </cell>
          <cell r="B373">
            <v>8</v>
          </cell>
          <cell r="C373" t="str">
            <v>KENNEDY</v>
          </cell>
          <cell r="D373" t="str">
            <v xml:space="preserve">EDUARDO UMAÑA LUNA </v>
          </cell>
          <cell r="E373" t="str">
            <v>Sede B - COMPARTIR TINTAL</v>
          </cell>
        </row>
        <row r="374">
          <cell r="A374" t="str">
            <v>891-O</v>
          </cell>
          <cell r="B374">
            <v>8</v>
          </cell>
          <cell r="C374" t="str">
            <v>KENNEDY</v>
          </cell>
          <cell r="D374" t="str">
            <v>SEDE UNIVERSITARIA</v>
          </cell>
          <cell r="E374" t="str">
            <v xml:space="preserve">COOPERATIVO CARVAJAL </v>
          </cell>
        </row>
        <row r="375">
          <cell r="A375" t="str">
            <v>892-L</v>
          </cell>
          <cell r="B375">
            <v>8</v>
          </cell>
          <cell r="C375" t="str">
            <v>KENNEDY</v>
          </cell>
          <cell r="D375" t="str">
            <v>LOTE</v>
          </cell>
          <cell r="E375" t="str">
            <v>SAN IGNACIO</v>
          </cell>
        </row>
        <row r="376">
          <cell r="A376" t="str">
            <v>893-L</v>
          </cell>
          <cell r="B376">
            <v>8</v>
          </cell>
          <cell r="C376" t="str">
            <v>KENNEDY</v>
          </cell>
          <cell r="D376" t="str">
            <v>LOTE</v>
          </cell>
          <cell r="E376" t="str">
            <v xml:space="preserve">MULTIFAMILIARES LA PAZ </v>
          </cell>
        </row>
        <row r="377">
          <cell r="A377">
            <v>901</v>
          </cell>
          <cell r="B377">
            <v>9</v>
          </cell>
          <cell r="C377" t="str">
            <v>FONTIBÓN</v>
          </cell>
          <cell r="D377" t="str">
            <v xml:space="preserve">INSTITUTO TECNICO INTERNACIONAL </v>
          </cell>
          <cell r="E377" t="str">
            <v>Sede A - Inst. Técnico Internacional</v>
          </cell>
        </row>
        <row r="378">
          <cell r="A378">
            <v>902</v>
          </cell>
          <cell r="B378">
            <v>9</v>
          </cell>
          <cell r="C378" t="str">
            <v>FONTIBÓN</v>
          </cell>
          <cell r="D378" t="str">
            <v xml:space="preserve">INTEGRADO DE FONTIBON </v>
          </cell>
          <cell r="E378" t="str">
            <v>Sede C - Batavia</v>
          </cell>
        </row>
        <row r="379">
          <cell r="A379">
            <v>904</v>
          </cell>
          <cell r="B379">
            <v>9</v>
          </cell>
          <cell r="C379" t="str">
            <v>FONTIBÓN</v>
          </cell>
          <cell r="D379" t="str">
            <v xml:space="preserve">INTEGRADO DE FONTIBON </v>
          </cell>
          <cell r="E379" t="str">
            <v>Sede B - Emma villegas de Gaitán</v>
          </cell>
        </row>
        <row r="380">
          <cell r="A380">
            <v>905</v>
          </cell>
          <cell r="B380">
            <v>9</v>
          </cell>
          <cell r="C380" t="str">
            <v>FONTIBÓN</v>
          </cell>
          <cell r="D380" t="str">
            <v xml:space="preserve">LUIS ANGEL ARANGO </v>
          </cell>
          <cell r="E380" t="str">
            <v>Sede B - La cabaña</v>
          </cell>
        </row>
        <row r="381">
          <cell r="A381">
            <v>906</v>
          </cell>
          <cell r="B381">
            <v>9</v>
          </cell>
          <cell r="C381" t="str">
            <v>FONTIBÓN</v>
          </cell>
          <cell r="D381" t="str">
            <v xml:space="preserve">ANTONIO VAN UDEN </v>
          </cell>
          <cell r="E381" t="str">
            <v>Sede B - La Estación</v>
          </cell>
        </row>
        <row r="382">
          <cell r="A382">
            <v>907</v>
          </cell>
          <cell r="B382">
            <v>9</v>
          </cell>
          <cell r="C382" t="str">
            <v>FONTIBÓN</v>
          </cell>
          <cell r="D382" t="str">
            <v xml:space="preserve">LUIS ANGEL ARANGO </v>
          </cell>
          <cell r="E382" t="str">
            <v>Sede A - Luis Angel Arango</v>
          </cell>
        </row>
        <row r="383">
          <cell r="A383">
            <v>908</v>
          </cell>
          <cell r="B383">
            <v>9</v>
          </cell>
          <cell r="C383" t="str">
            <v>FONTIBÓN</v>
          </cell>
          <cell r="D383" t="str">
            <v xml:space="preserve"> COSTA RICA - PUERTA DE TEJA  </v>
          </cell>
          <cell r="E383" t="str">
            <v>Sede B - Puerta de Teja</v>
          </cell>
        </row>
        <row r="384">
          <cell r="A384">
            <v>909</v>
          </cell>
          <cell r="B384">
            <v>9</v>
          </cell>
          <cell r="C384" t="str">
            <v>FONTIBÓN</v>
          </cell>
          <cell r="D384" t="str">
            <v xml:space="preserve">VILLEMAR EL CARMEN </v>
          </cell>
          <cell r="E384" t="str">
            <v>Sede B - Santa Cecilia</v>
          </cell>
        </row>
        <row r="385">
          <cell r="A385" t="str">
            <v>910-J</v>
          </cell>
          <cell r="B385">
            <v>9</v>
          </cell>
          <cell r="C385" t="str">
            <v>FONTIBÓN</v>
          </cell>
          <cell r="D385" t="str">
            <v xml:space="preserve">INTEGRADO DE FONTIBON </v>
          </cell>
          <cell r="E385" t="str">
            <v>Sede E -  Versalles</v>
          </cell>
        </row>
        <row r="386">
          <cell r="A386">
            <v>911</v>
          </cell>
          <cell r="B386">
            <v>9</v>
          </cell>
          <cell r="C386" t="str">
            <v>FONTIBÓN</v>
          </cell>
          <cell r="D386" t="str">
            <v xml:space="preserve">VILLEMAR EL CARMEN </v>
          </cell>
          <cell r="E386" t="str">
            <v>Sede A - Villemar del Carmen</v>
          </cell>
        </row>
        <row r="387">
          <cell r="A387">
            <v>912</v>
          </cell>
          <cell r="B387">
            <v>9</v>
          </cell>
          <cell r="C387" t="str">
            <v>FONTIBÓN</v>
          </cell>
          <cell r="D387" t="str">
            <v xml:space="preserve">ANTONIO VAN UDEN </v>
          </cell>
          <cell r="E387" t="str">
            <v>Sede A - Antonio Van Uden</v>
          </cell>
        </row>
        <row r="388">
          <cell r="A388">
            <v>913</v>
          </cell>
          <cell r="B388">
            <v>9</v>
          </cell>
          <cell r="C388" t="str">
            <v>FONTIBÓN</v>
          </cell>
          <cell r="D388" t="str">
            <v xml:space="preserve">COSTA RICA  - PUERTA DE TEJA </v>
          </cell>
          <cell r="E388" t="str">
            <v>Sede A - República de Costa Rica</v>
          </cell>
        </row>
        <row r="389">
          <cell r="A389">
            <v>914</v>
          </cell>
          <cell r="B389">
            <v>9</v>
          </cell>
          <cell r="C389" t="str">
            <v>FONTIBÓN</v>
          </cell>
          <cell r="D389" t="str">
            <v xml:space="preserve">RODRIGO ARENAS BETANCOURT </v>
          </cell>
          <cell r="E389" t="str">
            <v xml:space="preserve">Sede A - Rodrigo Arenas Betancourt - Simon Bolivar </v>
          </cell>
        </row>
        <row r="390">
          <cell r="A390">
            <v>915</v>
          </cell>
          <cell r="B390">
            <v>9</v>
          </cell>
          <cell r="C390" t="str">
            <v>FONTIBÓN</v>
          </cell>
          <cell r="D390" t="str">
            <v xml:space="preserve">INTEGRADO DE FONTIBON </v>
          </cell>
          <cell r="E390" t="str">
            <v xml:space="preserve">Sede A - Integrado de Fontibón </v>
          </cell>
        </row>
        <row r="391">
          <cell r="A391">
            <v>916</v>
          </cell>
          <cell r="B391">
            <v>9</v>
          </cell>
          <cell r="C391" t="str">
            <v>FONTIBÓN</v>
          </cell>
          <cell r="D391" t="str">
            <v xml:space="preserve">ATAHUALPA </v>
          </cell>
          <cell r="E391" t="str">
            <v>Sede A - Atahualpa</v>
          </cell>
        </row>
        <row r="392">
          <cell r="A392">
            <v>917</v>
          </cell>
          <cell r="B392">
            <v>9</v>
          </cell>
          <cell r="C392" t="str">
            <v>FONTIBÓN</v>
          </cell>
          <cell r="D392" t="str">
            <v xml:space="preserve">PABLO NERUDA </v>
          </cell>
          <cell r="E392" t="str">
            <v>Sede B - Antonio Nariño</v>
          </cell>
        </row>
        <row r="393">
          <cell r="A393">
            <v>918</v>
          </cell>
          <cell r="B393">
            <v>9</v>
          </cell>
          <cell r="C393" t="str">
            <v>FONTIBÓN</v>
          </cell>
          <cell r="D393" t="str">
            <v xml:space="preserve">PABLO NERUDA </v>
          </cell>
          <cell r="E393" t="str">
            <v>Sede A - Cacique Hyntiba</v>
          </cell>
        </row>
        <row r="394">
          <cell r="A394">
            <v>919</v>
          </cell>
          <cell r="B394">
            <v>9</v>
          </cell>
          <cell r="C394" t="str">
            <v>FONTIBÓN</v>
          </cell>
          <cell r="D394" t="str">
            <v xml:space="preserve">INTEGRADO DE FONTIBON </v>
          </cell>
          <cell r="E394" t="str">
            <v>Sede D - Palestina</v>
          </cell>
        </row>
        <row r="395">
          <cell r="A395">
            <v>920</v>
          </cell>
          <cell r="B395">
            <v>9</v>
          </cell>
          <cell r="C395" t="str">
            <v>FONTIBÓN</v>
          </cell>
          <cell r="D395" t="str">
            <v xml:space="preserve">ANTONIO VAN UDEN </v>
          </cell>
          <cell r="E395" t="str">
            <v>Sede C - San Vicente</v>
          </cell>
        </row>
        <row r="396">
          <cell r="A396">
            <v>921</v>
          </cell>
          <cell r="B396">
            <v>9</v>
          </cell>
          <cell r="C396" t="str">
            <v>FONTIBÓN</v>
          </cell>
          <cell r="D396" t="str">
            <v xml:space="preserve">CARLO FEDERICI </v>
          </cell>
          <cell r="E396" t="str">
            <v xml:space="preserve">Sede A - Zona Franca </v>
          </cell>
        </row>
        <row r="397">
          <cell r="A397" t="str">
            <v>922-B</v>
          </cell>
          <cell r="B397">
            <v>9</v>
          </cell>
          <cell r="C397" t="str">
            <v>FONTIBÓN</v>
          </cell>
          <cell r="D397" t="str">
            <v>BODEGA</v>
          </cell>
          <cell r="E397" t="str">
            <v>FABRICA DE TIZAS</v>
          </cell>
        </row>
        <row r="398">
          <cell r="A398">
            <v>923</v>
          </cell>
          <cell r="B398">
            <v>9</v>
          </cell>
          <cell r="C398" t="str">
            <v>FONTIBÓN</v>
          </cell>
          <cell r="D398" t="str">
            <v xml:space="preserve">VILLEMAR EL CARMEN </v>
          </cell>
          <cell r="E398" t="str">
            <v>Sede C - Gimnasio Académico de Fontibón</v>
          </cell>
        </row>
        <row r="399">
          <cell r="A399" t="str">
            <v>924-C</v>
          </cell>
          <cell r="B399">
            <v>9</v>
          </cell>
          <cell r="C399" t="str">
            <v>FONTIBÓN</v>
          </cell>
          <cell r="D399" t="str">
            <v>CADEL</v>
          </cell>
          <cell r="E399" t="str">
            <v xml:space="preserve">CADEL FONTIBÓN </v>
          </cell>
        </row>
        <row r="400">
          <cell r="A400" t="str">
            <v>925-L</v>
          </cell>
          <cell r="B400">
            <v>9</v>
          </cell>
          <cell r="C400" t="str">
            <v>FONTIBÓN</v>
          </cell>
          <cell r="D400" t="str">
            <v xml:space="preserve">LOTE </v>
          </cell>
          <cell r="E400" t="str">
            <v xml:space="preserve">La Felicidad </v>
          </cell>
        </row>
        <row r="401">
          <cell r="A401" t="str">
            <v>926-L</v>
          </cell>
          <cell r="B401">
            <v>9</v>
          </cell>
          <cell r="C401" t="str">
            <v>FONTIBÓN</v>
          </cell>
          <cell r="D401" t="str">
            <v xml:space="preserve">LOTE </v>
          </cell>
          <cell r="E401" t="str">
            <v>Modelia - Sector E</v>
          </cell>
        </row>
        <row r="402">
          <cell r="A402" t="str">
            <v>928-L</v>
          </cell>
          <cell r="B402">
            <v>9</v>
          </cell>
          <cell r="C402" t="str">
            <v>FONTIBÓN</v>
          </cell>
          <cell r="D402" t="str">
            <v xml:space="preserve">LOTE </v>
          </cell>
          <cell r="E402" t="str">
            <v>PUERTO CENTRAL - EL REFUGIO</v>
          </cell>
        </row>
        <row r="403">
          <cell r="A403">
            <v>1001</v>
          </cell>
          <cell r="B403">
            <v>10</v>
          </cell>
          <cell r="C403" t="str">
            <v>ENGATIVÁ</v>
          </cell>
          <cell r="D403" t="str">
            <v xml:space="preserve">TABORA </v>
          </cell>
          <cell r="E403" t="str">
            <v>Sede A - Tabora</v>
          </cell>
        </row>
        <row r="404">
          <cell r="A404">
            <v>1002</v>
          </cell>
          <cell r="B404">
            <v>10</v>
          </cell>
          <cell r="C404" t="str">
            <v>ENGATIVÁ</v>
          </cell>
          <cell r="D404" t="str">
            <v xml:space="preserve">SAN JOSE NORTE </v>
          </cell>
          <cell r="E404" t="str">
            <v>Sede B - Aguas Claras</v>
          </cell>
        </row>
        <row r="405">
          <cell r="A405">
            <v>1003</v>
          </cell>
          <cell r="B405">
            <v>10</v>
          </cell>
          <cell r="C405" t="str">
            <v>ENGATIVÁ</v>
          </cell>
          <cell r="D405" t="str">
            <v xml:space="preserve">JORGE GAITAN CORTES </v>
          </cell>
          <cell r="E405" t="str">
            <v>Sede C - Andalucia</v>
          </cell>
        </row>
        <row r="406">
          <cell r="A406">
            <v>1004</v>
          </cell>
          <cell r="B406">
            <v>10</v>
          </cell>
          <cell r="C406" t="str">
            <v>ENGATIVÁ</v>
          </cell>
          <cell r="D406" t="str">
            <v xml:space="preserve">ANTONIO VILLAVICENCIO </v>
          </cell>
          <cell r="E406" t="str">
            <v>Sede A - Antonio Villavicencio</v>
          </cell>
        </row>
        <row r="407">
          <cell r="A407">
            <v>1005</v>
          </cell>
          <cell r="B407">
            <v>10</v>
          </cell>
          <cell r="C407" t="str">
            <v>ENGATIVÁ</v>
          </cell>
          <cell r="D407" t="str">
            <v xml:space="preserve">INSTITUTO TECNICO LAUREANO GOMEZ </v>
          </cell>
          <cell r="E407" t="str">
            <v>Sede B - Bachue</v>
          </cell>
        </row>
        <row r="408">
          <cell r="A408">
            <v>1006</v>
          </cell>
          <cell r="B408">
            <v>10</v>
          </cell>
          <cell r="C408" t="str">
            <v>ENGATIVÁ</v>
          </cell>
          <cell r="D408" t="str">
            <v xml:space="preserve">MANUELA AYALA DE GAITAN </v>
          </cell>
          <cell r="E408" t="str">
            <v>Sede B - Carlos Lleras Restrepo</v>
          </cell>
        </row>
        <row r="409">
          <cell r="A409">
            <v>1007</v>
          </cell>
          <cell r="B409">
            <v>10</v>
          </cell>
          <cell r="C409" t="str">
            <v>ENGATIVÁ</v>
          </cell>
          <cell r="D409" t="str">
            <v xml:space="preserve">INSTITUTO TECNICO INDUSTRIAL FRANCISCO JOSE DE CALDAS </v>
          </cell>
          <cell r="E409" t="str">
            <v>Sede B - Ciudad de Honda</v>
          </cell>
        </row>
        <row r="410">
          <cell r="A410">
            <v>1008</v>
          </cell>
          <cell r="B410">
            <v>10</v>
          </cell>
          <cell r="C410" t="str">
            <v>ENGATIVÁ</v>
          </cell>
          <cell r="D410" t="str">
            <v xml:space="preserve">INSTITUTO TECNICO INDUSTRIAL FRANCISCO JOSE DE CALDAS </v>
          </cell>
          <cell r="E410" t="str">
            <v>Sede C - Clemencia de Caicedo</v>
          </cell>
        </row>
        <row r="411">
          <cell r="A411">
            <v>1009</v>
          </cell>
          <cell r="B411">
            <v>10</v>
          </cell>
          <cell r="C411" t="str">
            <v>ENGATIVÁ</v>
          </cell>
          <cell r="D411" t="str">
            <v xml:space="preserve">NESTOR FORERO ALCALA </v>
          </cell>
          <cell r="E411" t="str">
            <v>Sede C - Club del Comercio</v>
          </cell>
        </row>
        <row r="412">
          <cell r="A412">
            <v>1010</v>
          </cell>
          <cell r="B412">
            <v>10</v>
          </cell>
          <cell r="C412" t="str">
            <v>ENGATIVÁ</v>
          </cell>
          <cell r="D412" t="str">
            <v xml:space="preserve">GUILLERMO LEON VALENCIA </v>
          </cell>
          <cell r="E412" t="str">
            <v>Sede A - Guillermo León Valencia</v>
          </cell>
        </row>
        <row r="413">
          <cell r="A413">
            <v>1011</v>
          </cell>
          <cell r="B413">
            <v>10</v>
          </cell>
          <cell r="C413" t="str">
            <v>ENGATIVÁ</v>
          </cell>
          <cell r="D413" t="str">
            <v xml:space="preserve">NUEVA CONSTITUCION </v>
          </cell>
          <cell r="E413" t="str">
            <v>Sede A - Nueva Constitución</v>
          </cell>
        </row>
        <row r="414">
          <cell r="A414">
            <v>1012</v>
          </cell>
          <cell r="B414">
            <v>10</v>
          </cell>
          <cell r="C414" t="str">
            <v>ENGATIVÁ</v>
          </cell>
          <cell r="D414" t="str">
            <v xml:space="preserve">NIDIA QUINTERO DE TURBAY </v>
          </cell>
          <cell r="E414" t="str">
            <v xml:space="preserve"> Sede B - Florencia</v>
          </cell>
        </row>
        <row r="415">
          <cell r="A415">
            <v>1013</v>
          </cell>
          <cell r="B415">
            <v>10</v>
          </cell>
          <cell r="C415" t="str">
            <v>ENGATIVÁ</v>
          </cell>
          <cell r="D415" t="str">
            <v>FLORIDABLANCA</v>
          </cell>
          <cell r="E415" t="str">
            <v>Sede C - Florida Blanca II Sector</v>
          </cell>
        </row>
        <row r="416">
          <cell r="A416">
            <v>1014</v>
          </cell>
          <cell r="B416">
            <v>10</v>
          </cell>
          <cell r="C416" t="str">
            <v>ENGATIVÁ</v>
          </cell>
          <cell r="D416" t="str">
            <v xml:space="preserve">GARCES NAVAS </v>
          </cell>
          <cell r="E416" t="str">
            <v>Sede B - Garces Navas II</v>
          </cell>
        </row>
        <row r="417">
          <cell r="A417">
            <v>1015</v>
          </cell>
          <cell r="B417">
            <v>10</v>
          </cell>
          <cell r="C417" t="str">
            <v>ENGATIVÁ</v>
          </cell>
          <cell r="D417" t="str">
            <v xml:space="preserve">GENERAL SANTANDER </v>
          </cell>
          <cell r="E417" t="str">
            <v>Sede A - General Santander</v>
          </cell>
        </row>
        <row r="418">
          <cell r="A418">
            <v>1016</v>
          </cell>
          <cell r="B418">
            <v>10</v>
          </cell>
          <cell r="C418" t="str">
            <v>ENGATIVÁ</v>
          </cell>
          <cell r="D418" t="str">
            <v xml:space="preserve">JORGE GAITAN CORTES </v>
          </cell>
          <cell r="E418" t="str">
            <v>Sede A - Jorge Gaitan Cortes</v>
          </cell>
        </row>
        <row r="419">
          <cell r="A419">
            <v>1017</v>
          </cell>
          <cell r="B419">
            <v>10</v>
          </cell>
          <cell r="C419" t="str">
            <v>ENGATIVÁ</v>
          </cell>
          <cell r="D419" t="str">
            <v xml:space="preserve">NACIONES UNIDAS </v>
          </cell>
          <cell r="E419" t="str">
            <v>Sede B - José Asunción Silva</v>
          </cell>
        </row>
        <row r="420">
          <cell r="A420">
            <v>1018</v>
          </cell>
          <cell r="B420">
            <v>10</v>
          </cell>
          <cell r="C420" t="str">
            <v>ENGATIVÁ</v>
          </cell>
          <cell r="D420" t="str">
            <v xml:space="preserve">ANTONIO NARIÑO </v>
          </cell>
          <cell r="E420" t="str">
            <v>Sede B - La consolación</v>
          </cell>
        </row>
        <row r="421">
          <cell r="A421">
            <v>1019</v>
          </cell>
          <cell r="B421">
            <v>10</v>
          </cell>
          <cell r="C421" t="str">
            <v>ENGATIVÁ</v>
          </cell>
          <cell r="D421" t="str">
            <v xml:space="preserve">JORGE GAITAN CORTES </v>
          </cell>
          <cell r="E421" t="str">
            <v>Sede B - La Española</v>
          </cell>
        </row>
        <row r="422">
          <cell r="A422">
            <v>1020</v>
          </cell>
          <cell r="B422">
            <v>10</v>
          </cell>
          <cell r="C422" t="str">
            <v>ENGATIVÁ</v>
          </cell>
          <cell r="D422" t="str">
            <v xml:space="preserve">TABORA </v>
          </cell>
          <cell r="E422" t="str">
            <v>Sede C - La Granja</v>
          </cell>
        </row>
        <row r="423">
          <cell r="A423">
            <v>1021</v>
          </cell>
          <cell r="B423">
            <v>10</v>
          </cell>
          <cell r="C423" t="str">
            <v>ENGATIVÁ</v>
          </cell>
          <cell r="D423" t="str">
            <v xml:space="preserve">ANTONIO VILLAVICENCIO </v>
          </cell>
          <cell r="E423" t="str">
            <v>Sede B - Laureles</v>
          </cell>
        </row>
        <row r="424">
          <cell r="A424">
            <v>1022</v>
          </cell>
          <cell r="B424">
            <v>10</v>
          </cell>
          <cell r="C424" t="str">
            <v>ENGATIVÁ</v>
          </cell>
          <cell r="D424" t="str">
            <v xml:space="preserve">SIMON BOLIVAR </v>
          </cell>
          <cell r="E424" t="str">
            <v>Sede B - Matilde Anaray</v>
          </cell>
        </row>
        <row r="425">
          <cell r="A425">
            <v>1024</v>
          </cell>
          <cell r="B425">
            <v>10</v>
          </cell>
          <cell r="C425" t="str">
            <v>ENGATIVÁ</v>
          </cell>
          <cell r="D425" t="str">
            <v xml:space="preserve">MARCO TULIO FERNANDEZ </v>
          </cell>
          <cell r="E425" t="str">
            <v>Sede B - Mercedes de Fernandez</v>
          </cell>
        </row>
        <row r="426">
          <cell r="A426">
            <v>1025</v>
          </cell>
          <cell r="B426">
            <v>10</v>
          </cell>
          <cell r="C426" t="str">
            <v>ENGATIVÁ</v>
          </cell>
          <cell r="D426" t="str">
            <v xml:space="preserve">MIGUEL ANTONIO CARO </v>
          </cell>
          <cell r="E426" t="str">
            <v>Sede A - Miguel Antonio Caro</v>
          </cell>
        </row>
        <row r="427">
          <cell r="A427">
            <v>1026</v>
          </cell>
          <cell r="B427">
            <v>10</v>
          </cell>
          <cell r="C427" t="str">
            <v>ENGATIVÁ</v>
          </cell>
          <cell r="D427" t="str">
            <v xml:space="preserve">MORISCO </v>
          </cell>
          <cell r="E427" t="str">
            <v>Sede A - Morisco</v>
          </cell>
        </row>
        <row r="428">
          <cell r="A428">
            <v>1027</v>
          </cell>
          <cell r="B428">
            <v>10</v>
          </cell>
          <cell r="C428" t="str">
            <v>ENGATIVÁ</v>
          </cell>
          <cell r="D428" t="str">
            <v xml:space="preserve">NESTOR FORERO ALCALA </v>
          </cell>
          <cell r="E428" t="str">
            <v>Sede C - Nuevo Laurel</v>
          </cell>
        </row>
        <row r="429">
          <cell r="A429">
            <v>1028</v>
          </cell>
          <cell r="B429">
            <v>10</v>
          </cell>
          <cell r="C429" t="str">
            <v>ENGATIVÁ</v>
          </cell>
          <cell r="D429" t="str">
            <v xml:space="preserve">NACIONES UNIDAS </v>
          </cell>
          <cell r="E429" t="str">
            <v>Sede A - Naciones Unidas</v>
          </cell>
        </row>
        <row r="430">
          <cell r="A430">
            <v>1029</v>
          </cell>
          <cell r="B430">
            <v>10</v>
          </cell>
          <cell r="C430" t="str">
            <v>ENGATIVÁ</v>
          </cell>
          <cell r="D430" t="str">
            <v xml:space="preserve">REPUBLICA DE CHINA </v>
          </cell>
          <cell r="E430" t="str">
            <v>Sede B - Primavera Norte</v>
          </cell>
        </row>
        <row r="431">
          <cell r="A431">
            <v>1030</v>
          </cell>
          <cell r="B431">
            <v>10</v>
          </cell>
          <cell r="C431" t="str">
            <v>ENGATIVÁ</v>
          </cell>
          <cell r="D431" t="str">
            <v>FLORIDABLANCA</v>
          </cell>
          <cell r="E431" t="str">
            <v>Sede B - Rafael Pombo</v>
          </cell>
        </row>
        <row r="432">
          <cell r="A432">
            <v>1031</v>
          </cell>
          <cell r="B432">
            <v>10</v>
          </cell>
          <cell r="C432" t="str">
            <v>ENGATIVÁ</v>
          </cell>
          <cell r="D432" t="str">
            <v xml:space="preserve">INSTITUTO TECNICO JUAN DEL CORRAL </v>
          </cell>
          <cell r="E432" t="str">
            <v>Sede B - Santafe de Bogotá</v>
          </cell>
        </row>
        <row r="433">
          <cell r="A433">
            <v>1032</v>
          </cell>
          <cell r="B433">
            <v>10</v>
          </cell>
          <cell r="C433" t="str">
            <v>ENGATIVÁ</v>
          </cell>
          <cell r="D433" t="str">
            <v xml:space="preserve">REPUBLICA DE COLOMBIA </v>
          </cell>
          <cell r="E433" t="str">
            <v>Sede B - República de Chile</v>
          </cell>
        </row>
        <row r="434">
          <cell r="A434">
            <v>1033</v>
          </cell>
          <cell r="B434">
            <v>10</v>
          </cell>
          <cell r="C434" t="str">
            <v>ENGATIVÁ</v>
          </cell>
          <cell r="D434" t="str">
            <v xml:space="preserve">REPUBLICA DE CHINA </v>
          </cell>
          <cell r="E434" t="str">
            <v>Sede A - República de China</v>
          </cell>
        </row>
        <row r="435">
          <cell r="A435">
            <v>1034</v>
          </cell>
          <cell r="B435">
            <v>10</v>
          </cell>
          <cell r="C435" t="str">
            <v>ENGATIVÁ</v>
          </cell>
          <cell r="D435" t="str">
            <v xml:space="preserve">ROBERT F. KENNEDY </v>
          </cell>
          <cell r="E435" t="str">
            <v>Sede A - Robert Kennedy</v>
          </cell>
        </row>
        <row r="436">
          <cell r="A436">
            <v>1035</v>
          </cell>
          <cell r="B436">
            <v>10</v>
          </cell>
          <cell r="C436" t="str">
            <v>ENGATIVÁ</v>
          </cell>
          <cell r="D436" t="str">
            <v xml:space="preserve">MARCO TULIO FERNANDEZ </v>
          </cell>
          <cell r="E436" t="str">
            <v>Sede D - San Ignacio</v>
          </cell>
        </row>
        <row r="437">
          <cell r="A437">
            <v>1036</v>
          </cell>
          <cell r="B437">
            <v>10</v>
          </cell>
          <cell r="C437" t="str">
            <v>ENGATIVÁ</v>
          </cell>
          <cell r="D437" t="str">
            <v xml:space="preserve">MARCO TULIO FERNANDEZ </v>
          </cell>
          <cell r="E437" t="str">
            <v>Sede C - San Joaquin</v>
          </cell>
        </row>
        <row r="438">
          <cell r="A438">
            <v>1037</v>
          </cell>
          <cell r="B438">
            <v>10</v>
          </cell>
          <cell r="C438" t="str">
            <v>ENGATIVÁ</v>
          </cell>
          <cell r="D438" t="str">
            <v xml:space="preserve">SAN JOSE NORTE </v>
          </cell>
          <cell r="E438" t="str">
            <v>Sede A - San José Norte</v>
          </cell>
        </row>
        <row r="439">
          <cell r="A439">
            <v>1038</v>
          </cell>
          <cell r="B439">
            <v>10</v>
          </cell>
          <cell r="C439" t="str">
            <v>ENGATIVÁ</v>
          </cell>
          <cell r="D439" t="str">
            <v xml:space="preserve">TABORA </v>
          </cell>
          <cell r="E439" t="str">
            <v>Sede B - Santa María del Lago</v>
          </cell>
        </row>
        <row r="440">
          <cell r="A440">
            <v>1040</v>
          </cell>
          <cell r="B440">
            <v>10</v>
          </cell>
          <cell r="C440" t="str">
            <v>ENGATIVÁ</v>
          </cell>
          <cell r="D440" t="str">
            <v xml:space="preserve">JOSE ASUNCION SILVA </v>
          </cell>
          <cell r="E440" t="str">
            <v>Sede B - Sidauto</v>
          </cell>
        </row>
        <row r="441">
          <cell r="A441">
            <v>1041</v>
          </cell>
          <cell r="B441">
            <v>10</v>
          </cell>
          <cell r="C441" t="str">
            <v>ENGATIVÁ</v>
          </cell>
          <cell r="D441" t="str">
            <v xml:space="preserve">LA PALESTINA </v>
          </cell>
          <cell r="E441" t="str">
            <v>Sede A - Centro de Estudios del Niño</v>
          </cell>
        </row>
        <row r="442">
          <cell r="A442">
            <v>1043</v>
          </cell>
          <cell r="B442">
            <v>10</v>
          </cell>
          <cell r="C442" t="str">
            <v>ENGATIVÁ</v>
          </cell>
          <cell r="D442" t="str">
            <v xml:space="preserve">ANTONIO NARIÑO </v>
          </cell>
          <cell r="E442" t="str">
            <v>Sede A - Antonio Nariño</v>
          </cell>
        </row>
        <row r="443">
          <cell r="A443">
            <v>1044</v>
          </cell>
          <cell r="B443">
            <v>10</v>
          </cell>
          <cell r="C443" t="str">
            <v>ENGATIVÁ</v>
          </cell>
          <cell r="D443" t="str">
            <v>FLORIDABLANCA</v>
          </cell>
          <cell r="E443" t="str">
            <v xml:space="preserve"> Sede A - Florida Blanca I</v>
          </cell>
        </row>
        <row r="444">
          <cell r="A444">
            <v>1045</v>
          </cell>
          <cell r="B444">
            <v>10</v>
          </cell>
          <cell r="C444" t="str">
            <v>ENGATIVÁ</v>
          </cell>
          <cell r="D444" t="str">
            <v xml:space="preserve">MANUELA AYALA DE GAITAN </v>
          </cell>
          <cell r="E444" t="str">
            <v>Sede A - Manuela Ayala de Gaitan</v>
          </cell>
        </row>
        <row r="445">
          <cell r="A445">
            <v>1046</v>
          </cell>
          <cell r="B445">
            <v>10</v>
          </cell>
          <cell r="C445" t="str">
            <v>ENGATIVÁ</v>
          </cell>
          <cell r="D445" t="str">
            <v xml:space="preserve">REPUBLICA DE COLOMBIA </v>
          </cell>
          <cell r="E445" t="str">
            <v>Sede A - República de Colombia</v>
          </cell>
        </row>
        <row r="446">
          <cell r="A446">
            <v>1048</v>
          </cell>
          <cell r="B446">
            <v>10</v>
          </cell>
          <cell r="C446" t="str">
            <v>ENGATIVÁ</v>
          </cell>
          <cell r="D446" t="str">
            <v xml:space="preserve">JOSE ASUNCION SILVA </v>
          </cell>
          <cell r="E446" t="str">
            <v xml:space="preserve">Sede A - Jose Asuncion Silva </v>
          </cell>
        </row>
        <row r="447">
          <cell r="A447">
            <v>1049</v>
          </cell>
          <cell r="B447">
            <v>10</v>
          </cell>
          <cell r="C447" t="str">
            <v>ENGATIVÁ</v>
          </cell>
          <cell r="D447" t="str">
            <v xml:space="preserve">INSTITUTO TECNICO JUAN DEL CORRAL </v>
          </cell>
          <cell r="E447" t="str">
            <v>Sede A - Juan del Corral</v>
          </cell>
        </row>
        <row r="448">
          <cell r="A448">
            <v>1050</v>
          </cell>
          <cell r="B448">
            <v>10</v>
          </cell>
          <cell r="C448" t="str">
            <v>ENGATIVÁ</v>
          </cell>
          <cell r="D448" t="str">
            <v xml:space="preserve">MARCO TULIO FERNANDEZ </v>
          </cell>
          <cell r="E448" t="str">
            <v xml:space="preserve">Sede A - Mariano Ospina Perez </v>
          </cell>
        </row>
        <row r="449">
          <cell r="A449">
            <v>1051</v>
          </cell>
          <cell r="B449">
            <v>10</v>
          </cell>
          <cell r="C449" t="str">
            <v>ENGATIVÁ</v>
          </cell>
          <cell r="D449" t="str">
            <v xml:space="preserve">NESTOR FORERO ALCALA </v>
          </cell>
          <cell r="E449" t="str">
            <v>Sede A - Nestor Forero Alcala</v>
          </cell>
        </row>
        <row r="450">
          <cell r="A450">
            <v>1052</v>
          </cell>
          <cell r="B450">
            <v>10</v>
          </cell>
          <cell r="C450" t="str">
            <v>ENGATIVÁ</v>
          </cell>
          <cell r="D450" t="str">
            <v xml:space="preserve">SIMON BOLIVAR </v>
          </cell>
          <cell r="E450" t="str">
            <v>Sede A - Simón Bolivar</v>
          </cell>
        </row>
        <row r="451">
          <cell r="A451">
            <v>1053</v>
          </cell>
          <cell r="B451">
            <v>10</v>
          </cell>
          <cell r="C451" t="str">
            <v>ENGATIVÁ</v>
          </cell>
          <cell r="D451" t="str">
            <v xml:space="preserve">NIDIA QUINTERO DE TURBAY </v>
          </cell>
          <cell r="E451" t="str">
            <v>Sede A - Nidia Quintero de Turbay</v>
          </cell>
        </row>
        <row r="452">
          <cell r="A452">
            <v>1054</v>
          </cell>
          <cell r="B452">
            <v>10</v>
          </cell>
          <cell r="C452" t="str">
            <v>ENGATIVÁ</v>
          </cell>
          <cell r="D452" t="str">
            <v xml:space="preserve">INSTITUTO TECNICO INDUSTRIAL FRANCISCO JOSE DE CALDAS </v>
          </cell>
          <cell r="E452" t="str">
            <v>Sede D - Damaso Zapata</v>
          </cell>
        </row>
        <row r="453">
          <cell r="A453">
            <v>1055</v>
          </cell>
          <cell r="B453">
            <v>10</v>
          </cell>
          <cell r="C453" t="str">
            <v>ENGATIVÁ</v>
          </cell>
          <cell r="D453" t="str">
            <v xml:space="preserve">ROBERT F. KENNEDY </v>
          </cell>
          <cell r="E453" t="str">
            <v>Sede B - El Real</v>
          </cell>
        </row>
        <row r="454">
          <cell r="A454">
            <v>1056</v>
          </cell>
          <cell r="B454">
            <v>10</v>
          </cell>
          <cell r="C454" t="str">
            <v>ENGATIVÁ</v>
          </cell>
          <cell r="D454" t="str">
            <v xml:space="preserve">GARCES NAVAS </v>
          </cell>
          <cell r="E454" t="str">
            <v>Sede C - Garces Navas III</v>
          </cell>
        </row>
        <row r="455">
          <cell r="A455">
            <v>1057</v>
          </cell>
          <cell r="B455">
            <v>10</v>
          </cell>
          <cell r="C455" t="str">
            <v>ENGATIVÁ</v>
          </cell>
          <cell r="D455" t="str">
            <v xml:space="preserve">LA PALESTINA </v>
          </cell>
          <cell r="E455" t="str">
            <v>Sede B - La Palestina   (Minuto de Dios)</v>
          </cell>
        </row>
        <row r="456">
          <cell r="A456">
            <v>1058</v>
          </cell>
          <cell r="B456">
            <v>10</v>
          </cell>
          <cell r="C456" t="str">
            <v>ENGATIVÁ</v>
          </cell>
          <cell r="D456" t="str">
            <v xml:space="preserve">REPUBLICA DE COLOMBIA </v>
          </cell>
          <cell r="E456" t="str">
            <v>Sede C - Nueva Estrada</v>
          </cell>
        </row>
        <row r="457">
          <cell r="A457">
            <v>1059</v>
          </cell>
          <cell r="B457">
            <v>10</v>
          </cell>
          <cell r="C457" t="str">
            <v>ENGATIVÁ</v>
          </cell>
          <cell r="D457" t="str">
            <v xml:space="preserve">REPUBLICA DE BOLIVIA </v>
          </cell>
          <cell r="E457" t="str">
            <v>Sede A - República de Bolivia</v>
          </cell>
        </row>
        <row r="458">
          <cell r="A458">
            <v>1061</v>
          </cell>
          <cell r="B458">
            <v>10</v>
          </cell>
          <cell r="C458" t="str">
            <v>ENGATIVÁ</v>
          </cell>
          <cell r="D458" t="str">
            <v xml:space="preserve">INSTITUTO TECNICO INDUSTRIAL FRANCISCO JOSE DE CALDAS </v>
          </cell>
          <cell r="E458" t="str">
            <v>Sede A - Inst Tec. Fco José de Caldas</v>
          </cell>
        </row>
        <row r="459">
          <cell r="A459">
            <v>1062</v>
          </cell>
          <cell r="B459">
            <v>10</v>
          </cell>
          <cell r="C459" t="str">
            <v>ENGATIVÁ</v>
          </cell>
          <cell r="D459" t="str">
            <v xml:space="preserve">INSTITUTO TECNICO LAUREANO GOMEZ </v>
          </cell>
          <cell r="E459" t="str">
            <v>Sede A - Laureano Gómez</v>
          </cell>
        </row>
        <row r="460">
          <cell r="A460">
            <v>1063</v>
          </cell>
          <cell r="B460">
            <v>10</v>
          </cell>
          <cell r="C460" t="str">
            <v>ENGATIVÁ</v>
          </cell>
          <cell r="D460" t="str">
            <v xml:space="preserve">INSTITUTO TECNICO DISTRITAL REPUBLICA DE GUATEMALA </v>
          </cell>
          <cell r="E460" t="str">
            <v>Sede A - República de Guatemala</v>
          </cell>
        </row>
        <row r="461">
          <cell r="A461">
            <v>1066</v>
          </cell>
          <cell r="B461">
            <v>10</v>
          </cell>
          <cell r="C461" t="str">
            <v>ENGATIVÁ</v>
          </cell>
          <cell r="D461" t="str">
            <v xml:space="preserve">MAGDALENA ORTEGA </v>
          </cell>
          <cell r="E461" t="str">
            <v>Sede A - Magdalena Ortega de Nariño</v>
          </cell>
        </row>
        <row r="462">
          <cell r="A462">
            <v>1071</v>
          </cell>
          <cell r="B462">
            <v>10</v>
          </cell>
          <cell r="C462" t="str">
            <v>ENGATIVÁ</v>
          </cell>
          <cell r="D462" t="str">
            <v xml:space="preserve">VILLA AMALIA </v>
          </cell>
          <cell r="E462" t="str">
            <v>Sede A - Villa Amalia</v>
          </cell>
        </row>
        <row r="463">
          <cell r="A463">
            <v>1072</v>
          </cell>
          <cell r="B463">
            <v>10</v>
          </cell>
          <cell r="C463" t="str">
            <v>ENGATIVÁ</v>
          </cell>
          <cell r="D463" t="str">
            <v xml:space="preserve">LAS MERCEDES </v>
          </cell>
          <cell r="E463" t="str">
            <v>Sede A - Las Mercedes (Zoonosis) (Colsubsidio)</v>
          </cell>
        </row>
        <row r="464">
          <cell r="A464">
            <v>1073</v>
          </cell>
          <cell r="B464">
            <v>10</v>
          </cell>
          <cell r="C464" t="str">
            <v>ENGATIVÁ</v>
          </cell>
          <cell r="D464" t="str">
            <v>TORQUIGUA</v>
          </cell>
          <cell r="E464" t="str">
            <v>Sede A - Torquigua (Colsubsidio)</v>
          </cell>
        </row>
        <row r="465">
          <cell r="A465">
            <v>1074</v>
          </cell>
          <cell r="B465">
            <v>10</v>
          </cell>
          <cell r="C465" t="str">
            <v>ENGATIVÁ</v>
          </cell>
          <cell r="D465" t="str">
            <v xml:space="preserve">JUSTO VICTOR CHARRY </v>
          </cell>
          <cell r="E465" t="str">
            <v>Sede A Garces Navas - Zona Escolar No 4</v>
          </cell>
        </row>
        <row r="466">
          <cell r="A466">
            <v>1075</v>
          </cell>
          <cell r="B466">
            <v>10</v>
          </cell>
          <cell r="C466" t="str">
            <v>ENGATIVÁ</v>
          </cell>
          <cell r="D466" t="str">
            <v>TOMAS CIPRIANO DE MOSQUERA</v>
          </cell>
          <cell r="E466" t="str">
            <v xml:space="preserve">Sede A -  Lituania - Ebenezer </v>
          </cell>
        </row>
        <row r="467">
          <cell r="A467">
            <v>1076</v>
          </cell>
          <cell r="B467">
            <v>10</v>
          </cell>
          <cell r="C467" t="str">
            <v>ENGATIVÁ</v>
          </cell>
          <cell r="D467" t="str">
            <v xml:space="preserve">RODOLFO LLINAS </v>
          </cell>
          <cell r="E467" t="str">
            <v xml:space="preserve">Sede A  - Bolivia Oriental III Etapa </v>
          </cell>
        </row>
        <row r="468">
          <cell r="A468">
            <v>1077</v>
          </cell>
          <cell r="B468">
            <v>10</v>
          </cell>
          <cell r="C468" t="str">
            <v>ENGATIVÁ</v>
          </cell>
          <cell r="D468" t="str">
            <v xml:space="preserve">GENERAL SANTANDER </v>
          </cell>
          <cell r="E468" t="str">
            <v xml:space="preserve">SEDE B - CARDENAL LUQUE </v>
          </cell>
        </row>
        <row r="469">
          <cell r="A469">
            <v>1101</v>
          </cell>
          <cell r="B469">
            <v>11</v>
          </cell>
          <cell r="C469" t="str">
            <v>SUBA</v>
          </cell>
          <cell r="D469" t="str">
            <v xml:space="preserve">ALVARO GOMEZ HURTADO </v>
          </cell>
          <cell r="E469" t="str">
            <v>Sede A - Alvaro Gómez Hurtado</v>
          </cell>
        </row>
        <row r="470">
          <cell r="A470">
            <v>1102</v>
          </cell>
          <cell r="B470">
            <v>11</v>
          </cell>
          <cell r="C470" t="str">
            <v>SUBA</v>
          </cell>
          <cell r="D470" t="str">
            <v xml:space="preserve">VEINTIUN ANGELES </v>
          </cell>
          <cell r="E470" t="str">
            <v xml:space="preserve"> Sede C - Casa Blanca</v>
          </cell>
        </row>
        <row r="471">
          <cell r="A471">
            <v>1103</v>
          </cell>
          <cell r="B471">
            <v>11</v>
          </cell>
          <cell r="C471" t="str">
            <v>SUBA</v>
          </cell>
          <cell r="D471" t="str">
            <v>HUNZA</v>
          </cell>
          <cell r="E471" t="str">
            <v>Sede C - Ciudad Hunza</v>
          </cell>
        </row>
        <row r="472">
          <cell r="A472">
            <v>1104</v>
          </cell>
          <cell r="B472">
            <v>11</v>
          </cell>
          <cell r="C472" t="str">
            <v>SUBA</v>
          </cell>
          <cell r="D472" t="str">
            <v xml:space="preserve">GUSTAVO MORALES MORALES </v>
          </cell>
          <cell r="E472" t="str">
            <v>Sede B - Ciudad Jardín Norte</v>
          </cell>
        </row>
        <row r="473">
          <cell r="A473">
            <v>1105</v>
          </cell>
          <cell r="B473">
            <v>11</v>
          </cell>
          <cell r="C473" t="str">
            <v>SUBA</v>
          </cell>
          <cell r="D473" t="str">
            <v xml:space="preserve">VILLA ELISA </v>
          </cell>
          <cell r="E473" t="str">
            <v>Sede D - El Japon (preescolar)</v>
          </cell>
        </row>
        <row r="474">
          <cell r="A474">
            <v>1106</v>
          </cell>
          <cell r="B474">
            <v>11</v>
          </cell>
          <cell r="C474" t="str">
            <v>SUBA</v>
          </cell>
          <cell r="D474" t="str">
            <v xml:space="preserve">EL SALITRE SUBA </v>
          </cell>
          <cell r="E474" t="str">
            <v>Sede A - El Salitre</v>
          </cell>
        </row>
        <row r="475">
          <cell r="A475">
            <v>1107</v>
          </cell>
          <cell r="B475">
            <v>11</v>
          </cell>
          <cell r="C475" t="str">
            <v>SUBA</v>
          </cell>
          <cell r="D475" t="str">
            <v xml:space="preserve">VILLA ELISA </v>
          </cell>
          <cell r="E475" t="str">
            <v>Sede C - El Rubí-Japón</v>
          </cell>
        </row>
        <row r="476">
          <cell r="A476">
            <v>1108</v>
          </cell>
          <cell r="B476">
            <v>11</v>
          </cell>
          <cell r="C476" t="str">
            <v>SUBA</v>
          </cell>
          <cell r="D476" t="str">
            <v xml:space="preserve">VISTA BELLA </v>
          </cell>
          <cell r="E476" t="str">
            <v xml:space="preserve">Sede C - Granada Norte </v>
          </cell>
        </row>
        <row r="477">
          <cell r="A477">
            <v>1109</v>
          </cell>
          <cell r="B477">
            <v>11</v>
          </cell>
          <cell r="C477" t="str">
            <v>SUBA</v>
          </cell>
          <cell r="D477" t="str">
            <v>SANTA ROSA - JULIO FLOREZ</v>
          </cell>
          <cell r="E477" t="str">
            <v>Sede B - Julio Flores</v>
          </cell>
        </row>
        <row r="478">
          <cell r="A478">
            <v>1110</v>
          </cell>
          <cell r="B478">
            <v>11</v>
          </cell>
          <cell r="C478" t="str">
            <v>SUBA</v>
          </cell>
          <cell r="D478" t="str">
            <v>HUNZA</v>
          </cell>
          <cell r="E478" t="str">
            <v>Sede A - La Aguadita</v>
          </cell>
        </row>
        <row r="479">
          <cell r="A479">
            <v>1111</v>
          </cell>
          <cell r="B479">
            <v>11</v>
          </cell>
          <cell r="C479" t="str">
            <v>SUBA</v>
          </cell>
          <cell r="D479" t="str">
            <v xml:space="preserve">ALVARO GOMEZ HURTADO </v>
          </cell>
          <cell r="E479" t="str">
            <v>Sede B - Chucua Norte</v>
          </cell>
        </row>
        <row r="480">
          <cell r="A480">
            <v>1112</v>
          </cell>
          <cell r="B480">
            <v>11</v>
          </cell>
          <cell r="C480" t="str">
            <v>SUBA</v>
          </cell>
          <cell r="D480" t="str">
            <v xml:space="preserve">GERARDO PAREDES </v>
          </cell>
          <cell r="E480" t="str">
            <v>Sede B - La Frontera</v>
          </cell>
        </row>
        <row r="481">
          <cell r="A481">
            <v>1113</v>
          </cell>
          <cell r="B481">
            <v>11</v>
          </cell>
          <cell r="C481" t="str">
            <v>SUBA</v>
          </cell>
          <cell r="D481" t="str">
            <v xml:space="preserve">LA GAITANA </v>
          </cell>
          <cell r="E481" t="str">
            <v>Sede A - La Gaitana</v>
          </cell>
        </row>
        <row r="482">
          <cell r="A482">
            <v>1114</v>
          </cell>
          <cell r="B482">
            <v>11</v>
          </cell>
          <cell r="C482" t="str">
            <v>SUBA</v>
          </cell>
          <cell r="D482" t="str">
            <v xml:space="preserve">REPUBLICA DOMINICANA </v>
          </cell>
          <cell r="E482" t="str">
            <v>Sede A - Nueva Gaitana</v>
          </cell>
        </row>
        <row r="483">
          <cell r="A483">
            <v>1115</v>
          </cell>
          <cell r="B483">
            <v>11</v>
          </cell>
          <cell r="C483" t="str">
            <v>SUBA</v>
          </cell>
          <cell r="D483" t="str">
            <v xml:space="preserve">RAMON DE ZUBIRIA </v>
          </cell>
          <cell r="E483" t="str">
            <v>Sede B - La Palma</v>
          </cell>
        </row>
        <row r="484">
          <cell r="A484">
            <v>1116</v>
          </cell>
          <cell r="B484">
            <v>11</v>
          </cell>
          <cell r="C484" t="str">
            <v>SUBA</v>
          </cell>
          <cell r="D484" t="str">
            <v xml:space="preserve">LA TOSCANA LISBOA </v>
          </cell>
          <cell r="E484" t="str">
            <v>Sede A - La Toscana</v>
          </cell>
        </row>
        <row r="485">
          <cell r="A485">
            <v>1117</v>
          </cell>
          <cell r="B485">
            <v>11</v>
          </cell>
          <cell r="C485" t="str">
            <v>SUBA</v>
          </cell>
          <cell r="D485" t="str">
            <v xml:space="preserve">LA TOSCANA LISBOA </v>
          </cell>
          <cell r="E485" t="str">
            <v>Sede B - Lisboa</v>
          </cell>
        </row>
        <row r="486">
          <cell r="A486">
            <v>1119</v>
          </cell>
          <cell r="B486">
            <v>11</v>
          </cell>
          <cell r="C486" t="str">
            <v>SUBA</v>
          </cell>
          <cell r="D486" t="str">
            <v>HUNZA</v>
          </cell>
          <cell r="E486" t="str">
            <v>Sede B - Divino Niño Jesús El Condor</v>
          </cell>
        </row>
        <row r="487">
          <cell r="A487">
            <v>1120</v>
          </cell>
          <cell r="B487">
            <v>11</v>
          </cell>
          <cell r="C487" t="str">
            <v>SUBA</v>
          </cell>
          <cell r="D487" t="str">
            <v xml:space="preserve">NUEVA COLOMBIA </v>
          </cell>
          <cell r="E487" t="str">
            <v>Sede A - Nueva Colombia</v>
          </cell>
        </row>
        <row r="488">
          <cell r="A488">
            <v>1121</v>
          </cell>
          <cell r="B488">
            <v>11</v>
          </cell>
          <cell r="C488" t="str">
            <v>SUBA</v>
          </cell>
          <cell r="D488" t="str">
            <v xml:space="preserve">NUEVA ZELANDIA </v>
          </cell>
          <cell r="E488" t="str">
            <v>Sede A - Nueva Zelandia</v>
          </cell>
        </row>
        <row r="489">
          <cell r="A489">
            <v>1122</v>
          </cell>
          <cell r="B489">
            <v>11</v>
          </cell>
          <cell r="C489" t="str">
            <v>SUBA</v>
          </cell>
          <cell r="D489" t="str">
            <v xml:space="preserve">ANIBAL FERNANDEZ DE SOTO </v>
          </cell>
          <cell r="E489" t="str">
            <v>Sede B - Prado Pinzón</v>
          </cell>
        </row>
        <row r="490">
          <cell r="A490">
            <v>1123</v>
          </cell>
          <cell r="B490">
            <v>11</v>
          </cell>
          <cell r="C490" t="str">
            <v>SUBA</v>
          </cell>
          <cell r="D490" t="str">
            <v xml:space="preserve">PRADO VERANIEGO </v>
          </cell>
          <cell r="E490" t="str">
            <v>Sede B - Prado Veraniego I</v>
          </cell>
        </row>
        <row r="491">
          <cell r="A491">
            <v>1124</v>
          </cell>
          <cell r="B491">
            <v>11</v>
          </cell>
          <cell r="C491" t="str">
            <v>SUBA</v>
          </cell>
          <cell r="D491" t="str">
            <v xml:space="preserve">PRADO VERANIEGO </v>
          </cell>
          <cell r="E491" t="str">
            <v>Sede A - Prado Veraniego II</v>
          </cell>
        </row>
        <row r="492">
          <cell r="A492">
            <v>1125</v>
          </cell>
          <cell r="B492">
            <v>11</v>
          </cell>
          <cell r="C492" t="str">
            <v>SUBA</v>
          </cell>
          <cell r="D492" t="str">
            <v xml:space="preserve">RAMON DE ZUBIRIA </v>
          </cell>
          <cell r="E492" t="str">
            <v>Sede A - Ramón de Zubiria</v>
          </cell>
        </row>
        <row r="493">
          <cell r="A493">
            <v>1126</v>
          </cell>
          <cell r="B493">
            <v>11</v>
          </cell>
          <cell r="C493" t="str">
            <v>SUBA</v>
          </cell>
          <cell r="D493" t="str">
            <v xml:space="preserve">EL SALITRE SUBA </v>
          </cell>
          <cell r="E493" t="str">
            <v>Sede B - San Carlos Tuna Baja</v>
          </cell>
        </row>
        <row r="494">
          <cell r="A494">
            <v>1128</v>
          </cell>
          <cell r="B494">
            <v>11</v>
          </cell>
          <cell r="C494" t="str">
            <v>SUBA</v>
          </cell>
          <cell r="D494" t="str">
            <v xml:space="preserve">VISTA BELLA </v>
          </cell>
          <cell r="E494" t="str">
            <v>Sede A - San Cipriano</v>
          </cell>
        </row>
        <row r="495">
          <cell r="A495">
            <v>1130</v>
          </cell>
          <cell r="B495">
            <v>11</v>
          </cell>
          <cell r="C495" t="str">
            <v>SUBA</v>
          </cell>
          <cell r="D495" t="str">
            <v xml:space="preserve">SIMON BOLIVAR </v>
          </cell>
          <cell r="E495" t="str">
            <v>Sede A - Simón bolivar</v>
          </cell>
        </row>
        <row r="496">
          <cell r="A496">
            <v>1131</v>
          </cell>
          <cell r="B496">
            <v>11</v>
          </cell>
          <cell r="C496" t="str">
            <v>SUBA</v>
          </cell>
          <cell r="D496" t="str">
            <v xml:space="preserve">JUAN LOZANO Y LOZANO </v>
          </cell>
          <cell r="E496" t="str">
            <v>Sede B - Suba Centro</v>
          </cell>
        </row>
        <row r="497">
          <cell r="A497">
            <v>1132</v>
          </cell>
          <cell r="B497">
            <v>11</v>
          </cell>
          <cell r="C497" t="str">
            <v>SUBA</v>
          </cell>
          <cell r="D497" t="str">
            <v xml:space="preserve">TIBABUYES UNIVERSAL </v>
          </cell>
          <cell r="E497" t="str">
            <v>Sede A - Tibabuyes Universal</v>
          </cell>
        </row>
        <row r="498">
          <cell r="A498">
            <v>1133</v>
          </cell>
          <cell r="B498">
            <v>11</v>
          </cell>
          <cell r="C498" t="str">
            <v>SUBA</v>
          </cell>
          <cell r="D498" t="str">
            <v xml:space="preserve">VEINTIUN ANGELES </v>
          </cell>
          <cell r="E498" t="str">
            <v xml:space="preserve"> Sede B - Rural Tuna Alta</v>
          </cell>
        </row>
        <row r="499">
          <cell r="A499">
            <v>1134</v>
          </cell>
          <cell r="B499">
            <v>11</v>
          </cell>
          <cell r="C499" t="str">
            <v>SUBA</v>
          </cell>
          <cell r="D499" t="str">
            <v xml:space="preserve">VILLA ELISA </v>
          </cell>
          <cell r="E499" t="str">
            <v xml:space="preserve"> Sede A - Villa Elisa</v>
          </cell>
        </row>
        <row r="500">
          <cell r="A500">
            <v>1135</v>
          </cell>
          <cell r="B500">
            <v>11</v>
          </cell>
          <cell r="C500" t="str">
            <v>SUBA</v>
          </cell>
          <cell r="D500" t="str">
            <v xml:space="preserve">LA GAITANA </v>
          </cell>
          <cell r="E500" t="str">
            <v>Sede B - Villa Maria</v>
          </cell>
        </row>
        <row r="501">
          <cell r="A501">
            <v>1136</v>
          </cell>
          <cell r="B501">
            <v>11</v>
          </cell>
          <cell r="C501" t="str">
            <v>SUBA</v>
          </cell>
          <cell r="D501" t="str">
            <v xml:space="preserve">VISTA BELLA </v>
          </cell>
          <cell r="E501" t="str">
            <v>Sede B - Vista Bella</v>
          </cell>
        </row>
        <row r="502">
          <cell r="A502">
            <v>1137</v>
          </cell>
          <cell r="B502">
            <v>11</v>
          </cell>
          <cell r="C502" t="str">
            <v>SUBA</v>
          </cell>
          <cell r="D502" t="str">
            <v xml:space="preserve">ANIBAL FERNANDEZ DE SOTO </v>
          </cell>
          <cell r="E502" t="str">
            <v>Sede A - Anibal Fernandez de Soto</v>
          </cell>
        </row>
        <row r="503">
          <cell r="A503">
            <v>1138</v>
          </cell>
          <cell r="B503">
            <v>11</v>
          </cell>
          <cell r="C503" t="str">
            <v>SUBA</v>
          </cell>
          <cell r="D503" t="str">
            <v xml:space="preserve">ALBERTO LLERAS CAMARGO </v>
          </cell>
          <cell r="E503" t="str">
            <v>Sede A - Alberto Lleras C</v>
          </cell>
        </row>
        <row r="504">
          <cell r="A504">
            <v>1140</v>
          </cell>
          <cell r="B504">
            <v>11</v>
          </cell>
          <cell r="C504" t="str">
            <v>SUBA</v>
          </cell>
          <cell r="D504" t="str">
            <v xml:space="preserve">GERARDO PAREDES </v>
          </cell>
          <cell r="E504" t="str">
            <v>Sede A - Gerardo Paredes Martinez</v>
          </cell>
        </row>
        <row r="505">
          <cell r="A505">
            <v>1141</v>
          </cell>
          <cell r="B505">
            <v>11</v>
          </cell>
          <cell r="C505" t="str">
            <v>SUBA</v>
          </cell>
          <cell r="D505" t="str">
            <v>SANTA ROSA - JULIO FLOREZ</v>
          </cell>
          <cell r="E505" t="str">
            <v>Sede A - Santa Rosa</v>
          </cell>
        </row>
        <row r="506">
          <cell r="A506">
            <v>1142</v>
          </cell>
          <cell r="B506">
            <v>11</v>
          </cell>
          <cell r="C506" t="str">
            <v>SUBA</v>
          </cell>
          <cell r="D506" t="str">
            <v xml:space="preserve">JUAN LOZANO Y LOZANO </v>
          </cell>
          <cell r="E506" t="str">
            <v>Sede A - Juan Lozano y Lozano</v>
          </cell>
        </row>
        <row r="507">
          <cell r="A507">
            <v>1145</v>
          </cell>
          <cell r="B507">
            <v>11</v>
          </cell>
          <cell r="C507" t="str">
            <v>SUBA</v>
          </cell>
          <cell r="D507" t="str">
            <v xml:space="preserve">CHORRILLOS - NICOLAS BUENAVENTURA </v>
          </cell>
          <cell r="E507" t="str">
            <v>Sede A - Rural Chorrillos</v>
          </cell>
        </row>
        <row r="508">
          <cell r="A508">
            <v>1148</v>
          </cell>
          <cell r="B508">
            <v>11</v>
          </cell>
          <cell r="C508" t="str">
            <v>SUBA</v>
          </cell>
          <cell r="D508" t="str">
            <v xml:space="preserve">GUSTAVO MORALES MORALES </v>
          </cell>
          <cell r="E508" t="str">
            <v>Sede A - Gustavo Morales</v>
          </cell>
        </row>
        <row r="509">
          <cell r="A509">
            <v>1149</v>
          </cell>
          <cell r="B509">
            <v>11</v>
          </cell>
          <cell r="C509" t="str">
            <v>SUBA</v>
          </cell>
          <cell r="D509" t="str">
            <v xml:space="preserve">PARQUES DEL CAMPO </v>
          </cell>
          <cell r="E509" t="str">
            <v>Sede A - Bilbao - Parques del Campo (Don Bosco V)</v>
          </cell>
        </row>
        <row r="510">
          <cell r="A510">
            <v>1150</v>
          </cell>
          <cell r="B510">
            <v>11</v>
          </cell>
          <cell r="C510" t="str">
            <v>SUBA</v>
          </cell>
          <cell r="D510" t="str">
            <v xml:space="preserve">VILLA ELISA </v>
          </cell>
          <cell r="E510" t="str">
            <v>Sede B -   Villa Elisa (preescolar)</v>
          </cell>
        </row>
        <row r="511">
          <cell r="A511" t="str">
            <v>1151-SC</v>
          </cell>
          <cell r="B511">
            <v>11</v>
          </cell>
          <cell r="C511" t="str">
            <v>SUBA</v>
          </cell>
          <cell r="D511" t="str">
            <v xml:space="preserve">SEDE CERRADA </v>
          </cell>
          <cell r="E511" t="str">
            <v>Sede B - Bilbao</v>
          </cell>
        </row>
        <row r="512">
          <cell r="A512">
            <v>1152</v>
          </cell>
          <cell r="B512">
            <v>11</v>
          </cell>
          <cell r="C512" t="str">
            <v>SUBA</v>
          </cell>
          <cell r="D512" t="str">
            <v>LA TOSCANA - JOSE MARIA VELAZCO</v>
          </cell>
          <cell r="E512" t="str">
            <v>Sede A - La Toscana - Piedra Verde</v>
          </cell>
        </row>
        <row r="513">
          <cell r="A513">
            <v>1153</v>
          </cell>
          <cell r="B513">
            <v>11</v>
          </cell>
          <cell r="C513" t="str">
            <v>SUBA</v>
          </cell>
          <cell r="D513" t="str">
            <v xml:space="preserve">VEINTIUN ANGELES </v>
          </cell>
          <cell r="E513" t="str">
            <v xml:space="preserve">Sede A - Tuna Alta </v>
          </cell>
        </row>
        <row r="514">
          <cell r="A514">
            <v>1154</v>
          </cell>
          <cell r="B514">
            <v>11</v>
          </cell>
          <cell r="C514" t="str">
            <v>SUBA</v>
          </cell>
          <cell r="D514" t="str">
            <v xml:space="preserve">GERARDO MOLINA </v>
          </cell>
          <cell r="E514" t="str">
            <v>Sede A - Gavilanes 10 y 11</v>
          </cell>
        </row>
        <row r="515">
          <cell r="A515">
            <v>1155</v>
          </cell>
          <cell r="B515">
            <v>11</v>
          </cell>
          <cell r="C515" t="str">
            <v>SUBA</v>
          </cell>
          <cell r="D515" t="str">
            <v xml:space="preserve">RAMON DE ZUBIRIA </v>
          </cell>
          <cell r="E515" t="str">
            <v xml:space="preserve">Sede C - Rincon la Palma </v>
          </cell>
        </row>
        <row r="516">
          <cell r="A516">
            <v>1156</v>
          </cell>
          <cell r="B516">
            <v>11</v>
          </cell>
          <cell r="C516" t="str">
            <v>SUBA</v>
          </cell>
          <cell r="D516" t="str">
            <v xml:space="preserve">GONZALO ARANGO </v>
          </cell>
          <cell r="E516" t="str">
            <v xml:space="preserve">Sede A - Gloria Lara </v>
          </cell>
        </row>
        <row r="517">
          <cell r="A517">
            <v>1157</v>
          </cell>
          <cell r="B517">
            <v>11</v>
          </cell>
          <cell r="C517" t="str">
            <v>SUBA</v>
          </cell>
          <cell r="D517" t="str">
            <v xml:space="preserve">DELIA ZAPATA OLIVELLA </v>
          </cell>
          <cell r="E517" t="str">
            <v xml:space="preserve">Sede A - Fontanar Inurbe </v>
          </cell>
        </row>
        <row r="518">
          <cell r="A518">
            <v>1158</v>
          </cell>
          <cell r="B518">
            <v>11</v>
          </cell>
          <cell r="C518" t="str">
            <v>SUBA</v>
          </cell>
          <cell r="D518" t="str">
            <v xml:space="preserve">CHORRILLOS - NICOLAS BUENAVENTURA </v>
          </cell>
          <cell r="E518" t="str">
            <v>Sede B - Nicolás Buenaventura -  Villa Hermosa - Mercedes</v>
          </cell>
        </row>
        <row r="519">
          <cell r="A519" t="str">
            <v>1159-C</v>
          </cell>
          <cell r="B519">
            <v>11</v>
          </cell>
          <cell r="C519" t="str">
            <v>SUBA</v>
          </cell>
          <cell r="D519" t="str">
            <v>CADEL</v>
          </cell>
          <cell r="E519" t="str">
            <v xml:space="preserve">CADEL </v>
          </cell>
        </row>
        <row r="520">
          <cell r="A520">
            <v>1160</v>
          </cell>
          <cell r="B520">
            <v>11</v>
          </cell>
          <cell r="C520" t="str">
            <v>SUBA</v>
          </cell>
          <cell r="D520" t="str">
            <v>VIRGINIA GUTIERREZ DE PINEDA</v>
          </cell>
          <cell r="E520" t="str">
            <v>Sede A  - TTES de Colombia</v>
          </cell>
        </row>
        <row r="521">
          <cell r="A521" t="str">
            <v>1162-L</v>
          </cell>
          <cell r="B521">
            <v>11</v>
          </cell>
          <cell r="C521" t="str">
            <v>SUBA</v>
          </cell>
          <cell r="D521" t="str">
            <v xml:space="preserve">LOTE </v>
          </cell>
          <cell r="E521" t="str">
            <v xml:space="preserve">Mazuren I Sector </v>
          </cell>
        </row>
        <row r="522">
          <cell r="A522">
            <v>1163</v>
          </cell>
          <cell r="B522">
            <v>11</v>
          </cell>
          <cell r="C522" t="str">
            <v>SUBA</v>
          </cell>
          <cell r="D522" t="str">
            <v xml:space="preserve">GONZALO ARANGO </v>
          </cell>
          <cell r="E522" t="str">
            <v>SEDE B -CATALANES</v>
          </cell>
        </row>
        <row r="523">
          <cell r="A523" t="str">
            <v>1164-L</v>
          </cell>
          <cell r="B523">
            <v>11</v>
          </cell>
          <cell r="C523" t="str">
            <v>SUBA</v>
          </cell>
          <cell r="D523" t="str">
            <v xml:space="preserve">LOTE </v>
          </cell>
          <cell r="E523" t="str">
            <v xml:space="preserve">Mirandela </v>
          </cell>
        </row>
        <row r="524">
          <cell r="A524" t="str">
            <v>1165-L</v>
          </cell>
          <cell r="B524">
            <v>11</v>
          </cell>
          <cell r="C524" t="str">
            <v>SUBA</v>
          </cell>
          <cell r="D524" t="str">
            <v xml:space="preserve">LOTE </v>
          </cell>
          <cell r="E524" t="str">
            <v>CIUDADEL CAFAM - PUERTO SOL</v>
          </cell>
        </row>
        <row r="525">
          <cell r="A525" t="str">
            <v>1166-L</v>
          </cell>
          <cell r="B525">
            <v>11</v>
          </cell>
          <cell r="C525" t="str">
            <v>SUBA</v>
          </cell>
          <cell r="D525" t="str">
            <v xml:space="preserve">LOTE </v>
          </cell>
          <cell r="E525" t="str">
            <v>SABANA DE TIBABUYES</v>
          </cell>
        </row>
        <row r="526">
          <cell r="A526">
            <v>1167</v>
          </cell>
          <cell r="B526">
            <v>11</v>
          </cell>
          <cell r="C526" t="str">
            <v>SUBA</v>
          </cell>
          <cell r="D526" t="str">
            <v xml:space="preserve">TIBABUYES UNIVERSAL </v>
          </cell>
          <cell r="E526" t="str">
            <v>Sede B - VICENTE FERRER</v>
          </cell>
        </row>
        <row r="527">
          <cell r="A527" t="str">
            <v>1168-L</v>
          </cell>
          <cell r="B527">
            <v>11</v>
          </cell>
          <cell r="C527" t="str">
            <v>SUBA</v>
          </cell>
          <cell r="D527" t="str">
            <v xml:space="preserve">LOTE </v>
          </cell>
          <cell r="E527" t="str">
            <v xml:space="preserve">FONTANAGRANDE </v>
          </cell>
        </row>
        <row r="528">
          <cell r="A528" t="str">
            <v>1169-L</v>
          </cell>
          <cell r="B528">
            <v>11</v>
          </cell>
          <cell r="C528" t="str">
            <v>SUBA</v>
          </cell>
          <cell r="D528" t="str">
            <v>LOTE</v>
          </cell>
          <cell r="E528" t="str">
            <v>Mazuren I Sector  (2)</v>
          </cell>
        </row>
        <row r="529">
          <cell r="A529">
            <v>1201</v>
          </cell>
          <cell r="B529">
            <v>12</v>
          </cell>
          <cell r="C529" t="str">
            <v>BARRIOS UNIDOS</v>
          </cell>
          <cell r="D529" t="str">
            <v xml:space="preserve">ALEMANIA SOLIDARIA </v>
          </cell>
          <cell r="E529" t="str">
            <v xml:space="preserve"> Sede A - Alemania</v>
          </cell>
        </row>
        <row r="530">
          <cell r="A530">
            <v>1202</v>
          </cell>
          <cell r="B530">
            <v>12</v>
          </cell>
          <cell r="C530" t="str">
            <v>BARRIOS UNIDOS</v>
          </cell>
          <cell r="D530" t="str">
            <v xml:space="preserve">COLEGIO FEMENINO LORENCITA VILLEGAS DE SANTOS </v>
          </cell>
          <cell r="E530" t="str">
            <v>Sede B</v>
          </cell>
        </row>
        <row r="531">
          <cell r="A531">
            <v>1203</v>
          </cell>
          <cell r="B531">
            <v>12</v>
          </cell>
          <cell r="C531" t="str">
            <v>BARRIOS UNIDOS</v>
          </cell>
          <cell r="D531" t="str">
            <v xml:space="preserve">DOMINGO FAUSTINO SARMIENTO </v>
          </cell>
          <cell r="E531" t="str">
            <v>Sede D - José Antonio Ricaurte</v>
          </cell>
        </row>
        <row r="532">
          <cell r="A532">
            <v>1204</v>
          </cell>
          <cell r="B532">
            <v>12</v>
          </cell>
          <cell r="C532" t="str">
            <v>BARRIOS UNIDOS</v>
          </cell>
          <cell r="D532" t="str">
            <v xml:space="preserve">ALEMANIA SOLIDARIA </v>
          </cell>
          <cell r="E532" t="str">
            <v>Sede B - Manuela Ayala de Gaitán</v>
          </cell>
        </row>
        <row r="533">
          <cell r="A533">
            <v>1205</v>
          </cell>
          <cell r="B533">
            <v>12</v>
          </cell>
          <cell r="C533" t="str">
            <v>BARRIOS UNIDOS</v>
          </cell>
          <cell r="D533" t="str">
            <v xml:space="preserve">TOMAS CARRASQUILLA </v>
          </cell>
          <cell r="E533" t="str">
            <v>Sede B - Panamericana</v>
          </cell>
        </row>
        <row r="534">
          <cell r="A534">
            <v>1206</v>
          </cell>
          <cell r="B534">
            <v>12</v>
          </cell>
          <cell r="C534" t="str">
            <v>BARRIOS UNIDOS</v>
          </cell>
          <cell r="D534" t="str">
            <v xml:space="preserve">JUAN FRANCISCO BERBEO </v>
          </cell>
          <cell r="E534" t="str">
            <v>Sede B - Policarpa Salavarrieta</v>
          </cell>
        </row>
        <row r="535">
          <cell r="A535">
            <v>1207</v>
          </cell>
          <cell r="B535">
            <v>12</v>
          </cell>
          <cell r="C535" t="str">
            <v>BARRIOS UNIDOS</v>
          </cell>
          <cell r="D535" t="str">
            <v xml:space="preserve">DOMINGO FAUSTINO SARMIENTO </v>
          </cell>
          <cell r="E535" t="str">
            <v>Sede B - Sevilla</v>
          </cell>
        </row>
        <row r="536">
          <cell r="A536">
            <v>1208</v>
          </cell>
          <cell r="B536">
            <v>12</v>
          </cell>
          <cell r="C536" t="str">
            <v>BARRIOS UNIDOS</v>
          </cell>
          <cell r="D536" t="str">
            <v xml:space="preserve">REPUBLICA DE PANAMA </v>
          </cell>
          <cell r="E536" t="str">
            <v>Sede C - Simón Bolivar</v>
          </cell>
        </row>
        <row r="537">
          <cell r="A537">
            <v>1210</v>
          </cell>
          <cell r="B537">
            <v>12</v>
          </cell>
          <cell r="C537" t="str">
            <v>BARRIOS UNIDOS</v>
          </cell>
          <cell r="D537" t="str">
            <v>EDUARDO CARRANZA</v>
          </cell>
          <cell r="E537" t="str">
            <v>Sede A - Eduardo Carranza</v>
          </cell>
        </row>
        <row r="538">
          <cell r="A538">
            <v>1211</v>
          </cell>
          <cell r="B538">
            <v>12</v>
          </cell>
          <cell r="C538" t="str">
            <v>BARRIOS UNIDOS</v>
          </cell>
          <cell r="D538" t="str">
            <v xml:space="preserve">JUAN FRANCISCO BERBEO </v>
          </cell>
          <cell r="E538" t="str">
            <v>Sede A - Juan Francisco Berbeo</v>
          </cell>
        </row>
        <row r="539">
          <cell r="A539">
            <v>1212</v>
          </cell>
          <cell r="B539">
            <v>12</v>
          </cell>
          <cell r="C539" t="str">
            <v>BARRIOS UNIDOS</v>
          </cell>
          <cell r="D539" t="str">
            <v xml:space="preserve">HELADIA MEJIA </v>
          </cell>
          <cell r="E539" t="str">
            <v>Sede A - Heladia Mejia</v>
          </cell>
        </row>
        <row r="540">
          <cell r="A540">
            <v>1213</v>
          </cell>
          <cell r="B540">
            <v>12</v>
          </cell>
          <cell r="C540" t="str">
            <v>BARRIOS UNIDOS</v>
          </cell>
          <cell r="D540" t="str">
            <v xml:space="preserve">JORGE ELIECER GAITAN </v>
          </cell>
          <cell r="E540" t="str">
            <v>Sede A - Jorge Eliecer Gaitán</v>
          </cell>
        </row>
        <row r="541">
          <cell r="A541">
            <v>1214</v>
          </cell>
          <cell r="B541">
            <v>12</v>
          </cell>
          <cell r="C541" t="str">
            <v>BARRIOS UNIDOS</v>
          </cell>
          <cell r="D541" t="str">
            <v>RAFAEL BERNAL JIMENEZ</v>
          </cell>
          <cell r="E541" t="str">
            <v>Sede A - Rafael Bernal Jimenez</v>
          </cell>
        </row>
        <row r="542">
          <cell r="A542">
            <v>1215</v>
          </cell>
          <cell r="B542">
            <v>12</v>
          </cell>
          <cell r="C542" t="str">
            <v>BARRIOS UNIDOS</v>
          </cell>
          <cell r="D542" t="str">
            <v xml:space="preserve">REPUBLICA DE PANAMA </v>
          </cell>
          <cell r="E542" t="str">
            <v>Sede A - Republica de Panamá</v>
          </cell>
        </row>
        <row r="543">
          <cell r="A543">
            <v>1216</v>
          </cell>
          <cell r="B543">
            <v>12</v>
          </cell>
          <cell r="C543" t="str">
            <v>BARRIOS UNIDOS</v>
          </cell>
          <cell r="D543" t="str">
            <v xml:space="preserve">TOMAS CARRASQUILLA </v>
          </cell>
          <cell r="E543" t="str">
            <v>Sede A - Tomás Carrasquilla</v>
          </cell>
        </row>
        <row r="544">
          <cell r="A544">
            <v>1217</v>
          </cell>
          <cell r="B544">
            <v>12</v>
          </cell>
          <cell r="C544" t="str">
            <v>BARRIOS UNIDOS</v>
          </cell>
          <cell r="D544" t="str">
            <v xml:space="preserve">REPUBLICA DE PANAMA </v>
          </cell>
          <cell r="E544" t="str">
            <v>Sede B - Avenida Chile</v>
          </cell>
        </row>
        <row r="545">
          <cell r="A545">
            <v>1218</v>
          </cell>
          <cell r="B545">
            <v>12</v>
          </cell>
          <cell r="C545" t="str">
            <v>BARRIOS UNIDOS</v>
          </cell>
          <cell r="D545" t="str">
            <v xml:space="preserve">DOMINGO FAUSTINO SARMIENTO </v>
          </cell>
          <cell r="E545" t="str">
            <v>Sede C - Carlos Saenz  de Santamaria</v>
          </cell>
        </row>
        <row r="546">
          <cell r="A546">
            <v>1219</v>
          </cell>
          <cell r="B546">
            <v>12</v>
          </cell>
          <cell r="C546" t="str">
            <v>BARRIOS UNIDOS</v>
          </cell>
          <cell r="D546" t="str">
            <v>RAFAEL BERNAL JIMENEZ</v>
          </cell>
          <cell r="E546" t="str">
            <v>Sede B - Gloria Gaitán A</v>
          </cell>
        </row>
        <row r="547">
          <cell r="A547">
            <v>1220</v>
          </cell>
          <cell r="B547">
            <v>12</v>
          </cell>
          <cell r="C547" t="str">
            <v>BARRIOS UNIDOS</v>
          </cell>
          <cell r="D547" t="str">
            <v xml:space="preserve">COLEGIO FEMENINO LORENCITA VILLEGAS DE SANTOS </v>
          </cell>
          <cell r="E547" t="str">
            <v xml:space="preserve"> Sede A </v>
          </cell>
        </row>
        <row r="548">
          <cell r="A548">
            <v>1221</v>
          </cell>
          <cell r="B548">
            <v>12</v>
          </cell>
          <cell r="C548" t="str">
            <v>BARRIOS UNIDOS</v>
          </cell>
          <cell r="D548" t="str">
            <v xml:space="preserve">JORGE ELIECER GAITAN </v>
          </cell>
          <cell r="E548" t="str">
            <v>Sede B - Manuel Murillo Toro</v>
          </cell>
        </row>
        <row r="549">
          <cell r="A549">
            <v>1222</v>
          </cell>
          <cell r="B549">
            <v>12</v>
          </cell>
          <cell r="C549" t="str">
            <v>BARRIOS UNIDOS</v>
          </cell>
          <cell r="D549" t="str">
            <v xml:space="preserve">HELADIA MEJIA </v>
          </cell>
          <cell r="E549" t="str">
            <v>Sede B - Modelo del Norte</v>
          </cell>
        </row>
        <row r="550">
          <cell r="A550">
            <v>1224</v>
          </cell>
          <cell r="B550">
            <v>12</v>
          </cell>
          <cell r="C550" t="str">
            <v>BARRIOS UNIDOS</v>
          </cell>
          <cell r="D550" t="str">
            <v xml:space="preserve">DOMINGO FAUSTINO SARMIENTO </v>
          </cell>
          <cell r="E550" t="str">
            <v>Sede A - Domingo Faustino Sarmiento</v>
          </cell>
        </row>
        <row r="551">
          <cell r="A551">
            <v>1225</v>
          </cell>
          <cell r="B551">
            <v>12</v>
          </cell>
          <cell r="C551" t="str">
            <v>BARRIOS UNIDOS</v>
          </cell>
          <cell r="D551" t="str">
            <v xml:space="preserve">JORGE ELIECER GAITAN </v>
          </cell>
          <cell r="E551" t="str">
            <v>Sede C - Jardín Infantil Nacional Popular No. 1</v>
          </cell>
        </row>
        <row r="552">
          <cell r="A552">
            <v>1301</v>
          </cell>
          <cell r="B552">
            <v>13</v>
          </cell>
          <cell r="C552" t="str">
            <v>TEUSAQUILLO</v>
          </cell>
          <cell r="D552" t="str">
            <v xml:space="preserve">PALERMO </v>
          </cell>
          <cell r="E552" t="str">
            <v>Palermo</v>
          </cell>
        </row>
        <row r="553">
          <cell r="A553">
            <v>1302</v>
          </cell>
          <cell r="B553">
            <v>13</v>
          </cell>
          <cell r="C553" t="str">
            <v>TEUSAQUILLO</v>
          </cell>
          <cell r="D553" t="str">
            <v xml:space="preserve">MANUELA BELTRAN </v>
          </cell>
          <cell r="E553" t="str">
            <v>Sede A - Nal.de Comercio Manuela Beltran</v>
          </cell>
        </row>
        <row r="554">
          <cell r="A554">
            <v>1303</v>
          </cell>
          <cell r="B554">
            <v>13</v>
          </cell>
          <cell r="C554" t="str">
            <v>TEUSAQUILLO</v>
          </cell>
          <cell r="D554" t="str">
            <v xml:space="preserve">MANUELA BELTRAN </v>
          </cell>
          <cell r="E554" t="str">
            <v>Sede B - Antonio Nariño</v>
          </cell>
        </row>
        <row r="555">
          <cell r="A555" t="str">
            <v>1304-O</v>
          </cell>
          <cell r="B555">
            <v>13</v>
          </cell>
          <cell r="C555" t="str">
            <v>TEUSAQUILLO</v>
          </cell>
          <cell r="D555" t="str">
            <v>REDP</v>
          </cell>
          <cell r="E555" t="str">
            <v>REDP - CENTRO DE GESTION COMUNITARIA</v>
          </cell>
        </row>
        <row r="556">
          <cell r="A556" t="str">
            <v>1306-C</v>
          </cell>
          <cell r="B556">
            <v>13</v>
          </cell>
          <cell r="C556" t="str">
            <v>TEUSAQUILLO</v>
          </cell>
          <cell r="D556" t="str">
            <v>CADEL</v>
          </cell>
          <cell r="E556" t="str">
            <v xml:space="preserve">DIRECCION LOCAL DE EDUCACION  LOC 13 </v>
          </cell>
        </row>
        <row r="557">
          <cell r="A557" t="str">
            <v>1307-O</v>
          </cell>
          <cell r="B557">
            <v>13</v>
          </cell>
          <cell r="C557" t="str">
            <v>TEUSAQUILLO</v>
          </cell>
          <cell r="D557" t="str">
            <v>NO TIENE</v>
          </cell>
          <cell r="E557" t="str">
            <v xml:space="preserve">Antes Escuela  Hogar El Campin </v>
          </cell>
        </row>
        <row r="558">
          <cell r="A558">
            <v>1401</v>
          </cell>
          <cell r="B558">
            <v>14</v>
          </cell>
          <cell r="C558" t="str">
            <v>MÁRTIRES</v>
          </cell>
          <cell r="D558" t="str">
            <v xml:space="preserve">RICAURTE </v>
          </cell>
          <cell r="E558" t="str">
            <v>Sede B - Antonio Ricaurte</v>
          </cell>
        </row>
        <row r="559">
          <cell r="A559">
            <v>1402</v>
          </cell>
          <cell r="B559">
            <v>14</v>
          </cell>
          <cell r="C559" t="str">
            <v>MÁRTIRES</v>
          </cell>
          <cell r="D559" t="str">
            <v xml:space="preserve">EDUARDO SANTOS </v>
          </cell>
          <cell r="E559" t="str">
            <v>Sede A - Eduardo Santos</v>
          </cell>
        </row>
        <row r="560">
          <cell r="A560">
            <v>1404</v>
          </cell>
          <cell r="B560">
            <v>14</v>
          </cell>
          <cell r="C560" t="str">
            <v>MÁRTIRES</v>
          </cell>
          <cell r="D560" t="str">
            <v xml:space="preserve">SAN FRANCISCO DE ASIS </v>
          </cell>
          <cell r="E560" t="str">
            <v>Sede B - Emma Villegas</v>
          </cell>
        </row>
        <row r="561">
          <cell r="A561">
            <v>1405</v>
          </cell>
          <cell r="B561">
            <v>14</v>
          </cell>
          <cell r="C561" t="str">
            <v>MÁRTIRES</v>
          </cell>
          <cell r="D561" t="str">
            <v xml:space="preserve">REPUBLICA BOLIVARIANA DE VENEZUELA </v>
          </cell>
          <cell r="E561" t="str">
            <v>Sede A - República de Venezuela</v>
          </cell>
        </row>
        <row r="562">
          <cell r="A562">
            <v>1406</v>
          </cell>
          <cell r="B562">
            <v>14</v>
          </cell>
          <cell r="C562" t="str">
            <v>MÁRTIRES</v>
          </cell>
          <cell r="D562" t="str">
            <v xml:space="preserve">RICAURTE </v>
          </cell>
          <cell r="E562" t="str">
            <v>Sede A - Ricaurte</v>
          </cell>
        </row>
        <row r="563">
          <cell r="A563">
            <v>1407</v>
          </cell>
          <cell r="B563">
            <v>14</v>
          </cell>
          <cell r="C563" t="str">
            <v>MÁRTIRES</v>
          </cell>
          <cell r="D563" t="str">
            <v>PANAMERICANO</v>
          </cell>
          <cell r="E563" t="str">
            <v>Sede A - Panamericano(Escuela bavaria)</v>
          </cell>
        </row>
        <row r="564">
          <cell r="A564">
            <v>1408</v>
          </cell>
          <cell r="B564">
            <v>14</v>
          </cell>
          <cell r="C564" t="str">
            <v>MÁRTIRES</v>
          </cell>
          <cell r="D564" t="str">
            <v xml:space="preserve">REPUBLICA BOLIVARIANA DE VENEZUELA </v>
          </cell>
          <cell r="E564" t="str">
            <v>Sede B - Samper Mendoza</v>
          </cell>
        </row>
        <row r="565">
          <cell r="A565">
            <v>1410</v>
          </cell>
          <cell r="B565">
            <v>14</v>
          </cell>
          <cell r="C565" t="str">
            <v>MÁRTIRES</v>
          </cell>
          <cell r="D565" t="str">
            <v>TECNICO MENORAH</v>
          </cell>
          <cell r="E565" t="str">
            <v>Sede A - Técnico Menorah</v>
          </cell>
        </row>
        <row r="566">
          <cell r="A566">
            <v>1411</v>
          </cell>
          <cell r="B566">
            <v>14</v>
          </cell>
          <cell r="C566" t="str">
            <v>MÁRTIRES</v>
          </cell>
          <cell r="D566" t="str">
            <v xml:space="preserve">AGUSTIN NIETO CABALLERO </v>
          </cell>
          <cell r="E566" t="str">
            <v>Sede A - Agustín Nieto Caballero</v>
          </cell>
        </row>
        <row r="567">
          <cell r="A567" t="str">
            <v>1412 - J</v>
          </cell>
          <cell r="B567">
            <v>14</v>
          </cell>
          <cell r="C567" t="str">
            <v>MÁRTIRES</v>
          </cell>
          <cell r="D567" t="str">
            <v xml:space="preserve">ANTONIA SANTOS </v>
          </cell>
          <cell r="E567" t="str">
            <v>Sede C - Rebeca Gutierrez</v>
          </cell>
        </row>
        <row r="568">
          <cell r="A568">
            <v>1413</v>
          </cell>
          <cell r="B568">
            <v>14</v>
          </cell>
          <cell r="C568" t="str">
            <v>MÁRTIRES</v>
          </cell>
          <cell r="D568" t="str">
            <v>SAN FRANCISCO DE ASIS</v>
          </cell>
          <cell r="E568" t="str">
            <v>Intituto Politecnico Nacional Femenino</v>
          </cell>
        </row>
        <row r="569">
          <cell r="A569">
            <v>1414</v>
          </cell>
          <cell r="B569">
            <v>14</v>
          </cell>
          <cell r="C569" t="str">
            <v>MÁRTIRES</v>
          </cell>
          <cell r="D569" t="str">
            <v xml:space="preserve">ANTONIA SANTOS </v>
          </cell>
          <cell r="E569" t="str">
            <v>Sede A - Antonia Santos Secundaria y media</v>
          </cell>
        </row>
        <row r="570">
          <cell r="A570">
            <v>1415</v>
          </cell>
          <cell r="B570">
            <v>14</v>
          </cell>
          <cell r="C570" t="str">
            <v>MÁRTIRES</v>
          </cell>
          <cell r="D570" t="str">
            <v xml:space="preserve">ANTONIA SANTOS </v>
          </cell>
          <cell r="E570" t="str">
            <v>Sede B - Antonia Santos primaria (R.Dominicana)</v>
          </cell>
        </row>
        <row r="571">
          <cell r="A571" t="str">
            <v>1416-B</v>
          </cell>
          <cell r="B571">
            <v>14</v>
          </cell>
          <cell r="C571" t="str">
            <v>MÁRTIRES</v>
          </cell>
          <cell r="D571" t="str">
            <v xml:space="preserve">BODEGA </v>
          </cell>
          <cell r="E571" t="str">
            <v>BODEGA ROSA ZARATE</v>
          </cell>
        </row>
        <row r="572">
          <cell r="A572" t="str">
            <v>1417-C</v>
          </cell>
          <cell r="B572">
            <v>14</v>
          </cell>
          <cell r="C572" t="str">
            <v>MÁRTIRES</v>
          </cell>
          <cell r="D572" t="str">
            <v xml:space="preserve">CADEL </v>
          </cell>
          <cell r="E572" t="str">
            <v>CADEL</v>
          </cell>
        </row>
        <row r="573">
          <cell r="A573">
            <v>1501</v>
          </cell>
          <cell r="B573">
            <v>15</v>
          </cell>
          <cell r="C573" t="str">
            <v>ANTONIO NARIÑO</v>
          </cell>
          <cell r="D573" t="str">
            <v xml:space="preserve">ESCUELA NORMAL SUPERIOR DISTRITAL MARIA MONTESSORI Y ANEXA </v>
          </cell>
          <cell r="E573" t="str">
            <v>Sede B - Anexa-normal Maria Montessori</v>
          </cell>
        </row>
        <row r="574">
          <cell r="A574">
            <v>1502</v>
          </cell>
          <cell r="B574">
            <v>15</v>
          </cell>
          <cell r="C574" t="str">
            <v>ANTONIO NARIÑO</v>
          </cell>
          <cell r="D574" t="str">
            <v>ATANASIO GIRARDOT</v>
          </cell>
          <cell r="E574" t="str">
            <v>Sede A - Atanacio Girardot</v>
          </cell>
        </row>
        <row r="575">
          <cell r="A575">
            <v>1503</v>
          </cell>
          <cell r="B575">
            <v>15</v>
          </cell>
          <cell r="C575" t="str">
            <v>ANTONIO NARIÑO</v>
          </cell>
          <cell r="D575" t="str">
            <v xml:space="preserve">FRANCISCO DE PAULA SANTANDER </v>
          </cell>
          <cell r="E575" t="str">
            <v>Sede A - Fco de Paula Santander</v>
          </cell>
        </row>
        <row r="576">
          <cell r="A576">
            <v>1504</v>
          </cell>
          <cell r="B576">
            <v>15</v>
          </cell>
          <cell r="C576" t="str">
            <v>ANTONIO NARIÑO</v>
          </cell>
          <cell r="D576" t="str">
            <v xml:space="preserve">CEDIT JAIME PARDO LEAL </v>
          </cell>
          <cell r="E576" t="str">
            <v>Sede A - Jaime Pardo Leal</v>
          </cell>
        </row>
        <row r="577">
          <cell r="A577">
            <v>1505</v>
          </cell>
          <cell r="B577">
            <v>15</v>
          </cell>
          <cell r="C577" t="str">
            <v>ANTONIO NARIÑO</v>
          </cell>
          <cell r="D577" t="str">
            <v>GUSTAVO RESTREPO</v>
          </cell>
          <cell r="E577" t="str">
            <v>Sede C - Gabriel Turbay</v>
          </cell>
        </row>
        <row r="578">
          <cell r="A578">
            <v>1507</v>
          </cell>
          <cell r="B578">
            <v>15</v>
          </cell>
          <cell r="C578" t="str">
            <v>ANTONIO NARIÑO</v>
          </cell>
          <cell r="D578" t="str">
            <v xml:space="preserve">GUILLERMO LEON VALENCIA </v>
          </cell>
          <cell r="E578" t="str">
            <v>Sede A - Guillermo León Valencia</v>
          </cell>
        </row>
        <row r="579">
          <cell r="A579">
            <v>1508</v>
          </cell>
          <cell r="B579">
            <v>15</v>
          </cell>
          <cell r="C579" t="str">
            <v>ANTONIO NARIÑO</v>
          </cell>
          <cell r="D579" t="str">
            <v xml:space="preserve">ESCUELA NORMAL SUPERIOR DISTRITAL MARIA MONTESSORI Y ANEXA </v>
          </cell>
          <cell r="E579" t="str">
            <v>Sede A - Normal Maria Montessori</v>
          </cell>
        </row>
        <row r="580">
          <cell r="A580">
            <v>1509</v>
          </cell>
          <cell r="B580">
            <v>15</v>
          </cell>
          <cell r="C580" t="str">
            <v>ANTONIO NARIÑO</v>
          </cell>
          <cell r="D580" t="str">
            <v xml:space="preserve">GUILLERMO LEON VALENCIA </v>
          </cell>
          <cell r="E580" t="str">
            <v>Sede B - Ntra Señora de la Sabiduria</v>
          </cell>
        </row>
        <row r="581">
          <cell r="A581">
            <v>1510</v>
          </cell>
          <cell r="B581">
            <v>15</v>
          </cell>
          <cell r="C581" t="str">
            <v>ANTONIO NARIÑO</v>
          </cell>
          <cell r="D581" t="str">
            <v xml:space="preserve">FRANCISCO DE PAULA SANTANDER </v>
          </cell>
          <cell r="E581" t="str">
            <v>Sede B - República de Mexico</v>
          </cell>
        </row>
        <row r="582">
          <cell r="A582">
            <v>1511</v>
          </cell>
          <cell r="B582">
            <v>15</v>
          </cell>
          <cell r="C582" t="str">
            <v>ANTONIO NARIÑO</v>
          </cell>
          <cell r="D582" t="str">
            <v xml:space="preserve">GUILLERMO LEON VALENCIA </v>
          </cell>
          <cell r="E582" t="str">
            <v>Sede C - República de Panama</v>
          </cell>
        </row>
        <row r="583">
          <cell r="A583">
            <v>1512</v>
          </cell>
          <cell r="B583">
            <v>15</v>
          </cell>
          <cell r="C583" t="str">
            <v>ANTONIO NARIÑO</v>
          </cell>
          <cell r="D583" t="str">
            <v>ATANASIO GIRARDOT</v>
          </cell>
          <cell r="E583" t="str">
            <v>Sede B - República de Uruguay</v>
          </cell>
        </row>
        <row r="584">
          <cell r="A584" t="str">
            <v>1514 - C</v>
          </cell>
          <cell r="B584">
            <v>15</v>
          </cell>
          <cell r="C584" t="str">
            <v>ANTONIO NARIÑO</v>
          </cell>
          <cell r="D584" t="str">
            <v>CADEL</v>
          </cell>
          <cell r="E584" t="str">
            <v xml:space="preserve">Cadel </v>
          </cell>
        </row>
        <row r="585">
          <cell r="A585">
            <v>1601</v>
          </cell>
          <cell r="B585">
            <v>16</v>
          </cell>
          <cell r="C585" t="str">
            <v>PUENTE ARANDA</v>
          </cell>
          <cell r="D585" t="str">
            <v xml:space="preserve">ANTONIO JOSE DE SUCRE </v>
          </cell>
          <cell r="E585" t="str">
            <v>Sede A - Antonio José de Sucre</v>
          </cell>
        </row>
        <row r="586">
          <cell r="A586">
            <v>1602</v>
          </cell>
          <cell r="B586">
            <v>16</v>
          </cell>
          <cell r="C586" t="str">
            <v>PUENTE ARANDA</v>
          </cell>
          <cell r="D586" t="str">
            <v>ESPAÑA</v>
          </cell>
          <cell r="E586" t="str">
            <v>Sede B - Cundinamarca</v>
          </cell>
        </row>
        <row r="587">
          <cell r="A587">
            <v>1603</v>
          </cell>
          <cell r="B587">
            <v>16</v>
          </cell>
          <cell r="C587" t="str">
            <v>PUENTE ARANDA</v>
          </cell>
          <cell r="D587" t="str">
            <v xml:space="preserve">CULTURA POPULAR </v>
          </cell>
          <cell r="E587" t="str">
            <v>Sede C - Diego Luis Cordoba</v>
          </cell>
        </row>
        <row r="588">
          <cell r="A588">
            <v>1604</v>
          </cell>
          <cell r="B588">
            <v>16</v>
          </cell>
          <cell r="C588" t="str">
            <v>PUENTE ARANDA</v>
          </cell>
          <cell r="D588" t="str">
            <v xml:space="preserve">EL JAZMIN </v>
          </cell>
          <cell r="E588" t="str">
            <v>Sede A - El Jazmín</v>
          </cell>
        </row>
        <row r="589">
          <cell r="A589">
            <v>1605</v>
          </cell>
          <cell r="B589">
            <v>16</v>
          </cell>
          <cell r="C589" t="str">
            <v>PUENTE ARANDA</v>
          </cell>
          <cell r="D589" t="str">
            <v xml:space="preserve">MARCO ANTONIO CARREÑO SILVA </v>
          </cell>
          <cell r="E589" t="str">
            <v>Sede A - El Remanso</v>
          </cell>
        </row>
        <row r="590">
          <cell r="A590">
            <v>1606</v>
          </cell>
          <cell r="B590">
            <v>16</v>
          </cell>
          <cell r="C590" t="str">
            <v>PUENTE ARANDA</v>
          </cell>
          <cell r="D590" t="str">
            <v>ESPAÑA</v>
          </cell>
          <cell r="E590" t="str">
            <v>Sede A - España</v>
          </cell>
        </row>
        <row r="591">
          <cell r="A591">
            <v>1607</v>
          </cell>
          <cell r="B591">
            <v>16</v>
          </cell>
          <cell r="C591" t="str">
            <v>PUENTE ARANDA</v>
          </cell>
          <cell r="D591" t="str">
            <v xml:space="preserve">LUIS VARGAS TEJADA </v>
          </cell>
          <cell r="E591" t="str">
            <v>Sede B - John F. Kennedy</v>
          </cell>
        </row>
        <row r="592">
          <cell r="A592">
            <v>1608</v>
          </cell>
          <cell r="B592">
            <v>16</v>
          </cell>
          <cell r="C592" t="str">
            <v>PUENTE ARANDA</v>
          </cell>
          <cell r="D592" t="str">
            <v>JOSE JOAQUIN CASAS</v>
          </cell>
          <cell r="E592" t="str">
            <v>Sede A - José Joaquin Casas Sedei</v>
          </cell>
        </row>
        <row r="593">
          <cell r="A593">
            <v>1609</v>
          </cell>
          <cell r="B593">
            <v>16</v>
          </cell>
          <cell r="C593" t="str">
            <v>PUENTE ARANDA</v>
          </cell>
          <cell r="D593" t="str">
            <v xml:space="preserve">SILVERIA ESPINOSA DE RENDON </v>
          </cell>
          <cell r="E593" t="str">
            <v xml:space="preserve">Silveria Espinosa </v>
          </cell>
        </row>
        <row r="594">
          <cell r="A594">
            <v>1611</v>
          </cell>
          <cell r="B594">
            <v>16</v>
          </cell>
          <cell r="C594" t="str">
            <v>PUENTE ARANDA</v>
          </cell>
          <cell r="D594" t="str">
            <v xml:space="preserve">LUIS CARLOS GALAN SARMIENTO </v>
          </cell>
          <cell r="E594" t="str">
            <v>Sede B - La Ponderosa</v>
          </cell>
        </row>
        <row r="595">
          <cell r="A595">
            <v>1612</v>
          </cell>
          <cell r="B595">
            <v>16</v>
          </cell>
          <cell r="C595" t="str">
            <v>PUENTE ARANDA</v>
          </cell>
          <cell r="D595" t="str">
            <v xml:space="preserve">EL JAZMIN </v>
          </cell>
          <cell r="E595" t="str">
            <v>Sede B - La Primavera</v>
          </cell>
        </row>
        <row r="596">
          <cell r="A596">
            <v>1613</v>
          </cell>
          <cell r="B596">
            <v>16</v>
          </cell>
          <cell r="C596" t="str">
            <v>PUENTE ARANDA</v>
          </cell>
          <cell r="D596" t="str">
            <v xml:space="preserve">LUIS VARGAS TEJADA </v>
          </cell>
          <cell r="E596" t="str">
            <v>Sede A - Luis Vargas Tejada</v>
          </cell>
        </row>
        <row r="597">
          <cell r="A597">
            <v>1614</v>
          </cell>
          <cell r="B597">
            <v>16</v>
          </cell>
          <cell r="C597" t="str">
            <v>PUENTE ARANDA</v>
          </cell>
          <cell r="D597" t="str">
            <v>JULIO GARAVITO ARMERO</v>
          </cell>
          <cell r="E597" t="str">
            <v>Sede B - Muzu No. 1</v>
          </cell>
        </row>
        <row r="598">
          <cell r="A598">
            <v>1615</v>
          </cell>
          <cell r="B598">
            <v>16</v>
          </cell>
          <cell r="C598" t="str">
            <v>PUENTE ARANDA</v>
          </cell>
          <cell r="D598" t="str">
            <v>JULIO GARAVITO ARMERO</v>
          </cell>
          <cell r="E598" t="str">
            <v>Sede C - Muzu No. 2</v>
          </cell>
        </row>
        <row r="599">
          <cell r="A599">
            <v>1616</v>
          </cell>
          <cell r="B599">
            <v>16</v>
          </cell>
          <cell r="C599" t="str">
            <v>PUENTE ARANDA</v>
          </cell>
          <cell r="D599" t="str">
            <v xml:space="preserve">SILVERIA ESPINOSA DE RENDON </v>
          </cell>
          <cell r="E599" t="str">
            <v>Sede B - Rafael Pombo</v>
          </cell>
        </row>
        <row r="600">
          <cell r="A600">
            <v>1617</v>
          </cell>
          <cell r="B600">
            <v>16</v>
          </cell>
          <cell r="C600" t="str">
            <v>PUENTE ARANDA</v>
          </cell>
          <cell r="D600" t="str">
            <v xml:space="preserve">BENJAMIN HERRERA </v>
          </cell>
          <cell r="E600" t="str">
            <v>Sede B - Rep. De Francia</v>
          </cell>
        </row>
        <row r="601">
          <cell r="A601">
            <v>1618</v>
          </cell>
          <cell r="B601">
            <v>16</v>
          </cell>
          <cell r="C601" t="str">
            <v>PUENTE ARANDA</v>
          </cell>
          <cell r="D601" t="str">
            <v xml:space="preserve">CULTURA POPULAR </v>
          </cell>
          <cell r="E601" t="str">
            <v>Sede B - Santa Rita</v>
          </cell>
        </row>
        <row r="602">
          <cell r="A602">
            <v>1619</v>
          </cell>
          <cell r="B602">
            <v>16</v>
          </cell>
          <cell r="C602" t="str">
            <v>PUENTE ARANDA</v>
          </cell>
          <cell r="D602" t="str">
            <v xml:space="preserve">BENJAMIN HERRERA </v>
          </cell>
          <cell r="E602" t="str">
            <v>Sede C - Tayrona</v>
          </cell>
        </row>
        <row r="603">
          <cell r="A603">
            <v>1620</v>
          </cell>
          <cell r="B603">
            <v>16</v>
          </cell>
          <cell r="C603" t="str">
            <v>PUENTE ARANDA</v>
          </cell>
          <cell r="D603" t="str">
            <v xml:space="preserve">SILVERIA ESPINOSA DE RENDON </v>
          </cell>
          <cell r="E603" t="str">
            <v>Sede C - Trinidad</v>
          </cell>
        </row>
        <row r="604">
          <cell r="A604">
            <v>1621</v>
          </cell>
          <cell r="B604">
            <v>16</v>
          </cell>
          <cell r="C604" t="str">
            <v>PUENTE ARANDA</v>
          </cell>
          <cell r="D604" t="str">
            <v xml:space="preserve">BENJAMIN HERRERA </v>
          </cell>
          <cell r="E604" t="str">
            <v>Sede A - Benjamín Herrera</v>
          </cell>
        </row>
        <row r="605">
          <cell r="A605">
            <v>1622</v>
          </cell>
          <cell r="B605">
            <v>16</v>
          </cell>
          <cell r="C605" t="str">
            <v>PUENTE ARANDA</v>
          </cell>
          <cell r="D605" t="str">
            <v xml:space="preserve">SORRENTO </v>
          </cell>
          <cell r="E605" t="str">
            <v>Sede A - Sorrento</v>
          </cell>
        </row>
        <row r="606">
          <cell r="A606">
            <v>1623</v>
          </cell>
          <cell r="B606">
            <v>16</v>
          </cell>
          <cell r="C606" t="str">
            <v>PUENTE ARANDA</v>
          </cell>
          <cell r="D606" t="str">
            <v xml:space="preserve">JOSE MANUEL RESTREPO </v>
          </cell>
          <cell r="E606" t="str">
            <v>Sede A - José Manuel Restrepo</v>
          </cell>
        </row>
        <row r="607">
          <cell r="A607">
            <v>1624</v>
          </cell>
          <cell r="B607">
            <v>16</v>
          </cell>
          <cell r="C607" t="str">
            <v>PUENTE ARANDA</v>
          </cell>
          <cell r="D607" t="str">
            <v xml:space="preserve">ANDRES BELLO </v>
          </cell>
          <cell r="E607" t="str">
            <v xml:space="preserve">Sede B - José Joaquín Castro Martinez </v>
          </cell>
        </row>
        <row r="608">
          <cell r="A608">
            <v>1625</v>
          </cell>
          <cell r="B608">
            <v>16</v>
          </cell>
          <cell r="C608" t="str">
            <v>PUENTE ARANDA</v>
          </cell>
          <cell r="D608" t="str">
            <v xml:space="preserve">LUIS CARLOS GALAN SARMIENTO </v>
          </cell>
          <cell r="E608" t="str">
            <v>Sede A - Luis Carlos Galán Sarmiento</v>
          </cell>
        </row>
        <row r="609">
          <cell r="A609">
            <v>1627</v>
          </cell>
          <cell r="B609">
            <v>16</v>
          </cell>
          <cell r="C609" t="str">
            <v>PUENTE ARANDA</v>
          </cell>
          <cell r="D609" t="str">
            <v xml:space="preserve">ANDRES BELLO </v>
          </cell>
          <cell r="E609" t="str">
            <v>Sede A - Andrés Bello</v>
          </cell>
        </row>
        <row r="610">
          <cell r="A610">
            <v>1628</v>
          </cell>
          <cell r="B610">
            <v>16</v>
          </cell>
          <cell r="C610" t="str">
            <v>PUENTE ARANDA</v>
          </cell>
          <cell r="D610" t="str">
            <v xml:space="preserve">MARCO ANTONIO CARREÑO SILVA </v>
          </cell>
          <cell r="E610" t="str">
            <v>Sede C - Jorge Gaitán Cortes</v>
          </cell>
        </row>
        <row r="611">
          <cell r="A611">
            <v>1630</v>
          </cell>
          <cell r="B611">
            <v>16</v>
          </cell>
          <cell r="C611" t="str">
            <v>PUENTE ARANDA</v>
          </cell>
          <cell r="D611" t="str">
            <v>JULIO GARAVITO ARMERO</v>
          </cell>
          <cell r="E611" t="str">
            <v>Sede A - La Alqueria</v>
          </cell>
        </row>
        <row r="612">
          <cell r="A612">
            <v>1631</v>
          </cell>
          <cell r="B612">
            <v>16</v>
          </cell>
          <cell r="C612" t="str">
            <v>PUENTE ARANDA</v>
          </cell>
          <cell r="D612" t="str">
            <v xml:space="preserve">LA MERCED </v>
          </cell>
          <cell r="E612" t="str">
            <v>Sede A - La Merced</v>
          </cell>
        </row>
        <row r="613">
          <cell r="A613">
            <v>1632</v>
          </cell>
          <cell r="B613">
            <v>16</v>
          </cell>
          <cell r="C613" t="str">
            <v>PUENTE ARANDA</v>
          </cell>
          <cell r="D613" t="str">
            <v xml:space="preserve">MARCO ANTONIO CARREÑO SILVA </v>
          </cell>
          <cell r="E613" t="str">
            <v>Sede B - Marco Antonio Carreño Silva</v>
          </cell>
        </row>
        <row r="614">
          <cell r="A614">
            <v>1633</v>
          </cell>
          <cell r="B614">
            <v>16</v>
          </cell>
          <cell r="C614" t="str">
            <v>PUENTE ARANDA</v>
          </cell>
          <cell r="D614" t="str">
            <v xml:space="preserve">SORRENTO </v>
          </cell>
          <cell r="E614" t="str">
            <v>Sede B - San Rafael</v>
          </cell>
        </row>
        <row r="615">
          <cell r="A615">
            <v>1634</v>
          </cell>
          <cell r="B615">
            <v>16</v>
          </cell>
          <cell r="C615" t="str">
            <v>PUENTE ARANDA</v>
          </cell>
          <cell r="D615" t="str">
            <v xml:space="preserve">CULTURA POPULAR </v>
          </cell>
          <cell r="E615" t="str">
            <v>Sede A - Instituto Nacional de Cultura</v>
          </cell>
        </row>
        <row r="616">
          <cell r="A616">
            <v>1635</v>
          </cell>
          <cell r="B616">
            <v>16</v>
          </cell>
          <cell r="C616" t="str">
            <v>PUENTE ARANDA</v>
          </cell>
          <cell r="D616" t="str">
            <v>JOSE JOAQUIN CASAS</v>
          </cell>
          <cell r="E616" t="str">
            <v xml:space="preserve">Sede B - Jose Joaquin Casas - Escuela Hogar Puente Aranda </v>
          </cell>
        </row>
        <row r="617">
          <cell r="A617" t="str">
            <v>1636-C</v>
          </cell>
          <cell r="B617">
            <v>16</v>
          </cell>
          <cell r="C617" t="str">
            <v>PUENTE ARANDA</v>
          </cell>
          <cell r="D617" t="str">
            <v xml:space="preserve">CADEL </v>
          </cell>
          <cell r="E617" t="str">
            <v xml:space="preserve">CADEL PUENTE ARANDA </v>
          </cell>
        </row>
        <row r="618">
          <cell r="A618" t="str">
            <v>1702 - SC</v>
          </cell>
          <cell r="B618">
            <v>17</v>
          </cell>
          <cell r="C618" t="str">
            <v>CANDELARIA</v>
          </cell>
          <cell r="D618" t="str">
            <v xml:space="preserve">SEDE CERRADA </v>
          </cell>
          <cell r="E618" t="str">
            <v xml:space="preserve">Oficinas del IDEP ( antes La Candelaria) </v>
          </cell>
        </row>
        <row r="619">
          <cell r="A619">
            <v>1703</v>
          </cell>
          <cell r="B619">
            <v>17</v>
          </cell>
          <cell r="C619" t="str">
            <v>CANDELARIA</v>
          </cell>
          <cell r="D619" t="str">
            <v xml:space="preserve">LA CANDELARIA </v>
          </cell>
          <cell r="E619" t="str">
            <v>Sede A - La Concordia</v>
          </cell>
        </row>
        <row r="620">
          <cell r="A620">
            <v>1704</v>
          </cell>
          <cell r="B620">
            <v>17</v>
          </cell>
          <cell r="C620" t="str">
            <v>CANDELARIA</v>
          </cell>
          <cell r="D620" t="str">
            <v xml:space="preserve">LA CANDELARIA </v>
          </cell>
          <cell r="E620" t="str">
            <v>Sede B - La Inmaculada</v>
          </cell>
        </row>
        <row r="621">
          <cell r="A621">
            <v>1709</v>
          </cell>
          <cell r="B621">
            <v>17</v>
          </cell>
          <cell r="C621" t="str">
            <v>CANDELARIA</v>
          </cell>
          <cell r="D621" t="str">
            <v xml:space="preserve">ESCUELA NACIONAL DEL COMERCIO - QUNTA DIAZ </v>
          </cell>
          <cell r="E621" t="str">
            <v>Sede A - ESNALCO  (Quinta Diaz)</v>
          </cell>
        </row>
        <row r="622">
          <cell r="A622">
            <v>1801</v>
          </cell>
          <cell r="B622">
            <v>18</v>
          </cell>
          <cell r="C622" t="str">
            <v>RAFAEL URIBE</v>
          </cell>
          <cell r="D622" t="str">
            <v xml:space="preserve">ALEJANDRO OBREGON </v>
          </cell>
          <cell r="E622" t="str">
            <v>Sede A - Alejandro Obregón</v>
          </cell>
        </row>
        <row r="623">
          <cell r="A623">
            <v>1802</v>
          </cell>
          <cell r="B623">
            <v>18</v>
          </cell>
          <cell r="C623" t="str">
            <v>RAFAEL URIBE</v>
          </cell>
          <cell r="D623" t="str">
            <v xml:space="preserve">ANTONIO BARAYA </v>
          </cell>
          <cell r="E623" t="str">
            <v>Sede A -  Antonio Baraya</v>
          </cell>
        </row>
        <row r="624">
          <cell r="A624">
            <v>1803</v>
          </cell>
          <cell r="B624">
            <v>18</v>
          </cell>
          <cell r="C624" t="str">
            <v>RAFAEL URIBE</v>
          </cell>
          <cell r="D624" t="str">
            <v>ALEXANDER FLEMING</v>
          </cell>
          <cell r="E624" t="str">
            <v>Sede B - Antonio Ricaurte</v>
          </cell>
        </row>
        <row r="625">
          <cell r="A625">
            <v>1805</v>
          </cell>
          <cell r="B625">
            <v>18</v>
          </cell>
          <cell r="C625" t="str">
            <v>RAFAEL URIBE</v>
          </cell>
          <cell r="D625" t="str">
            <v>BRAVO PAEZ</v>
          </cell>
          <cell r="E625" t="str">
            <v>Sede A - Bravo Páez</v>
          </cell>
        </row>
        <row r="626">
          <cell r="A626">
            <v>1806</v>
          </cell>
          <cell r="B626">
            <v>18</v>
          </cell>
          <cell r="C626" t="str">
            <v>RAFAEL URIBE</v>
          </cell>
          <cell r="D626" t="str">
            <v xml:space="preserve">CLEMENCIA DE CAICEDO </v>
          </cell>
          <cell r="E626" t="str">
            <v xml:space="preserve">Sede A - Clemencia Caicedo </v>
          </cell>
        </row>
        <row r="627">
          <cell r="A627">
            <v>1807</v>
          </cell>
          <cell r="B627">
            <v>18</v>
          </cell>
          <cell r="C627" t="str">
            <v>RAFAEL URIBE</v>
          </cell>
          <cell r="D627" t="str">
            <v xml:space="preserve">CLEMENCIA HOLGUIN DE URDANETA </v>
          </cell>
          <cell r="E627" t="str">
            <v>Sede A - Clemencia Holguin</v>
          </cell>
        </row>
        <row r="628">
          <cell r="A628">
            <v>1810</v>
          </cell>
          <cell r="B628">
            <v>18</v>
          </cell>
          <cell r="C628" t="str">
            <v>RAFAEL URIBE</v>
          </cell>
          <cell r="D628" t="str">
            <v xml:space="preserve">COLOMBIA VIVA </v>
          </cell>
          <cell r="E628" t="str">
            <v>Sede B - Diana Turbay I</v>
          </cell>
        </row>
        <row r="629">
          <cell r="A629">
            <v>1811</v>
          </cell>
          <cell r="B629">
            <v>18</v>
          </cell>
          <cell r="C629" t="str">
            <v>RAFAEL URIBE</v>
          </cell>
          <cell r="D629" t="str">
            <v xml:space="preserve">COLOMBIA VIVA </v>
          </cell>
          <cell r="E629" t="str">
            <v>Sede C - Diana Turbay II</v>
          </cell>
        </row>
        <row r="630">
          <cell r="A630">
            <v>1812</v>
          </cell>
          <cell r="B630">
            <v>18</v>
          </cell>
          <cell r="C630" t="str">
            <v>RAFAEL URIBE</v>
          </cell>
          <cell r="D630" t="str">
            <v xml:space="preserve">EL LIBERTADOR </v>
          </cell>
          <cell r="E630" t="str">
            <v>Sede A - El Libertador</v>
          </cell>
        </row>
        <row r="631">
          <cell r="A631">
            <v>1813</v>
          </cell>
          <cell r="B631">
            <v>18</v>
          </cell>
          <cell r="C631" t="str">
            <v>RAFAEL URIBE</v>
          </cell>
          <cell r="D631" t="str">
            <v>ALFREDO IRIARTE</v>
          </cell>
          <cell r="E631" t="str">
            <v>Sede B - El Mirador</v>
          </cell>
        </row>
        <row r="632">
          <cell r="A632">
            <v>1814</v>
          </cell>
          <cell r="B632">
            <v>18</v>
          </cell>
          <cell r="C632" t="str">
            <v>RAFAEL URIBE</v>
          </cell>
          <cell r="D632" t="str">
            <v xml:space="preserve">RESTREPO MILLAN </v>
          </cell>
          <cell r="E632" t="str">
            <v>Sede C - El Pesebre</v>
          </cell>
        </row>
        <row r="633">
          <cell r="A633">
            <v>1815</v>
          </cell>
          <cell r="B633">
            <v>18</v>
          </cell>
          <cell r="C633" t="str">
            <v>RAFAEL URIBE</v>
          </cell>
          <cell r="D633" t="str">
            <v xml:space="preserve">BERNARDO JARAMILLO </v>
          </cell>
          <cell r="E633" t="str">
            <v>Sede B - El Socorro Sur</v>
          </cell>
        </row>
        <row r="634">
          <cell r="A634">
            <v>1816</v>
          </cell>
          <cell r="B634">
            <v>18</v>
          </cell>
          <cell r="C634" t="str">
            <v>RAFAEL URIBE</v>
          </cell>
          <cell r="D634" t="str">
            <v xml:space="preserve">ENRIQUE OLAYA HERRERA </v>
          </cell>
          <cell r="E634" t="str">
            <v>Sede A - Enrique Olaya Herrera</v>
          </cell>
        </row>
        <row r="635">
          <cell r="A635">
            <v>1817</v>
          </cell>
          <cell r="B635">
            <v>18</v>
          </cell>
          <cell r="C635" t="str">
            <v>RAFAEL URIBE</v>
          </cell>
          <cell r="D635" t="str">
            <v xml:space="preserve">QUIROGA ALIANZA </v>
          </cell>
          <cell r="E635" t="str">
            <v>Sede B - Gabriela Mistral</v>
          </cell>
        </row>
        <row r="636">
          <cell r="A636">
            <v>1818</v>
          </cell>
          <cell r="B636">
            <v>18</v>
          </cell>
          <cell r="C636" t="str">
            <v>RAFAEL URIBE</v>
          </cell>
          <cell r="D636" t="str">
            <v xml:space="preserve">RAFAEL DELGADO SALGUERO </v>
          </cell>
          <cell r="E636" t="str">
            <v>Sede A - General Paez</v>
          </cell>
        </row>
        <row r="637">
          <cell r="A637">
            <v>1819</v>
          </cell>
          <cell r="B637">
            <v>18</v>
          </cell>
          <cell r="C637" t="str">
            <v>RAFAEL URIBE</v>
          </cell>
          <cell r="D637" t="str">
            <v>JOSE MARTI</v>
          </cell>
          <cell r="E637" t="str">
            <v>Sede C - Granja San Pablo</v>
          </cell>
        </row>
        <row r="638">
          <cell r="A638">
            <v>1820</v>
          </cell>
          <cell r="B638">
            <v>18</v>
          </cell>
          <cell r="C638" t="str">
            <v>RAFAEL URIBE</v>
          </cell>
          <cell r="D638" t="str">
            <v xml:space="preserve">GUSTAVO RESTREPO </v>
          </cell>
          <cell r="E638" t="str">
            <v xml:space="preserve"> Sede A - Gustavo Restrepo</v>
          </cell>
        </row>
        <row r="639">
          <cell r="A639">
            <v>1821</v>
          </cell>
          <cell r="B639">
            <v>18</v>
          </cell>
          <cell r="C639" t="str">
            <v>RAFAEL URIBE</v>
          </cell>
          <cell r="D639" t="str">
            <v xml:space="preserve">RESTREPO MILLAN </v>
          </cell>
          <cell r="E639" t="str">
            <v>Sede B - Isabel II de Inglaterra</v>
          </cell>
        </row>
        <row r="640">
          <cell r="A640">
            <v>1822</v>
          </cell>
          <cell r="B640">
            <v>18</v>
          </cell>
          <cell r="C640" t="str">
            <v>RAFAEL URIBE</v>
          </cell>
          <cell r="D640" t="str">
            <v xml:space="preserve">GUSTAVO RESTREPO </v>
          </cell>
          <cell r="E640" t="str">
            <v xml:space="preserve"> Sede B - José Acevedo y Goméz</v>
          </cell>
        </row>
        <row r="641">
          <cell r="A641">
            <v>1823</v>
          </cell>
          <cell r="B641">
            <v>18</v>
          </cell>
          <cell r="C641" t="str">
            <v>RAFAEL URIBE</v>
          </cell>
          <cell r="D641" t="str">
            <v xml:space="preserve">EL LIBERTADOR </v>
          </cell>
          <cell r="E641" t="str">
            <v>Sede C - Juan del Rizo</v>
          </cell>
        </row>
        <row r="642">
          <cell r="A642">
            <v>1824</v>
          </cell>
          <cell r="B642">
            <v>18</v>
          </cell>
          <cell r="C642" t="str">
            <v>RAFAEL URIBE</v>
          </cell>
          <cell r="D642" t="str">
            <v>ALFREDO IRIARTE</v>
          </cell>
          <cell r="E642" t="str">
            <v>Sede C - La Merced sur</v>
          </cell>
        </row>
        <row r="643">
          <cell r="A643">
            <v>1825</v>
          </cell>
          <cell r="B643">
            <v>18</v>
          </cell>
          <cell r="C643" t="str">
            <v>RAFAEL URIBE</v>
          </cell>
          <cell r="D643" t="str">
            <v xml:space="preserve">LA PAZ </v>
          </cell>
          <cell r="E643" t="str">
            <v>Sede A - La Paz</v>
          </cell>
        </row>
        <row r="644">
          <cell r="A644">
            <v>1826</v>
          </cell>
          <cell r="B644">
            <v>18</v>
          </cell>
          <cell r="C644" t="str">
            <v>RAFAEL URIBE</v>
          </cell>
          <cell r="D644" t="str">
            <v>JOSE MARTI</v>
          </cell>
          <cell r="E644" t="str">
            <v>Sede D - La Resurreción</v>
          </cell>
        </row>
        <row r="645">
          <cell r="A645">
            <v>1827</v>
          </cell>
          <cell r="B645">
            <v>18</v>
          </cell>
          <cell r="C645" t="str">
            <v>RAFAEL URIBE</v>
          </cell>
          <cell r="D645" t="str">
            <v xml:space="preserve">REINO DE HOLANDA </v>
          </cell>
          <cell r="E645" t="str">
            <v>Sede A - Reino de Holanda (Leon de Greiff)</v>
          </cell>
        </row>
        <row r="646">
          <cell r="A646">
            <v>1828</v>
          </cell>
          <cell r="B646">
            <v>18</v>
          </cell>
          <cell r="C646" t="str">
            <v>RAFAEL URIBE</v>
          </cell>
          <cell r="D646" t="str">
            <v>ALFREDO IRIARTE</v>
          </cell>
          <cell r="E646" t="str">
            <v>Sede A - Los Chircales</v>
          </cell>
        </row>
        <row r="647">
          <cell r="A647">
            <v>1829</v>
          </cell>
          <cell r="B647">
            <v>18</v>
          </cell>
          <cell r="C647" t="str">
            <v>RAFAEL URIBE</v>
          </cell>
          <cell r="D647" t="str">
            <v>JOSE MARTI</v>
          </cell>
          <cell r="E647" t="str">
            <v>Sede A - Luis López de Mesa</v>
          </cell>
        </row>
        <row r="648">
          <cell r="A648">
            <v>1830</v>
          </cell>
          <cell r="B648">
            <v>18</v>
          </cell>
          <cell r="C648" t="str">
            <v>RAFAEL URIBE</v>
          </cell>
          <cell r="D648" t="str">
            <v xml:space="preserve">MANUEL DEL SOCORRO RODRIGUEZ </v>
          </cell>
          <cell r="E648" t="str">
            <v>Sede A - Manuel del Socorro Rodríguez</v>
          </cell>
        </row>
        <row r="649">
          <cell r="A649">
            <v>1831</v>
          </cell>
          <cell r="B649">
            <v>18</v>
          </cell>
          <cell r="C649" t="str">
            <v>RAFAEL URIBE</v>
          </cell>
          <cell r="D649" t="str">
            <v xml:space="preserve">EL LIBERTADOR </v>
          </cell>
          <cell r="E649" t="str">
            <v xml:space="preserve"> Sede B - Manuel Murillo Toro</v>
          </cell>
        </row>
        <row r="650">
          <cell r="A650">
            <v>1832</v>
          </cell>
          <cell r="B650">
            <v>18</v>
          </cell>
          <cell r="C650" t="str">
            <v>RAFAEL URIBE</v>
          </cell>
          <cell r="D650" t="str">
            <v xml:space="preserve">REINO DE HOLANDA </v>
          </cell>
          <cell r="E650" t="str">
            <v>Sede B - Marco Fidel Suarez</v>
          </cell>
        </row>
        <row r="651">
          <cell r="A651">
            <v>1833</v>
          </cell>
          <cell r="B651">
            <v>18</v>
          </cell>
          <cell r="C651" t="str">
            <v>RAFAEL URIBE</v>
          </cell>
          <cell r="D651" t="str">
            <v xml:space="preserve">MARRUECOS Y MOLINOS </v>
          </cell>
          <cell r="E651" t="str">
            <v>Sede A - Marruecos y Molinos</v>
          </cell>
        </row>
        <row r="652">
          <cell r="A652">
            <v>1834</v>
          </cell>
          <cell r="B652">
            <v>18</v>
          </cell>
          <cell r="C652" t="str">
            <v>RAFAEL URIBE</v>
          </cell>
          <cell r="D652" t="str">
            <v xml:space="preserve">RAFAEL DELGADO SALGUERO </v>
          </cell>
          <cell r="E652" t="str">
            <v>Sede B - Mater  Admirabilis</v>
          </cell>
        </row>
        <row r="653">
          <cell r="A653">
            <v>1835</v>
          </cell>
          <cell r="B653">
            <v>18</v>
          </cell>
          <cell r="C653" t="str">
            <v>RAFAEL URIBE</v>
          </cell>
          <cell r="D653" t="str">
            <v xml:space="preserve">MISAEL PASTRANA BORRERO </v>
          </cell>
          <cell r="E653" t="str">
            <v>Sede A - Misael Pastrana Borrero</v>
          </cell>
        </row>
        <row r="654">
          <cell r="A654" t="str">
            <v>1836- SC</v>
          </cell>
          <cell r="B654">
            <v>18</v>
          </cell>
          <cell r="C654" t="str">
            <v>RAFAEL URIBE</v>
          </cell>
          <cell r="D654" t="str">
            <v xml:space="preserve">SEDE CERRADA </v>
          </cell>
          <cell r="E654" t="str">
            <v>Sede B - Molinos del Sur</v>
          </cell>
        </row>
        <row r="655">
          <cell r="A655">
            <v>1837</v>
          </cell>
          <cell r="B655">
            <v>18</v>
          </cell>
          <cell r="C655" t="str">
            <v>RAFAEL URIBE</v>
          </cell>
          <cell r="D655" t="str">
            <v>JOSE MARTI</v>
          </cell>
          <cell r="E655" t="str">
            <v>Sede B - Nazareth</v>
          </cell>
        </row>
        <row r="656">
          <cell r="A656">
            <v>1838</v>
          </cell>
          <cell r="B656">
            <v>18</v>
          </cell>
          <cell r="C656" t="str">
            <v>RAFAEL URIBE</v>
          </cell>
          <cell r="D656" t="str">
            <v xml:space="preserve">COLOMBIA VIVA </v>
          </cell>
          <cell r="E656" t="str">
            <v>Sede A - Nestor Forero Alcala</v>
          </cell>
        </row>
        <row r="657">
          <cell r="A657">
            <v>1839</v>
          </cell>
          <cell r="B657">
            <v>18</v>
          </cell>
          <cell r="C657" t="str">
            <v>RAFAEL URIBE</v>
          </cell>
          <cell r="D657" t="str">
            <v xml:space="preserve">ANTONIO BARAYA </v>
          </cell>
          <cell r="E657" t="str">
            <v>Sede B - Pablo VI</v>
          </cell>
        </row>
        <row r="658">
          <cell r="A658">
            <v>1840</v>
          </cell>
          <cell r="B658">
            <v>18</v>
          </cell>
          <cell r="C658" t="str">
            <v>RAFAEL URIBE</v>
          </cell>
          <cell r="D658" t="str">
            <v xml:space="preserve">PALERMO SUR </v>
          </cell>
          <cell r="E658" t="str">
            <v>Sede A - Palermo Sur</v>
          </cell>
        </row>
        <row r="659">
          <cell r="A659">
            <v>1841</v>
          </cell>
          <cell r="B659">
            <v>18</v>
          </cell>
          <cell r="C659" t="str">
            <v>RAFAEL URIBE</v>
          </cell>
          <cell r="D659" t="str">
            <v xml:space="preserve">QUIROGA ALIANZA </v>
          </cell>
          <cell r="E659" t="str">
            <v>Sede A - Quiroga Alianza</v>
          </cell>
        </row>
        <row r="660">
          <cell r="A660">
            <v>1842</v>
          </cell>
          <cell r="B660">
            <v>18</v>
          </cell>
          <cell r="C660" t="str">
            <v>RAFAEL URIBE</v>
          </cell>
          <cell r="D660" t="str">
            <v>ALEXANDER FLEMING</v>
          </cell>
          <cell r="E660" t="str">
            <v>Sede A - Reino Unido de Holanda</v>
          </cell>
        </row>
        <row r="661">
          <cell r="A661">
            <v>1843</v>
          </cell>
          <cell r="B661">
            <v>18</v>
          </cell>
          <cell r="C661" t="str">
            <v>RAFAEL URIBE</v>
          </cell>
          <cell r="D661" t="str">
            <v xml:space="preserve">REPUBLICA EEUU DE AMERICA </v>
          </cell>
          <cell r="E661" t="str">
            <v>Sede A - Rep. De EE.UU</v>
          </cell>
        </row>
        <row r="662">
          <cell r="A662">
            <v>1844</v>
          </cell>
          <cell r="B662">
            <v>18</v>
          </cell>
          <cell r="C662" t="str">
            <v>RAFAEL URIBE</v>
          </cell>
          <cell r="D662" t="str">
            <v xml:space="preserve">REPUBLICA FEDERAL DE ALEMANIA </v>
          </cell>
          <cell r="E662" t="str">
            <v xml:space="preserve"> Sede A - Rep Federal de Alemania</v>
          </cell>
        </row>
        <row r="663">
          <cell r="A663">
            <v>1845</v>
          </cell>
          <cell r="B663">
            <v>18</v>
          </cell>
          <cell r="C663" t="str">
            <v>RAFAEL URIBE</v>
          </cell>
          <cell r="D663" t="str">
            <v xml:space="preserve">MANUEL DEL SOCORRO RODRIGUEZ </v>
          </cell>
          <cell r="E663" t="str">
            <v>Sede B - Rep. De Israel</v>
          </cell>
        </row>
        <row r="664">
          <cell r="A664">
            <v>1846</v>
          </cell>
          <cell r="B664">
            <v>18</v>
          </cell>
          <cell r="C664" t="str">
            <v>RAFAEL URIBE</v>
          </cell>
          <cell r="D664" t="str">
            <v xml:space="preserve">RESTREPO MILLAN </v>
          </cell>
          <cell r="E664" t="str">
            <v>Sede A - Restrepo Millan</v>
          </cell>
        </row>
        <row r="665">
          <cell r="A665">
            <v>1847</v>
          </cell>
          <cell r="B665">
            <v>18</v>
          </cell>
          <cell r="C665" t="str">
            <v>RAFAEL URIBE</v>
          </cell>
          <cell r="D665" t="str">
            <v>JOSE MARTI</v>
          </cell>
          <cell r="E665" t="str">
            <v>Sede E - Rio de Janeiro</v>
          </cell>
        </row>
        <row r="666">
          <cell r="A666">
            <v>1848</v>
          </cell>
          <cell r="B666">
            <v>18</v>
          </cell>
          <cell r="C666" t="str">
            <v>RAFAEL URIBE</v>
          </cell>
          <cell r="D666" t="str">
            <v xml:space="preserve">SAN AGUSTIN </v>
          </cell>
          <cell r="E666" t="str">
            <v>Sede A - San Agustín</v>
          </cell>
        </row>
        <row r="667">
          <cell r="A667">
            <v>1851</v>
          </cell>
          <cell r="B667">
            <v>18</v>
          </cell>
          <cell r="C667" t="str">
            <v>RAFAEL URIBE</v>
          </cell>
          <cell r="D667" t="str">
            <v xml:space="preserve">RAFAEL DELGADO SALGUERO </v>
          </cell>
          <cell r="E667" t="str">
            <v xml:space="preserve">ANTES Escuela Hogar Bravo Paez </v>
          </cell>
        </row>
        <row r="668">
          <cell r="A668">
            <v>1855</v>
          </cell>
          <cell r="B668">
            <v>18</v>
          </cell>
          <cell r="C668" t="str">
            <v>RAFAEL URIBE</v>
          </cell>
          <cell r="D668" t="str">
            <v xml:space="preserve">CAFAM SANTA LUCIA </v>
          </cell>
          <cell r="E668" t="str">
            <v>Sede A - Santa Lucia (Cafam)</v>
          </cell>
        </row>
        <row r="669">
          <cell r="A669">
            <v>1856</v>
          </cell>
          <cell r="B669">
            <v>18</v>
          </cell>
          <cell r="C669" t="str">
            <v>RAFAEL URIBE</v>
          </cell>
          <cell r="D669" t="str">
            <v xml:space="preserve">LICEO FEMENINO MERCEDES NARIÑO </v>
          </cell>
          <cell r="E669" t="str">
            <v xml:space="preserve">Sede A - Liceo femenino de Cundinamarca Mercedes Nariño </v>
          </cell>
        </row>
        <row r="670">
          <cell r="A670">
            <v>1857</v>
          </cell>
          <cell r="B670">
            <v>18</v>
          </cell>
          <cell r="C670" t="str">
            <v>RAFAEL URIBE</v>
          </cell>
          <cell r="D670" t="str">
            <v xml:space="preserve">REINO DE HOLANDA </v>
          </cell>
          <cell r="E670" t="str">
            <v>Sede C - San Jorge Sur</v>
          </cell>
        </row>
        <row r="671">
          <cell r="A671" t="str">
            <v>1858-L</v>
          </cell>
          <cell r="B671">
            <v>18</v>
          </cell>
          <cell r="C671" t="str">
            <v>RAFAEL URIBE</v>
          </cell>
          <cell r="D671" t="str">
            <v>BODEGA</v>
          </cell>
          <cell r="E671" t="str">
            <v xml:space="preserve">ALMACEN DE PLANTAS FISICAS ó LOCATIVAS </v>
          </cell>
        </row>
        <row r="672">
          <cell r="A672">
            <v>1859</v>
          </cell>
          <cell r="B672">
            <v>18</v>
          </cell>
          <cell r="C672" t="str">
            <v>RAFAEL URIBE</v>
          </cell>
          <cell r="D672" t="str">
            <v xml:space="preserve">MARIA CANO </v>
          </cell>
          <cell r="E672" t="str">
            <v xml:space="preserve">Sede A - El Rosal </v>
          </cell>
        </row>
        <row r="673">
          <cell r="A673">
            <v>1901</v>
          </cell>
          <cell r="B673">
            <v>19</v>
          </cell>
          <cell r="C673" t="str">
            <v>CIUDAD BOLÍVAR</v>
          </cell>
          <cell r="D673" t="str">
            <v>ACACIA II</v>
          </cell>
          <cell r="E673" t="str">
            <v>Sede B - Acacia I</v>
          </cell>
        </row>
        <row r="674">
          <cell r="A674">
            <v>1902</v>
          </cell>
          <cell r="B674">
            <v>19</v>
          </cell>
          <cell r="C674" t="str">
            <v>CIUDAD BOLÍVAR</v>
          </cell>
          <cell r="D674" t="str">
            <v>ACACIA II</v>
          </cell>
          <cell r="E674" t="str">
            <v xml:space="preserve">Sede A - Acacia II </v>
          </cell>
        </row>
        <row r="675">
          <cell r="A675">
            <v>1903</v>
          </cell>
          <cell r="B675">
            <v>19</v>
          </cell>
          <cell r="C675" t="str">
            <v>CIUDAD BOLÍVAR</v>
          </cell>
          <cell r="D675" t="str">
            <v xml:space="preserve">ARBORIZADORA ALTA </v>
          </cell>
          <cell r="E675" t="str">
            <v>Sede A - Arbolizadora Alta</v>
          </cell>
        </row>
        <row r="676">
          <cell r="A676">
            <v>1904</v>
          </cell>
          <cell r="B676">
            <v>19</v>
          </cell>
          <cell r="C676" t="str">
            <v>CIUDAD BOLÍVAR</v>
          </cell>
          <cell r="D676" t="str">
            <v xml:space="preserve">ARBORIZADORA BAJA </v>
          </cell>
          <cell r="E676" t="str">
            <v>Sede A - Arborizadora Baja</v>
          </cell>
        </row>
        <row r="677">
          <cell r="A677">
            <v>1905</v>
          </cell>
          <cell r="B677">
            <v>19</v>
          </cell>
          <cell r="C677" t="str">
            <v>CIUDAD BOLÍVAR</v>
          </cell>
          <cell r="D677" t="str">
            <v xml:space="preserve">CIUDAD BOLIVAR - ARGENTINA </v>
          </cell>
          <cell r="E677" t="str">
            <v>Sede B - Argentina la Nueva</v>
          </cell>
        </row>
        <row r="678">
          <cell r="A678" t="str">
            <v>1906-SC</v>
          </cell>
          <cell r="B678">
            <v>19</v>
          </cell>
          <cell r="C678" t="str">
            <v>CIUDAD BOLÍVAR</v>
          </cell>
          <cell r="D678" t="str">
            <v xml:space="preserve">SEDE CERRADA </v>
          </cell>
          <cell r="E678" t="str">
            <v xml:space="preserve"> Brisas del Volador</v>
          </cell>
        </row>
        <row r="679">
          <cell r="A679">
            <v>1907</v>
          </cell>
          <cell r="B679">
            <v>19</v>
          </cell>
          <cell r="C679" t="str">
            <v>CIUDAD BOLÍVAR</v>
          </cell>
          <cell r="D679" t="str">
            <v xml:space="preserve">EL MINUTO DE BUENOS AIRES </v>
          </cell>
          <cell r="E679" t="str">
            <v>Sede A - Buenos Aires</v>
          </cell>
        </row>
        <row r="680">
          <cell r="A680">
            <v>1908</v>
          </cell>
          <cell r="B680">
            <v>19</v>
          </cell>
          <cell r="C680" t="str">
            <v>CIUDAD BOLÍVAR</v>
          </cell>
          <cell r="D680" t="str">
            <v xml:space="preserve">CANADA </v>
          </cell>
          <cell r="E680" t="str">
            <v>Sede A - Canada</v>
          </cell>
        </row>
        <row r="681">
          <cell r="A681">
            <v>1909</v>
          </cell>
          <cell r="B681">
            <v>19</v>
          </cell>
          <cell r="C681" t="str">
            <v>CIUDAD BOLÍVAR</v>
          </cell>
          <cell r="D681" t="str">
            <v xml:space="preserve">CIUDAD BOLIVAR - ARGENTINA </v>
          </cell>
          <cell r="E681" t="str">
            <v>Sede A - Ciudad Bolivar</v>
          </cell>
        </row>
        <row r="682">
          <cell r="A682">
            <v>1910</v>
          </cell>
          <cell r="B682">
            <v>19</v>
          </cell>
          <cell r="C682" t="str">
            <v>CIUDAD BOLÍVAR</v>
          </cell>
          <cell r="D682" t="str">
            <v xml:space="preserve">CIUDAD DE MONTREAL </v>
          </cell>
          <cell r="E682" t="str">
            <v>Sede A - Ciudad Montreal</v>
          </cell>
        </row>
        <row r="683">
          <cell r="A683">
            <v>1911</v>
          </cell>
          <cell r="B683">
            <v>19</v>
          </cell>
          <cell r="C683" t="str">
            <v>CIUDAD BOLÍVAR</v>
          </cell>
          <cell r="D683" t="str">
            <v xml:space="preserve">COMPARTIR RECUERDO </v>
          </cell>
          <cell r="E683" t="str">
            <v>Sede A - Compartir Lucero Alto</v>
          </cell>
        </row>
        <row r="684">
          <cell r="A684">
            <v>1912</v>
          </cell>
          <cell r="B684">
            <v>19</v>
          </cell>
          <cell r="C684" t="str">
            <v>CIUDAD BOLÍVAR</v>
          </cell>
          <cell r="D684" t="str">
            <v xml:space="preserve">CONFEDERACION BRISAS DEL DIAMANTE </v>
          </cell>
          <cell r="E684" t="str">
            <v>Sede A - Confederación Suiza</v>
          </cell>
        </row>
        <row r="685">
          <cell r="A685">
            <v>1913</v>
          </cell>
          <cell r="B685">
            <v>19</v>
          </cell>
          <cell r="C685" t="str">
            <v>CIUDAD BOLÍVAR</v>
          </cell>
          <cell r="D685" t="str">
            <v xml:space="preserve">SIERRA MORENA </v>
          </cell>
          <cell r="E685" t="str">
            <v>Sede C - Divino Niño</v>
          </cell>
        </row>
        <row r="686">
          <cell r="A686">
            <v>1914</v>
          </cell>
          <cell r="B686">
            <v>19</v>
          </cell>
          <cell r="C686" t="str">
            <v>CIUDAD BOLÍVAR</v>
          </cell>
          <cell r="D686" t="str">
            <v xml:space="preserve">MANUELA BELTRAN EL PARAISO </v>
          </cell>
          <cell r="E686" t="str">
            <v>Sede B - El Paraiso</v>
          </cell>
        </row>
        <row r="687">
          <cell r="A687">
            <v>1915</v>
          </cell>
          <cell r="B687">
            <v>19</v>
          </cell>
          <cell r="C687" t="str">
            <v>CIUDAD BOLÍVAR</v>
          </cell>
          <cell r="D687" t="str">
            <v xml:space="preserve">COMPARTIR RECUERDO </v>
          </cell>
          <cell r="E687" t="str">
            <v>Sede B - El Recuerdo</v>
          </cell>
        </row>
        <row r="688">
          <cell r="A688">
            <v>1916</v>
          </cell>
          <cell r="B688">
            <v>19</v>
          </cell>
          <cell r="C688" t="str">
            <v>CIUDAD BOLÍVAR</v>
          </cell>
          <cell r="D688" t="str">
            <v xml:space="preserve">EL TESORO DE LA CUMBRE </v>
          </cell>
          <cell r="E688" t="str">
            <v>Sede A - El Tesoro</v>
          </cell>
        </row>
        <row r="689">
          <cell r="A689">
            <v>1917</v>
          </cell>
          <cell r="B689">
            <v>19</v>
          </cell>
          <cell r="C689" t="str">
            <v>CIUDAD BOLÍVAR</v>
          </cell>
          <cell r="D689" t="str">
            <v xml:space="preserve">ESTRELLA DEL SUR </v>
          </cell>
          <cell r="E689" t="str">
            <v>Sede A - Estrella I</v>
          </cell>
        </row>
        <row r="690">
          <cell r="A690">
            <v>1918</v>
          </cell>
          <cell r="B690">
            <v>19</v>
          </cell>
          <cell r="C690" t="str">
            <v>CIUDAD BOLÍVAR</v>
          </cell>
          <cell r="D690" t="str">
            <v xml:space="preserve">ESTRELLA DEL SUR </v>
          </cell>
          <cell r="E690" t="str">
            <v>Sede B - Estrella II</v>
          </cell>
        </row>
        <row r="691">
          <cell r="A691">
            <v>1919</v>
          </cell>
          <cell r="B691">
            <v>19</v>
          </cell>
          <cell r="C691" t="str">
            <v>CIUDAD BOLÍVAR</v>
          </cell>
          <cell r="D691" t="str">
            <v xml:space="preserve">ESTRELLA DEL SUR </v>
          </cell>
          <cell r="E691" t="str">
            <v>Sede C - Estrella III Sede C</v>
          </cell>
        </row>
        <row r="692">
          <cell r="A692">
            <v>1920</v>
          </cell>
          <cell r="B692">
            <v>19</v>
          </cell>
          <cell r="C692" t="str">
            <v>CIUDAD BOLÍVAR</v>
          </cell>
          <cell r="D692" t="str">
            <v xml:space="preserve">ISMAEL PERDOMO </v>
          </cell>
          <cell r="E692" t="str">
            <v>Sede A - Ismael Perdomo</v>
          </cell>
        </row>
        <row r="693">
          <cell r="A693">
            <v>1921</v>
          </cell>
          <cell r="B693">
            <v>19</v>
          </cell>
          <cell r="C693" t="str">
            <v>CIUDAD BOLÍVAR</v>
          </cell>
          <cell r="D693" t="str">
            <v xml:space="preserve">RODRIGO LARA BONILLA </v>
          </cell>
          <cell r="E693" t="str">
            <v>Sede B - Jose Celestino Mutis</v>
          </cell>
        </row>
        <row r="694">
          <cell r="A694" t="str">
            <v>1922-SC</v>
          </cell>
          <cell r="B694">
            <v>19</v>
          </cell>
          <cell r="C694" t="str">
            <v>CIUDAD BOLÍVAR</v>
          </cell>
          <cell r="D694" t="str">
            <v xml:space="preserve">SEDE CERRADA </v>
          </cell>
          <cell r="E694" t="str">
            <v xml:space="preserve"> José Maria  Cordoba</v>
          </cell>
        </row>
        <row r="695">
          <cell r="A695">
            <v>1923</v>
          </cell>
          <cell r="B695">
            <v>19</v>
          </cell>
          <cell r="C695" t="str">
            <v>CIUDAD BOLÍVAR</v>
          </cell>
          <cell r="D695" t="str">
            <v xml:space="preserve">LA ARABIA </v>
          </cell>
          <cell r="E695" t="str">
            <v>Sede A - La Arabia</v>
          </cell>
        </row>
        <row r="696">
          <cell r="A696">
            <v>1924</v>
          </cell>
          <cell r="B696">
            <v>19</v>
          </cell>
          <cell r="C696" t="str">
            <v>CIUDAD BOLÍVAR</v>
          </cell>
          <cell r="D696" t="str">
            <v xml:space="preserve">NICOLAS GOMEZ DAVILA </v>
          </cell>
          <cell r="E696" t="str">
            <v>Sede B - La Casona</v>
          </cell>
        </row>
        <row r="697">
          <cell r="A697">
            <v>1925</v>
          </cell>
          <cell r="B697">
            <v>19</v>
          </cell>
          <cell r="C697" t="str">
            <v>CIUDAD BOLÍVAR</v>
          </cell>
          <cell r="D697" t="str">
            <v xml:space="preserve">EL TESORO DE LA CUMBRE </v>
          </cell>
          <cell r="E697" t="str">
            <v>Sede B - La Cumbre</v>
          </cell>
        </row>
        <row r="698">
          <cell r="A698">
            <v>1926</v>
          </cell>
          <cell r="B698">
            <v>19</v>
          </cell>
          <cell r="C698" t="str">
            <v>CIUDAD BOLÍVAR</v>
          </cell>
          <cell r="D698" t="str">
            <v xml:space="preserve">LA ESTANCIA SAN ISIDRO LABRADOR </v>
          </cell>
          <cell r="E698" t="str">
            <v>Sede A - La Estancia</v>
          </cell>
        </row>
        <row r="699">
          <cell r="A699">
            <v>1927</v>
          </cell>
          <cell r="B699">
            <v>19</v>
          </cell>
          <cell r="C699" t="str">
            <v>CIUDAD BOLÍVAR</v>
          </cell>
          <cell r="D699" t="str">
            <v xml:space="preserve">CONFEDERACION BRISAS DEL DIAMANTE </v>
          </cell>
          <cell r="E699" t="str">
            <v xml:space="preserve"> Las Manitas</v>
          </cell>
        </row>
        <row r="700">
          <cell r="A700">
            <v>1928</v>
          </cell>
          <cell r="B700">
            <v>19</v>
          </cell>
          <cell r="C700" t="str">
            <v>CIUDAD BOLÍVAR</v>
          </cell>
          <cell r="D700" t="str">
            <v xml:space="preserve">MANUELA BELTRAN EL PARAISO </v>
          </cell>
          <cell r="E700" t="str">
            <v>Sede A - Manuela Beltrán</v>
          </cell>
        </row>
        <row r="701">
          <cell r="A701">
            <v>1929</v>
          </cell>
          <cell r="B701">
            <v>19</v>
          </cell>
          <cell r="C701" t="str">
            <v>CIUDAD BOLÍVAR</v>
          </cell>
          <cell r="D701" t="str">
            <v>VILLAMAR</v>
          </cell>
          <cell r="E701" t="str">
            <v>Sede B - Marandu</v>
          </cell>
        </row>
        <row r="702">
          <cell r="A702">
            <v>1930</v>
          </cell>
          <cell r="B702">
            <v>19</v>
          </cell>
          <cell r="C702" t="str">
            <v>CIUDAD BOLÍVAR</v>
          </cell>
          <cell r="D702" t="str">
            <v>UNION EUROPEA</v>
          </cell>
          <cell r="E702" t="str">
            <v>Sede B - María Cano</v>
          </cell>
        </row>
        <row r="703">
          <cell r="A703">
            <v>1931</v>
          </cell>
          <cell r="B703">
            <v>19</v>
          </cell>
          <cell r="C703" t="str">
            <v>CIUDAD BOLÍVAR</v>
          </cell>
          <cell r="D703" t="str">
            <v xml:space="preserve">EL MINUTO DE BUENOS AIRES </v>
          </cell>
          <cell r="E703" t="str">
            <v>Sede B - Minuto de María</v>
          </cell>
        </row>
        <row r="704">
          <cell r="A704">
            <v>1932</v>
          </cell>
          <cell r="B704">
            <v>19</v>
          </cell>
          <cell r="C704" t="str">
            <v>CIUDAD BOLÍVAR</v>
          </cell>
          <cell r="D704" t="str">
            <v xml:space="preserve">MOCHUELO ALTO </v>
          </cell>
          <cell r="E704" t="str">
            <v>Sede A - Mochuelo Alto</v>
          </cell>
        </row>
        <row r="705">
          <cell r="A705" t="str">
            <v>1933 - SC</v>
          </cell>
          <cell r="B705">
            <v>19</v>
          </cell>
          <cell r="C705" t="str">
            <v>CIUDAD BOLÍVAR</v>
          </cell>
          <cell r="D705" t="str">
            <v xml:space="preserve">SEDE CERRADA </v>
          </cell>
          <cell r="E705" t="str">
            <v>Sede A - Mochuelo Bajo</v>
          </cell>
        </row>
        <row r="706">
          <cell r="A706">
            <v>1934</v>
          </cell>
          <cell r="B706">
            <v>19</v>
          </cell>
          <cell r="C706" t="str">
            <v>CIUDAD BOLÍVAR</v>
          </cell>
          <cell r="D706" t="str">
            <v xml:space="preserve">JOSE JAIME ROJAS </v>
          </cell>
          <cell r="E706" t="str">
            <v>Sede A - Naciones Unidas II</v>
          </cell>
        </row>
        <row r="707">
          <cell r="A707">
            <v>1935</v>
          </cell>
          <cell r="B707">
            <v>19</v>
          </cell>
          <cell r="C707" t="str">
            <v>CIUDAD BOLÍVAR</v>
          </cell>
          <cell r="D707" t="str">
            <v xml:space="preserve">PARAISO MIRADOR </v>
          </cell>
          <cell r="E707" t="str">
            <v>Sede B - Paraiso Mirador PRIMARIA</v>
          </cell>
        </row>
        <row r="708">
          <cell r="A708">
            <v>1936</v>
          </cell>
          <cell r="B708">
            <v>19</v>
          </cell>
          <cell r="C708" t="str">
            <v>CIUDAD BOLÍVAR</v>
          </cell>
          <cell r="D708" t="str">
            <v xml:space="preserve">PASQUILLA </v>
          </cell>
          <cell r="E708" t="str">
            <v xml:space="preserve"> Sede A - Pasquilla (sede A) primaria</v>
          </cell>
        </row>
        <row r="709">
          <cell r="A709">
            <v>1937</v>
          </cell>
          <cell r="B709">
            <v>19</v>
          </cell>
          <cell r="C709" t="str">
            <v>CIUDAD BOLÍVAR</v>
          </cell>
          <cell r="D709" t="str">
            <v xml:space="preserve">PASQUILLA </v>
          </cell>
          <cell r="E709" t="str">
            <v>Sede C Pasquillita</v>
          </cell>
        </row>
        <row r="710">
          <cell r="A710">
            <v>1938</v>
          </cell>
          <cell r="B710">
            <v>19</v>
          </cell>
          <cell r="C710" t="str">
            <v>CIUDAD BOLÍVAR</v>
          </cell>
          <cell r="D710" t="str">
            <v xml:space="preserve">CEDID CIUDAD BOLIVAR </v>
          </cell>
          <cell r="E710" t="str">
            <v>Sede C - Perdomo Alto</v>
          </cell>
        </row>
        <row r="711">
          <cell r="A711">
            <v>1940</v>
          </cell>
          <cell r="B711">
            <v>19</v>
          </cell>
          <cell r="C711" t="str">
            <v>CIUDAD BOLÍVAR</v>
          </cell>
          <cell r="D711" t="str">
            <v xml:space="preserve">ARBORIZADORA ALTA </v>
          </cell>
          <cell r="E711" t="str">
            <v>Sede B - Pradera Esperanza</v>
          </cell>
        </row>
        <row r="712">
          <cell r="A712">
            <v>1941</v>
          </cell>
          <cell r="B712">
            <v>19</v>
          </cell>
          <cell r="C712" t="str">
            <v>CIUDAD BOLÍVAR</v>
          </cell>
          <cell r="D712" t="str">
            <v xml:space="preserve">RURAL QUIBA ALTA </v>
          </cell>
          <cell r="E712" t="str">
            <v>Sede A - Quiba Alta</v>
          </cell>
        </row>
        <row r="713">
          <cell r="A713">
            <v>1942</v>
          </cell>
          <cell r="B713">
            <v>19</v>
          </cell>
          <cell r="C713" t="str">
            <v>CIUDAD BOLÍVAR</v>
          </cell>
          <cell r="D713" t="str">
            <v xml:space="preserve">RURAL QUIBA ALTA </v>
          </cell>
          <cell r="E713" t="str">
            <v>Sede B - Quiba Bajo</v>
          </cell>
        </row>
        <row r="714">
          <cell r="A714">
            <v>1943</v>
          </cell>
          <cell r="B714">
            <v>19</v>
          </cell>
          <cell r="C714" t="str">
            <v>CIUDAD BOLÍVAR</v>
          </cell>
          <cell r="D714" t="str">
            <v xml:space="preserve">RAFAEL URIBE URIBE </v>
          </cell>
          <cell r="E714" t="str">
            <v>Sede A - Rafael Uribe Uribe</v>
          </cell>
        </row>
        <row r="715">
          <cell r="A715">
            <v>1944</v>
          </cell>
          <cell r="B715">
            <v>19</v>
          </cell>
          <cell r="C715" t="str">
            <v>CIUDAD BOLÍVAR</v>
          </cell>
          <cell r="D715" t="str">
            <v xml:space="preserve">REPUBLICA DE MEXICO </v>
          </cell>
          <cell r="E715" t="str">
            <v>Sede A - Rep. De Mexico</v>
          </cell>
        </row>
        <row r="716">
          <cell r="A716">
            <v>1945</v>
          </cell>
          <cell r="B716">
            <v>19</v>
          </cell>
          <cell r="C716" t="str">
            <v>CIUDAD BOLÍVAR</v>
          </cell>
          <cell r="D716" t="str">
            <v xml:space="preserve">RODRIGO LARA BONILLA </v>
          </cell>
          <cell r="E716" t="str">
            <v>Sede A - Rodrigo Lara B.</v>
          </cell>
        </row>
        <row r="717">
          <cell r="A717">
            <v>1946</v>
          </cell>
          <cell r="B717">
            <v>19</v>
          </cell>
          <cell r="C717" t="str">
            <v>CIUDAD BOLÍVAR</v>
          </cell>
          <cell r="D717" t="str">
            <v xml:space="preserve">NICOLAS GOMEZ DAVILA </v>
          </cell>
          <cell r="E717" t="str">
            <v>Sede A - San Francisco I</v>
          </cell>
        </row>
        <row r="718">
          <cell r="A718">
            <v>1947</v>
          </cell>
          <cell r="B718">
            <v>19</v>
          </cell>
          <cell r="C718" t="str">
            <v>CIUDAD BOLÍVAR</v>
          </cell>
          <cell r="D718" t="str">
            <v xml:space="preserve">SAN FRANCISCO </v>
          </cell>
          <cell r="E718" t="str">
            <v>Sede B - San Francisco II</v>
          </cell>
        </row>
        <row r="719">
          <cell r="A719">
            <v>1948</v>
          </cell>
          <cell r="B719">
            <v>19</v>
          </cell>
          <cell r="C719" t="str">
            <v>CIUDAD BOLÍVAR</v>
          </cell>
          <cell r="D719" t="str">
            <v xml:space="preserve">SAN FRANCISCO </v>
          </cell>
          <cell r="E719" t="str">
            <v>Sede C - San Francisco III</v>
          </cell>
        </row>
        <row r="720">
          <cell r="A720">
            <v>1950</v>
          </cell>
          <cell r="B720">
            <v>19</v>
          </cell>
          <cell r="C720" t="str">
            <v>CIUDAD BOLÍVAR</v>
          </cell>
          <cell r="D720" t="str">
            <v xml:space="preserve">PASQUILLA </v>
          </cell>
          <cell r="E720" t="str">
            <v>Sede B - Santa Barbara (rural)</v>
          </cell>
        </row>
        <row r="721">
          <cell r="A721">
            <v>1951</v>
          </cell>
          <cell r="B721">
            <v>19</v>
          </cell>
          <cell r="C721" t="str">
            <v>CIUDAD BOLÍVAR</v>
          </cell>
          <cell r="D721" t="str">
            <v>SANTA BARBARA</v>
          </cell>
          <cell r="E721" t="str">
            <v>Sede C - Santa Bárbara Militar</v>
          </cell>
        </row>
        <row r="722">
          <cell r="A722">
            <v>1952</v>
          </cell>
          <cell r="B722">
            <v>19</v>
          </cell>
          <cell r="C722" t="str">
            <v>CIUDAD BOLÍVAR</v>
          </cell>
          <cell r="D722" t="str">
            <v xml:space="preserve">CEDID CIUDAD BOLIVAR </v>
          </cell>
          <cell r="E722" t="str">
            <v>Sede D - Santa Rosita de la Vega</v>
          </cell>
        </row>
        <row r="723">
          <cell r="A723">
            <v>1953</v>
          </cell>
          <cell r="B723">
            <v>19</v>
          </cell>
          <cell r="C723" t="str">
            <v>CIUDAD BOLÍVAR</v>
          </cell>
          <cell r="D723" t="str">
            <v xml:space="preserve">SIERRA MORENA </v>
          </cell>
          <cell r="E723" t="str">
            <v>Sede A - Sierra Morena</v>
          </cell>
        </row>
        <row r="724">
          <cell r="A724">
            <v>1954</v>
          </cell>
          <cell r="B724">
            <v>19</v>
          </cell>
          <cell r="C724" t="str">
            <v>CIUDAD BOLÍVAR</v>
          </cell>
          <cell r="D724" t="str">
            <v xml:space="preserve">SOTAVENTO </v>
          </cell>
          <cell r="E724" t="str">
            <v>Sede A - Sotavento</v>
          </cell>
        </row>
        <row r="725">
          <cell r="A725">
            <v>1955</v>
          </cell>
          <cell r="B725">
            <v>19</v>
          </cell>
          <cell r="C725" t="str">
            <v>CIUDAD BOLÍVAR</v>
          </cell>
          <cell r="D725" t="str">
            <v xml:space="preserve">CEDID CIUDAD BOLIVAR </v>
          </cell>
          <cell r="E725" t="str">
            <v>Sede B - Tanque Laguna</v>
          </cell>
        </row>
        <row r="726">
          <cell r="A726">
            <v>1956</v>
          </cell>
          <cell r="B726">
            <v>19</v>
          </cell>
          <cell r="C726" t="str">
            <v>CIUDAD BOLÍVAR</v>
          </cell>
          <cell r="D726" t="str">
            <v>VILLAMAR</v>
          </cell>
          <cell r="E726" t="str">
            <v>Sede A - Villa Gloria</v>
          </cell>
        </row>
        <row r="727">
          <cell r="A727">
            <v>1957</v>
          </cell>
          <cell r="B727">
            <v>19</v>
          </cell>
          <cell r="C727" t="str">
            <v>CIUDAD BOLÍVAR</v>
          </cell>
          <cell r="D727" t="str">
            <v xml:space="preserve">CONFEDERACION BRISAS DEL DIAMANTE </v>
          </cell>
          <cell r="E727" t="str">
            <v xml:space="preserve"> Villas de Diamante</v>
          </cell>
        </row>
        <row r="728">
          <cell r="A728">
            <v>1958</v>
          </cell>
          <cell r="B728">
            <v>19</v>
          </cell>
          <cell r="C728" t="str">
            <v>CIUDAD BOLÍVAR</v>
          </cell>
          <cell r="D728" t="str">
            <v xml:space="preserve">CEDID CIUDAD BOLIVAR </v>
          </cell>
          <cell r="E728" t="str">
            <v>Sede A - Ciudad Bolivar</v>
          </cell>
        </row>
        <row r="729">
          <cell r="A729">
            <v>1959</v>
          </cell>
          <cell r="B729">
            <v>19</v>
          </cell>
          <cell r="C729" t="str">
            <v>CIUDAD BOLÍVAR</v>
          </cell>
          <cell r="D729" t="str">
            <v>GUILLERMO CANO ISAZA</v>
          </cell>
          <cell r="E729" t="str">
            <v>Sede A - Guillermo Cano I saza</v>
          </cell>
        </row>
        <row r="730">
          <cell r="A730">
            <v>1960</v>
          </cell>
          <cell r="B730">
            <v>19</v>
          </cell>
          <cell r="C730" t="str">
            <v>CIUDAD BOLÍVAR</v>
          </cell>
          <cell r="D730" t="str">
            <v>SANTA BARBARA</v>
          </cell>
          <cell r="E730" t="str">
            <v xml:space="preserve">Sede B - Compartir Meissen Primaria </v>
          </cell>
        </row>
        <row r="731">
          <cell r="A731">
            <v>1962</v>
          </cell>
          <cell r="B731">
            <v>19</v>
          </cell>
          <cell r="C731" t="str">
            <v>CIUDAD BOLÍVAR</v>
          </cell>
          <cell r="D731" t="str">
            <v xml:space="preserve">ESTRELLA DEL SUR </v>
          </cell>
          <cell r="E731" t="str">
            <v>Sede D - Estrella del Sur (Estrella IV)</v>
          </cell>
        </row>
        <row r="732">
          <cell r="A732">
            <v>1963</v>
          </cell>
          <cell r="B732">
            <v>19</v>
          </cell>
          <cell r="C732" t="str">
            <v>CIUDAD BOLÍVAR</v>
          </cell>
          <cell r="D732" t="str">
            <v>LEON DE GREIFF</v>
          </cell>
          <cell r="E732" t="str">
            <v>Sede A - León de Greiff</v>
          </cell>
        </row>
        <row r="733">
          <cell r="A733">
            <v>1964</v>
          </cell>
          <cell r="B733">
            <v>19</v>
          </cell>
          <cell r="C733" t="str">
            <v>CIUDAD BOLÍVAR</v>
          </cell>
          <cell r="D733" t="str">
            <v>SAN FRANCISCO</v>
          </cell>
          <cell r="E733" t="str">
            <v>Sede A - San Francisco</v>
          </cell>
        </row>
        <row r="734">
          <cell r="A734">
            <v>1965</v>
          </cell>
          <cell r="B734">
            <v>19</v>
          </cell>
          <cell r="C734" t="str">
            <v>CIUDAD BOLÍVAR</v>
          </cell>
          <cell r="D734" t="str">
            <v>UNION EUROPEA</v>
          </cell>
          <cell r="E734" t="str">
            <v>Sede A - Unión Europea</v>
          </cell>
        </row>
        <row r="735">
          <cell r="A735">
            <v>1966</v>
          </cell>
          <cell r="B735">
            <v>19</v>
          </cell>
          <cell r="C735" t="str">
            <v>CIUDAD BOLÍVAR</v>
          </cell>
          <cell r="D735" t="str">
            <v xml:space="preserve">LA ARABIA </v>
          </cell>
          <cell r="E735" t="str">
            <v>Sede B - Naciones Unidas I</v>
          </cell>
        </row>
        <row r="736">
          <cell r="A736">
            <v>1969</v>
          </cell>
          <cell r="B736">
            <v>19</v>
          </cell>
          <cell r="C736" t="str">
            <v>CIUDAD BOLÍVAR</v>
          </cell>
          <cell r="D736" t="str">
            <v>SANTA BARBARA</v>
          </cell>
          <cell r="E736" t="str">
            <v>Sede A - Compartir Meissen</v>
          </cell>
        </row>
        <row r="737">
          <cell r="A737">
            <v>1971</v>
          </cell>
          <cell r="B737">
            <v>19</v>
          </cell>
          <cell r="C737" t="str">
            <v>CIUDAD BOLÍVAR</v>
          </cell>
          <cell r="D737" t="str">
            <v xml:space="preserve">PASQUILLA </v>
          </cell>
          <cell r="E737" t="str">
            <v>Sede D - Pasquilla Rural</v>
          </cell>
        </row>
        <row r="738">
          <cell r="A738">
            <v>1972</v>
          </cell>
          <cell r="B738">
            <v>19</v>
          </cell>
          <cell r="C738" t="str">
            <v>CIUDAD BOLÍVAR</v>
          </cell>
          <cell r="D738" t="str">
            <v xml:space="preserve">GIMNASIO SABIO CALDAS </v>
          </cell>
          <cell r="E738" t="str">
            <v>Sede A - Arborizadora Alta</v>
          </cell>
        </row>
        <row r="739">
          <cell r="A739">
            <v>1973</v>
          </cell>
          <cell r="B739">
            <v>19</v>
          </cell>
          <cell r="C739" t="str">
            <v>CIUDAD BOLÍVAR</v>
          </cell>
          <cell r="D739" t="str">
            <v xml:space="preserve">DON BOSCO I </v>
          </cell>
          <cell r="E739" t="str">
            <v>Sede A - La Joya (Don Bosco I )</v>
          </cell>
        </row>
        <row r="740">
          <cell r="A740">
            <v>1974</v>
          </cell>
          <cell r="B740">
            <v>19</v>
          </cell>
          <cell r="C740" t="str">
            <v>CIUDAD BOLÍVAR</v>
          </cell>
          <cell r="D740" t="str">
            <v xml:space="preserve">CALASANZ BUENAVISTA </v>
          </cell>
          <cell r="E740" t="str">
            <v>Sede A - Buenavista (Calasanz)</v>
          </cell>
        </row>
        <row r="741">
          <cell r="A741">
            <v>1975</v>
          </cell>
          <cell r="B741">
            <v>19</v>
          </cell>
          <cell r="C741" t="str">
            <v>CIUDAD BOLÍVAR</v>
          </cell>
          <cell r="D741" t="str">
            <v xml:space="preserve">PARAISO MIRADOR </v>
          </cell>
          <cell r="E741" t="str">
            <v>Sede A - Paraiso Mirador Preescolar</v>
          </cell>
        </row>
        <row r="742">
          <cell r="A742">
            <v>1976</v>
          </cell>
          <cell r="B742">
            <v>19</v>
          </cell>
          <cell r="C742" t="str">
            <v>CIUDAD BOLÍVAR</v>
          </cell>
          <cell r="D742" t="str">
            <v xml:space="preserve">PARAISO MIRADOR </v>
          </cell>
          <cell r="E742" t="str">
            <v xml:space="preserve">Sede C - Paraiso Mirador Secundaria </v>
          </cell>
        </row>
        <row r="743">
          <cell r="A743">
            <v>1977</v>
          </cell>
          <cell r="B743">
            <v>19</v>
          </cell>
          <cell r="C743" t="str">
            <v>CIUDAD BOLÍVAR</v>
          </cell>
          <cell r="D743" t="str">
            <v xml:space="preserve">PASQUILLA </v>
          </cell>
          <cell r="E743" t="str">
            <v xml:space="preserve"> Sede E - Pasquilla Rural (la finca ) </v>
          </cell>
        </row>
        <row r="744">
          <cell r="A744">
            <v>1978</v>
          </cell>
          <cell r="B744">
            <v>19</v>
          </cell>
          <cell r="C744" t="str">
            <v>CIUDAD BOLÍVAR</v>
          </cell>
          <cell r="D744" t="str">
            <v xml:space="preserve">SIERRA MORENA </v>
          </cell>
          <cell r="E744" t="str">
            <v>Sede B - Santo Domingo</v>
          </cell>
        </row>
        <row r="745">
          <cell r="A745">
            <v>1979</v>
          </cell>
          <cell r="B745">
            <v>19</v>
          </cell>
          <cell r="C745" t="str">
            <v>CIUDAD BOLÍVAR</v>
          </cell>
          <cell r="D745" t="str">
            <v xml:space="preserve">MARIA MERCEDES CARRANZA </v>
          </cell>
          <cell r="E745" t="str">
            <v>Sede A - Maria Mercedes Carranza - El Almacen</v>
          </cell>
        </row>
        <row r="746">
          <cell r="A746">
            <v>1980</v>
          </cell>
          <cell r="B746">
            <v>19</v>
          </cell>
          <cell r="C746" t="str">
            <v>CIUDAD BOLÍVAR</v>
          </cell>
          <cell r="D746" t="str">
            <v xml:space="preserve"> CUNDINAMARCA</v>
          </cell>
          <cell r="E746" t="str">
            <v xml:space="preserve">Sede A -  La Riviera del Sur </v>
          </cell>
        </row>
        <row r="747">
          <cell r="A747">
            <v>1981</v>
          </cell>
          <cell r="B747">
            <v>19</v>
          </cell>
          <cell r="C747" t="str">
            <v>CIUDAD BOLÍVAR</v>
          </cell>
          <cell r="D747" t="str">
            <v>FANNY MICKEY</v>
          </cell>
          <cell r="E747" t="str">
            <v>Sede A - Villas del Diamante</v>
          </cell>
        </row>
        <row r="748">
          <cell r="A748">
            <v>1982</v>
          </cell>
          <cell r="B748">
            <v>19</v>
          </cell>
          <cell r="C748" t="str">
            <v>CIUDAD BOLÍVAR</v>
          </cell>
          <cell r="D748" t="str">
            <v xml:space="preserve">PARAISO MIRADOR </v>
          </cell>
          <cell r="E748" t="str">
            <v>Adicional Paraiso Mirador</v>
          </cell>
        </row>
        <row r="749">
          <cell r="A749">
            <v>1983</v>
          </cell>
          <cell r="B749">
            <v>19</v>
          </cell>
          <cell r="C749" t="str">
            <v>CIUDAD BOLÍVAR</v>
          </cell>
          <cell r="D749" t="str">
            <v xml:space="preserve">JOSE MARIA VARGAS VILLA </v>
          </cell>
          <cell r="E749" t="str">
            <v>Sede D - Jose Maria Vargas Vila - Bellaflor La torre - El Porvenir - Las margaritas</v>
          </cell>
        </row>
        <row r="750">
          <cell r="A750">
            <v>1984</v>
          </cell>
          <cell r="B750">
            <v>19</v>
          </cell>
          <cell r="C750" t="str">
            <v>CIUDAD BOLÍVAR</v>
          </cell>
          <cell r="D750" t="str">
            <v xml:space="preserve">ANTONIO GARCIA </v>
          </cell>
          <cell r="E750" t="str">
            <v>Sede A - Antonio Garcia - antes Inés Elvira</v>
          </cell>
        </row>
        <row r="751">
          <cell r="A751">
            <v>1985</v>
          </cell>
          <cell r="B751">
            <v>19</v>
          </cell>
          <cell r="C751" t="str">
            <v>CIUDAD BOLÍVAR</v>
          </cell>
          <cell r="D751" t="str">
            <v xml:space="preserve">JOSE CELESTINO MUTIS </v>
          </cell>
          <cell r="E751" t="str">
            <v xml:space="preserve">Sede A- El clavel ( Mochuelo </v>
          </cell>
        </row>
        <row r="752">
          <cell r="A752">
            <v>1986</v>
          </cell>
          <cell r="B752">
            <v>19</v>
          </cell>
          <cell r="C752" t="str">
            <v>CIUDAD BOLÍVAR</v>
          </cell>
          <cell r="D752" t="str">
            <v xml:space="preserve">EL TESORO DE LA CUMBRE </v>
          </cell>
          <cell r="E752" t="str">
            <v xml:space="preserve">Sede C - La Esperanza - El tesoro - Lucero -  La Joya </v>
          </cell>
        </row>
        <row r="753">
          <cell r="A753" t="str">
            <v>1987-L</v>
          </cell>
          <cell r="B753">
            <v>19</v>
          </cell>
          <cell r="C753" t="str">
            <v>CIUDAD BOLÍVAR</v>
          </cell>
          <cell r="D753" t="str">
            <v xml:space="preserve">LOTE </v>
          </cell>
          <cell r="E753" t="str">
            <v>El ensueño (antes Acegrasas)</v>
          </cell>
        </row>
        <row r="754">
          <cell r="A754" t="str">
            <v>1988-L</v>
          </cell>
          <cell r="B754">
            <v>19</v>
          </cell>
          <cell r="C754" t="str">
            <v>CIUDAD BOLÍVAR</v>
          </cell>
          <cell r="D754" t="str">
            <v xml:space="preserve">LOTE </v>
          </cell>
          <cell r="E754" t="str">
            <v>CANDELARIA LA NUEVA</v>
          </cell>
        </row>
        <row r="755">
          <cell r="A755" t="str">
            <v>1989-L</v>
          </cell>
          <cell r="B755">
            <v>19</v>
          </cell>
          <cell r="C755" t="str">
            <v>CIUDAD BOLÍVAR</v>
          </cell>
          <cell r="D755" t="str">
            <v xml:space="preserve">LOTE </v>
          </cell>
          <cell r="E755" t="str">
            <v xml:space="preserve">Juan jose rondon </v>
          </cell>
        </row>
        <row r="756">
          <cell r="A756" t="str">
            <v>1990-L</v>
          </cell>
          <cell r="B756">
            <v>19</v>
          </cell>
          <cell r="C756" t="str">
            <v>CIUDAD BOLÍVAR</v>
          </cell>
          <cell r="D756" t="str">
            <v xml:space="preserve">LOTE </v>
          </cell>
          <cell r="E756" t="str">
            <v>RESERVA DE MADELENA</v>
          </cell>
        </row>
        <row r="757">
          <cell r="A757" t="str">
            <v>1991-L</v>
          </cell>
          <cell r="B757">
            <v>19</v>
          </cell>
          <cell r="C757" t="str">
            <v>CIUDAD BOLÍVAR</v>
          </cell>
          <cell r="D757" t="str">
            <v xml:space="preserve">LOTE </v>
          </cell>
          <cell r="E757" t="str">
            <v>CANDELARIA LA NUEVA II SECTOR - ASPROCADE</v>
          </cell>
        </row>
        <row r="758">
          <cell r="A758">
            <v>1992</v>
          </cell>
          <cell r="B758">
            <v>19</v>
          </cell>
          <cell r="C758" t="str">
            <v>CIUDAD BOLÍVAR</v>
          </cell>
          <cell r="D758" t="str">
            <v xml:space="preserve">MANUELA BELTRAN EL PARAISO </v>
          </cell>
          <cell r="E758" t="str">
            <v>SEDE C - ERASMO DE ROTTHERDAM</v>
          </cell>
        </row>
        <row r="759">
          <cell r="A759">
            <v>2001</v>
          </cell>
          <cell r="B759">
            <v>20</v>
          </cell>
          <cell r="C759" t="str">
            <v>SUMAPAZ</v>
          </cell>
          <cell r="D759" t="str">
            <v>GIMNASIO CAMPESTRE JAIME GARZON</v>
          </cell>
          <cell r="E759" t="str">
            <v>Sede D - El Tabaco</v>
          </cell>
        </row>
        <row r="760">
          <cell r="A760">
            <v>2002</v>
          </cell>
          <cell r="B760">
            <v>20</v>
          </cell>
          <cell r="C760" t="str">
            <v>SUMAPAZ</v>
          </cell>
          <cell r="D760" t="str">
            <v>GIMNASIO CAMPESTRE JAIME GARZON</v>
          </cell>
          <cell r="E760" t="str">
            <v>Sede F - Adelina Gutierrez</v>
          </cell>
        </row>
        <row r="761">
          <cell r="A761">
            <v>2003</v>
          </cell>
          <cell r="B761">
            <v>20</v>
          </cell>
          <cell r="C761" t="str">
            <v>SUMAPAZ</v>
          </cell>
          <cell r="D761" t="str">
            <v>GIMNASIO CAMPESTRE JAIME GARZON</v>
          </cell>
          <cell r="E761" t="str">
            <v>Sede B - El Raizal</v>
          </cell>
        </row>
        <row r="762">
          <cell r="A762">
            <v>2004</v>
          </cell>
          <cell r="B762">
            <v>20</v>
          </cell>
          <cell r="C762" t="str">
            <v>SUMAPAZ</v>
          </cell>
          <cell r="D762" t="str">
            <v>GIMNASIO CAMPESTRE JAIME GARZON</v>
          </cell>
          <cell r="E762" t="str">
            <v>Sede E - Peñaliza</v>
          </cell>
        </row>
        <row r="763">
          <cell r="A763">
            <v>2005</v>
          </cell>
          <cell r="B763">
            <v>20</v>
          </cell>
          <cell r="C763" t="str">
            <v>SUMAPAZ</v>
          </cell>
          <cell r="D763" t="str">
            <v>GIMNASIO CAMPESTRE JAIME GARZON</v>
          </cell>
          <cell r="E763" t="str">
            <v xml:space="preserve">Sede C - Laguna Verde </v>
          </cell>
        </row>
        <row r="764">
          <cell r="A764">
            <v>2006</v>
          </cell>
          <cell r="B764">
            <v>20</v>
          </cell>
          <cell r="C764" t="str">
            <v>SUMAPAZ</v>
          </cell>
          <cell r="D764" t="str">
            <v>GIMNASIO CAMPESTRE JAIME GARZON</v>
          </cell>
          <cell r="E764" t="str">
            <v>Sede A - La Auras</v>
          </cell>
        </row>
        <row r="765">
          <cell r="A765">
            <v>2007</v>
          </cell>
          <cell r="B765">
            <v>20</v>
          </cell>
          <cell r="C765" t="str">
            <v>SUMAPAZ</v>
          </cell>
          <cell r="D765" t="str">
            <v>GIMNASIO CAMPESTRE JAIME GARZON</v>
          </cell>
          <cell r="E765" t="str">
            <v>Sede M - Nazareth Centro</v>
          </cell>
        </row>
        <row r="766">
          <cell r="A766">
            <v>2008</v>
          </cell>
          <cell r="B766">
            <v>20</v>
          </cell>
          <cell r="C766" t="str">
            <v>SUMAPAZ</v>
          </cell>
          <cell r="D766" t="str">
            <v>GIMNASIO CAMPESTRE JAIME GARZON</v>
          </cell>
          <cell r="E766" t="str">
            <v>Sede L - Los Rios</v>
          </cell>
        </row>
        <row r="767">
          <cell r="A767">
            <v>2010</v>
          </cell>
          <cell r="B767">
            <v>20</v>
          </cell>
          <cell r="C767" t="str">
            <v>SUMAPAZ</v>
          </cell>
          <cell r="D767" t="str">
            <v>GIMNASIO CAMPESTRE JAIME GARZON</v>
          </cell>
          <cell r="E767" t="str">
            <v>Sede G - Santa Rosa de Bodegas</v>
          </cell>
        </row>
        <row r="768">
          <cell r="A768">
            <v>2011</v>
          </cell>
          <cell r="B768">
            <v>20</v>
          </cell>
          <cell r="C768" t="str">
            <v>SUMAPAZ</v>
          </cell>
          <cell r="D768" t="str">
            <v>GIMNASIO CAMPESTRE JAIME GARZON</v>
          </cell>
          <cell r="E768" t="str">
            <v>Sede I - Santa Rosa de Nazareth</v>
          </cell>
        </row>
        <row r="769">
          <cell r="A769">
            <v>2012</v>
          </cell>
          <cell r="B769">
            <v>20</v>
          </cell>
          <cell r="C769" t="str">
            <v>SUMAPAZ</v>
          </cell>
          <cell r="D769" t="str">
            <v>GIMNASIO CAMPESTRE JAIME GARZON</v>
          </cell>
          <cell r="E769" t="str">
            <v>Sede H - Taquesitos</v>
          </cell>
        </row>
        <row r="770">
          <cell r="A770">
            <v>2013</v>
          </cell>
          <cell r="B770">
            <v>20</v>
          </cell>
          <cell r="C770" t="str">
            <v>SUMAPAZ</v>
          </cell>
          <cell r="D770" t="str">
            <v>GIMNASIO CAMPESTRE JAIME GARZON</v>
          </cell>
          <cell r="E770" t="str">
            <v>Sede K - Las Sopas</v>
          </cell>
        </row>
        <row r="771">
          <cell r="A771">
            <v>2014</v>
          </cell>
          <cell r="B771">
            <v>20</v>
          </cell>
          <cell r="C771" t="str">
            <v>SUMAPAZ</v>
          </cell>
          <cell r="D771" t="str">
            <v>GIMNASIO CAMPESTRE JAIME GARZON</v>
          </cell>
          <cell r="E771" t="str">
            <v>Sede J - Las Animas</v>
          </cell>
        </row>
        <row r="772">
          <cell r="A772">
            <v>2016</v>
          </cell>
          <cell r="B772">
            <v>20</v>
          </cell>
          <cell r="C772" t="str">
            <v>SUMAPAZ</v>
          </cell>
          <cell r="D772" t="str">
            <v xml:space="preserve">GIMNASIO DEL CAMPO JUAN DE LA CRUZ VARELA </v>
          </cell>
          <cell r="E772" t="str">
            <v xml:space="preserve">Sede L - San Antonio </v>
          </cell>
        </row>
        <row r="773">
          <cell r="A773">
            <v>2017</v>
          </cell>
          <cell r="B773">
            <v>20</v>
          </cell>
          <cell r="C773" t="str">
            <v>SUMAPAZ</v>
          </cell>
          <cell r="D773" t="str">
            <v xml:space="preserve">GIMNASIO DEL CAMPO JUAN DE LA CRUZ VARELA </v>
          </cell>
          <cell r="E773" t="str">
            <v xml:space="preserve">Sede K - El Toldo </v>
          </cell>
        </row>
        <row r="774">
          <cell r="A774">
            <v>2018</v>
          </cell>
          <cell r="B774">
            <v>20</v>
          </cell>
          <cell r="C774" t="str">
            <v>SUMAPAZ</v>
          </cell>
          <cell r="D774" t="str">
            <v xml:space="preserve">GIMNASIO DEL CAMPO JUAN DE LA CRUZ VARELA </v>
          </cell>
          <cell r="E774" t="str">
            <v>Sede M - Santo Domingo</v>
          </cell>
        </row>
        <row r="775">
          <cell r="A775">
            <v>2019</v>
          </cell>
          <cell r="B775">
            <v>20</v>
          </cell>
          <cell r="C775" t="str">
            <v>SUMAPAZ</v>
          </cell>
          <cell r="D775" t="str">
            <v xml:space="preserve">GIMNASIO DEL CAMPO JUAN DE LA CRUZ VARELA </v>
          </cell>
          <cell r="E775" t="str">
            <v>Sede J - San Juan</v>
          </cell>
        </row>
        <row r="776">
          <cell r="A776">
            <v>2020</v>
          </cell>
          <cell r="B776">
            <v>20</v>
          </cell>
          <cell r="C776" t="str">
            <v>SUMAPAZ</v>
          </cell>
          <cell r="D776" t="str">
            <v xml:space="preserve">GIMNASIO DEL CAMPO JUAN DE LA CRUZ VARELA </v>
          </cell>
          <cell r="E776" t="str">
            <v>Sede I - Erasmo Valencia</v>
          </cell>
        </row>
        <row r="777">
          <cell r="A777">
            <v>2021</v>
          </cell>
          <cell r="B777">
            <v>20</v>
          </cell>
          <cell r="C777" t="str">
            <v>SUMAPAZ</v>
          </cell>
          <cell r="D777" t="str">
            <v xml:space="preserve">GIMNASIO DEL CAMPO JUAN DE LA CRUZ VARELA </v>
          </cell>
          <cell r="E777" t="str">
            <v>Sede N - El Capitolio</v>
          </cell>
        </row>
        <row r="778">
          <cell r="A778">
            <v>2022</v>
          </cell>
          <cell r="B778">
            <v>20</v>
          </cell>
          <cell r="C778" t="str">
            <v>SUMAPAZ</v>
          </cell>
          <cell r="D778" t="str">
            <v xml:space="preserve">GIMNASIO DEL CAMPO JUAN DE LA CRUZ VARELA </v>
          </cell>
          <cell r="E778" t="str">
            <v>Sede A - Juan de la Cruz Varela - La Union</v>
          </cell>
        </row>
        <row r="779">
          <cell r="A779">
            <v>2023</v>
          </cell>
          <cell r="B779">
            <v>20</v>
          </cell>
          <cell r="C779" t="str">
            <v>SUMAPAZ</v>
          </cell>
          <cell r="D779" t="str">
            <v xml:space="preserve">GIMNASIO DEL CAMPO JUAN DE LA CRUZ VARELA </v>
          </cell>
          <cell r="E779" t="str">
            <v>Sede H - Las Chorreras</v>
          </cell>
        </row>
        <row r="780">
          <cell r="A780">
            <v>2024</v>
          </cell>
          <cell r="B780">
            <v>20</v>
          </cell>
          <cell r="C780" t="str">
            <v>SUMAPAZ</v>
          </cell>
          <cell r="D780" t="str">
            <v xml:space="preserve">GIMNASIO DEL CAMPO JUAN DE LA CRUZ VARELA </v>
          </cell>
          <cell r="E780" t="str">
            <v>Sede D - Lagunitas</v>
          </cell>
        </row>
        <row r="781">
          <cell r="A781">
            <v>2025</v>
          </cell>
          <cell r="B781">
            <v>20</v>
          </cell>
          <cell r="C781" t="str">
            <v>SUMAPAZ</v>
          </cell>
          <cell r="D781" t="str">
            <v xml:space="preserve">GIMNASIO DEL CAMPO JUAN DE LA CRUZ VARELA </v>
          </cell>
          <cell r="E781" t="str">
            <v>Sede C - Tunal Bajo</v>
          </cell>
        </row>
        <row r="782">
          <cell r="A782">
            <v>2026</v>
          </cell>
          <cell r="B782">
            <v>20</v>
          </cell>
          <cell r="C782" t="str">
            <v>SUMAPAZ</v>
          </cell>
          <cell r="D782" t="str">
            <v xml:space="preserve">GIMNASIO DEL CAMPO JUAN DE LA CRUZ VARELA </v>
          </cell>
          <cell r="E782" t="str">
            <v>Sede B - Tunal Alto</v>
          </cell>
        </row>
        <row r="783">
          <cell r="A783">
            <v>2027</v>
          </cell>
          <cell r="B783">
            <v>20</v>
          </cell>
          <cell r="C783" t="str">
            <v>SUMAPAZ</v>
          </cell>
          <cell r="D783" t="str">
            <v xml:space="preserve">GIMNASIO DEL CAMPO JUAN DE LA CRUZ VARELA </v>
          </cell>
          <cell r="E783" t="str">
            <v>Sede F -  La Concepcion</v>
          </cell>
        </row>
        <row r="784">
          <cell r="A784">
            <v>2028</v>
          </cell>
          <cell r="B784">
            <v>20</v>
          </cell>
          <cell r="C784" t="str">
            <v>SUMAPAZ</v>
          </cell>
          <cell r="D784" t="str">
            <v xml:space="preserve">GIMNASIO DEL CAMPO JUAN DE LA CRUZ VARELA </v>
          </cell>
          <cell r="E784" t="str">
            <v xml:space="preserve">Sede E -  El Salitre - Nueva Granada </v>
          </cell>
        </row>
        <row r="785">
          <cell r="A785">
            <v>2029</v>
          </cell>
          <cell r="B785">
            <v>20</v>
          </cell>
          <cell r="C785" t="str">
            <v>SUMAPAZ</v>
          </cell>
          <cell r="D785" t="str">
            <v xml:space="preserve">GIMNASIO DEL CAMPO JUAN DE LA CRUZ VARELA </v>
          </cell>
          <cell r="E785" t="str">
            <v>Sede G - San Jose</v>
          </cell>
        </row>
        <row r="786">
          <cell r="A786" t="str">
            <v>2033-O</v>
          </cell>
          <cell r="B786">
            <v>20</v>
          </cell>
          <cell r="C786" t="str">
            <v>SUMAPAZ</v>
          </cell>
          <cell r="D786" t="str">
            <v>VIVIENDA</v>
          </cell>
          <cell r="E786" t="str">
            <v>Unidad Basica las Auras (Vivienda</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pivotCache/pivotCacheDefinition1.xml><?xml version="1.0" encoding="utf-8"?>
<pivotCacheDefinition xmlns="http://schemas.openxmlformats.org/spreadsheetml/2006/main" xmlns:r="http://schemas.openxmlformats.org/officeDocument/2006/relationships" invalid="1" refreshedBy="Usuario de Windows" refreshedDate="42656.780790509256" createdVersion="6" refreshedVersion="6" minRefreshableVersion="3" recordCount="8">
  <cacheSource type="worksheet">
    <worksheetSource ref="A2:U723" sheet="Hoja7"/>
  </cacheSource>
  <cacheFields count="21">
    <cacheField name="CODIGO_PLANTAS_FISICAS" numFmtId="0">
      <sharedItems containsSemiMixedTypes="0" containsString="0" containsMixedTypes="1" containsNumber="1" containsInteger="1" minValue="102" maxValue="2029"/>
    </cacheField>
    <cacheField name="NRO_LOCALIDAD" numFmtId="0">
      <sharedItems containsSemiMixedTypes="0" containsString="0" containsNumber="1" containsInteger="1" minValue="1" maxValue="20"/>
    </cacheField>
    <cacheField name="LOCALIDAD" numFmtId="0">
      <sharedItems count="20">
        <s v="SAN CRISTÓBAL"/>
        <s v="CIUDAD BOLÍVAR"/>
        <s v="SUBA"/>
        <s v="BOSA"/>
        <s v="USME"/>
        <s v="PUENTE ARANDA"/>
        <s v="KENNEDY"/>
        <s v="USAQUÉN"/>
        <s v="SUMAPAZ"/>
        <s v="SANTA FÉ"/>
        <s v="ENGATIVÁ"/>
        <s v="MÁRTIRES"/>
        <s v="ANTONIO NARIÑO"/>
        <s v="CHAPINERO"/>
        <s v="TEUSAQUILLO"/>
        <s v="TUNJUELITO"/>
        <s v="FONTIBÓN"/>
        <s v="BARRIOS UNIDOS"/>
        <s v="RAFAEL URIBE"/>
        <s v="CANDELARIA"/>
      </sharedItems>
    </cacheField>
    <cacheField name="NOMBRE_ESTABLECIMIENTO_EDUCATIVO" numFmtId="0">
      <sharedItems/>
    </cacheField>
    <cacheField name="NOMBRE_SEDE_EDUCATIVA" numFmtId="0">
      <sharedItems/>
    </cacheField>
    <cacheField name="DIRECCION" numFmtId="0">
      <sharedItems longText="1"/>
    </cacheField>
    <cacheField name="PROPIEDAD" numFmtId="0">
      <sharedItems/>
    </cacheField>
    <cacheField name="GESTOR TERRITORIAL RESPONSABLE" numFmtId="0">
      <sharedItems/>
    </cacheField>
    <cacheField name="COLEGIO EN JORNADA ÚNICA" numFmtId="0">
      <sharedItems containsBlank="1"/>
    </cacheField>
    <cacheField name="CUENTA CON COMEDOR ESCOLAR" numFmtId="0">
      <sharedItems containsMixedTypes="1" containsNumber="1" containsInteger="1" minValue="0" maxValue="0"/>
    </cacheField>
    <cacheField name="ATENCIÓN REQUERIMIENTOS SECRETARIA DE SALUD" numFmtId="0">
      <sharedItems containsMixedTypes="1" containsNumber="1" containsInteger="1" minValue="0" maxValue="0"/>
    </cacheField>
    <cacheField name="OBRAS DE MITIGACIÓN DEL RIESGO (MUROS DE CONTENCIÓN, GAVIONES, ETC)" numFmtId="0">
      <sharedItems containsMixedTypes="1" containsNumber="1" containsInteger="1" minValue="0" maxValue="0"/>
    </cacheField>
    <cacheField name="PUNTAJE REP LOC" numFmtId="0">
      <sharedItems containsSemiMixedTypes="0" containsString="0" containsNumber="1" containsInteger="1" minValue="0" maxValue="60"/>
    </cacheField>
    <cacheField name="PUNTAJE 1" numFmtId="0">
      <sharedItems containsSemiMixedTypes="0" containsString="0" containsNumber="1" containsInteger="1" minValue="0" maxValue="14"/>
    </cacheField>
    <cacheField name="TOTAL" numFmtId="0">
      <sharedItems containsSemiMixedTypes="0" containsString="0" containsNumber="1" containsInteger="1" minValue="0" maxValue="82"/>
    </cacheField>
    <cacheField name="rankin RL" numFmtId="0">
      <sharedItems containsSemiMixedTypes="0" containsString="0" containsNumber="1" containsInteger="1" minValue="1" maxValue="721"/>
    </cacheField>
    <cacheField name="ROL ANTERIOR" numFmtId="0">
      <sharedItems containsBlank="1" count="2">
        <s v="CLUB CHARLIE"/>
        <m/>
      </sharedItems>
    </cacheField>
    <cacheField name="ROL ANTERIOR2" numFmtId="0">
      <sharedItems containsBlank="1"/>
    </cacheField>
    <cacheField name="INTER" numFmtId="0">
      <sharedItems containsMixedTypes="1" containsNumber="1" minValue="0" maxValue="1"/>
    </cacheField>
    <cacheField name="NUEVO RANKING" numFmtId="0">
      <sharedItems containsSemiMixedTypes="0" containsString="0" containsNumber="1" containsInteger="1" minValue="0" maxValue="10"/>
    </cacheField>
    <cacheField name="ROL" numFmtId="0">
      <sharedItems containsBlank="1" count="2">
        <s v="NUEVO RANKING 300 CHARLIE"/>
        <m/>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7"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chartFormat="2">
  <location ref="A3:B24" firstHeaderRow="1" firstDataRow="1" firstDataCol="1" rowPageCount="1" colPageCount="1"/>
  <pivotFields count="21">
    <pivotField dataField="1" showAll="0"/>
    <pivotField showAll="0"/>
    <pivotField axis="axisRow" showAll="0">
      <items count="21">
        <item x="12"/>
        <item x="17"/>
        <item x="3"/>
        <item x="19"/>
        <item x="13"/>
        <item x="1"/>
        <item x="10"/>
        <item x="16"/>
        <item x="6"/>
        <item x="11"/>
        <item x="5"/>
        <item x="18"/>
        <item x="0"/>
        <item x="9"/>
        <item x="2"/>
        <item x="8"/>
        <item x="14"/>
        <item x="15"/>
        <item x="7"/>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pivotField showAll="0"/>
    <pivotField axis="axisPage" multipleItemSelectionAllowed="1" showAll="0">
      <items count="3">
        <item x="0"/>
        <item h="1" x="1"/>
        <item t="default"/>
      </items>
    </pivotField>
  </pivotFields>
  <rowFields count="1">
    <field x="2"/>
  </rowFields>
  <rowItems count="21">
    <i>
      <x/>
    </i>
    <i>
      <x v="1"/>
    </i>
    <i>
      <x v="2"/>
    </i>
    <i>
      <x v="3"/>
    </i>
    <i>
      <x v="4"/>
    </i>
    <i>
      <x v="5"/>
    </i>
    <i>
      <x v="6"/>
    </i>
    <i>
      <x v="7"/>
    </i>
    <i>
      <x v="8"/>
    </i>
    <i>
      <x v="9"/>
    </i>
    <i>
      <x v="10"/>
    </i>
    <i>
      <x v="11"/>
    </i>
    <i>
      <x v="12"/>
    </i>
    <i>
      <x v="13"/>
    </i>
    <i>
      <x v="14"/>
    </i>
    <i>
      <x v="15"/>
    </i>
    <i>
      <x v="16"/>
    </i>
    <i>
      <x v="17"/>
    </i>
    <i>
      <x v="18"/>
    </i>
    <i>
      <x v="19"/>
    </i>
    <i t="grand">
      <x/>
    </i>
  </rowItems>
  <colItems count="1">
    <i/>
  </colItems>
  <pageFields count="1">
    <pageField fld="20" hier="-1"/>
  </pageFields>
  <dataFields count="1">
    <dataField name="Cuenta de CODIGO_PLANTAS_FISICAS" fld="0" subtotal="count" baseField="0" baseItem="0"/>
  </dataFields>
  <chartFormats count="21">
    <chartFormat chart="1" format="0" series="1">
      <pivotArea type="data" outline="0" fieldPosition="0">
        <references count="1">
          <reference field="4294967294" count="1" selected="0">
            <x v="0"/>
          </reference>
        </references>
      </pivotArea>
    </chartFormat>
    <chartFormat chart="1" format="1">
      <pivotArea type="data" outline="0" fieldPosition="0">
        <references count="2">
          <reference field="4294967294" count="1" selected="0">
            <x v="0"/>
          </reference>
          <reference field="2" count="1" selected="0">
            <x v="19"/>
          </reference>
        </references>
      </pivotArea>
    </chartFormat>
    <chartFormat chart="1" format="2">
      <pivotArea type="data" outline="0" fieldPosition="0">
        <references count="2">
          <reference field="4294967294" count="1" selected="0">
            <x v="0"/>
          </reference>
          <reference field="2" count="1" selected="0">
            <x v="5"/>
          </reference>
        </references>
      </pivotArea>
    </chartFormat>
    <chartFormat chart="1" format="21">
      <pivotArea type="data" outline="0" fieldPosition="0">
        <references count="2">
          <reference field="4294967294" count="1" selected="0">
            <x v="0"/>
          </reference>
          <reference field="2" count="1" selected="0">
            <x v="0"/>
          </reference>
        </references>
      </pivotArea>
    </chartFormat>
    <chartFormat chart="1" format="22">
      <pivotArea type="data" outline="0" fieldPosition="0">
        <references count="2">
          <reference field="4294967294" count="1" selected="0">
            <x v="0"/>
          </reference>
          <reference field="2" count="1" selected="0">
            <x v="1"/>
          </reference>
        </references>
      </pivotArea>
    </chartFormat>
    <chartFormat chart="1" format="23">
      <pivotArea type="data" outline="0" fieldPosition="0">
        <references count="2">
          <reference field="4294967294" count="1" selected="0">
            <x v="0"/>
          </reference>
          <reference field="2" count="1" selected="0">
            <x v="2"/>
          </reference>
        </references>
      </pivotArea>
    </chartFormat>
    <chartFormat chart="1" format="24">
      <pivotArea type="data" outline="0" fieldPosition="0">
        <references count="2">
          <reference field="4294967294" count="1" selected="0">
            <x v="0"/>
          </reference>
          <reference field="2" count="1" selected="0">
            <x v="3"/>
          </reference>
        </references>
      </pivotArea>
    </chartFormat>
    <chartFormat chart="1" format="25">
      <pivotArea type="data" outline="0" fieldPosition="0">
        <references count="2">
          <reference field="4294967294" count="1" selected="0">
            <x v="0"/>
          </reference>
          <reference field="2" count="1" selected="0">
            <x v="4"/>
          </reference>
        </references>
      </pivotArea>
    </chartFormat>
    <chartFormat chart="1" format="26">
      <pivotArea type="data" outline="0" fieldPosition="0">
        <references count="2">
          <reference field="4294967294" count="1" selected="0">
            <x v="0"/>
          </reference>
          <reference field="2" count="1" selected="0">
            <x v="6"/>
          </reference>
        </references>
      </pivotArea>
    </chartFormat>
    <chartFormat chart="1" format="27">
      <pivotArea type="data" outline="0" fieldPosition="0">
        <references count="2">
          <reference field="4294967294" count="1" selected="0">
            <x v="0"/>
          </reference>
          <reference field="2" count="1" selected="0">
            <x v="7"/>
          </reference>
        </references>
      </pivotArea>
    </chartFormat>
    <chartFormat chart="1" format="28">
      <pivotArea type="data" outline="0" fieldPosition="0">
        <references count="2">
          <reference field="4294967294" count="1" selected="0">
            <x v="0"/>
          </reference>
          <reference field="2" count="1" selected="0">
            <x v="8"/>
          </reference>
        </references>
      </pivotArea>
    </chartFormat>
    <chartFormat chart="1" format="29">
      <pivotArea type="data" outline="0" fieldPosition="0">
        <references count="2">
          <reference field="4294967294" count="1" selected="0">
            <x v="0"/>
          </reference>
          <reference field="2" count="1" selected="0">
            <x v="9"/>
          </reference>
        </references>
      </pivotArea>
    </chartFormat>
    <chartFormat chart="1" format="30">
      <pivotArea type="data" outline="0" fieldPosition="0">
        <references count="2">
          <reference field="4294967294" count="1" selected="0">
            <x v="0"/>
          </reference>
          <reference field="2" count="1" selected="0">
            <x v="10"/>
          </reference>
        </references>
      </pivotArea>
    </chartFormat>
    <chartFormat chart="1" format="31">
      <pivotArea type="data" outline="0" fieldPosition="0">
        <references count="2">
          <reference field="4294967294" count="1" selected="0">
            <x v="0"/>
          </reference>
          <reference field="2" count="1" selected="0">
            <x v="11"/>
          </reference>
        </references>
      </pivotArea>
    </chartFormat>
    <chartFormat chart="1" format="32">
      <pivotArea type="data" outline="0" fieldPosition="0">
        <references count="2">
          <reference field="4294967294" count="1" selected="0">
            <x v="0"/>
          </reference>
          <reference field="2" count="1" selected="0">
            <x v="12"/>
          </reference>
        </references>
      </pivotArea>
    </chartFormat>
    <chartFormat chart="1" format="33">
      <pivotArea type="data" outline="0" fieldPosition="0">
        <references count="2">
          <reference field="4294967294" count="1" selected="0">
            <x v="0"/>
          </reference>
          <reference field="2" count="1" selected="0">
            <x v="13"/>
          </reference>
        </references>
      </pivotArea>
    </chartFormat>
    <chartFormat chart="1" format="34">
      <pivotArea type="data" outline="0" fieldPosition="0">
        <references count="2">
          <reference field="4294967294" count="1" selected="0">
            <x v="0"/>
          </reference>
          <reference field="2" count="1" selected="0">
            <x v="14"/>
          </reference>
        </references>
      </pivotArea>
    </chartFormat>
    <chartFormat chart="1" format="35">
      <pivotArea type="data" outline="0" fieldPosition="0">
        <references count="2">
          <reference field="4294967294" count="1" selected="0">
            <x v="0"/>
          </reference>
          <reference field="2" count="1" selected="0">
            <x v="15"/>
          </reference>
        </references>
      </pivotArea>
    </chartFormat>
    <chartFormat chart="1" format="36">
      <pivotArea type="data" outline="0" fieldPosition="0">
        <references count="2">
          <reference field="4294967294" count="1" selected="0">
            <x v="0"/>
          </reference>
          <reference field="2" count="1" selected="0">
            <x v="16"/>
          </reference>
        </references>
      </pivotArea>
    </chartFormat>
    <chartFormat chart="1" format="37">
      <pivotArea type="data" outline="0" fieldPosition="0">
        <references count="2">
          <reference field="4294967294" count="1" selected="0">
            <x v="0"/>
          </reference>
          <reference field="2" count="1" selected="0">
            <x v="17"/>
          </reference>
        </references>
      </pivotArea>
    </chartFormat>
    <chartFormat chart="1" format="38">
      <pivotArea type="data" outline="0" fieldPosition="0">
        <references count="2">
          <reference field="4294967294" count="1" selected="0">
            <x v="0"/>
          </reference>
          <reference field="2" count="1" selected="0">
            <x v="18"/>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2"/>
  <sheetViews>
    <sheetView tabSelected="1" zoomScale="80" zoomScaleNormal="80" workbookViewId="0">
      <selection activeCell="N20" sqref="N20"/>
    </sheetView>
  </sheetViews>
  <sheetFormatPr baseColWidth="10" defaultRowHeight="12.75" x14ac:dyDescent="0.2"/>
  <cols>
    <col min="1" max="4" width="11.42578125" style="471"/>
    <col min="5" max="5" width="28.140625" style="473" customWidth="1"/>
    <col min="6" max="6" width="41" style="471" customWidth="1"/>
    <col min="7" max="7" width="37.42578125" style="471" customWidth="1"/>
    <col min="8" max="16384" width="11.42578125" style="471"/>
  </cols>
  <sheetData>
    <row r="1" spans="1:7" ht="26.25" thickBot="1" x14ac:dyDescent="0.25">
      <c r="A1" s="469" t="s">
        <v>3026</v>
      </c>
      <c r="B1" s="469" t="s">
        <v>3027</v>
      </c>
      <c r="C1" s="469" t="s">
        <v>3032</v>
      </c>
      <c r="D1" s="469" t="s">
        <v>1936</v>
      </c>
      <c r="E1" s="470" t="s">
        <v>2</v>
      </c>
      <c r="F1" s="470" t="s">
        <v>3</v>
      </c>
      <c r="G1" s="470" t="s">
        <v>4</v>
      </c>
    </row>
    <row r="2" spans="1:7" ht="12.75" customHeight="1" x14ac:dyDescent="0.2">
      <c r="A2" s="549">
        <v>1</v>
      </c>
      <c r="B2" s="547" t="s">
        <v>3024</v>
      </c>
      <c r="C2" s="508">
        <v>1</v>
      </c>
      <c r="D2" s="509">
        <v>845</v>
      </c>
      <c r="E2" s="510" t="s">
        <v>694</v>
      </c>
      <c r="F2" s="511" t="s">
        <v>815</v>
      </c>
      <c r="G2" s="511" t="s">
        <v>816</v>
      </c>
    </row>
    <row r="3" spans="1:7" ht="12.75" customHeight="1" x14ac:dyDescent="0.2">
      <c r="A3" s="550"/>
      <c r="B3" s="548"/>
      <c r="C3" s="512">
        <v>2</v>
      </c>
      <c r="D3" s="513">
        <v>815</v>
      </c>
      <c r="E3" s="514" t="s">
        <v>694</v>
      </c>
      <c r="F3" s="515" t="s">
        <v>735</v>
      </c>
      <c r="G3" s="515" t="s">
        <v>736</v>
      </c>
    </row>
    <row r="4" spans="1:7" ht="12.75" customHeight="1" x14ac:dyDescent="0.2">
      <c r="A4" s="550"/>
      <c r="B4" s="548"/>
      <c r="C4" s="512">
        <v>3</v>
      </c>
      <c r="D4" s="513">
        <v>884</v>
      </c>
      <c r="E4" s="514" t="s">
        <v>694</v>
      </c>
      <c r="F4" s="515" t="s">
        <v>1892</v>
      </c>
      <c r="G4" s="515" t="s">
        <v>3023</v>
      </c>
    </row>
    <row r="5" spans="1:7" ht="25.5" x14ac:dyDescent="0.2">
      <c r="A5" s="550"/>
      <c r="B5" s="548"/>
      <c r="C5" s="512">
        <v>4</v>
      </c>
      <c r="D5" s="513">
        <v>849</v>
      </c>
      <c r="E5" s="514" t="s">
        <v>694</v>
      </c>
      <c r="F5" s="515" t="s">
        <v>701</v>
      </c>
      <c r="G5" s="515" t="s">
        <v>822</v>
      </c>
    </row>
    <row r="6" spans="1:7" ht="12.75" customHeight="1" x14ac:dyDescent="0.2">
      <c r="A6" s="550"/>
      <c r="B6" s="548"/>
      <c r="C6" s="512">
        <v>5</v>
      </c>
      <c r="D6" s="513">
        <v>823</v>
      </c>
      <c r="E6" s="514" t="s">
        <v>694</v>
      </c>
      <c r="F6" s="515" t="s">
        <v>758</v>
      </c>
      <c r="G6" s="515" t="s">
        <v>759</v>
      </c>
    </row>
    <row r="7" spans="1:7" ht="12.75" customHeight="1" x14ac:dyDescent="0.2">
      <c r="A7" s="550"/>
      <c r="B7" s="548"/>
      <c r="C7" s="512">
        <v>6</v>
      </c>
      <c r="D7" s="513">
        <v>820</v>
      </c>
      <c r="E7" s="514" t="s">
        <v>694</v>
      </c>
      <c r="F7" s="515" t="s">
        <v>749</v>
      </c>
      <c r="G7" s="515" t="s">
        <v>750</v>
      </c>
    </row>
    <row r="8" spans="1:7" ht="12.75" customHeight="1" x14ac:dyDescent="0.2">
      <c r="A8" s="550"/>
      <c r="B8" s="548"/>
      <c r="C8" s="512">
        <v>7</v>
      </c>
      <c r="D8" s="513">
        <v>822</v>
      </c>
      <c r="E8" s="514" t="s">
        <v>694</v>
      </c>
      <c r="F8" s="515" t="s">
        <v>755</v>
      </c>
      <c r="G8" s="515" t="s">
        <v>756</v>
      </c>
    </row>
    <row r="9" spans="1:7" ht="12.75" customHeight="1" x14ac:dyDescent="0.2">
      <c r="A9" s="550"/>
      <c r="B9" s="548"/>
      <c r="C9" s="512">
        <v>8</v>
      </c>
      <c r="D9" s="513">
        <v>839</v>
      </c>
      <c r="E9" s="514" t="s">
        <v>694</v>
      </c>
      <c r="F9" s="515" t="s">
        <v>729</v>
      </c>
      <c r="G9" s="515" t="s">
        <v>801</v>
      </c>
    </row>
    <row r="10" spans="1:7" ht="12.75" customHeight="1" x14ac:dyDescent="0.2">
      <c r="A10" s="550"/>
      <c r="B10" s="548"/>
      <c r="C10" s="512">
        <v>9</v>
      </c>
      <c r="D10" s="513">
        <v>848</v>
      </c>
      <c r="E10" s="514" t="s">
        <v>694</v>
      </c>
      <c r="F10" s="515" t="s">
        <v>758</v>
      </c>
      <c r="G10" s="515" t="s">
        <v>820</v>
      </c>
    </row>
    <row r="11" spans="1:7" ht="12.75" customHeight="1" x14ac:dyDescent="0.2">
      <c r="A11" s="550"/>
      <c r="B11" s="548"/>
      <c r="C11" s="512">
        <v>10</v>
      </c>
      <c r="D11" s="513">
        <v>802</v>
      </c>
      <c r="E11" s="514" t="s">
        <v>694</v>
      </c>
      <c r="F11" s="515" t="s">
        <v>698</v>
      </c>
      <c r="G11" s="515" t="s">
        <v>699</v>
      </c>
    </row>
    <row r="12" spans="1:7" ht="12.75" customHeight="1" x14ac:dyDescent="0.2">
      <c r="A12" s="550"/>
      <c r="B12" s="548"/>
      <c r="C12" s="512">
        <v>11</v>
      </c>
      <c r="D12" s="513">
        <v>807</v>
      </c>
      <c r="E12" s="514" t="s">
        <v>694</v>
      </c>
      <c r="F12" s="515" t="s">
        <v>713</v>
      </c>
      <c r="G12" s="515" t="s">
        <v>714</v>
      </c>
    </row>
    <row r="13" spans="1:7" ht="12.75" customHeight="1" x14ac:dyDescent="0.2">
      <c r="A13" s="550"/>
      <c r="B13" s="548"/>
      <c r="C13" s="512">
        <v>12</v>
      </c>
      <c r="D13" s="513">
        <v>852</v>
      </c>
      <c r="E13" s="514" t="s">
        <v>694</v>
      </c>
      <c r="F13" s="515" t="s">
        <v>716</v>
      </c>
      <c r="G13" s="515" t="s">
        <v>830</v>
      </c>
    </row>
    <row r="14" spans="1:7" ht="13.5" customHeight="1" thickBot="1" x14ac:dyDescent="0.25">
      <c r="A14" s="551"/>
      <c r="B14" s="548"/>
      <c r="C14" s="516">
        <v>13</v>
      </c>
      <c r="D14" s="517">
        <v>877</v>
      </c>
      <c r="E14" s="518" t="s">
        <v>694</v>
      </c>
      <c r="F14" s="519" t="s">
        <v>864</v>
      </c>
      <c r="G14" s="519" t="s">
        <v>865</v>
      </c>
    </row>
    <row r="15" spans="1:7" ht="12.75" customHeight="1" x14ac:dyDescent="0.2">
      <c r="A15" s="552">
        <v>2</v>
      </c>
      <c r="B15" s="548"/>
      <c r="C15" s="482">
        <v>14</v>
      </c>
      <c r="D15" s="481">
        <v>707</v>
      </c>
      <c r="E15" s="505" t="s">
        <v>560</v>
      </c>
      <c r="F15" s="474" t="s">
        <v>579</v>
      </c>
      <c r="G15" s="474" t="s">
        <v>580</v>
      </c>
    </row>
    <row r="16" spans="1:7" ht="12.75" customHeight="1" x14ac:dyDescent="0.2">
      <c r="A16" s="553"/>
      <c r="B16" s="548"/>
      <c r="C16" s="483">
        <v>15</v>
      </c>
      <c r="D16" s="480">
        <v>764</v>
      </c>
      <c r="E16" s="506" t="s">
        <v>560</v>
      </c>
      <c r="F16" s="472" t="s">
        <v>625</v>
      </c>
      <c r="G16" s="472" t="s">
        <v>692</v>
      </c>
    </row>
    <row r="17" spans="1:7" ht="12.75" customHeight="1" x14ac:dyDescent="0.2">
      <c r="A17" s="553"/>
      <c r="B17" s="548"/>
      <c r="C17" s="483">
        <v>16</v>
      </c>
      <c r="D17" s="480">
        <v>729</v>
      </c>
      <c r="E17" s="506" t="s">
        <v>560</v>
      </c>
      <c r="F17" s="472" t="s">
        <v>628</v>
      </c>
      <c r="G17" s="472" t="s">
        <v>629</v>
      </c>
    </row>
    <row r="18" spans="1:7" ht="12.75" customHeight="1" x14ac:dyDescent="0.2">
      <c r="A18" s="553"/>
      <c r="B18" s="548"/>
      <c r="C18" s="483">
        <v>17</v>
      </c>
      <c r="D18" s="480">
        <v>734</v>
      </c>
      <c r="E18" s="506" t="s">
        <v>560</v>
      </c>
      <c r="F18" s="472" t="s">
        <v>639</v>
      </c>
      <c r="G18" s="472" t="s">
        <v>640</v>
      </c>
    </row>
    <row r="19" spans="1:7" ht="12.75" customHeight="1" x14ac:dyDescent="0.2">
      <c r="A19" s="553"/>
      <c r="B19" s="548"/>
      <c r="C19" s="483">
        <v>18</v>
      </c>
      <c r="D19" s="480">
        <v>745</v>
      </c>
      <c r="E19" s="506" t="s">
        <v>560</v>
      </c>
      <c r="F19" s="472" t="s">
        <v>663</v>
      </c>
      <c r="G19" s="472" t="s">
        <v>664</v>
      </c>
    </row>
    <row r="20" spans="1:7" ht="13.5" customHeight="1" thickBot="1" x14ac:dyDescent="0.25">
      <c r="A20" s="554"/>
      <c r="B20" s="548"/>
      <c r="C20" s="484">
        <v>19</v>
      </c>
      <c r="D20" s="476">
        <v>719</v>
      </c>
      <c r="E20" s="507" t="s">
        <v>560</v>
      </c>
      <c r="F20" s="475" t="s">
        <v>605</v>
      </c>
      <c r="G20" s="475" t="s">
        <v>606</v>
      </c>
    </row>
    <row r="21" spans="1:7" ht="12.75" customHeight="1" x14ac:dyDescent="0.2">
      <c r="A21" s="549">
        <v>3</v>
      </c>
      <c r="B21" s="548"/>
      <c r="C21" s="508">
        <v>20</v>
      </c>
      <c r="D21" s="509">
        <v>901</v>
      </c>
      <c r="E21" s="510" t="s">
        <v>887</v>
      </c>
      <c r="F21" s="511" t="s">
        <v>888</v>
      </c>
      <c r="G21" s="511" t="s">
        <v>889</v>
      </c>
    </row>
    <row r="22" spans="1:7" ht="12.75" customHeight="1" x14ac:dyDescent="0.2">
      <c r="A22" s="550"/>
      <c r="B22" s="548"/>
      <c r="C22" s="512">
        <v>21</v>
      </c>
      <c r="D22" s="513">
        <v>907</v>
      </c>
      <c r="E22" s="514" t="s">
        <v>887</v>
      </c>
      <c r="F22" s="515" t="s">
        <v>896</v>
      </c>
      <c r="G22" s="515" t="s">
        <v>902</v>
      </c>
    </row>
    <row r="23" spans="1:7" ht="25.5" x14ac:dyDescent="0.2">
      <c r="A23" s="550"/>
      <c r="B23" s="548"/>
      <c r="C23" s="512">
        <v>22</v>
      </c>
      <c r="D23" s="513">
        <v>923</v>
      </c>
      <c r="E23" s="514" t="s">
        <v>887</v>
      </c>
      <c r="F23" s="515" t="s">
        <v>907</v>
      </c>
      <c r="G23" s="515" t="s">
        <v>940</v>
      </c>
    </row>
    <row r="24" spans="1:7" ht="12.75" customHeight="1" x14ac:dyDescent="0.2">
      <c r="A24" s="550"/>
      <c r="B24" s="548"/>
      <c r="C24" s="512">
        <v>23</v>
      </c>
      <c r="D24" s="513">
        <v>909</v>
      </c>
      <c r="E24" s="514" t="s">
        <v>887</v>
      </c>
      <c r="F24" s="515" t="s">
        <v>907</v>
      </c>
      <c r="G24" s="515" t="s">
        <v>908</v>
      </c>
    </row>
    <row r="25" spans="1:7" ht="12.75" customHeight="1" x14ac:dyDescent="0.2">
      <c r="A25" s="550"/>
      <c r="B25" s="548"/>
      <c r="C25" s="512">
        <v>24</v>
      </c>
      <c r="D25" s="513">
        <v>915</v>
      </c>
      <c r="E25" s="514" t="s">
        <v>887</v>
      </c>
      <c r="F25" s="515" t="s">
        <v>891</v>
      </c>
      <c r="G25" s="515" t="s">
        <v>923</v>
      </c>
    </row>
    <row r="26" spans="1:7" ht="25.5" x14ac:dyDescent="0.2">
      <c r="A26" s="550"/>
      <c r="B26" s="548"/>
      <c r="C26" s="512">
        <v>25</v>
      </c>
      <c r="D26" s="513">
        <v>914</v>
      </c>
      <c r="E26" s="514" t="s">
        <v>887</v>
      </c>
      <c r="F26" s="515" t="s">
        <v>920</v>
      </c>
      <c r="G26" s="515" t="s">
        <v>921</v>
      </c>
    </row>
    <row r="27" spans="1:7" ht="12.75" customHeight="1" x14ac:dyDescent="0.2">
      <c r="A27" s="550"/>
      <c r="B27" s="548"/>
      <c r="C27" s="512">
        <v>26</v>
      </c>
      <c r="D27" s="513">
        <v>1621</v>
      </c>
      <c r="E27" s="514" t="s">
        <v>1358</v>
      </c>
      <c r="F27" s="515" t="s">
        <v>1398</v>
      </c>
      <c r="G27" s="515" t="s">
        <v>1407</v>
      </c>
    </row>
    <row r="28" spans="1:7" ht="12.75" customHeight="1" x14ac:dyDescent="0.2">
      <c r="A28" s="550"/>
      <c r="B28" s="548"/>
      <c r="C28" s="512">
        <v>27</v>
      </c>
      <c r="D28" s="513">
        <v>1614</v>
      </c>
      <c r="E28" s="514" t="s">
        <v>1358</v>
      </c>
      <c r="F28" s="515" t="s">
        <v>1392</v>
      </c>
      <c r="G28" s="515" t="s">
        <v>1393</v>
      </c>
    </row>
    <row r="29" spans="1:7" ht="12.75" customHeight="1" x14ac:dyDescent="0.2">
      <c r="A29" s="550"/>
      <c r="B29" s="548"/>
      <c r="C29" s="512">
        <v>28</v>
      </c>
      <c r="D29" s="513">
        <v>1627</v>
      </c>
      <c r="E29" s="514" t="s">
        <v>1358</v>
      </c>
      <c r="F29" s="515" t="s">
        <v>1415</v>
      </c>
      <c r="G29" s="515" t="s">
        <v>1420</v>
      </c>
    </row>
    <row r="30" spans="1:7" ht="12.75" customHeight="1" x14ac:dyDescent="0.2">
      <c r="A30" s="550"/>
      <c r="B30" s="548"/>
      <c r="C30" s="512">
        <v>29</v>
      </c>
      <c r="D30" s="513">
        <v>1617</v>
      </c>
      <c r="E30" s="514" t="s">
        <v>1358</v>
      </c>
      <c r="F30" s="515" t="s">
        <v>1398</v>
      </c>
      <c r="G30" s="515" t="s">
        <v>1399</v>
      </c>
    </row>
    <row r="31" spans="1:7" ht="12.75" customHeight="1" x14ac:dyDescent="0.2">
      <c r="A31" s="550"/>
      <c r="B31" s="548"/>
      <c r="C31" s="512">
        <v>30</v>
      </c>
      <c r="D31" s="513">
        <v>1609</v>
      </c>
      <c r="E31" s="514" t="s">
        <v>1358</v>
      </c>
      <c r="F31" s="515" t="s">
        <v>1382</v>
      </c>
      <c r="G31" s="515" t="s">
        <v>3025</v>
      </c>
    </row>
    <row r="32" spans="1:7" ht="12.75" customHeight="1" x14ac:dyDescent="0.2">
      <c r="A32" s="550"/>
      <c r="B32" s="548"/>
      <c r="C32" s="512">
        <v>31</v>
      </c>
      <c r="D32" s="513">
        <v>1632</v>
      </c>
      <c r="E32" s="514" t="s">
        <v>1358</v>
      </c>
      <c r="F32" s="515" t="s">
        <v>1371</v>
      </c>
      <c r="G32" s="515" t="s">
        <v>1429</v>
      </c>
    </row>
    <row r="33" spans="1:7" ht="12.75" customHeight="1" x14ac:dyDescent="0.2">
      <c r="A33" s="550"/>
      <c r="B33" s="548"/>
      <c r="C33" s="512">
        <v>32</v>
      </c>
      <c r="D33" s="513">
        <v>1601</v>
      </c>
      <c r="E33" s="514" t="s">
        <v>1358</v>
      </c>
      <c r="F33" s="515" t="s">
        <v>1359</v>
      </c>
      <c r="G33" s="515" t="s">
        <v>1360</v>
      </c>
    </row>
    <row r="34" spans="1:7" ht="13.5" customHeight="1" thickBot="1" x14ac:dyDescent="0.25">
      <c r="A34" s="551"/>
      <c r="B34" s="548"/>
      <c r="C34" s="516">
        <v>33</v>
      </c>
      <c r="D34" s="517">
        <v>1605</v>
      </c>
      <c r="E34" s="518" t="s">
        <v>1358</v>
      </c>
      <c r="F34" s="519" t="s">
        <v>1371</v>
      </c>
      <c r="G34" s="519" t="s">
        <v>1372</v>
      </c>
    </row>
    <row r="35" spans="1:7" ht="12.75" customHeight="1" x14ac:dyDescent="0.2">
      <c r="A35" s="541">
        <v>4</v>
      </c>
      <c r="B35" s="539" t="s">
        <v>3028</v>
      </c>
      <c r="C35" s="482">
        <v>34</v>
      </c>
      <c r="D35" s="481">
        <v>1904</v>
      </c>
      <c r="E35" s="505" t="s">
        <v>1566</v>
      </c>
      <c r="F35" s="474" t="s">
        <v>1575</v>
      </c>
      <c r="G35" s="474" t="s">
        <v>1576</v>
      </c>
    </row>
    <row r="36" spans="1:7" ht="15" customHeight="1" x14ac:dyDescent="0.2">
      <c r="A36" s="542"/>
      <c r="B36" s="540"/>
      <c r="C36" s="483">
        <v>35</v>
      </c>
      <c r="D36" s="480">
        <v>1912</v>
      </c>
      <c r="E36" s="506" t="s">
        <v>1566</v>
      </c>
      <c r="F36" s="472" t="s">
        <v>1595</v>
      </c>
      <c r="G36" s="472" t="s">
        <v>1596</v>
      </c>
    </row>
    <row r="37" spans="1:7" ht="15" customHeight="1" x14ac:dyDescent="0.2">
      <c r="A37" s="542"/>
      <c r="B37" s="540"/>
      <c r="C37" s="483">
        <v>36</v>
      </c>
      <c r="D37" s="480">
        <v>1949</v>
      </c>
      <c r="E37" s="506" t="s">
        <v>1566</v>
      </c>
      <c r="F37" s="472" t="s">
        <v>1630</v>
      </c>
      <c r="G37" s="472" t="s">
        <v>3029</v>
      </c>
    </row>
    <row r="38" spans="1:7" ht="15" customHeight="1" x14ac:dyDescent="0.2">
      <c r="A38" s="542"/>
      <c r="B38" s="540"/>
      <c r="C38" s="483">
        <v>37</v>
      </c>
      <c r="D38" s="480">
        <v>1953</v>
      </c>
      <c r="E38" s="506" t="s">
        <v>1566</v>
      </c>
      <c r="F38" s="472" t="s">
        <v>1598</v>
      </c>
      <c r="G38" s="472" t="s">
        <v>1686</v>
      </c>
    </row>
    <row r="39" spans="1:7" ht="15" customHeight="1" x14ac:dyDescent="0.2">
      <c r="A39" s="542"/>
      <c r="B39" s="540"/>
      <c r="C39" s="483">
        <v>38</v>
      </c>
      <c r="D39" s="480">
        <v>1981</v>
      </c>
      <c r="E39" s="506" t="s">
        <v>1566</v>
      </c>
      <c r="F39" s="472" t="s">
        <v>1737</v>
      </c>
      <c r="G39" s="472" t="s">
        <v>1738</v>
      </c>
    </row>
    <row r="40" spans="1:7" ht="26.25" thickBot="1" x14ac:dyDescent="0.25">
      <c r="A40" s="543"/>
      <c r="B40" s="540"/>
      <c r="C40" s="484">
        <v>39</v>
      </c>
      <c r="D40" s="476">
        <v>1983</v>
      </c>
      <c r="E40" s="507" t="s">
        <v>1566</v>
      </c>
      <c r="F40" s="475" t="s">
        <v>1742</v>
      </c>
      <c r="G40" s="475" t="s">
        <v>1743</v>
      </c>
    </row>
    <row r="41" spans="1:7" ht="15" customHeight="1" x14ac:dyDescent="0.2">
      <c r="A41" s="544">
        <v>5</v>
      </c>
      <c r="B41" s="540"/>
      <c r="C41" s="508">
        <v>40</v>
      </c>
      <c r="D41" s="509">
        <v>514</v>
      </c>
      <c r="E41" s="510" t="s">
        <v>300</v>
      </c>
      <c r="F41" s="520" t="s">
        <v>333</v>
      </c>
      <c r="G41" s="520" t="s">
        <v>334</v>
      </c>
    </row>
    <row r="42" spans="1:7" ht="15" customHeight="1" x14ac:dyDescent="0.2">
      <c r="A42" s="545"/>
      <c r="B42" s="540"/>
      <c r="C42" s="512">
        <v>41</v>
      </c>
      <c r="D42" s="513">
        <v>521</v>
      </c>
      <c r="E42" s="514" t="s">
        <v>300</v>
      </c>
      <c r="F42" s="521" t="s">
        <v>354</v>
      </c>
      <c r="G42" s="521" t="s">
        <v>355</v>
      </c>
    </row>
    <row r="43" spans="1:7" ht="15" customHeight="1" x14ac:dyDescent="0.2">
      <c r="A43" s="545"/>
      <c r="B43" s="540"/>
      <c r="C43" s="512">
        <v>42</v>
      </c>
      <c r="D43" s="513">
        <v>526</v>
      </c>
      <c r="E43" s="514" t="s">
        <v>300</v>
      </c>
      <c r="F43" s="521" t="s">
        <v>333</v>
      </c>
      <c r="G43" s="521" t="s">
        <v>366</v>
      </c>
    </row>
    <row r="44" spans="1:7" ht="15" customHeight="1" x14ac:dyDescent="0.2">
      <c r="A44" s="545"/>
      <c r="B44" s="540"/>
      <c r="C44" s="512">
        <v>43</v>
      </c>
      <c r="D44" s="513">
        <v>531</v>
      </c>
      <c r="E44" s="514" t="s">
        <v>300</v>
      </c>
      <c r="F44" s="521" t="s">
        <v>378</v>
      </c>
      <c r="G44" s="521" t="s">
        <v>379</v>
      </c>
    </row>
    <row r="45" spans="1:7" ht="15" customHeight="1" x14ac:dyDescent="0.2">
      <c r="A45" s="545"/>
      <c r="B45" s="540"/>
      <c r="C45" s="512">
        <v>44</v>
      </c>
      <c r="D45" s="513">
        <v>538</v>
      </c>
      <c r="E45" s="514" t="s">
        <v>300</v>
      </c>
      <c r="F45" s="521" t="s">
        <v>398</v>
      </c>
      <c r="G45" s="521" t="s">
        <v>399</v>
      </c>
    </row>
    <row r="46" spans="1:7" ht="15" customHeight="1" x14ac:dyDescent="0.2">
      <c r="A46" s="545"/>
      <c r="B46" s="540"/>
      <c r="C46" s="512">
        <v>45</v>
      </c>
      <c r="D46" s="513">
        <v>549</v>
      </c>
      <c r="E46" s="514" t="s">
        <v>300</v>
      </c>
      <c r="F46" s="521" t="s">
        <v>308</v>
      </c>
      <c r="G46" s="521" t="s">
        <v>430</v>
      </c>
    </row>
    <row r="47" spans="1:7" ht="15" customHeight="1" x14ac:dyDescent="0.2">
      <c r="A47" s="545"/>
      <c r="B47" s="540"/>
      <c r="C47" s="512">
        <v>46</v>
      </c>
      <c r="D47" s="513">
        <v>573</v>
      </c>
      <c r="E47" s="514" t="s">
        <v>300</v>
      </c>
      <c r="F47" s="521" t="s">
        <v>336</v>
      </c>
      <c r="G47" s="521" t="s">
        <v>469</v>
      </c>
    </row>
    <row r="48" spans="1:7" ht="15" customHeight="1" x14ac:dyDescent="0.2">
      <c r="A48" s="545"/>
      <c r="B48" s="540"/>
      <c r="C48" s="512">
        <v>47</v>
      </c>
      <c r="D48" s="513">
        <v>579</v>
      </c>
      <c r="E48" s="514" t="s">
        <v>300</v>
      </c>
      <c r="F48" s="521" t="s">
        <v>484</v>
      </c>
      <c r="G48" s="521" t="s">
        <v>485</v>
      </c>
    </row>
    <row r="49" spans="1:7" ht="15.75" customHeight="1" thickBot="1" x14ac:dyDescent="0.25">
      <c r="A49" s="546"/>
      <c r="B49" s="540"/>
      <c r="C49" s="516">
        <v>48</v>
      </c>
      <c r="D49" s="517">
        <v>581</v>
      </c>
      <c r="E49" s="518" t="s">
        <v>300</v>
      </c>
      <c r="F49" s="522" t="s">
        <v>489</v>
      </c>
      <c r="G49" s="522" t="s">
        <v>490</v>
      </c>
    </row>
    <row r="50" spans="1:7" ht="15.75" customHeight="1" x14ac:dyDescent="0.2">
      <c r="A50" s="537">
        <v>6</v>
      </c>
      <c r="B50" s="540"/>
      <c r="C50" s="482">
        <v>49</v>
      </c>
      <c r="D50" s="481">
        <v>615</v>
      </c>
      <c r="E50" s="492" t="s">
        <v>495</v>
      </c>
      <c r="F50" s="478" t="s">
        <v>528</v>
      </c>
      <c r="G50" s="478" t="s">
        <v>529</v>
      </c>
    </row>
    <row r="51" spans="1:7" ht="15.75" customHeight="1" x14ac:dyDescent="0.2">
      <c r="A51" s="538"/>
      <c r="B51" s="540"/>
      <c r="C51" s="483">
        <v>50</v>
      </c>
      <c r="D51" s="480">
        <v>616</v>
      </c>
      <c r="E51" s="491" t="s">
        <v>495</v>
      </c>
      <c r="F51" s="477" t="s">
        <v>531</v>
      </c>
      <c r="G51" s="477" t="s">
        <v>532</v>
      </c>
    </row>
    <row r="52" spans="1:7" ht="15.75" customHeight="1" x14ac:dyDescent="0.2">
      <c r="A52" s="538"/>
      <c r="B52" s="540"/>
      <c r="C52" s="483">
        <v>51</v>
      </c>
      <c r="D52" s="480">
        <v>621</v>
      </c>
      <c r="E52" s="491" t="s">
        <v>495</v>
      </c>
      <c r="F52" s="477" t="s">
        <v>540</v>
      </c>
      <c r="G52" s="477" t="s">
        <v>541</v>
      </c>
    </row>
    <row r="53" spans="1:7" ht="15.75" customHeight="1" x14ac:dyDescent="0.2">
      <c r="A53" s="538"/>
      <c r="B53" s="540"/>
      <c r="C53" s="483">
        <v>52</v>
      </c>
      <c r="D53" s="480">
        <v>623</v>
      </c>
      <c r="E53" s="491" t="s">
        <v>495</v>
      </c>
      <c r="F53" s="477" t="s">
        <v>531</v>
      </c>
      <c r="G53" s="477" t="s">
        <v>546</v>
      </c>
    </row>
    <row r="54" spans="1:7" ht="15.75" customHeight="1" x14ac:dyDescent="0.2">
      <c r="A54" s="538"/>
      <c r="B54" s="540"/>
      <c r="C54" s="483">
        <v>53</v>
      </c>
      <c r="D54" s="480">
        <v>625</v>
      </c>
      <c r="E54" s="491" t="s">
        <v>495</v>
      </c>
      <c r="F54" s="477" t="s">
        <v>549</v>
      </c>
      <c r="G54" s="477" t="s">
        <v>550</v>
      </c>
    </row>
    <row r="55" spans="1:7" ht="15.75" customHeight="1" thickBot="1" x14ac:dyDescent="0.25">
      <c r="A55" s="538"/>
      <c r="B55" s="540"/>
      <c r="C55" s="484">
        <v>54</v>
      </c>
      <c r="D55" s="476">
        <v>1817</v>
      </c>
      <c r="E55" s="493" t="s">
        <v>3030</v>
      </c>
      <c r="F55" s="479" t="s">
        <v>3031</v>
      </c>
      <c r="G55" s="479" t="s">
        <v>1482</v>
      </c>
    </row>
    <row r="56" spans="1:7" ht="12.75" customHeight="1" x14ac:dyDescent="0.2">
      <c r="A56" s="556">
        <v>7</v>
      </c>
      <c r="B56" s="558" t="s">
        <v>3033</v>
      </c>
      <c r="C56" s="508">
        <v>55</v>
      </c>
      <c r="D56" s="523">
        <v>115</v>
      </c>
      <c r="E56" s="510" t="s">
        <v>1939</v>
      </c>
      <c r="F56" s="511" t="s">
        <v>36</v>
      </c>
      <c r="G56" s="511" t="s">
        <v>37</v>
      </c>
    </row>
    <row r="57" spans="1:7" ht="15" customHeight="1" x14ac:dyDescent="0.2">
      <c r="A57" s="557"/>
      <c r="B57" s="559"/>
      <c r="C57" s="512">
        <v>56</v>
      </c>
      <c r="D57" s="524">
        <v>118</v>
      </c>
      <c r="E57" s="514" t="s">
        <v>1939</v>
      </c>
      <c r="F57" s="515" t="s">
        <v>41</v>
      </c>
      <c r="G57" s="515" t="s">
        <v>42</v>
      </c>
    </row>
    <row r="58" spans="1:7" ht="15" customHeight="1" x14ac:dyDescent="0.2">
      <c r="A58" s="557"/>
      <c r="B58" s="559"/>
      <c r="C58" s="512">
        <v>57</v>
      </c>
      <c r="D58" s="524">
        <v>121</v>
      </c>
      <c r="E58" s="514" t="s">
        <v>1939</v>
      </c>
      <c r="F58" s="515" t="s">
        <v>46</v>
      </c>
      <c r="G58" s="515" t="s">
        <v>47</v>
      </c>
    </row>
    <row r="59" spans="1:7" ht="15" customHeight="1" x14ac:dyDescent="0.2">
      <c r="A59" s="557"/>
      <c r="B59" s="559"/>
      <c r="C59" s="512">
        <v>58</v>
      </c>
      <c r="D59" s="524">
        <v>114</v>
      </c>
      <c r="E59" s="514" t="s">
        <v>7</v>
      </c>
      <c r="F59" s="515" t="s">
        <v>33</v>
      </c>
      <c r="G59" s="515" t="s">
        <v>34</v>
      </c>
    </row>
    <row r="60" spans="1:7" ht="15" customHeight="1" x14ac:dyDescent="0.2">
      <c r="A60" s="557"/>
      <c r="B60" s="559"/>
      <c r="C60" s="512">
        <v>59</v>
      </c>
      <c r="D60" s="524">
        <v>1224</v>
      </c>
      <c r="E60" s="514" t="s">
        <v>1238</v>
      </c>
      <c r="F60" s="515" t="s">
        <v>1243</v>
      </c>
      <c r="G60" s="515" t="s">
        <v>1285</v>
      </c>
    </row>
    <row r="61" spans="1:7" ht="15.75" customHeight="1" x14ac:dyDescent="0.2">
      <c r="A61" s="557"/>
      <c r="B61" s="559"/>
      <c r="C61" s="512">
        <v>60</v>
      </c>
      <c r="D61" s="524">
        <v>1215</v>
      </c>
      <c r="E61" s="514" t="s">
        <v>1238</v>
      </c>
      <c r="F61" s="515" t="s">
        <v>1256</v>
      </c>
      <c r="G61" s="515" t="s">
        <v>1271</v>
      </c>
    </row>
    <row r="62" spans="1:7" ht="15" customHeight="1" x14ac:dyDescent="0.2">
      <c r="A62" s="557"/>
      <c r="B62" s="559"/>
      <c r="C62" s="512">
        <v>61</v>
      </c>
      <c r="D62" s="524">
        <v>1217</v>
      </c>
      <c r="E62" s="514" t="s">
        <v>1238</v>
      </c>
      <c r="F62" s="515" t="s">
        <v>1256</v>
      </c>
      <c r="G62" s="515" t="s">
        <v>1274</v>
      </c>
    </row>
    <row r="63" spans="1:7" ht="15.75" customHeight="1" thickBot="1" x14ac:dyDescent="0.25">
      <c r="A63" s="557"/>
      <c r="B63" s="559"/>
      <c r="C63" s="516">
        <v>62</v>
      </c>
      <c r="D63" s="525">
        <v>1208</v>
      </c>
      <c r="E63" s="518" t="s">
        <v>1238</v>
      </c>
      <c r="F63" s="519" t="s">
        <v>1256</v>
      </c>
      <c r="G63" s="519" t="s">
        <v>1257</v>
      </c>
    </row>
    <row r="64" spans="1:7" ht="15" customHeight="1" x14ac:dyDescent="0.2">
      <c r="A64" s="537">
        <v>8</v>
      </c>
      <c r="B64" s="559"/>
      <c r="C64" s="482">
        <v>63</v>
      </c>
      <c r="D64" s="487">
        <v>1048</v>
      </c>
      <c r="E64" s="505" t="s">
        <v>942</v>
      </c>
      <c r="F64" s="474" t="s">
        <v>1040</v>
      </c>
      <c r="G64" s="474" t="s">
        <v>1054</v>
      </c>
    </row>
    <row r="65" spans="1:7" ht="15" customHeight="1" x14ac:dyDescent="0.2">
      <c r="A65" s="538"/>
      <c r="B65" s="559"/>
      <c r="C65" s="483">
        <v>64</v>
      </c>
      <c r="D65" s="488">
        <v>1035</v>
      </c>
      <c r="E65" s="506" t="s">
        <v>942</v>
      </c>
      <c r="F65" s="472" t="s">
        <v>1003</v>
      </c>
      <c r="G65" s="472" t="s">
        <v>1032</v>
      </c>
    </row>
    <row r="66" spans="1:7" ht="15" customHeight="1" x14ac:dyDescent="0.2">
      <c r="A66" s="538"/>
      <c r="B66" s="559"/>
      <c r="C66" s="483">
        <v>65</v>
      </c>
      <c r="D66" s="488">
        <v>1037</v>
      </c>
      <c r="E66" s="506" t="s">
        <v>942</v>
      </c>
      <c r="F66" s="472" t="s">
        <v>946</v>
      </c>
      <c r="G66" s="472" t="s">
        <v>1036</v>
      </c>
    </row>
    <row r="67" spans="1:7" ht="15" customHeight="1" x14ac:dyDescent="0.2">
      <c r="A67" s="538"/>
      <c r="B67" s="559"/>
      <c r="C67" s="483">
        <v>66</v>
      </c>
      <c r="D67" s="488">
        <v>1030</v>
      </c>
      <c r="E67" s="506" t="s">
        <v>942</v>
      </c>
      <c r="F67" s="472" t="s">
        <v>978</v>
      </c>
      <c r="G67" s="472" t="s">
        <v>1019</v>
      </c>
    </row>
    <row r="68" spans="1:7" ht="25.5" x14ac:dyDescent="0.2">
      <c r="A68" s="538"/>
      <c r="B68" s="559"/>
      <c r="C68" s="483">
        <v>67</v>
      </c>
      <c r="D68" s="488">
        <v>1061</v>
      </c>
      <c r="E68" s="506" t="s">
        <v>942</v>
      </c>
      <c r="F68" s="472" t="s">
        <v>961</v>
      </c>
      <c r="G68" s="472" t="s">
        <v>1078</v>
      </c>
    </row>
    <row r="69" spans="1:7" ht="15" customHeight="1" x14ac:dyDescent="0.2">
      <c r="A69" s="538"/>
      <c r="B69" s="559"/>
      <c r="C69" s="483">
        <v>68</v>
      </c>
      <c r="D69" s="488">
        <v>1004</v>
      </c>
      <c r="E69" s="506" t="s">
        <v>942</v>
      </c>
      <c r="F69" s="472" t="s">
        <v>952</v>
      </c>
      <c r="G69" s="472" t="s">
        <v>953</v>
      </c>
    </row>
    <row r="70" spans="1:7" ht="15" customHeight="1" x14ac:dyDescent="0.2">
      <c r="A70" s="538"/>
      <c r="B70" s="559"/>
      <c r="C70" s="483">
        <v>69</v>
      </c>
      <c r="D70" s="488">
        <v>1041</v>
      </c>
      <c r="E70" s="506" t="s">
        <v>942</v>
      </c>
      <c r="F70" s="472" t="s">
        <v>1043</v>
      </c>
      <c r="G70" s="472" t="s">
        <v>1044</v>
      </c>
    </row>
    <row r="71" spans="1:7" ht="15" customHeight="1" x14ac:dyDescent="0.2">
      <c r="A71" s="538"/>
      <c r="B71" s="559"/>
      <c r="C71" s="483">
        <v>70</v>
      </c>
      <c r="D71" s="488">
        <v>1055</v>
      </c>
      <c r="E71" s="506" t="s">
        <v>942</v>
      </c>
      <c r="F71" s="472" t="s">
        <v>1029</v>
      </c>
      <c r="G71" s="472" t="s">
        <v>1067</v>
      </c>
    </row>
    <row r="72" spans="1:7" ht="15.75" customHeight="1" thickBot="1" x14ac:dyDescent="0.25">
      <c r="A72" s="555"/>
      <c r="B72" s="559"/>
      <c r="C72" s="484">
        <v>71</v>
      </c>
      <c r="D72" s="489">
        <v>1057</v>
      </c>
      <c r="E72" s="507" t="s">
        <v>942</v>
      </c>
      <c r="F72" s="475" t="s">
        <v>1043</v>
      </c>
      <c r="G72" s="475" t="s">
        <v>1071</v>
      </c>
    </row>
    <row r="73" spans="1:7" ht="15" customHeight="1" x14ac:dyDescent="0.2">
      <c r="A73" s="556">
        <v>9</v>
      </c>
      <c r="B73" s="559"/>
      <c r="C73" s="508">
        <v>72</v>
      </c>
      <c r="D73" s="526">
        <v>1028</v>
      </c>
      <c r="E73" s="510" t="s">
        <v>942</v>
      </c>
      <c r="F73" s="511" t="s">
        <v>988</v>
      </c>
      <c r="G73" s="511" t="s">
        <v>1014</v>
      </c>
    </row>
    <row r="74" spans="1:7" ht="15" customHeight="1" x14ac:dyDescent="0.2">
      <c r="A74" s="557"/>
      <c r="B74" s="559"/>
      <c r="C74" s="512">
        <v>73</v>
      </c>
      <c r="D74" s="527">
        <v>1038</v>
      </c>
      <c r="E74" s="514" t="s">
        <v>942</v>
      </c>
      <c r="F74" s="515" t="s">
        <v>943</v>
      </c>
      <c r="G74" s="515" t="s">
        <v>1038</v>
      </c>
    </row>
    <row r="75" spans="1:7" ht="15" customHeight="1" x14ac:dyDescent="0.2">
      <c r="A75" s="557"/>
      <c r="B75" s="559"/>
      <c r="C75" s="512">
        <v>74</v>
      </c>
      <c r="D75" s="527">
        <v>1113</v>
      </c>
      <c r="E75" s="514" t="s">
        <v>1108</v>
      </c>
      <c r="F75" s="515" t="s">
        <v>1142</v>
      </c>
      <c r="G75" s="515" t="s">
        <v>1143</v>
      </c>
    </row>
    <row r="76" spans="1:7" ht="15" customHeight="1" x14ac:dyDescent="0.2">
      <c r="A76" s="557"/>
      <c r="B76" s="559"/>
      <c r="C76" s="512">
        <v>75</v>
      </c>
      <c r="D76" s="527">
        <v>1135</v>
      </c>
      <c r="E76" s="514" t="s">
        <v>1108</v>
      </c>
      <c r="F76" s="515" t="s">
        <v>1142</v>
      </c>
      <c r="G76" s="515" t="s">
        <v>1190</v>
      </c>
    </row>
    <row r="77" spans="1:7" ht="15" customHeight="1" x14ac:dyDescent="0.2">
      <c r="A77" s="557"/>
      <c r="B77" s="559"/>
      <c r="C77" s="512">
        <v>76</v>
      </c>
      <c r="D77" s="527">
        <v>1148</v>
      </c>
      <c r="E77" s="514" t="s">
        <v>1108</v>
      </c>
      <c r="F77" s="515" t="s">
        <v>1118</v>
      </c>
      <c r="G77" s="515" t="s">
        <v>1207</v>
      </c>
    </row>
    <row r="78" spans="1:7" ht="15" customHeight="1" x14ac:dyDescent="0.2">
      <c r="A78" s="557"/>
      <c r="B78" s="559"/>
      <c r="C78" s="512">
        <v>77</v>
      </c>
      <c r="D78" s="527">
        <v>1157</v>
      </c>
      <c r="E78" s="514" t="s">
        <v>1108</v>
      </c>
      <c r="F78" s="515" t="s">
        <v>1226</v>
      </c>
      <c r="G78" s="515" t="s">
        <v>1227</v>
      </c>
    </row>
    <row r="79" spans="1:7" ht="15" customHeight="1" x14ac:dyDescent="0.2">
      <c r="A79" s="557"/>
      <c r="B79" s="559"/>
      <c r="C79" s="512">
        <v>78</v>
      </c>
      <c r="D79" s="527">
        <v>1145</v>
      </c>
      <c r="E79" s="514" t="s">
        <v>1108</v>
      </c>
      <c r="F79" s="515" t="s">
        <v>1204</v>
      </c>
      <c r="G79" s="515" t="s">
        <v>1205</v>
      </c>
    </row>
    <row r="80" spans="1:7" ht="15" customHeight="1" x14ac:dyDescent="0.2">
      <c r="A80" s="557"/>
      <c r="B80" s="559"/>
      <c r="C80" s="512">
        <v>79</v>
      </c>
      <c r="D80" s="527">
        <v>1138</v>
      </c>
      <c r="E80" s="514" t="s">
        <v>1108</v>
      </c>
      <c r="F80" s="515" t="s">
        <v>1195</v>
      </c>
      <c r="G80" s="515" t="s">
        <v>1196</v>
      </c>
    </row>
    <row r="81" spans="1:7" ht="15.75" customHeight="1" thickBot="1" x14ac:dyDescent="0.25">
      <c r="A81" s="557"/>
      <c r="B81" s="559"/>
      <c r="C81" s="516">
        <v>80</v>
      </c>
      <c r="D81" s="528">
        <v>1110</v>
      </c>
      <c r="E81" s="518" t="s">
        <v>1108</v>
      </c>
      <c r="F81" s="519" t="s">
        <v>1115</v>
      </c>
      <c r="G81" s="519" t="s">
        <v>1135</v>
      </c>
    </row>
    <row r="82" spans="1:7" ht="12.75" customHeight="1" x14ac:dyDescent="0.2">
      <c r="A82" s="560">
        <v>10</v>
      </c>
      <c r="B82" s="566" t="s">
        <v>3054</v>
      </c>
      <c r="C82" s="482">
        <v>81</v>
      </c>
      <c r="D82" s="478">
        <v>405</v>
      </c>
      <c r="E82" s="492" t="s">
        <v>2129</v>
      </c>
      <c r="F82" s="474" t="s">
        <v>3043</v>
      </c>
      <c r="G82" s="474" t="s">
        <v>146</v>
      </c>
    </row>
    <row r="83" spans="1:7" ht="15" customHeight="1" x14ac:dyDescent="0.2">
      <c r="A83" s="561"/>
      <c r="B83" s="567"/>
      <c r="C83" s="483">
        <v>82</v>
      </c>
      <c r="D83" s="477">
        <v>427</v>
      </c>
      <c r="E83" s="491" t="s">
        <v>2129</v>
      </c>
      <c r="F83" s="472" t="s">
        <v>3044</v>
      </c>
      <c r="G83" s="472" t="s">
        <v>207</v>
      </c>
    </row>
    <row r="84" spans="1:7" ht="15" customHeight="1" x14ac:dyDescent="0.2">
      <c r="A84" s="561"/>
      <c r="B84" s="567"/>
      <c r="C84" s="483">
        <v>83</v>
      </c>
      <c r="D84" s="477">
        <v>444</v>
      </c>
      <c r="E84" s="491" t="s">
        <v>2129</v>
      </c>
      <c r="F84" s="472" t="s">
        <v>3045</v>
      </c>
      <c r="G84" s="472" t="s">
        <v>247</v>
      </c>
    </row>
    <row r="85" spans="1:7" ht="15" customHeight="1" x14ac:dyDescent="0.2">
      <c r="A85" s="561"/>
      <c r="B85" s="567"/>
      <c r="C85" s="483">
        <v>84</v>
      </c>
      <c r="D85" s="477">
        <v>406</v>
      </c>
      <c r="E85" s="491" t="s">
        <v>2129</v>
      </c>
      <c r="F85" s="472" t="s">
        <v>3046</v>
      </c>
      <c r="G85" s="472" t="s">
        <v>149</v>
      </c>
    </row>
    <row r="86" spans="1:7" ht="15" customHeight="1" x14ac:dyDescent="0.2">
      <c r="A86" s="561"/>
      <c r="B86" s="567"/>
      <c r="C86" s="483">
        <v>85</v>
      </c>
      <c r="D86" s="477">
        <v>453</v>
      </c>
      <c r="E86" s="491" t="s">
        <v>2129</v>
      </c>
      <c r="F86" s="486" t="s">
        <v>3048</v>
      </c>
      <c r="G86" s="472" t="s">
        <v>3055</v>
      </c>
    </row>
    <row r="87" spans="1:7" ht="15" customHeight="1" x14ac:dyDescent="0.2">
      <c r="A87" s="561"/>
      <c r="B87" s="567"/>
      <c r="C87" s="483">
        <v>86</v>
      </c>
      <c r="D87" s="477">
        <v>417</v>
      </c>
      <c r="E87" s="491" t="s">
        <v>2129</v>
      </c>
      <c r="F87" s="472" t="s">
        <v>3047</v>
      </c>
      <c r="G87" s="472" t="s">
        <v>180</v>
      </c>
    </row>
    <row r="88" spans="1:7" ht="15.75" customHeight="1" thickBot="1" x14ac:dyDescent="0.25">
      <c r="A88" s="562"/>
      <c r="B88" s="567"/>
      <c r="C88" s="485">
        <v>87</v>
      </c>
      <c r="D88" s="498">
        <v>449</v>
      </c>
      <c r="E88" s="499" t="s">
        <v>2129</v>
      </c>
      <c r="F88" s="486" t="s">
        <v>3048</v>
      </c>
      <c r="G88" s="486" t="s">
        <v>258</v>
      </c>
    </row>
    <row r="89" spans="1:7" ht="15" customHeight="1" x14ac:dyDescent="0.2">
      <c r="A89" s="563">
        <v>11</v>
      </c>
      <c r="B89" s="567"/>
      <c r="C89" s="508">
        <v>88</v>
      </c>
      <c r="D89" s="520">
        <v>1847</v>
      </c>
      <c r="E89" s="529" t="s">
        <v>2646</v>
      </c>
      <c r="F89" s="530" t="s">
        <v>3040</v>
      </c>
      <c r="G89" s="530" t="s">
        <v>1549</v>
      </c>
    </row>
    <row r="90" spans="1:7" ht="15" customHeight="1" x14ac:dyDescent="0.2">
      <c r="A90" s="564"/>
      <c r="B90" s="567"/>
      <c r="C90" s="512">
        <v>89</v>
      </c>
      <c r="D90" s="521">
        <v>1844</v>
      </c>
      <c r="E90" s="531" t="s">
        <v>2646</v>
      </c>
      <c r="F90" s="532" t="s">
        <v>3056</v>
      </c>
      <c r="G90" s="532" t="s">
        <v>3057</v>
      </c>
    </row>
    <row r="91" spans="1:7" ht="15" customHeight="1" x14ac:dyDescent="0.2">
      <c r="A91" s="564"/>
      <c r="B91" s="567"/>
      <c r="C91" s="512">
        <v>90</v>
      </c>
      <c r="D91" s="521">
        <v>1837</v>
      </c>
      <c r="E91" s="531" t="s">
        <v>2646</v>
      </c>
      <c r="F91" s="532" t="s">
        <v>3040</v>
      </c>
      <c r="G91" s="532" t="s">
        <v>1528</v>
      </c>
    </row>
    <row r="92" spans="1:7" ht="15" customHeight="1" x14ac:dyDescent="0.2">
      <c r="A92" s="564"/>
      <c r="B92" s="567"/>
      <c r="C92" s="512">
        <v>91</v>
      </c>
      <c r="D92" s="521">
        <v>1834</v>
      </c>
      <c r="E92" s="531" t="s">
        <v>2646</v>
      </c>
      <c r="F92" s="532" t="s">
        <v>3041</v>
      </c>
      <c r="G92" s="532" t="s">
        <v>1523</v>
      </c>
    </row>
    <row r="93" spans="1:7" ht="15" customHeight="1" x14ac:dyDescent="0.2">
      <c r="A93" s="564"/>
      <c r="B93" s="567"/>
      <c r="C93" s="512">
        <v>92</v>
      </c>
      <c r="D93" s="521">
        <v>1839</v>
      </c>
      <c r="E93" s="531" t="s">
        <v>2646</v>
      </c>
      <c r="F93" s="532" t="s">
        <v>3042</v>
      </c>
      <c r="G93" s="532" t="s">
        <v>618</v>
      </c>
    </row>
    <row r="94" spans="1:7" ht="15" customHeight="1" x14ac:dyDescent="0.2">
      <c r="A94" s="564"/>
      <c r="B94" s="567"/>
      <c r="C94" s="512">
        <v>93</v>
      </c>
      <c r="D94" s="521">
        <v>1802</v>
      </c>
      <c r="E94" s="531" t="s">
        <v>2646</v>
      </c>
      <c r="F94" s="532" t="s">
        <v>3042</v>
      </c>
      <c r="G94" s="532" t="s">
        <v>1449</v>
      </c>
    </row>
    <row r="95" spans="1:7" ht="15" customHeight="1" x14ac:dyDescent="0.2">
      <c r="A95" s="564"/>
      <c r="B95" s="567"/>
      <c r="C95" s="512">
        <v>94</v>
      </c>
      <c r="D95" s="521">
        <v>1411</v>
      </c>
      <c r="E95" s="531" t="s">
        <v>2934</v>
      </c>
      <c r="F95" s="533" t="s">
        <v>3036</v>
      </c>
      <c r="G95" s="533" t="s">
        <v>3037</v>
      </c>
    </row>
    <row r="96" spans="1:7" ht="15.75" customHeight="1" thickBot="1" x14ac:dyDescent="0.25">
      <c r="A96" s="564"/>
      <c r="B96" s="567"/>
      <c r="C96" s="516">
        <v>95</v>
      </c>
      <c r="D96" s="522">
        <v>1407</v>
      </c>
      <c r="E96" s="534" t="s">
        <v>2934</v>
      </c>
      <c r="F96" s="535" t="s">
        <v>3038</v>
      </c>
      <c r="G96" s="535" t="s">
        <v>3039</v>
      </c>
    </row>
    <row r="97" spans="1:7" ht="15.75" customHeight="1" x14ac:dyDescent="0.2">
      <c r="A97" s="560">
        <v>12</v>
      </c>
      <c r="B97" s="567"/>
      <c r="C97" s="500">
        <v>96</v>
      </c>
      <c r="D97" s="501">
        <v>1414</v>
      </c>
      <c r="E97" s="502" t="s">
        <v>2934</v>
      </c>
      <c r="F97" s="503" t="s">
        <v>3053</v>
      </c>
      <c r="G97" s="504" t="s">
        <v>1914</v>
      </c>
    </row>
    <row r="98" spans="1:7" ht="15.75" customHeight="1" x14ac:dyDescent="0.2">
      <c r="A98" s="561"/>
      <c r="B98" s="567"/>
      <c r="C98" s="483">
        <v>97</v>
      </c>
      <c r="D98" s="477">
        <v>1415</v>
      </c>
      <c r="E98" s="491" t="s">
        <v>2934</v>
      </c>
      <c r="F98" s="495" t="s">
        <v>3053</v>
      </c>
      <c r="G98" s="494" t="s">
        <v>3006</v>
      </c>
    </row>
    <row r="99" spans="1:7" ht="15" customHeight="1" x14ac:dyDescent="0.2">
      <c r="A99" s="561"/>
      <c r="B99" s="567"/>
      <c r="C99" s="483">
        <v>98</v>
      </c>
      <c r="D99" s="477">
        <v>303</v>
      </c>
      <c r="E99" s="496" t="s">
        <v>2984</v>
      </c>
      <c r="F99" s="495" t="s">
        <v>3049</v>
      </c>
      <c r="G99" s="494" t="s">
        <v>98</v>
      </c>
    </row>
    <row r="100" spans="1:7" ht="15" customHeight="1" x14ac:dyDescent="0.2">
      <c r="A100" s="561"/>
      <c r="B100" s="567"/>
      <c r="C100" s="483">
        <v>99</v>
      </c>
      <c r="D100" s="477">
        <v>319</v>
      </c>
      <c r="E100" s="496" t="s">
        <v>2984</v>
      </c>
      <c r="F100" s="495" t="s">
        <v>3050</v>
      </c>
      <c r="G100" s="494" t="s">
        <v>122</v>
      </c>
    </row>
    <row r="101" spans="1:7" ht="15" customHeight="1" x14ac:dyDescent="0.2">
      <c r="A101" s="561"/>
      <c r="B101" s="567"/>
      <c r="C101" s="483">
        <v>100</v>
      </c>
      <c r="D101" s="477">
        <v>308</v>
      </c>
      <c r="E101" s="496" t="s">
        <v>2984</v>
      </c>
      <c r="F101" s="495" t="s">
        <v>3051</v>
      </c>
      <c r="G101" s="494" t="s">
        <v>107</v>
      </c>
    </row>
    <row r="102" spans="1:7" ht="15" customHeight="1" x14ac:dyDescent="0.2">
      <c r="A102" s="561"/>
      <c r="B102" s="567"/>
      <c r="C102" s="483">
        <v>101</v>
      </c>
      <c r="D102" s="477">
        <v>312</v>
      </c>
      <c r="E102" s="496" t="s">
        <v>2984</v>
      </c>
      <c r="F102" s="495" t="s">
        <v>3052</v>
      </c>
      <c r="G102" s="494" t="s">
        <v>113</v>
      </c>
    </row>
    <row r="103" spans="1:7" ht="15.75" customHeight="1" thickBot="1" x14ac:dyDescent="0.25">
      <c r="A103" s="565"/>
      <c r="B103" s="568"/>
      <c r="C103" s="484">
        <v>102</v>
      </c>
      <c r="D103" s="479">
        <v>1709</v>
      </c>
      <c r="E103" s="497" t="s">
        <v>1437</v>
      </c>
      <c r="F103" s="495" t="s">
        <v>3034</v>
      </c>
      <c r="G103" s="494" t="s">
        <v>3035</v>
      </c>
    </row>
    <row r="119" spans="6:7" x14ac:dyDescent="0.2">
      <c r="F119" s="490"/>
    </row>
    <row r="125" spans="6:7" x14ac:dyDescent="0.2">
      <c r="G125" s="536"/>
    </row>
    <row r="126" spans="6:7" x14ac:dyDescent="0.2">
      <c r="G126" s="536"/>
    </row>
    <row r="127" spans="6:7" x14ac:dyDescent="0.2">
      <c r="G127" s="536"/>
    </row>
    <row r="128" spans="6:7" x14ac:dyDescent="0.2">
      <c r="G128" s="536"/>
    </row>
    <row r="129" spans="7:7" x14ac:dyDescent="0.2">
      <c r="G129" s="536"/>
    </row>
    <row r="130" spans="7:7" x14ac:dyDescent="0.2">
      <c r="G130" s="536"/>
    </row>
    <row r="131" spans="7:7" x14ac:dyDescent="0.2">
      <c r="G131" s="536"/>
    </row>
    <row r="132" spans="7:7" x14ac:dyDescent="0.2">
      <c r="G132" s="536"/>
    </row>
    <row r="133" spans="7:7" x14ac:dyDescent="0.2">
      <c r="G133" s="536"/>
    </row>
    <row r="134" spans="7:7" x14ac:dyDescent="0.2">
      <c r="G134" s="536"/>
    </row>
    <row r="135" spans="7:7" x14ac:dyDescent="0.2">
      <c r="G135" s="536"/>
    </row>
    <row r="136" spans="7:7" x14ac:dyDescent="0.2">
      <c r="G136" s="536"/>
    </row>
    <row r="137" spans="7:7" x14ac:dyDescent="0.2">
      <c r="G137" s="536"/>
    </row>
    <row r="138" spans="7:7" x14ac:dyDescent="0.2">
      <c r="G138" s="536"/>
    </row>
    <row r="139" spans="7:7" x14ac:dyDescent="0.2">
      <c r="G139" s="536"/>
    </row>
    <row r="140" spans="7:7" x14ac:dyDescent="0.2">
      <c r="G140" s="536"/>
    </row>
    <row r="147" spans="7:7" x14ac:dyDescent="0.2">
      <c r="G147" s="536"/>
    </row>
    <row r="148" spans="7:7" x14ac:dyDescent="0.2">
      <c r="G148" s="536"/>
    </row>
    <row r="149" spans="7:7" x14ac:dyDescent="0.2">
      <c r="G149" s="536"/>
    </row>
    <row r="150" spans="7:7" x14ac:dyDescent="0.2">
      <c r="G150" s="536">
        <f>SUBTOTAL(9,G128:G149)</f>
        <v>0</v>
      </c>
    </row>
    <row r="151" spans="7:7" x14ac:dyDescent="0.2">
      <c r="G151" s="536"/>
    </row>
    <row r="152" spans="7:7" x14ac:dyDescent="0.2">
      <c r="G152" s="536"/>
    </row>
  </sheetData>
  <autoFilter ref="A1:G103"/>
  <mergeCells count="16">
    <mergeCell ref="A97:A103"/>
    <mergeCell ref="B82:B103"/>
    <mergeCell ref="A56:A63"/>
    <mergeCell ref="A64:A72"/>
    <mergeCell ref="A73:A81"/>
    <mergeCell ref="B56:B81"/>
    <mergeCell ref="A82:A88"/>
    <mergeCell ref="A89:A96"/>
    <mergeCell ref="A50:A55"/>
    <mergeCell ref="B35:B55"/>
    <mergeCell ref="A35:A40"/>
    <mergeCell ref="A41:A49"/>
    <mergeCell ref="B2:B34"/>
    <mergeCell ref="A2:A14"/>
    <mergeCell ref="A15:A20"/>
    <mergeCell ref="A21:A3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BD752"/>
  <sheetViews>
    <sheetView topLeftCell="A263" workbookViewId="0">
      <selection activeCell="D291" sqref="D291"/>
    </sheetView>
  </sheetViews>
  <sheetFormatPr baseColWidth="10" defaultRowHeight="15" x14ac:dyDescent="0.25"/>
  <cols>
    <col min="1" max="1" width="11.42578125" style="23"/>
    <col min="2" max="2" width="6.7109375" style="19" customWidth="1"/>
    <col min="3" max="3" width="17.42578125" bestFit="1" customWidth="1"/>
    <col min="4" max="4" width="42.5703125" customWidth="1"/>
    <col min="5" max="5" width="48.7109375" customWidth="1"/>
    <col min="6" max="6" width="31.42578125" customWidth="1"/>
    <col min="7" max="7" width="18.140625" customWidth="1"/>
    <col min="8" max="8" width="35.5703125" customWidth="1"/>
    <col min="9" max="10" width="11.42578125" customWidth="1"/>
    <col min="11" max="13" width="16.42578125" customWidth="1"/>
    <col min="14" max="14" width="18.28515625" customWidth="1"/>
    <col min="15" max="15" width="16.42578125" customWidth="1"/>
    <col min="16" max="54" width="22.5703125" customWidth="1"/>
    <col min="55" max="56" width="67" customWidth="1"/>
  </cols>
  <sheetData>
    <row r="1" spans="1:56" ht="15.75" thickBot="1" x14ac:dyDescent="0.3">
      <c r="A1" s="23">
        <v>1</v>
      </c>
      <c r="B1" s="19">
        <v>2</v>
      </c>
      <c r="C1">
        <v>3</v>
      </c>
      <c r="D1">
        <v>4</v>
      </c>
      <c r="E1" s="23">
        <v>5</v>
      </c>
      <c r="F1" s="19">
        <v>6</v>
      </c>
      <c r="G1">
        <v>7</v>
      </c>
      <c r="H1">
        <v>8</v>
      </c>
      <c r="I1" s="23">
        <v>9</v>
      </c>
      <c r="J1" s="19">
        <v>10</v>
      </c>
      <c r="K1">
        <v>11</v>
      </c>
      <c r="L1">
        <v>12</v>
      </c>
      <c r="M1" s="23">
        <v>13</v>
      </c>
      <c r="N1" s="19">
        <v>14</v>
      </c>
      <c r="O1">
        <v>15</v>
      </c>
      <c r="P1">
        <v>16</v>
      </c>
      <c r="Q1" s="23">
        <v>17</v>
      </c>
      <c r="R1" s="19">
        <v>18</v>
      </c>
      <c r="S1">
        <v>19</v>
      </c>
      <c r="T1">
        <v>20</v>
      </c>
      <c r="U1" s="23">
        <v>21</v>
      </c>
    </row>
    <row r="2" spans="1:56" ht="16.5" thickBot="1" x14ac:dyDescent="0.3">
      <c r="A2" s="571" t="s">
        <v>1854</v>
      </c>
      <c r="B2" s="572"/>
      <c r="C2" s="572"/>
      <c r="D2" s="572"/>
      <c r="E2" s="572"/>
      <c r="F2" s="572"/>
      <c r="G2" s="572"/>
      <c r="H2" s="572"/>
      <c r="I2" s="572"/>
      <c r="J2" s="573"/>
      <c r="K2" s="455"/>
      <c r="L2" s="455"/>
      <c r="M2" s="455"/>
      <c r="N2" s="455"/>
      <c r="O2" s="455"/>
      <c r="P2" s="574" t="s">
        <v>1855</v>
      </c>
      <c r="Q2" s="575"/>
      <c r="R2" s="575"/>
      <c r="S2" s="575"/>
      <c r="T2" s="575"/>
      <c r="U2" s="575"/>
      <c r="V2" s="575"/>
      <c r="W2" s="575"/>
      <c r="X2" s="575"/>
      <c r="Y2" s="575"/>
      <c r="Z2" s="575"/>
      <c r="AA2" s="575"/>
      <c r="AB2" s="575"/>
      <c r="AC2" s="575"/>
      <c r="AD2" s="575"/>
      <c r="AE2" s="575"/>
      <c r="AF2" s="575"/>
      <c r="AG2" s="575"/>
      <c r="AH2" s="576"/>
      <c r="AI2" s="574" t="s">
        <v>1856</v>
      </c>
      <c r="AJ2" s="575"/>
      <c r="AK2" s="575"/>
      <c r="AL2" s="575"/>
      <c r="AM2" s="577"/>
      <c r="AN2" s="574" t="s">
        <v>1857</v>
      </c>
      <c r="AO2" s="575"/>
      <c r="AP2" s="574" t="s">
        <v>1858</v>
      </c>
      <c r="AQ2" s="575"/>
      <c r="AR2" s="575"/>
      <c r="AS2" s="575"/>
      <c r="AT2" s="575"/>
      <c r="AU2" s="575"/>
      <c r="AV2" s="574" t="s">
        <v>1859</v>
      </c>
      <c r="AW2" s="575"/>
      <c r="AX2" s="575"/>
      <c r="AY2" s="575"/>
      <c r="AZ2" s="575"/>
      <c r="BA2" s="575"/>
      <c r="BB2" s="576"/>
      <c r="BC2" s="569" t="s">
        <v>1868</v>
      </c>
      <c r="BD2" s="570"/>
    </row>
    <row r="3" spans="1:56" s="1" customFormat="1" ht="136.5" customHeight="1" thickBot="1" x14ac:dyDescent="0.3">
      <c r="A3" s="24" t="s">
        <v>0</v>
      </c>
      <c r="B3" s="16" t="s">
        <v>1</v>
      </c>
      <c r="C3" s="16" t="s">
        <v>2</v>
      </c>
      <c r="D3" s="16" t="s">
        <v>3</v>
      </c>
      <c r="E3" s="16" t="s">
        <v>4</v>
      </c>
      <c r="F3" s="16" t="s">
        <v>5</v>
      </c>
      <c r="G3" s="16" t="s">
        <v>6</v>
      </c>
      <c r="H3" s="17" t="s">
        <v>1869</v>
      </c>
      <c r="I3" s="456" t="s">
        <v>1837</v>
      </c>
      <c r="J3" s="456" t="s">
        <v>1843</v>
      </c>
      <c r="K3" s="457" t="s">
        <v>2993</v>
      </c>
      <c r="L3" s="16" t="s">
        <v>2994</v>
      </c>
      <c r="M3" s="16" t="s">
        <v>2995</v>
      </c>
      <c r="N3" s="16" t="s">
        <v>2996</v>
      </c>
      <c r="O3" s="458" t="s">
        <v>2992</v>
      </c>
      <c r="P3" s="459" t="s">
        <v>1820</v>
      </c>
      <c r="Q3" s="15" t="s">
        <v>1828</v>
      </c>
      <c r="R3" s="14" t="s">
        <v>1816</v>
      </c>
      <c r="S3" s="14" t="s">
        <v>1818</v>
      </c>
      <c r="T3" s="14" t="s">
        <v>1817</v>
      </c>
      <c r="U3" s="14" t="s">
        <v>1819</v>
      </c>
      <c r="V3" s="14" t="s">
        <v>1821</v>
      </c>
      <c r="W3" s="14" t="s">
        <v>1822</v>
      </c>
      <c r="X3" s="14" t="s">
        <v>1860</v>
      </c>
      <c r="Y3" s="14" t="s">
        <v>1823</v>
      </c>
      <c r="Z3" s="14" t="s">
        <v>1812</v>
      </c>
      <c r="AA3" s="14" t="s">
        <v>1813</v>
      </c>
      <c r="AB3" s="14" t="s">
        <v>1825</v>
      </c>
      <c r="AC3" s="14" t="s">
        <v>1826</v>
      </c>
      <c r="AD3" s="14" t="s">
        <v>1827</v>
      </c>
      <c r="AE3" s="14" t="s">
        <v>1814</v>
      </c>
      <c r="AF3" s="14" t="s">
        <v>1815</v>
      </c>
      <c r="AG3" s="14" t="s">
        <v>1863</v>
      </c>
      <c r="AH3" s="30" t="s">
        <v>1886</v>
      </c>
      <c r="AI3" s="11" t="s">
        <v>1824</v>
      </c>
      <c r="AJ3" s="12" t="s">
        <v>1835</v>
      </c>
      <c r="AK3" s="12" t="s">
        <v>1836</v>
      </c>
      <c r="AL3" s="12" t="s">
        <v>1846</v>
      </c>
      <c r="AM3" s="460" t="s">
        <v>1846</v>
      </c>
      <c r="AN3" s="18" t="s">
        <v>1844</v>
      </c>
      <c r="AO3" s="13" t="s">
        <v>1845</v>
      </c>
      <c r="AP3" s="8" t="s">
        <v>1829</v>
      </c>
      <c r="AQ3" s="9" t="s">
        <v>1830</v>
      </c>
      <c r="AR3" s="9" t="s">
        <v>1831</v>
      </c>
      <c r="AS3" s="9" t="s">
        <v>1832</v>
      </c>
      <c r="AT3" s="9" t="s">
        <v>1833</v>
      </c>
      <c r="AU3" s="10" t="s">
        <v>1834</v>
      </c>
      <c r="AV3" s="5" t="s">
        <v>1847</v>
      </c>
      <c r="AW3" s="6" t="s">
        <v>1848</v>
      </c>
      <c r="AX3" s="6" t="s">
        <v>1849</v>
      </c>
      <c r="AY3" s="6" t="s">
        <v>1850</v>
      </c>
      <c r="AZ3" s="6" t="s">
        <v>1851</v>
      </c>
      <c r="BA3" s="6" t="s">
        <v>1852</v>
      </c>
      <c r="BB3" s="7" t="s">
        <v>1853</v>
      </c>
      <c r="BC3" s="22" t="s">
        <v>1867</v>
      </c>
      <c r="BD3" s="22" t="s">
        <v>1887</v>
      </c>
    </row>
    <row r="4" spans="1:56" x14ac:dyDescent="0.25">
      <c r="A4" s="461">
        <v>102</v>
      </c>
      <c r="B4" s="20">
        <v>1</v>
      </c>
      <c r="C4" s="4" t="s">
        <v>7</v>
      </c>
      <c r="D4" s="4" t="s">
        <v>8</v>
      </c>
      <c r="E4" s="4" t="s">
        <v>9</v>
      </c>
      <c r="F4" s="4" t="s">
        <v>10</v>
      </c>
      <c r="G4" s="4" t="s">
        <v>11</v>
      </c>
      <c r="H4" s="4" t="s">
        <v>1885</v>
      </c>
      <c r="I4" s="4"/>
      <c r="J4" s="4"/>
      <c r="K4" s="4" t="s">
        <v>15</v>
      </c>
      <c r="L4" s="4" t="s">
        <v>15</v>
      </c>
      <c r="M4" s="4" t="s">
        <v>15</v>
      </c>
      <c r="N4" s="4" t="s">
        <v>15</v>
      </c>
      <c r="O4" s="4" t="s">
        <v>15</v>
      </c>
      <c r="P4" s="87"/>
      <c r="Q4" s="87"/>
      <c r="R4" s="4"/>
      <c r="S4" s="4"/>
      <c r="T4" s="4"/>
      <c r="U4" s="4"/>
      <c r="V4" s="4"/>
      <c r="W4" s="4"/>
      <c r="X4" s="4"/>
      <c r="Y4" s="4"/>
      <c r="Z4" s="4"/>
      <c r="AA4" s="4"/>
      <c r="AB4" s="4"/>
      <c r="AC4" s="4"/>
      <c r="AD4" s="4"/>
      <c r="AE4" s="4"/>
      <c r="AF4" s="4"/>
      <c r="AG4" s="4"/>
      <c r="AH4" s="375"/>
      <c r="AI4" s="4"/>
      <c r="AJ4" s="4"/>
      <c r="AK4" s="4"/>
      <c r="AL4" s="4"/>
      <c r="AM4" s="4"/>
      <c r="AN4" s="4"/>
      <c r="AO4" s="4"/>
      <c r="AP4" s="4"/>
      <c r="AQ4" s="4"/>
      <c r="AR4" s="4"/>
      <c r="AS4" s="4"/>
      <c r="AT4" s="4"/>
      <c r="AU4" s="4"/>
      <c r="AV4" s="4"/>
      <c r="AW4" s="4"/>
      <c r="AX4" s="4"/>
      <c r="AY4" s="4"/>
      <c r="AZ4" s="4"/>
      <c r="BA4" s="4"/>
      <c r="BB4" s="4"/>
      <c r="BC4" s="4"/>
      <c r="BD4" s="4"/>
    </row>
    <row r="5" spans="1:56" x14ac:dyDescent="0.25">
      <c r="A5" s="462">
        <v>103</v>
      </c>
      <c r="B5" s="454">
        <v>1</v>
      </c>
      <c r="C5" s="363" t="s">
        <v>7</v>
      </c>
      <c r="D5" s="363" t="s">
        <v>12</v>
      </c>
      <c r="E5" s="363" t="s">
        <v>13</v>
      </c>
      <c r="F5" s="363" t="s">
        <v>14</v>
      </c>
      <c r="G5" s="363" t="s">
        <v>11</v>
      </c>
      <c r="H5" s="4" t="s">
        <v>1883</v>
      </c>
      <c r="I5" s="363"/>
      <c r="J5" s="4"/>
      <c r="K5" s="4" t="s">
        <v>15</v>
      </c>
      <c r="L5" s="4" t="s">
        <v>15</v>
      </c>
      <c r="M5" s="4" t="s">
        <v>15</v>
      </c>
      <c r="N5" s="4"/>
      <c r="O5" s="4"/>
      <c r="P5" s="87"/>
      <c r="Q5" s="87"/>
      <c r="R5" s="4"/>
      <c r="S5" s="4"/>
      <c r="T5" s="4"/>
      <c r="U5" s="4"/>
      <c r="V5" s="4"/>
      <c r="W5" s="4"/>
      <c r="X5" s="4"/>
      <c r="Y5" s="4"/>
      <c r="Z5" s="4"/>
      <c r="AA5" s="4"/>
      <c r="AB5" s="4"/>
      <c r="AC5" s="4"/>
      <c r="AD5" s="4"/>
      <c r="AE5" s="4"/>
      <c r="AF5" s="4"/>
      <c r="AG5" s="4"/>
      <c r="AH5" s="363"/>
      <c r="AI5" s="4"/>
      <c r="AJ5" s="4"/>
      <c r="AK5" s="4"/>
      <c r="AL5" s="4"/>
      <c r="AM5" s="4"/>
      <c r="AN5" s="4"/>
      <c r="AO5" s="4"/>
      <c r="AP5" s="4"/>
      <c r="AQ5" s="4"/>
      <c r="AR5" s="4"/>
      <c r="AS5" s="4"/>
      <c r="AT5" s="4"/>
      <c r="AU5" s="4"/>
      <c r="AV5" s="4"/>
      <c r="AW5" s="4"/>
      <c r="AX5" s="4"/>
      <c r="AY5" s="4"/>
      <c r="AZ5" s="4"/>
      <c r="BA5" s="4"/>
      <c r="BB5" s="4"/>
      <c r="BC5" s="363"/>
      <c r="BD5" s="363"/>
    </row>
    <row r="6" spans="1:56" x14ac:dyDescent="0.25">
      <c r="A6" s="462">
        <v>104</v>
      </c>
      <c r="B6" s="454">
        <v>1</v>
      </c>
      <c r="C6" s="363" t="s">
        <v>7</v>
      </c>
      <c r="D6" s="363" t="s">
        <v>12</v>
      </c>
      <c r="E6" s="363" t="s">
        <v>16</v>
      </c>
      <c r="F6" s="363" t="s">
        <v>17</v>
      </c>
      <c r="G6" s="363" t="s">
        <v>11</v>
      </c>
      <c r="H6" s="4" t="s">
        <v>1883</v>
      </c>
      <c r="I6" s="363"/>
      <c r="J6" s="4"/>
      <c r="K6" s="4"/>
      <c r="L6" s="4" t="s">
        <v>15</v>
      </c>
      <c r="M6" s="4" t="s">
        <v>15</v>
      </c>
      <c r="N6" s="4"/>
      <c r="O6" s="4"/>
      <c r="P6" s="87"/>
      <c r="Q6" s="87"/>
      <c r="R6" s="4"/>
      <c r="S6" s="4"/>
      <c r="T6" s="4"/>
      <c r="U6" s="4"/>
      <c r="V6" s="4"/>
      <c r="W6" s="4"/>
      <c r="X6" s="4"/>
      <c r="Y6" s="4"/>
      <c r="Z6" s="4"/>
      <c r="AA6" s="4"/>
      <c r="AB6" s="4"/>
      <c r="AC6" s="4"/>
      <c r="AD6" s="4"/>
      <c r="AE6" s="4"/>
      <c r="AF6" s="4"/>
      <c r="AG6" s="4"/>
      <c r="AH6" s="363"/>
      <c r="AI6" s="4"/>
      <c r="AJ6" s="4"/>
      <c r="AK6" s="4"/>
      <c r="AL6" s="4"/>
      <c r="AM6" s="4"/>
      <c r="AN6" s="4"/>
      <c r="AO6" s="4"/>
      <c r="AP6" s="4"/>
      <c r="AQ6" s="4"/>
      <c r="AR6" s="4"/>
      <c r="AS6" s="4"/>
      <c r="AT6" s="4"/>
      <c r="AU6" s="4"/>
      <c r="AV6" s="4"/>
      <c r="AW6" s="4"/>
      <c r="AX6" s="4"/>
      <c r="AY6" s="4"/>
      <c r="AZ6" s="4"/>
      <c r="BA6" s="4"/>
      <c r="BB6" s="4"/>
      <c r="BC6" s="363"/>
      <c r="BD6" s="363"/>
    </row>
    <row r="7" spans="1:56" x14ac:dyDescent="0.25">
      <c r="A7" s="462">
        <v>106</v>
      </c>
      <c r="B7" s="454">
        <v>1</v>
      </c>
      <c r="C7" s="363" t="s">
        <v>7</v>
      </c>
      <c r="D7" s="363" t="s">
        <v>8</v>
      </c>
      <c r="E7" s="363" t="s">
        <v>18</v>
      </c>
      <c r="F7" s="363" t="s">
        <v>19</v>
      </c>
      <c r="G7" s="363" t="s">
        <v>11</v>
      </c>
      <c r="H7" s="4" t="s">
        <v>1885</v>
      </c>
      <c r="I7" s="363"/>
      <c r="J7" s="4"/>
      <c r="K7" s="4"/>
      <c r="L7" s="4" t="s">
        <v>15</v>
      </c>
      <c r="M7" s="4" t="s">
        <v>15</v>
      </c>
      <c r="N7" s="4"/>
      <c r="O7" s="4"/>
      <c r="P7" s="87"/>
      <c r="Q7" s="87"/>
      <c r="R7" s="4"/>
      <c r="S7" s="4"/>
      <c r="T7" s="4"/>
      <c r="U7" s="4"/>
      <c r="V7" s="4"/>
      <c r="W7" s="4"/>
      <c r="X7" s="4"/>
      <c r="Y7" s="4"/>
      <c r="Z7" s="4"/>
      <c r="AA7" s="4"/>
      <c r="AB7" s="4"/>
      <c r="AC7" s="4"/>
      <c r="AD7" s="4"/>
      <c r="AE7" s="4"/>
      <c r="AF7" s="4"/>
      <c r="AG7" s="4"/>
      <c r="AH7" s="363"/>
      <c r="AI7" s="4"/>
      <c r="AJ7" s="4"/>
      <c r="AK7" s="4"/>
      <c r="AL7" s="4"/>
      <c r="AM7" s="4"/>
      <c r="AN7" s="4"/>
      <c r="AO7" s="4"/>
      <c r="AP7" s="4"/>
      <c r="AQ7" s="4"/>
      <c r="AR7" s="4"/>
      <c r="AS7" s="4"/>
      <c r="AT7" s="4"/>
      <c r="AU7" s="4"/>
      <c r="AV7" s="4"/>
      <c r="AW7" s="4"/>
      <c r="AX7" s="4"/>
      <c r="AY7" s="4"/>
      <c r="AZ7" s="4"/>
      <c r="BA7" s="4"/>
      <c r="BB7" s="4"/>
      <c r="BC7" s="363"/>
      <c r="BD7" s="363"/>
    </row>
    <row r="8" spans="1:56" x14ac:dyDescent="0.25">
      <c r="A8" s="462">
        <v>108</v>
      </c>
      <c r="B8" s="454">
        <v>1</v>
      </c>
      <c r="C8" s="363" t="s">
        <v>7</v>
      </c>
      <c r="D8" s="363" t="s">
        <v>12</v>
      </c>
      <c r="E8" s="363" t="s">
        <v>20</v>
      </c>
      <c r="F8" s="363" t="s">
        <v>21</v>
      </c>
      <c r="G8" s="363" t="s">
        <v>11</v>
      </c>
      <c r="H8" s="4" t="s">
        <v>1883</v>
      </c>
      <c r="I8" s="363"/>
      <c r="J8" s="4"/>
      <c r="K8" s="4" t="s">
        <v>15</v>
      </c>
      <c r="L8" s="4" t="s">
        <v>15</v>
      </c>
      <c r="M8" s="4" t="s">
        <v>15</v>
      </c>
      <c r="N8" s="4"/>
      <c r="O8" s="4"/>
      <c r="P8" s="87"/>
      <c r="Q8" s="87"/>
      <c r="R8" s="4"/>
      <c r="S8" s="4"/>
      <c r="T8" s="4"/>
      <c r="U8" s="4"/>
      <c r="V8" s="4"/>
      <c r="W8" s="4"/>
      <c r="X8" s="4"/>
      <c r="Y8" s="4"/>
      <c r="Z8" s="4"/>
      <c r="AA8" s="4"/>
      <c r="AB8" s="4"/>
      <c r="AC8" s="4"/>
      <c r="AD8" s="4"/>
      <c r="AE8" s="4"/>
      <c r="AF8" s="4"/>
      <c r="AG8" s="4"/>
      <c r="AH8" s="363"/>
      <c r="AI8" s="4"/>
      <c r="AJ8" s="4"/>
      <c r="AK8" s="4"/>
      <c r="AL8" s="4"/>
      <c r="AM8" s="4"/>
      <c r="AN8" s="4"/>
      <c r="AO8" s="4"/>
      <c r="AP8" s="4"/>
      <c r="AQ8" s="4"/>
      <c r="AR8" s="4"/>
      <c r="AS8" s="4"/>
      <c r="AT8" s="4"/>
      <c r="AU8" s="4"/>
      <c r="AV8" s="4"/>
      <c r="AW8" s="4"/>
      <c r="AX8" s="4"/>
      <c r="AY8" s="4"/>
      <c r="AZ8" s="4"/>
      <c r="BA8" s="4"/>
      <c r="BB8" s="4"/>
      <c r="BC8" s="363"/>
      <c r="BD8" s="363"/>
    </row>
    <row r="9" spans="1:56" x14ac:dyDescent="0.25">
      <c r="A9" s="462">
        <v>109</v>
      </c>
      <c r="B9" s="454">
        <v>1</v>
      </c>
      <c r="C9" s="363" t="s">
        <v>7</v>
      </c>
      <c r="D9" s="363" t="s">
        <v>22</v>
      </c>
      <c r="E9" s="363" t="s">
        <v>23</v>
      </c>
      <c r="F9" s="363" t="s">
        <v>24</v>
      </c>
      <c r="G9" s="363" t="s">
        <v>11</v>
      </c>
      <c r="H9" s="4" t="s">
        <v>1885</v>
      </c>
      <c r="I9" s="363"/>
      <c r="J9" s="4"/>
      <c r="K9" s="4" t="s">
        <v>15</v>
      </c>
      <c r="L9" s="4" t="s">
        <v>15</v>
      </c>
      <c r="M9" s="4" t="s">
        <v>15</v>
      </c>
      <c r="N9" s="4"/>
      <c r="O9" s="4"/>
      <c r="P9" s="87"/>
      <c r="Q9" s="87"/>
      <c r="R9" s="4"/>
      <c r="S9" s="4"/>
      <c r="T9" s="4"/>
      <c r="U9" s="4"/>
      <c r="V9" s="4"/>
      <c r="W9" s="4"/>
      <c r="X9" s="4"/>
      <c r="Y9" s="4"/>
      <c r="Z9" s="4"/>
      <c r="AA9" s="4"/>
      <c r="AB9" s="4"/>
      <c r="AC9" s="4"/>
      <c r="AD9" s="4"/>
      <c r="AE9" s="4"/>
      <c r="AF9" s="4"/>
      <c r="AG9" s="4"/>
      <c r="AH9" s="363"/>
      <c r="AI9" s="4"/>
      <c r="AJ9" s="4"/>
      <c r="AK9" s="4"/>
      <c r="AL9" s="4"/>
      <c r="AM9" s="4"/>
      <c r="AN9" s="4"/>
      <c r="AO9" s="4"/>
      <c r="AP9" s="4"/>
      <c r="AQ9" s="4"/>
      <c r="AR9" s="4"/>
      <c r="AS9" s="4"/>
      <c r="AT9" s="4"/>
      <c r="AU9" s="4"/>
      <c r="AV9" s="4"/>
      <c r="AW9" s="4"/>
      <c r="AX9" s="4"/>
      <c r="AY9" s="4"/>
      <c r="AZ9" s="4"/>
      <c r="BA9" s="4"/>
      <c r="BB9" s="4"/>
      <c r="BC9" s="363"/>
      <c r="BD9" s="363"/>
    </row>
    <row r="10" spans="1:56" x14ac:dyDescent="0.25">
      <c r="A10" s="463">
        <v>110</v>
      </c>
      <c r="B10" s="454">
        <v>1</v>
      </c>
      <c r="C10" s="363" t="s">
        <v>7</v>
      </c>
      <c r="D10" s="363" t="s">
        <v>25</v>
      </c>
      <c r="E10" s="363" t="s">
        <v>26</v>
      </c>
      <c r="F10" s="363" t="s">
        <v>27</v>
      </c>
      <c r="G10" s="363" t="s">
        <v>11</v>
      </c>
      <c r="H10" s="4" t="s">
        <v>1883</v>
      </c>
      <c r="I10" s="363"/>
      <c r="J10" s="4"/>
      <c r="K10" s="4" t="s">
        <v>15</v>
      </c>
      <c r="L10" s="4" t="s">
        <v>15</v>
      </c>
      <c r="M10" s="4" t="s">
        <v>15</v>
      </c>
      <c r="N10" s="4"/>
      <c r="O10" s="4"/>
      <c r="P10" s="87"/>
      <c r="Q10" s="87"/>
      <c r="R10" s="4"/>
      <c r="S10" s="4"/>
      <c r="T10" s="4"/>
      <c r="U10" s="4"/>
      <c r="V10" s="4"/>
      <c r="W10" s="4"/>
      <c r="X10" s="4"/>
      <c r="Y10" s="4"/>
      <c r="Z10" s="4"/>
      <c r="AA10" s="4"/>
      <c r="AB10" s="4"/>
      <c r="AC10" s="4"/>
      <c r="AD10" s="4"/>
      <c r="AE10" s="4"/>
      <c r="AF10" s="4"/>
      <c r="AG10" s="4"/>
      <c r="AH10" s="363"/>
      <c r="AI10" s="4"/>
      <c r="AJ10" s="4"/>
      <c r="AK10" s="4"/>
      <c r="AL10" s="4"/>
      <c r="AM10" s="4"/>
      <c r="AN10" s="4"/>
      <c r="AO10" s="4"/>
      <c r="AP10" s="4"/>
      <c r="AQ10" s="4"/>
      <c r="AR10" s="4"/>
      <c r="AS10" s="4"/>
      <c r="AT10" s="4"/>
      <c r="AU10" s="4"/>
      <c r="AV10" s="4"/>
      <c r="AW10" s="4"/>
      <c r="AX10" s="4"/>
      <c r="AY10" s="4"/>
      <c r="AZ10" s="4"/>
      <c r="BA10" s="4"/>
      <c r="BB10" s="4"/>
      <c r="BC10" s="363"/>
      <c r="BD10" s="363"/>
    </row>
    <row r="11" spans="1:56" x14ac:dyDescent="0.25">
      <c r="A11" s="462">
        <v>111</v>
      </c>
      <c r="B11" s="454">
        <v>1</v>
      </c>
      <c r="C11" s="363" t="s">
        <v>7</v>
      </c>
      <c r="D11" s="363" t="s">
        <v>25</v>
      </c>
      <c r="E11" s="363" t="s">
        <v>28</v>
      </c>
      <c r="F11" s="363" t="s">
        <v>29</v>
      </c>
      <c r="G11" s="363" t="s">
        <v>11</v>
      </c>
      <c r="H11" s="4" t="s">
        <v>1883</v>
      </c>
      <c r="I11" s="363"/>
      <c r="J11" s="4"/>
      <c r="K11" s="4" t="s">
        <v>15</v>
      </c>
      <c r="L11" s="4" t="s">
        <v>15</v>
      </c>
      <c r="M11" s="4" t="s">
        <v>15</v>
      </c>
      <c r="N11" s="4"/>
      <c r="O11" s="4"/>
      <c r="P11" s="87"/>
      <c r="Q11" s="87"/>
      <c r="R11" s="4"/>
      <c r="S11" s="4"/>
      <c r="T11" s="4"/>
      <c r="U11" s="4"/>
      <c r="V11" s="4"/>
      <c r="W11" s="4"/>
      <c r="X11" s="4"/>
      <c r="Y11" s="4"/>
      <c r="Z11" s="4"/>
      <c r="AA11" s="4"/>
      <c r="AB11" s="4"/>
      <c r="AC11" s="4"/>
      <c r="AD11" s="4"/>
      <c r="AE11" s="4"/>
      <c r="AF11" s="4"/>
      <c r="AG11" s="4"/>
      <c r="AH11" s="363"/>
      <c r="AI11" s="4"/>
      <c r="AJ11" s="4"/>
      <c r="AK11" s="4"/>
      <c r="AL11" s="4"/>
      <c r="AM11" s="4"/>
      <c r="AN11" s="4"/>
      <c r="AO11" s="4"/>
      <c r="AP11" s="4"/>
      <c r="AQ11" s="4"/>
      <c r="AR11" s="4"/>
      <c r="AS11" s="4"/>
      <c r="AT11" s="4"/>
      <c r="AU11" s="4"/>
      <c r="AV11" s="4"/>
      <c r="AW11" s="4"/>
      <c r="AX11" s="4"/>
      <c r="AY11" s="4"/>
      <c r="AZ11" s="4"/>
      <c r="BA11" s="4"/>
      <c r="BB11" s="4"/>
      <c r="BC11" s="363"/>
      <c r="BD11" s="363"/>
    </row>
    <row r="12" spans="1:56" x14ac:dyDescent="0.25">
      <c r="A12" s="462">
        <v>112</v>
      </c>
      <c r="B12" s="454">
        <v>1</v>
      </c>
      <c r="C12" s="363" t="s">
        <v>7</v>
      </c>
      <c r="D12" s="363" t="s">
        <v>30</v>
      </c>
      <c r="E12" s="363" t="s">
        <v>31</v>
      </c>
      <c r="F12" s="363" t="s">
        <v>32</v>
      </c>
      <c r="G12" s="363" t="s">
        <v>11</v>
      </c>
      <c r="H12" s="4" t="s">
        <v>1883</v>
      </c>
      <c r="I12" s="363"/>
      <c r="J12" s="4"/>
      <c r="K12" s="4" t="s">
        <v>15</v>
      </c>
      <c r="L12" s="4"/>
      <c r="M12" s="4" t="s">
        <v>15</v>
      </c>
      <c r="N12" s="4" t="s">
        <v>15</v>
      </c>
      <c r="O12" s="4"/>
      <c r="P12" s="87"/>
      <c r="Q12" s="87"/>
      <c r="R12" s="4"/>
      <c r="S12" s="4"/>
      <c r="T12" s="4"/>
      <c r="U12" s="4"/>
      <c r="V12" s="4"/>
      <c r="W12" s="4"/>
      <c r="X12" s="4"/>
      <c r="Y12" s="4"/>
      <c r="Z12" s="4"/>
      <c r="AA12" s="4"/>
      <c r="AB12" s="4"/>
      <c r="AC12" s="4"/>
      <c r="AD12" s="4"/>
      <c r="AE12" s="4"/>
      <c r="AF12" s="4"/>
      <c r="AG12" s="4"/>
      <c r="AH12" s="363"/>
      <c r="AI12" s="4"/>
      <c r="AJ12" s="4"/>
      <c r="AK12" s="4"/>
      <c r="AL12" s="4" t="s">
        <v>1866</v>
      </c>
      <c r="AM12" s="4"/>
      <c r="AN12" s="4"/>
      <c r="AO12" s="4"/>
      <c r="AP12" s="4"/>
      <c r="AQ12" s="4"/>
      <c r="AR12" s="4"/>
      <c r="AS12" s="4"/>
      <c r="AT12" s="4"/>
      <c r="AU12" s="4"/>
      <c r="AV12" s="4"/>
      <c r="AW12" s="4"/>
      <c r="AX12" s="4"/>
      <c r="AY12" s="4"/>
      <c r="AZ12" s="4"/>
      <c r="BA12" s="4"/>
      <c r="BB12" s="4"/>
      <c r="BC12" s="363"/>
      <c r="BD12" s="363"/>
    </row>
    <row r="13" spans="1:56" x14ac:dyDescent="0.25">
      <c r="A13" s="462">
        <v>114</v>
      </c>
      <c r="B13" s="454">
        <v>1</v>
      </c>
      <c r="C13" s="363" t="s">
        <v>7</v>
      </c>
      <c r="D13" s="363" t="s">
        <v>33</v>
      </c>
      <c r="E13" s="363" t="s">
        <v>34</v>
      </c>
      <c r="F13" s="363" t="s">
        <v>35</v>
      </c>
      <c r="G13" s="363" t="s">
        <v>11</v>
      </c>
      <c r="H13" s="4" t="s">
        <v>1881</v>
      </c>
      <c r="I13" s="453" t="s">
        <v>15</v>
      </c>
      <c r="J13" s="4"/>
      <c r="K13" s="4" t="s">
        <v>15</v>
      </c>
      <c r="L13" s="4"/>
      <c r="M13" s="4" t="s">
        <v>15</v>
      </c>
      <c r="N13" s="4" t="s">
        <v>15</v>
      </c>
      <c r="O13" s="4"/>
      <c r="P13" s="87"/>
      <c r="Q13" s="87"/>
      <c r="R13" s="4"/>
      <c r="S13" s="4"/>
      <c r="T13" s="4"/>
      <c r="U13" s="4"/>
      <c r="V13" s="4"/>
      <c r="W13" s="4"/>
      <c r="X13" s="4"/>
      <c r="Y13" s="4"/>
      <c r="Z13" s="4"/>
      <c r="AA13" s="4"/>
      <c r="AB13" s="4"/>
      <c r="AC13" s="4"/>
      <c r="AD13" s="4"/>
      <c r="AE13" s="4"/>
      <c r="AF13" s="4"/>
      <c r="AG13" s="4"/>
      <c r="AH13" s="363"/>
      <c r="AI13" s="4"/>
      <c r="AJ13" s="4"/>
      <c r="AK13" s="4"/>
      <c r="AL13" s="4"/>
      <c r="AM13" s="4"/>
      <c r="AN13" s="4"/>
      <c r="AO13" s="4"/>
      <c r="AP13" s="4"/>
      <c r="AQ13" s="4"/>
      <c r="AR13" s="4"/>
      <c r="AS13" s="4"/>
      <c r="AT13" s="4"/>
      <c r="AU13" s="4"/>
      <c r="AV13" s="4"/>
      <c r="AW13" s="4"/>
      <c r="AX13" s="4"/>
      <c r="AY13" s="4"/>
      <c r="AZ13" s="4"/>
      <c r="BA13" s="4"/>
      <c r="BB13" s="4"/>
      <c r="BC13" s="363"/>
      <c r="BD13" s="363"/>
    </row>
    <row r="14" spans="1:56" x14ac:dyDescent="0.25">
      <c r="A14" s="462">
        <v>115</v>
      </c>
      <c r="B14" s="454">
        <v>1</v>
      </c>
      <c r="C14" s="363" t="s">
        <v>7</v>
      </c>
      <c r="D14" s="363" t="s">
        <v>36</v>
      </c>
      <c r="E14" s="363" t="s">
        <v>37</v>
      </c>
      <c r="F14" s="363" t="s">
        <v>38</v>
      </c>
      <c r="G14" s="363" t="s">
        <v>11</v>
      </c>
      <c r="H14" s="4" t="s">
        <v>1885</v>
      </c>
      <c r="I14" s="453"/>
      <c r="J14" s="4"/>
      <c r="K14" s="4" t="s">
        <v>15</v>
      </c>
      <c r="L14" s="4" t="s">
        <v>15</v>
      </c>
      <c r="M14" s="4" t="s">
        <v>15</v>
      </c>
      <c r="N14" s="4"/>
      <c r="O14" s="4"/>
      <c r="P14" s="87"/>
      <c r="Q14" s="87"/>
      <c r="R14" s="4"/>
      <c r="S14" s="4"/>
      <c r="T14" s="4"/>
      <c r="U14" s="4"/>
      <c r="V14" s="4"/>
      <c r="W14" s="4"/>
      <c r="X14" s="4"/>
      <c r="Y14" s="4"/>
      <c r="Z14" s="4"/>
      <c r="AA14" s="4"/>
      <c r="AB14" s="4"/>
      <c r="AC14" s="4"/>
      <c r="AD14" s="4"/>
      <c r="AE14" s="4"/>
      <c r="AF14" s="4"/>
      <c r="AG14" s="4"/>
      <c r="AH14" s="363"/>
      <c r="AI14" s="4"/>
      <c r="AJ14" s="4"/>
      <c r="AK14" s="4"/>
      <c r="AL14" s="4"/>
      <c r="AM14" s="4"/>
      <c r="AN14" s="4"/>
      <c r="AO14" s="4"/>
      <c r="AP14" s="4"/>
      <c r="AQ14" s="4"/>
      <c r="AR14" s="4"/>
      <c r="AS14" s="4"/>
      <c r="AT14" s="4"/>
      <c r="AU14" s="4"/>
      <c r="AV14" s="4"/>
      <c r="AW14" s="4"/>
      <c r="AX14" s="4"/>
      <c r="AY14" s="4"/>
      <c r="AZ14" s="4"/>
      <c r="BA14" s="4"/>
      <c r="BB14" s="4"/>
      <c r="BC14" s="363"/>
      <c r="BD14" s="363"/>
    </row>
    <row r="15" spans="1:56" x14ac:dyDescent="0.25">
      <c r="A15" s="462">
        <v>116</v>
      </c>
      <c r="B15" s="454">
        <v>1</v>
      </c>
      <c r="C15" s="363" t="s">
        <v>7</v>
      </c>
      <c r="D15" s="363" t="s">
        <v>25</v>
      </c>
      <c r="E15" s="363" t="s">
        <v>39</v>
      </c>
      <c r="F15" s="363" t="s">
        <v>40</v>
      </c>
      <c r="G15" s="363" t="s">
        <v>11</v>
      </c>
      <c r="H15" s="4" t="s">
        <v>1883</v>
      </c>
      <c r="I15" s="453" t="s">
        <v>15</v>
      </c>
      <c r="J15" s="4"/>
      <c r="K15" s="4" t="s">
        <v>15</v>
      </c>
      <c r="L15" s="4" t="s">
        <v>15</v>
      </c>
      <c r="M15" s="4" t="s">
        <v>15</v>
      </c>
      <c r="N15" s="4"/>
      <c r="O15" s="4"/>
      <c r="P15" s="87"/>
      <c r="Q15" s="87"/>
      <c r="R15" s="4"/>
      <c r="S15" s="4"/>
      <c r="T15" s="4"/>
      <c r="U15" s="4"/>
      <c r="V15" s="4"/>
      <c r="W15" s="4"/>
      <c r="X15" s="4"/>
      <c r="Y15" s="4"/>
      <c r="Z15" s="4"/>
      <c r="AA15" s="4"/>
      <c r="AB15" s="4"/>
      <c r="AC15" s="4"/>
      <c r="AD15" s="4"/>
      <c r="AE15" s="4"/>
      <c r="AF15" s="4"/>
      <c r="AG15" s="4"/>
      <c r="AH15" s="363"/>
      <c r="AI15" s="4"/>
      <c r="AJ15" s="4"/>
      <c r="AK15" s="4"/>
      <c r="AL15" s="4"/>
      <c r="AM15" s="4"/>
      <c r="AN15" s="4"/>
      <c r="AO15" s="4"/>
      <c r="AP15" s="4"/>
      <c r="AQ15" s="4"/>
      <c r="AR15" s="4"/>
      <c r="AS15" s="4"/>
      <c r="AT15" s="4"/>
      <c r="AU15" s="4"/>
      <c r="AV15" s="4"/>
      <c r="AW15" s="4"/>
      <c r="AX15" s="4"/>
      <c r="AY15" s="4"/>
      <c r="AZ15" s="4"/>
      <c r="BA15" s="4"/>
      <c r="BB15" s="4"/>
      <c r="BC15" s="363"/>
      <c r="BD15" s="363"/>
    </row>
    <row r="16" spans="1:56" x14ac:dyDescent="0.25">
      <c r="A16" s="462">
        <v>118</v>
      </c>
      <c r="B16" s="454">
        <v>1</v>
      </c>
      <c r="C16" s="363" t="s">
        <v>7</v>
      </c>
      <c r="D16" s="363" t="s">
        <v>41</v>
      </c>
      <c r="E16" s="363" t="s">
        <v>42</v>
      </c>
      <c r="F16" s="363" t="s">
        <v>43</v>
      </c>
      <c r="G16" s="363" t="s">
        <v>11</v>
      </c>
      <c r="H16" s="4" t="s">
        <v>1885</v>
      </c>
      <c r="I16" s="453"/>
      <c r="J16" s="4"/>
      <c r="K16" s="4" t="s">
        <v>15</v>
      </c>
      <c r="L16" s="4"/>
      <c r="M16" s="4" t="s">
        <v>15</v>
      </c>
      <c r="N16" s="4"/>
      <c r="O16" s="4"/>
      <c r="P16" s="87"/>
      <c r="Q16" s="87"/>
      <c r="R16" s="4"/>
      <c r="S16" s="4"/>
      <c r="T16" s="4"/>
      <c r="U16" s="4"/>
      <c r="V16" s="4"/>
      <c r="W16" s="4"/>
      <c r="X16" s="4"/>
      <c r="Y16" s="4"/>
      <c r="Z16" s="4"/>
      <c r="AA16" s="4"/>
      <c r="AB16" s="4"/>
      <c r="AC16" s="4"/>
      <c r="AD16" s="4"/>
      <c r="AE16" s="4"/>
      <c r="AF16" s="4"/>
      <c r="AG16" s="4"/>
      <c r="AH16" s="363"/>
      <c r="AI16" s="4"/>
      <c r="AJ16" s="4"/>
      <c r="AK16" s="4"/>
      <c r="AL16" s="4"/>
      <c r="AM16" s="4"/>
      <c r="AN16" s="4"/>
      <c r="AO16" s="4"/>
      <c r="AP16" s="4"/>
      <c r="AQ16" s="4"/>
      <c r="AR16" s="4"/>
      <c r="AS16" s="4"/>
      <c r="AT16" s="4"/>
      <c r="AU16" s="4"/>
      <c r="AV16" s="4"/>
      <c r="AW16" s="4"/>
      <c r="AX16" s="4"/>
      <c r="AY16" s="4"/>
      <c r="AZ16" s="4"/>
      <c r="BA16" s="4"/>
      <c r="BB16" s="4"/>
      <c r="BC16" s="363"/>
      <c r="BD16" s="363"/>
    </row>
    <row r="17" spans="1:56" x14ac:dyDescent="0.25">
      <c r="A17" s="462">
        <v>120</v>
      </c>
      <c r="B17" s="454">
        <v>1</v>
      </c>
      <c r="C17" s="363" t="s">
        <v>7</v>
      </c>
      <c r="D17" s="363" t="s">
        <v>22</v>
      </c>
      <c r="E17" s="363" t="s">
        <v>44</v>
      </c>
      <c r="F17" s="363" t="s">
        <v>45</v>
      </c>
      <c r="G17" s="363" t="s">
        <v>11</v>
      </c>
      <c r="H17" s="4" t="s">
        <v>1885</v>
      </c>
      <c r="I17" s="453"/>
      <c r="J17" s="4"/>
      <c r="K17" s="4" t="s">
        <v>15</v>
      </c>
      <c r="L17" s="4" t="s">
        <v>15</v>
      </c>
      <c r="M17" s="4" t="s">
        <v>15</v>
      </c>
      <c r="N17" s="4"/>
      <c r="O17" s="4"/>
      <c r="P17" s="87"/>
      <c r="Q17" s="87"/>
      <c r="R17" s="4"/>
      <c r="S17" s="4"/>
      <c r="T17" s="4"/>
      <c r="U17" s="4"/>
      <c r="V17" s="4"/>
      <c r="W17" s="4"/>
      <c r="X17" s="4"/>
      <c r="Y17" s="4"/>
      <c r="Z17" s="4"/>
      <c r="AA17" s="4"/>
      <c r="AB17" s="4"/>
      <c r="AC17" s="4"/>
      <c r="AD17" s="4"/>
      <c r="AE17" s="4"/>
      <c r="AF17" s="4"/>
      <c r="AG17" s="4"/>
      <c r="AH17" s="363"/>
      <c r="AI17" s="4"/>
      <c r="AJ17" s="4"/>
      <c r="AK17" s="4"/>
      <c r="AL17" s="4"/>
      <c r="AM17" s="4"/>
      <c r="AN17" s="4"/>
      <c r="AO17" s="4"/>
      <c r="AP17" s="4"/>
      <c r="AQ17" s="4"/>
      <c r="AR17" s="4"/>
      <c r="AS17" s="4"/>
      <c r="AT17" s="4"/>
      <c r="AU17" s="4"/>
      <c r="AV17" s="4"/>
      <c r="AW17" s="4"/>
      <c r="AX17" s="4"/>
      <c r="AY17" s="4"/>
      <c r="AZ17" s="4"/>
      <c r="BA17" s="4"/>
      <c r="BB17" s="4"/>
      <c r="BC17" s="363"/>
      <c r="BD17" s="363"/>
    </row>
    <row r="18" spans="1:56" x14ac:dyDescent="0.25">
      <c r="A18" s="462">
        <v>121</v>
      </c>
      <c r="B18" s="454">
        <v>1</v>
      </c>
      <c r="C18" s="363" t="s">
        <v>7</v>
      </c>
      <c r="D18" s="363" t="s">
        <v>46</v>
      </c>
      <c r="E18" s="363" t="s">
        <v>47</v>
      </c>
      <c r="F18" s="363" t="s">
        <v>48</v>
      </c>
      <c r="G18" s="363" t="s">
        <v>11</v>
      </c>
      <c r="H18" s="4" t="s">
        <v>1885</v>
      </c>
      <c r="I18" s="453"/>
      <c r="J18" s="4"/>
      <c r="K18" s="4" t="s">
        <v>15</v>
      </c>
      <c r="L18" s="4" t="s">
        <v>15</v>
      </c>
      <c r="M18" s="4" t="s">
        <v>15</v>
      </c>
      <c r="N18" s="4"/>
      <c r="O18" s="4"/>
      <c r="P18" s="87"/>
      <c r="Q18" s="87"/>
      <c r="R18" s="4"/>
      <c r="S18" s="4"/>
      <c r="T18" s="4"/>
      <c r="U18" s="4"/>
      <c r="V18" s="4"/>
      <c r="W18" s="4"/>
      <c r="X18" s="4"/>
      <c r="Y18" s="4"/>
      <c r="Z18" s="4"/>
      <c r="AA18" s="4"/>
      <c r="AB18" s="4"/>
      <c r="AC18" s="4"/>
      <c r="AD18" s="4"/>
      <c r="AE18" s="4"/>
      <c r="AF18" s="4"/>
      <c r="AG18" s="4"/>
      <c r="AH18" s="363"/>
      <c r="AI18" s="4"/>
      <c r="AJ18" s="4"/>
      <c r="AK18" s="4"/>
      <c r="AL18" s="4"/>
      <c r="AM18" s="4"/>
      <c r="AN18" s="4"/>
      <c r="AO18" s="4"/>
      <c r="AP18" s="4"/>
      <c r="AQ18" s="4"/>
      <c r="AR18" s="4"/>
      <c r="AS18" s="4"/>
      <c r="AT18" s="4"/>
      <c r="AU18" s="4"/>
      <c r="AV18" s="4"/>
      <c r="AW18" s="4"/>
      <c r="AX18" s="4"/>
      <c r="AY18" s="4"/>
      <c r="AZ18" s="4"/>
      <c r="BA18" s="4"/>
      <c r="BB18" s="4"/>
      <c r="BC18" s="363"/>
      <c r="BD18" s="363"/>
    </row>
    <row r="19" spans="1:56" x14ac:dyDescent="0.25">
      <c r="A19" s="462">
        <v>122</v>
      </c>
      <c r="B19" s="454">
        <v>1</v>
      </c>
      <c r="C19" s="363" t="s">
        <v>7</v>
      </c>
      <c r="D19" s="363" t="s">
        <v>8</v>
      </c>
      <c r="E19" s="363" t="s">
        <v>49</v>
      </c>
      <c r="F19" s="363" t="s">
        <v>50</v>
      </c>
      <c r="G19" s="363" t="s">
        <v>11</v>
      </c>
      <c r="H19" s="4" t="s">
        <v>1885</v>
      </c>
      <c r="I19" s="453"/>
      <c r="J19" s="4"/>
      <c r="K19" s="4" t="s">
        <v>15</v>
      </c>
      <c r="L19" s="4" t="s">
        <v>15</v>
      </c>
      <c r="M19" s="4" t="s">
        <v>15</v>
      </c>
      <c r="N19" s="4"/>
      <c r="O19" s="4"/>
      <c r="P19" s="87"/>
      <c r="Q19" s="87"/>
      <c r="R19" s="4"/>
      <c r="S19" s="4"/>
      <c r="T19" s="4"/>
      <c r="U19" s="4"/>
      <c r="V19" s="4"/>
      <c r="W19" s="4"/>
      <c r="X19" s="4"/>
      <c r="Y19" s="4"/>
      <c r="Z19" s="4"/>
      <c r="AA19" s="4"/>
      <c r="AB19" s="4"/>
      <c r="AC19" s="4"/>
      <c r="AD19" s="4"/>
      <c r="AE19" s="4"/>
      <c r="AF19" s="4"/>
      <c r="AG19" s="4"/>
      <c r="AH19" s="363"/>
      <c r="AI19" s="4"/>
      <c r="AJ19" s="4"/>
      <c r="AK19" s="4"/>
      <c r="AL19" s="4"/>
      <c r="AM19" s="4"/>
      <c r="AN19" s="4"/>
      <c r="AO19" s="4"/>
      <c r="AP19" s="4"/>
      <c r="AQ19" s="4"/>
      <c r="AR19" s="4"/>
      <c r="AS19" s="4"/>
      <c r="AT19" s="4"/>
      <c r="AU19" s="4"/>
      <c r="AV19" s="4"/>
      <c r="AW19" s="4"/>
      <c r="AX19" s="4"/>
      <c r="AY19" s="4"/>
      <c r="AZ19" s="4"/>
      <c r="BA19" s="4"/>
      <c r="BB19" s="4"/>
      <c r="BC19" s="363"/>
      <c r="BD19" s="363"/>
    </row>
    <row r="20" spans="1:56" x14ac:dyDescent="0.25">
      <c r="A20" s="462">
        <v>123</v>
      </c>
      <c r="B20" s="454">
        <v>1</v>
      </c>
      <c r="C20" s="363" t="s">
        <v>7</v>
      </c>
      <c r="D20" s="363" t="s">
        <v>46</v>
      </c>
      <c r="E20" s="363" t="s">
        <v>51</v>
      </c>
      <c r="F20" s="363" t="s">
        <v>52</v>
      </c>
      <c r="G20" s="363" t="s">
        <v>11</v>
      </c>
      <c r="H20" s="4" t="s">
        <v>1885</v>
      </c>
      <c r="I20" s="453"/>
      <c r="J20" s="4"/>
      <c r="K20" s="4" t="s">
        <v>15</v>
      </c>
      <c r="L20" s="4" t="s">
        <v>15</v>
      </c>
      <c r="M20" s="4" t="s">
        <v>15</v>
      </c>
      <c r="N20" s="4" t="s">
        <v>15</v>
      </c>
      <c r="O20" s="4" t="s">
        <v>15</v>
      </c>
      <c r="P20" s="87"/>
      <c r="Q20" s="87"/>
      <c r="R20" s="4"/>
      <c r="S20" s="4"/>
      <c r="T20" s="4"/>
      <c r="U20" s="4"/>
      <c r="V20" s="4"/>
      <c r="W20" s="4"/>
      <c r="X20" s="4"/>
      <c r="Y20" s="4"/>
      <c r="Z20" s="4"/>
      <c r="AA20" s="4"/>
      <c r="AB20" s="4"/>
      <c r="AC20" s="4"/>
      <c r="AD20" s="4"/>
      <c r="AE20" s="4"/>
      <c r="AF20" s="4"/>
      <c r="AG20" s="4"/>
      <c r="AH20" s="363"/>
      <c r="AI20" s="4"/>
      <c r="AJ20" s="4"/>
      <c r="AK20" s="4"/>
      <c r="AL20" s="4"/>
      <c r="AM20" s="4"/>
      <c r="AN20" s="4"/>
      <c r="AO20" s="4"/>
      <c r="AP20" s="4"/>
      <c r="AQ20" s="4"/>
      <c r="AR20" s="4"/>
      <c r="AS20" s="4"/>
      <c r="AT20" s="4"/>
      <c r="AU20" s="4"/>
      <c r="AV20" s="4"/>
      <c r="AW20" s="4"/>
      <c r="AX20" s="4"/>
      <c r="AY20" s="4"/>
      <c r="AZ20" s="4"/>
      <c r="BA20" s="4"/>
      <c r="BB20" s="4"/>
      <c r="BC20" s="363"/>
      <c r="BD20" s="363"/>
    </row>
    <row r="21" spans="1:56" x14ac:dyDescent="0.25">
      <c r="A21" s="462">
        <v>125</v>
      </c>
      <c r="B21" s="454">
        <v>1</v>
      </c>
      <c r="C21" s="363" t="s">
        <v>7</v>
      </c>
      <c r="D21" s="363" t="s">
        <v>41</v>
      </c>
      <c r="E21" s="363" t="s">
        <v>53</v>
      </c>
      <c r="F21" s="363" t="s">
        <v>54</v>
      </c>
      <c r="G21" s="363" t="s">
        <v>11</v>
      </c>
      <c r="H21" s="4" t="s">
        <v>1885</v>
      </c>
      <c r="I21" s="453"/>
      <c r="J21" s="4"/>
      <c r="K21" s="4" t="s">
        <v>15</v>
      </c>
      <c r="L21" s="4"/>
      <c r="M21" s="4" t="s">
        <v>15</v>
      </c>
      <c r="N21" s="4"/>
      <c r="O21" s="4"/>
      <c r="P21" s="87"/>
      <c r="Q21" s="87"/>
      <c r="R21" s="4"/>
      <c r="S21" s="4"/>
      <c r="T21" s="4"/>
      <c r="U21" s="4"/>
      <c r="V21" s="4"/>
      <c r="W21" s="4"/>
      <c r="X21" s="4"/>
      <c r="Y21" s="4"/>
      <c r="Z21" s="4"/>
      <c r="AA21" s="4"/>
      <c r="AB21" s="4"/>
      <c r="AC21" s="4"/>
      <c r="AD21" s="4"/>
      <c r="AE21" s="4"/>
      <c r="AF21" s="4"/>
      <c r="AG21" s="4"/>
      <c r="AH21" s="363"/>
      <c r="AI21" s="4"/>
      <c r="AJ21" s="4"/>
      <c r="AK21" s="4"/>
      <c r="AL21" s="4"/>
      <c r="AM21" s="4"/>
      <c r="AN21" s="4"/>
      <c r="AO21" s="4"/>
      <c r="AP21" s="4"/>
      <c r="AQ21" s="4"/>
      <c r="AR21" s="4"/>
      <c r="AS21" s="4"/>
      <c r="AT21" s="4"/>
      <c r="AU21" s="4"/>
      <c r="AV21" s="4"/>
      <c r="AW21" s="4"/>
      <c r="AX21" s="4"/>
      <c r="AY21" s="4"/>
      <c r="AZ21" s="4"/>
      <c r="BA21" s="4"/>
      <c r="BB21" s="4"/>
      <c r="BC21" s="363"/>
      <c r="BD21" s="363"/>
    </row>
    <row r="22" spans="1:56" x14ac:dyDescent="0.25">
      <c r="A22" s="462">
        <v>128</v>
      </c>
      <c r="B22" s="454">
        <v>1</v>
      </c>
      <c r="C22" s="363" t="s">
        <v>7</v>
      </c>
      <c r="D22" s="363" t="s">
        <v>33</v>
      </c>
      <c r="E22" s="363" t="s">
        <v>55</v>
      </c>
      <c r="F22" s="363" t="s">
        <v>56</v>
      </c>
      <c r="G22" s="363" t="s">
        <v>11</v>
      </c>
      <c r="H22" s="4" t="s">
        <v>1881</v>
      </c>
      <c r="I22" s="453"/>
      <c r="J22" s="4"/>
      <c r="K22" s="4" t="s">
        <v>15</v>
      </c>
      <c r="L22" s="4" t="s">
        <v>15</v>
      </c>
      <c r="M22" s="4" t="s">
        <v>15</v>
      </c>
      <c r="N22" s="4"/>
      <c r="O22" s="4"/>
      <c r="P22" s="87"/>
      <c r="Q22" s="87"/>
      <c r="R22" s="4"/>
      <c r="S22" s="4"/>
      <c r="T22" s="4"/>
      <c r="U22" s="4"/>
      <c r="V22" s="4"/>
      <c r="W22" s="4"/>
      <c r="X22" s="4"/>
      <c r="Y22" s="4"/>
      <c r="Z22" s="4"/>
      <c r="AA22" s="4"/>
      <c r="AB22" s="4"/>
      <c r="AC22" s="4"/>
      <c r="AD22" s="4"/>
      <c r="AE22" s="4"/>
      <c r="AF22" s="4"/>
      <c r="AG22" s="4"/>
      <c r="AH22" s="363"/>
      <c r="AI22" s="4"/>
      <c r="AJ22" s="4"/>
      <c r="AK22" s="4"/>
      <c r="AL22" s="4"/>
      <c r="AM22" s="4"/>
      <c r="AN22" s="4"/>
      <c r="AO22" s="4"/>
      <c r="AP22" s="4"/>
      <c r="AQ22" s="4"/>
      <c r="AR22" s="4"/>
      <c r="AS22" s="4"/>
      <c r="AT22" s="4"/>
      <c r="AU22" s="4"/>
      <c r="AV22" s="4"/>
      <c r="AW22" s="4"/>
      <c r="AX22" s="4"/>
      <c r="AY22" s="4"/>
      <c r="AZ22" s="4"/>
      <c r="BA22" s="4"/>
      <c r="BB22" s="4"/>
      <c r="BC22" s="363"/>
      <c r="BD22" s="363"/>
    </row>
    <row r="23" spans="1:56" x14ac:dyDescent="0.25">
      <c r="A23" s="462">
        <v>129</v>
      </c>
      <c r="B23" s="454">
        <v>1</v>
      </c>
      <c r="C23" s="363" t="s">
        <v>7</v>
      </c>
      <c r="D23" s="363" t="s">
        <v>33</v>
      </c>
      <c r="E23" s="363" t="s">
        <v>57</v>
      </c>
      <c r="F23" s="363" t="s">
        <v>58</v>
      </c>
      <c r="G23" s="363" t="s">
        <v>11</v>
      </c>
      <c r="H23" s="4" t="s">
        <v>1881</v>
      </c>
      <c r="I23" s="453"/>
      <c r="J23" s="4"/>
      <c r="K23" s="4" t="s">
        <v>15</v>
      </c>
      <c r="L23" s="4" t="s">
        <v>15</v>
      </c>
      <c r="M23" s="4" t="s">
        <v>15</v>
      </c>
      <c r="N23" s="4"/>
      <c r="O23" s="4"/>
      <c r="P23" s="87"/>
      <c r="Q23" s="87"/>
      <c r="R23" s="4"/>
      <c r="S23" s="4"/>
      <c r="T23" s="4"/>
      <c r="U23" s="4"/>
      <c r="V23" s="4"/>
      <c r="W23" s="4"/>
      <c r="X23" s="4"/>
      <c r="Y23" s="4"/>
      <c r="Z23" s="4"/>
      <c r="AA23" s="4"/>
      <c r="AB23" s="4"/>
      <c r="AC23" s="4"/>
      <c r="AD23" s="4"/>
      <c r="AE23" s="4"/>
      <c r="AF23" s="4"/>
      <c r="AG23" s="4"/>
      <c r="AH23" s="363"/>
      <c r="AI23" s="4"/>
      <c r="AJ23" s="4"/>
      <c r="AK23" s="4"/>
      <c r="AL23" s="4"/>
      <c r="AM23" s="4"/>
      <c r="AN23" s="4"/>
      <c r="AO23" s="4"/>
      <c r="AP23" s="4"/>
      <c r="AQ23" s="4"/>
      <c r="AR23" s="4"/>
      <c r="AS23" s="4"/>
      <c r="AT23" s="4"/>
      <c r="AU23" s="4"/>
      <c r="AV23" s="4"/>
      <c r="AW23" s="4"/>
      <c r="AX23" s="4"/>
      <c r="AY23" s="4"/>
      <c r="AZ23" s="4"/>
      <c r="BA23" s="4"/>
      <c r="BB23" s="4"/>
      <c r="BC23" s="363"/>
      <c r="BD23" s="363"/>
    </row>
    <row r="24" spans="1:56" x14ac:dyDescent="0.25">
      <c r="A24" s="462">
        <v>130</v>
      </c>
      <c r="B24" s="454">
        <v>1</v>
      </c>
      <c r="C24" s="363" t="s">
        <v>7</v>
      </c>
      <c r="D24" s="363" t="s">
        <v>59</v>
      </c>
      <c r="E24" s="363" t="s">
        <v>60</v>
      </c>
      <c r="F24" s="363" t="s">
        <v>61</v>
      </c>
      <c r="G24" s="363" t="s">
        <v>62</v>
      </c>
      <c r="H24" s="4" t="s">
        <v>1883</v>
      </c>
      <c r="I24" s="453"/>
      <c r="J24" s="4"/>
      <c r="K24" s="4"/>
      <c r="L24" s="4" t="s">
        <v>15</v>
      </c>
      <c r="M24" s="4"/>
      <c r="N24" s="4"/>
      <c r="O24" s="4"/>
      <c r="P24" s="87"/>
      <c r="Q24" s="87"/>
      <c r="R24" s="4"/>
      <c r="S24" s="4"/>
      <c r="T24" s="4"/>
      <c r="U24" s="4"/>
      <c r="V24" s="4"/>
      <c r="W24" s="4"/>
      <c r="X24" s="4"/>
      <c r="Y24" s="4"/>
      <c r="Z24" s="4"/>
      <c r="AA24" s="4"/>
      <c r="AB24" s="4"/>
      <c r="AC24" s="4"/>
      <c r="AD24" s="4"/>
      <c r="AE24" s="4"/>
      <c r="AF24" s="4"/>
      <c r="AG24" s="4"/>
      <c r="AH24" s="363"/>
      <c r="AI24" s="4"/>
      <c r="AJ24" s="4"/>
      <c r="AK24" s="4"/>
      <c r="AL24" s="4"/>
      <c r="AM24" s="4"/>
      <c r="AN24" s="4"/>
      <c r="AO24" s="4"/>
      <c r="AP24" s="4"/>
      <c r="AQ24" s="4"/>
      <c r="AR24" s="4"/>
      <c r="AS24" s="4"/>
      <c r="AT24" s="4"/>
      <c r="AU24" s="4"/>
      <c r="AV24" s="4"/>
      <c r="AW24" s="4"/>
      <c r="AX24" s="4"/>
      <c r="AY24" s="4"/>
      <c r="AZ24" s="4"/>
      <c r="BA24" s="4"/>
      <c r="BB24" s="4"/>
      <c r="BC24" s="363"/>
      <c r="BD24" s="363"/>
    </row>
    <row r="25" spans="1:56" x14ac:dyDescent="0.25">
      <c r="A25" s="462">
        <v>131</v>
      </c>
      <c r="B25" s="454">
        <v>1</v>
      </c>
      <c r="C25" s="363" t="s">
        <v>7</v>
      </c>
      <c r="D25" s="363" t="s">
        <v>22</v>
      </c>
      <c r="E25" s="363" t="s">
        <v>63</v>
      </c>
      <c r="F25" s="363" t="s">
        <v>64</v>
      </c>
      <c r="G25" s="363" t="s">
        <v>11</v>
      </c>
      <c r="H25" s="4" t="s">
        <v>1885</v>
      </c>
      <c r="I25" s="453"/>
      <c r="J25" s="4"/>
      <c r="K25" s="4" t="s">
        <v>15</v>
      </c>
      <c r="L25" s="4" t="s">
        <v>15</v>
      </c>
      <c r="M25" s="4" t="s">
        <v>15</v>
      </c>
      <c r="N25" s="4"/>
      <c r="O25" s="4"/>
      <c r="P25" s="87"/>
      <c r="Q25" s="87"/>
      <c r="R25" s="4"/>
      <c r="S25" s="4"/>
      <c r="T25" s="4"/>
      <c r="U25" s="4"/>
      <c r="V25" s="4"/>
      <c r="W25" s="4"/>
      <c r="X25" s="4"/>
      <c r="Y25" s="4"/>
      <c r="Z25" s="4"/>
      <c r="AA25" s="4"/>
      <c r="AB25" s="4"/>
      <c r="AC25" s="4"/>
      <c r="AD25" s="4"/>
      <c r="AE25" s="4"/>
      <c r="AF25" s="4"/>
      <c r="AG25" s="4"/>
      <c r="AH25" s="363"/>
      <c r="AI25" s="4"/>
      <c r="AJ25" s="4"/>
      <c r="AK25" s="4"/>
      <c r="AL25" s="4"/>
      <c r="AM25" s="4"/>
      <c r="AN25" s="4"/>
      <c r="AO25" s="4"/>
      <c r="AP25" s="4"/>
      <c r="AQ25" s="4"/>
      <c r="AR25" s="4"/>
      <c r="AS25" s="4"/>
      <c r="AT25" s="4"/>
      <c r="AU25" s="4"/>
      <c r="AV25" s="4"/>
      <c r="AW25" s="4"/>
      <c r="AX25" s="4"/>
      <c r="AY25" s="4"/>
      <c r="AZ25" s="4"/>
      <c r="BA25" s="4"/>
      <c r="BB25" s="4"/>
      <c r="BC25" s="363"/>
      <c r="BD25" s="363"/>
    </row>
    <row r="26" spans="1:56" x14ac:dyDescent="0.25">
      <c r="A26" s="462">
        <v>132</v>
      </c>
      <c r="B26" s="454">
        <v>1</v>
      </c>
      <c r="C26" s="363" t="s">
        <v>7</v>
      </c>
      <c r="D26" s="363" t="s">
        <v>59</v>
      </c>
      <c r="E26" s="363" t="s">
        <v>65</v>
      </c>
      <c r="F26" s="363" t="s">
        <v>66</v>
      </c>
      <c r="G26" s="363" t="s">
        <v>11</v>
      </c>
      <c r="H26" s="4" t="s">
        <v>1883</v>
      </c>
      <c r="I26" s="453"/>
      <c r="J26" s="4"/>
      <c r="K26" s="4" t="s">
        <v>15</v>
      </c>
      <c r="L26" s="4" t="s">
        <v>15</v>
      </c>
      <c r="M26" s="4" t="s">
        <v>15</v>
      </c>
      <c r="N26" s="4"/>
      <c r="O26" s="4"/>
      <c r="P26" s="87"/>
      <c r="Q26" s="87"/>
      <c r="R26" s="4"/>
      <c r="S26" s="4"/>
      <c r="T26" s="4"/>
      <c r="U26" s="4"/>
      <c r="V26" s="4"/>
      <c r="W26" s="4"/>
      <c r="X26" s="4"/>
      <c r="Y26" s="4"/>
      <c r="Z26" s="4"/>
      <c r="AA26" s="4"/>
      <c r="AB26" s="4"/>
      <c r="AC26" s="4"/>
      <c r="AD26" s="4"/>
      <c r="AE26" s="4"/>
      <c r="AF26" s="4"/>
      <c r="AG26" s="4"/>
      <c r="AH26" s="363"/>
      <c r="AI26" s="4"/>
      <c r="AJ26" s="4"/>
      <c r="AK26" s="4"/>
      <c r="AL26" s="4"/>
      <c r="AM26" s="4"/>
      <c r="AN26" s="4"/>
      <c r="AO26" s="4"/>
      <c r="AP26" s="4"/>
      <c r="AQ26" s="4"/>
      <c r="AR26" s="4"/>
      <c r="AS26" s="4"/>
      <c r="AT26" s="4"/>
      <c r="AU26" s="4"/>
      <c r="AV26" s="4"/>
      <c r="AW26" s="4"/>
      <c r="AX26" s="4"/>
      <c r="AY26" s="4"/>
      <c r="AZ26" s="4"/>
      <c r="BA26" s="4"/>
      <c r="BB26" s="4"/>
      <c r="BC26" s="363"/>
      <c r="BD26" s="363"/>
    </row>
    <row r="27" spans="1:56" x14ac:dyDescent="0.25">
      <c r="A27" s="462">
        <v>136</v>
      </c>
      <c r="B27" s="454">
        <v>1</v>
      </c>
      <c r="C27" s="363" t="s">
        <v>7</v>
      </c>
      <c r="D27" s="363" t="s">
        <v>67</v>
      </c>
      <c r="E27" s="363" t="s">
        <v>68</v>
      </c>
      <c r="F27" s="363" t="s">
        <v>69</v>
      </c>
      <c r="G27" s="363" t="s">
        <v>1894</v>
      </c>
      <c r="H27" s="4" t="s">
        <v>1875</v>
      </c>
      <c r="I27" s="453" t="s">
        <v>15</v>
      </c>
      <c r="J27" s="4"/>
      <c r="K27" s="4" t="s">
        <v>15</v>
      </c>
      <c r="L27" s="4" t="s">
        <v>15</v>
      </c>
      <c r="M27" s="4" t="s">
        <v>15</v>
      </c>
      <c r="N27" s="4" t="s">
        <v>15</v>
      </c>
      <c r="O27" s="4" t="s">
        <v>15</v>
      </c>
      <c r="P27" s="87"/>
      <c r="Q27" s="87"/>
      <c r="R27" s="4"/>
      <c r="S27" s="4"/>
      <c r="T27" s="4"/>
      <c r="U27" s="4"/>
      <c r="V27" s="4"/>
      <c r="W27" s="4"/>
      <c r="X27" s="4"/>
      <c r="Y27" s="4"/>
      <c r="Z27" s="4"/>
      <c r="AA27" s="4"/>
      <c r="AB27" s="4"/>
      <c r="AC27" s="4"/>
      <c r="AD27" s="4"/>
      <c r="AE27" s="4"/>
      <c r="AF27" s="4"/>
      <c r="AG27" s="4"/>
      <c r="AH27" s="363"/>
      <c r="AI27" s="4"/>
      <c r="AJ27" s="4"/>
      <c r="AK27" s="4"/>
      <c r="AL27" s="4"/>
      <c r="AM27" s="4"/>
      <c r="AN27" s="4"/>
      <c r="AO27" s="4"/>
      <c r="AP27" s="4"/>
      <c r="AQ27" s="4"/>
      <c r="AR27" s="4"/>
      <c r="AS27" s="4"/>
      <c r="AT27" s="4"/>
      <c r="AU27" s="4"/>
      <c r="AV27" s="4"/>
      <c r="AW27" s="4"/>
      <c r="AX27" s="4"/>
      <c r="AY27" s="4"/>
      <c r="AZ27" s="4"/>
      <c r="BA27" s="4"/>
      <c r="BB27" s="4"/>
      <c r="BC27" s="363"/>
      <c r="BD27" s="363"/>
    </row>
    <row r="28" spans="1:56" x14ac:dyDescent="0.25">
      <c r="A28" s="462">
        <v>137</v>
      </c>
      <c r="B28" s="454">
        <v>1</v>
      </c>
      <c r="C28" s="363" t="s">
        <v>7</v>
      </c>
      <c r="D28" s="363" t="s">
        <v>30</v>
      </c>
      <c r="E28" s="363" t="s">
        <v>70</v>
      </c>
      <c r="F28" s="363" t="s">
        <v>71</v>
      </c>
      <c r="G28" s="363" t="s">
        <v>62</v>
      </c>
      <c r="H28" s="4" t="s">
        <v>1883</v>
      </c>
      <c r="I28" s="453"/>
      <c r="J28" s="4"/>
      <c r="K28" s="4"/>
      <c r="L28" s="4" t="s">
        <v>15</v>
      </c>
      <c r="M28" s="4" t="s">
        <v>15</v>
      </c>
      <c r="N28" s="4"/>
      <c r="O28" s="4"/>
      <c r="P28" s="87"/>
      <c r="Q28" s="87"/>
      <c r="R28" s="4"/>
      <c r="S28" s="4"/>
      <c r="T28" s="4"/>
      <c r="U28" s="4"/>
      <c r="V28" s="4"/>
      <c r="W28" s="4"/>
      <c r="X28" s="4"/>
      <c r="Y28" s="4"/>
      <c r="Z28" s="4"/>
      <c r="AA28" s="4"/>
      <c r="AB28" s="4"/>
      <c r="AC28" s="4"/>
      <c r="AD28" s="4"/>
      <c r="AE28" s="4"/>
      <c r="AF28" s="4"/>
      <c r="AG28" s="4"/>
      <c r="AH28" s="363"/>
      <c r="AI28" s="4"/>
      <c r="AJ28" s="4"/>
      <c r="AK28" s="4"/>
      <c r="AL28" s="4"/>
      <c r="AM28" s="4"/>
      <c r="AN28" s="4"/>
      <c r="AO28" s="4"/>
      <c r="AP28" s="4"/>
      <c r="AQ28" s="4"/>
      <c r="AR28" s="4"/>
      <c r="AS28" s="4"/>
      <c r="AT28" s="4"/>
      <c r="AU28" s="4"/>
      <c r="AV28" s="4"/>
      <c r="AW28" s="4"/>
      <c r="AX28" s="4"/>
      <c r="AY28" s="4"/>
      <c r="AZ28" s="4"/>
      <c r="BA28" s="4"/>
      <c r="BB28" s="4"/>
      <c r="BC28" s="363"/>
      <c r="BD28" s="363"/>
    </row>
    <row r="29" spans="1:56" x14ac:dyDescent="0.25">
      <c r="A29" s="462">
        <v>138</v>
      </c>
      <c r="B29" s="454">
        <v>1</v>
      </c>
      <c r="C29" s="363" t="s">
        <v>7</v>
      </c>
      <c r="D29" s="363" t="s">
        <v>72</v>
      </c>
      <c r="E29" s="363" t="s">
        <v>73</v>
      </c>
      <c r="F29" s="363" t="s">
        <v>74</v>
      </c>
      <c r="G29" s="363" t="s">
        <v>11</v>
      </c>
      <c r="H29" s="4" t="s">
        <v>1885</v>
      </c>
      <c r="I29" s="453"/>
      <c r="J29" s="4"/>
      <c r="K29" s="4" t="s">
        <v>15</v>
      </c>
      <c r="L29" s="4" t="s">
        <v>15</v>
      </c>
      <c r="M29" s="4"/>
      <c r="N29" s="4"/>
      <c r="O29" s="4"/>
      <c r="P29" s="87"/>
      <c r="Q29" s="87"/>
      <c r="R29" s="4"/>
      <c r="S29" s="4"/>
      <c r="T29" s="4"/>
      <c r="U29" s="4"/>
      <c r="V29" s="4"/>
      <c r="W29" s="4"/>
      <c r="X29" s="4"/>
      <c r="Y29" s="4"/>
      <c r="Z29" s="4"/>
      <c r="AA29" s="4"/>
      <c r="AB29" s="4"/>
      <c r="AC29" s="4"/>
      <c r="AD29" s="4"/>
      <c r="AE29" s="4"/>
      <c r="AF29" s="4"/>
      <c r="AG29" s="4"/>
      <c r="AH29" s="363"/>
      <c r="AI29" s="4"/>
      <c r="AJ29" s="4"/>
      <c r="AK29" s="4"/>
      <c r="AL29" s="4"/>
      <c r="AM29" s="4"/>
      <c r="AN29" s="4"/>
      <c r="AO29" s="4"/>
      <c r="AP29" s="4"/>
      <c r="AQ29" s="4"/>
      <c r="AR29" s="4"/>
      <c r="AS29" s="4"/>
      <c r="AT29" s="4"/>
      <c r="AU29" s="4"/>
      <c r="AV29" s="4"/>
      <c r="AW29" s="4"/>
      <c r="AX29" s="4"/>
      <c r="AY29" s="4"/>
      <c r="AZ29" s="4"/>
      <c r="BA29" s="4"/>
      <c r="BB29" s="4"/>
      <c r="BC29" s="363"/>
      <c r="BD29" s="363"/>
    </row>
    <row r="30" spans="1:56" x14ac:dyDescent="0.25">
      <c r="A30" s="462">
        <v>201</v>
      </c>
      <c r="B30" s="454">
        <v>2</v>
      </c>
      <c r="C30" s="363" t="s">
        <v>75</v>
      </c>
      <c r="D30" s="363" t="s">
        <v>76</v>
      </c>
      <c r="E30" s="363" t="s">
        <v>77</v>
      </c>
      <c r="F30" s="363" t="s">
        <v>78</v>
      </c>
      <c r="G30" s="363" t="s">
        <v>62</v>
      </c>
      <c r="H30" s="4" t="s">
        <v>1873</v>
      </c>
      <c r="I30" s="453"/>
      <c r="J30" s="4"/>
      <c r="K30" s="4"/>
      <c r="L30" s="4" t="s">
        <v>15</v>
      </c>
      <c r="M30" s="4" t="s">
        <v>15</v>
      </c>
      <c r="N30" s="4"/>
      <c r="O30" s="4"/>
      <c r="P30" s="87"/>
      <c r="Q30" s="87"/>
      <c r="R30" s="4"/>
      <c r="S30" s="4"/>
      <c r="T30" s="4"/>
      <c r="U30" s="4"/>
      <c r="V30" s="4"/>
      <c r="W30" s="4"/>
      <c r="X30" s="4"/>
      <c r="Y30" s="4"/>
      <c r="Z30" s="4"/>
      <c r="AA30" s="4"/>
      <c r="AB30" s="4"/>
      <c r="AC30" s="4"/>
      <c r="AD30" s="4"/>
      <c r="AE30" s="4"/>
      <c r="AF30" s="4"/>
      <c r="AG30" s="4"/>
      <c r="AH30" s="363"/>
      <c r="AI30" s="4"/>
      <c r="AJ30" s="4"/>
      <c r="AK30" s="4"/>
      <c r="AL30" s="4"/>
      <c r="AM30" s="4"/>
      <c r="AN30" s="4"/>
      <c r="AO30" s="4"/>
      <c r="AP30" s="4"/>
      <c r="AQ30" s="4"/>
      <c r="AR30" s="4"/>
      <c r="AS30" s="4"/>
      <c r="AT30" s="4"/>
      <c r="AU30" s="4"/>
      <c r="AV30" s="4"/>
      <c r="AW30" s="4"/>
      <c r="AX30" s="4"/>
      <c r="AY30" s="4"/>
      <c r="AZ30" s="4"/>
      <c r="BA30" s="4"/>
      <c r="BB30" s="4"/>
      <c r="BC30" s="363"/>
      <c r="BD30" s="363"/>
    </row>
    <row r="31" spans="1:56" x14ac:dyDescent="0.25">
      <c r="A31" s="462">
        <v>202</v>
      </c>
      <c r="B31" s="454">
        <v>2</v>
      </c>
      <c r="C31" s="363" t="s">
        <v>75</v>
      </c>
      <c r="D31" s="363" t="s">
        <v>79</v>
      </c>
      <c r="E31" s="363" t="s">
        <v>2997</v>
      </c>
      <c r="F31" s="363" t="s">
        <v>80</v>
      </c>
      <c r="G31" s="363" t="s">
        <v>62</v>
      </c>
      <c r="H31" s="4" t="s">
        <v>1873</v>
      </c>
      <c r="I31" s="453"/>
      <c r="J31" s="4"/>
      <c r="K31" s="4"/>
      <c r="L31" s="4"/>
      <c r="M31" s="4" t="s">
        <v>15</v>
      </c>
      <c r="N31" s="4"/>
      <c r="O31" s="4"/>
      <c r="P31" s="87"/>
      <c r="Q31" s="87"/>
      <c r="R31" s="4"/>
      <c r="S31" s="4"/>
      <c r="T31" s="4"/>
      <c r="U31" s="4"/>
      <c r="V31" s="4"/>
      <c r="W31" s="4"/>
      <c r="X31" s="4"/>
      <c r="Y31" s="4"/>
      <c r="Z31" s="4"/>
      <c r="AA31" s="4"/>
      <c r="AB31" s="4"/>
      <c r="AC31" s="4"/>
      <c r="AD31" s="4"/>
      <c r="AE31" s="4"/>
      <c r="AF31" s="4"/>
      <c r="AG31" s="4"/>
      <c r="AH31" s="363"/>
      <c r="AI31" s="4"/>
      <c r="AJ31" s="4"/>
      <c r="AK31" s="4"/>
      <c r="AL31" s="4"/>
      <c r="AM31" s="4"/>
      <c r="AN31" s="4"/>
      <c r="AO31" s="4"/>
      <c r="AP31" s="4"/>
      <c r="AQ31" s="4"/>
      <c r="AR31" s="4"/>
      <c r="AS31" s="4"/>
      <c r="AT31" s="4"/>
      <c r="AU31" s="4"/>
      <c r="AV31" s="4"/>
      <c r="AW31" s="4"/>
      <c r="AX31" s="4"/>
      <c r="AY31" s="4"/>
      <c r="AZ31" s="4"/>
      <c r="BA31" s="4"/>
      <c r="BB31" s="4"/>
      <c r="BC31" s="363"/>
      <c r="BD31" s="363"/>
    </row>
    <row r="32" spans="1:56" x14ac:dyDescent="0.25">
      <c r="A32" s="462">
        <v>206</v>
      </c>
      <c r="B32" s="454">
        <v>2</v>
      </c>
      <c r="C32" s="363" t="s">
        <v>75</v>
      </c>
      <c r="D32" s="363" t="s">
        <v>83</v>
      </c>
      <c r="E32" s="363" t="s">
        <v>1895</v>
      </c>
      <c r="F32" s="363"/>
      <c r="G32" s="363" t="s">
        <v>11</v>
      </c>
      <c r="H32" s="4" t="s">
        <v>1873</v>
      </c>
      <c r="I32" s="453"/>
      <c r="J32" s="4"/>
      <c r="K32" s="4"/>
      <c r="L32" s="4"/>
      <c r="M32" s="4"/>
      <c r="N32" s="4"/>
      <c r="O32" s="4"/>
      <c r="P32" s="87"/>
      <c r="Q32" s="87"/>
      <c r="R32" s="4"/>
      <c r="S32" s="4"/>
      <c r="T32" s="4"/>
      <c r="U32" s="4"/>
      <c r="V32" s="4"/>
      <c r="W32" s="4"/>
      <c r="X32" s="4"/>
      <c r="Y32" s="4"/>
      <c r="Z32" s="4"/>
      <c r="AA32" s="4"/>
      <c r="AB32" s="4"/>
      <c r="AC32" s="4"/>
      <c r="AD32" s="4"/>
      <c r="AE32" s="4"/>
      <c r="AF32" s="4"/>
      <c r="AG32" s="4"/>
      <c r="AH32" s="363"/>
      <c r="AI32" s="4"/>
      <c r="AJ32" s="4"/>
      <c r="AK32" s="4"/>
      <c r="AL32" s="4"/>
      <c r="AM32" s="4"/>
      <c r="AN32" s="4"/>
      <c r="AO32" s="4"/>
      <c r="AP32" s="4"/>
      <c r="AQ32" s="4"/>
      <c r="AR32" s="4"/>
      <c r="AS32" s="4"/>
      <c r="AT32" s="4"/>
      <c r="AU32" s="4"/>
      <c r="AV32" s="4"/>
      <c r="AW32" s="4"/>
      <c r="AX32" s="4"/>
      <c r="AY32" s="4"/>
      <c r="AZ32" s="4"/>
      <c r="BA32" s="4"/>
      <c r="BB32" s="4"/>
      <c r="BC32" s="363"/>
      <c r="BD32" s="363"/>
    </row>
    <row r="33" spans="1:56" x14ac:dyDescent="0.25">
      <c r="A33" s="462">
        <v>207</v>
      </c>
      <c r="B33" s="454">
        <v>2</v>
      </c>
      <c r="C33" s="363" t="s">
        <v>75</v>
      </c>
      <c r="D33" s="363" t="s">
        <v>79</v>
      </c>
      <c r="E33" s="363" t="s">
        <v>81</v>
      </c>
      <c r="F33" s="363" t="s">
        <v>82</v>
      </c>
      <c r="G33" s="363" t="s">
        <v>11</v>
      </c>
      <c r="H33" s="4" t="s">
        <v>1873</v>
      </c>
      <c r="I33" s="453"/>
      <c r="J33" s="4"/>
      <c r="K33" s="4" t="s">
        <v>15</v>
      </c>
      <c r="L33" s="4"/>
      <c r="M33" s="4" t="s">
        <v>15</v>
      </c>
      <c r="N33" s="4"/>
      <c r="O33" s="4"/>
      <c r="P33" s="87"/>
      <c r="Q33" s="87"/>
      <c r="R33" s="4"/>
      <c r="S33" s="4"/>
      <c r="T33" s="4"/>
      <c r="U33" s="4"/>
      <c r="V33" s="4"/>
      <c r="W33" s="4"/>
      <c r="X33" s="4"/>
      <c r="Y33" s="4"/>
      <c r="Z33" s="4"/>
      <c r="AA33" s="4"/>
      <c r="AB33" s="4"/>
      <c r="AC33" s="4"/>
      <c r="AD33" s="4"/>
      <c r="AE33" s="4"/>
      <c r="AF33" s="4"/>
      <c r="AG33" s="4"/>
      <c r="AH33" s="363"/>
      <c r="AI33" s="4"/>
      <c r="AJ33" s="4"/>
      <c r="AK33" s="4"/>
      <c r="AL33" s="4"/>
      <c r="AM33" s="4"/>
      <c r="AN33" s="4"/>
      <c r="AO33" s="4"/>
      <c r="AP33" s="4"/>
      <c r="AQ33" s="4"/>
      <c r="AR33" s="4"/>
      <c r="AS33" s="4"/>
      <c r="AT33" s="4"/>
      <c r="AU33" s="4"/>
      <c r="AV33" s="4"/>
      <c r="AW33" s="4"/>
      <c r="AX33" s="4"/>
      <c r="AY33" s="4"/>
      <c r="AZ33" s="4"/>
      <c r="BA33" s="4"/>
      <c r="BB33" s="4"/>
      <c r="BC33" s="363"/>
      <c r="BD33" s="363"/>
    </row>
    <row r="34" spans="1:56" x14ac:dyDescent="0.25">
      <c r="A34" s="462">
        <v>208</v>
      </c>
      <c r="B34" s="454">
        <v>2</v>
      </c>
      <c r="C34" s="363" t="s">
        <v>75</v>
      </c>
      <c r="D34" s="363" t="s">
        <v>83</v>
      </c>
      <c r="E34" s="363" t="s">
        <v>84</v>
      </c>
      <c r="F34" s="363" t="s">
        <v>85</v>
      </c>
      <c r="G34" s="363" t="s">
        <v>11</v>
      </c>
      <c r="H34" s="4" t="s">
        <v>1873</v>
      </c>
      <c r="I34" s="453"/>
      <c r="J34" s="4"/>
      <c r="K34" s="4"/>
      <c r="L34" s="4"/>
      <c r="M34" s="4" t="s">
        <v>15</v>
      </c>
      <c r="N34" s="4"/>
      <c r="O34" s="4"/>
      <c r="P34" s="87"/>
      <c r="Q34" s="87"/>
      <c r="R34" s="4"/>
      <c r="S34" s="4"/>
      <c r="T34" s="4"/>
      <c r="U34" s="4"/>
      <c r="V34" s="4"/>
      <c r="W34" s="4"/>
      <c r="X34" s="4"/>
      <c r="Y34" s="4"/>
      <c r="Z34" s="4"/>
      <c r="AA34" s="4"/>
      <c r="AB34" s="4"/>
      <c r="AC34" s="4"/>
      <c r="AD34" s="4"/>
      <c r="AE34" s="4"/>
      <c r="AF34" s="4"/>
      <c r="AG34" s="4"/>
      <c r="AH34" s="363"/>
      <c r="AI34" s="4"/>
      <c r="AJ34" s="4"/>
      <c r="AK34" s="4"/>
      <c r="AL34" s="4"/>
      <c r="AM34" s="4"/>
      <c r="AN34" s="4"/>
      <c r="AO34" s="4"/>
      <c r="AP34" s="4"/>
      <c r="AQ34" s="4"/>
      <c r="AR34" s="4"/>
      <c r="AS34" s="4"/>
      <c r="AT34" s="4"/>
      <c r="AU34" s="4"/>
      <c r="AV34" s="4"/>
      <c r="AW34" s="4"/>
      <c r="AX34" s="4"/>
      <c r="AY34" s="4"/>
      <c r="AZ34" s="4"/>
      <c r="BA34" s="4"/>
      <c r="BB34" s="4"/>
      <c r="BC34" s="363"/>
      <c r="BD34" s="363"/>
    </row>
    <row r="35" spans="1:56" x14ac:dyDescent="0.25">
      <c r="A35" s="462">
        <v>210</v>
      </c>
      <c r="B35" s="454">
        <v>2</v>
      </c>
      <c r="C35" s="363" t="s">
        <v>75</v>
      </c>
      <c r="D35" s="363" t="s">
        <v>76</v>
      </c>
      <c r="E35" s="363" t="s">
        <v>86</v>
      </c>
      <c r="F35" s="363" t="s">
        <v>87</v>
      </c>
      <c r="G35" s="363" t="s">
        <v>62</v>
      </c>
      <c r="H35" s="4" t="s">
        <v>1873</v>
      </c>
      <c r="I35" s="453"/>
      <c r="J35" s="4"/>
      <c r="K35" s="4"/>
      <c r="L35" s="4"/>
      <c r="M35" s="4" t="s">
        <v>15</v>
      </c>
      <c r="N35" s="4"/>
      <c r="O35" s="4"/>
      <c r="P35" s="87"/>
      <c r="Q35" s="87"/>
      <c r="R35" s="4"/>
      <c r="S35" s="4"/>
      <c r="T35" s="4"/>
      <c r="U35" s="4"/>
      <c r="V35" s="4"/>
      <c r="W35" s="4"/>
      <c r="X35" s="4"/>
      <c r="Y35" s="4"/>
      <c r="Z35" s="4"/>
      <c r="AA35" s="4"/>
      <c r="AB35" s="4"/>
      <c r="AC35" s="4"/>
      <c r="AD35" s="4"/>
      <c r="AE35" s="4"/>
      <c r="AF35" s="4"/>
      <c r="AG35" s="4"/>
      <c r="AH35" s="363"/>
      <c r="AI35" s="4"/>
      <c r="AJ35" s="4"/>
      <c r="AK35" s="4"/>
      <c r="AL35" s="4"/>
      <c r="AM35" s="4"/>
      <c r="AN35" s="4"/>
      <c r="AO35" s="4"/>
      <c r="AP35" s="4"/>
      <c r="AQ35" s="4"/>
      <c r="AR35" s="4"/>
      <c r="AS35" s="4"/>
      <c r="AT35" s="4"/>
      <c r="AU35" s="4"/>
      <c r="AV35" s="4"/>
      <c r="AW35" s="4"/>
      <c r="AX35" s="4"/>
      <c r="AY35" s="4"/>
      <c r="AZ35" s="4"/>
      <c r="BA35" s="4"/>
      <c r="BB35" s="4"/>
      <c r="BC35" s="363"/>
      <c r="BD35" s="363"/>
    </row>
    <row r="36" spans="1:56" x14ac:dyDescent="0.25">
      <c r="A36" s="462">
        <v>211</v>
      </c>
      <c r="B36" s="454">
        <v>2</v>
      </c>
      <c r="C36" s="363" t="s">
        <v>75</v>
      </c>
      <c r="D36" s="363" t="s">
        <v>79</v>
      </c>
      <c r="E36" s="363" t="s">
        <v>88</v>
      </c>
      <c r="F36" s="363" t="s">
        <v>89</v>
      </c>
      <c r="G36" s="363" t="s">
        <v>11</v>
      </c>
      <c r="H36" s="4" t="s">
        <v>1873</v>
      </c>
      <c r="I36" s="453" t="s">
        <v>15</v>
      </c>
      <c r="J36" s="4"/>
      <c r="K36" s="4" t="s">
        <v>15</v>
      </c>
      <c r="L36" s="4" t="s">
        <v>15</v>
      </c>
      <c r="M36" s="4" t="s">
        <v>15</v>
      </c>
      <c r="N36" s="4" t="s">
        <v>15</v>
      </c>
      <c r="O36" s="4" t="s">
        <v>15</v>
      </c>
      <c r="P36" s="87"/>
      <c r="Q36" s="87"/>
      <c r="R36" s="4"/>
      <c r="S36" s="4"/>
      <c r="T36" s="4"/>
      <c r="U36" s="4"/>
      <c r="V36" s="4"/>
      <c r="W36" s="4"/>
      <c r="X36" s="4"/>
      <c r="Y36" s="4"/>
      <c r="Z36" s="4"/>
      <c r="AA36" s="4"/>
      <c r="AB36" s="4"/>
      <c r="AC36" s="4"/>
      <c r="AD36" s="4"/>
      <c r="AE36" s="4"/>
      <c r="AF36" s="4"/>
      <c r="AG36" s="4"/>
      <c r="AH36" s="363"/>
      <c r="AI36" s="4"/>
      <c r="AJ36" s="4"/>
      <c r="AK36" s="4"/>
      <c r="AL36" s="4"/>
      <c r="AM36" s="4"/>
      <c r="AN36" s="4"/>
      <c r="AO36" s="4"/>
      <c r="AP36" s="4"/>
      <c r="AQ36" s="4"/>
      <c r="AR36" s="4"/>
      <c r="AS36" s="4"/>
      <c r="AT36" s="4"/>
      <c r="AU36" s="4"/>
      <c r="AV36" s="4"/>
      <c r="AW36" s="4"/>
      <c r="AX36" s="4"/>
      <c r="AY36" s="4"/>
      <c r="AZ36" s="4"/>
      <c r="BA36" s="4"/>
      <c r="BB36" s="4"/>
      <c r="BC36" s="363"/>
      <c r="BD36" s="363"/>
    </row>
    <row r="37" spans="1:56" x14ac:dyDescent="0.25">
      <c r="A37" s="462">
        <v>301</v>
      </c>
      <c r="B37" s="454">
        <v>3</v>
      </c>
      <c r="C37" s="363" t="s">
        <v>90</v>
      </c>
      <c r="D37" s="363" t="s">
        <v>91</v>
      </c>
      <c r="E37" s="363" t="s">
        <v>92</v>
      </c>
      <c r="F37" s="363" t="s">
        <v>93</v>
      </c>
      <c r="G37" s="363" t="s">
        <v>11</v>
      </c>
      <c r="H37" s="4" t="s">
        <v>1876</v>
      </c>
      <c r="I37" s="453"/>
      <c r="J37" s="4"/>
      <c r="K37" s="4" t="s">
        <v>15</v>
      </c>
      <c r="L37" s="4"/>
      <c r="M37" s="4"/>
      <c r="N37" s="4"/>
      <c r="O37" s="4"/>
      <c r="P37" s="87"/>
      <c r="Q37" s="87"/>
      <c r="R37" s="4"/>
      <c r="S37" s="4"/>
      <c r="T37" s="4"/>
      <c r="U37" s="4"/>
      <c r="V37" s="4"/>
      <c r="W37" s="4"/>
      <c r="X37" s="4"/>
      <c r="Y37" s="4"/>
      <c r="Z37" s="4"/>
      <c r="AA37" s="4"/>
      <c r="AB37" s="4"/>
      <c r="AC37" s="4"/>
      <c r="AD37" s="4"/>
      <c r="AE37" s="4"/>
      <c r="AF37" s="4"/>
      <c r="AG37" s="4"/>
      <c r="AH37" s="363"/>
      <c r="AI37" s="4"/>
      <c r="AJ37" s="4"/>
      <c r="AK37" s="4"/>
      <c r="AL37" s="4"/>
      <c r="AM37" s="4"/>
      <c r="AN37" s="4"/>
      <c r="AO37" s="4"/>
      <c r="AP37" s="4"/>
      <c r="AQ37" s="4"/>
      <c r="AR37" s="4"/>
      <c r="AS37" s="4"/>
      <c r="AT37" s="4"/>
      <c r="AU37" s="4"/>
      <c r="AV37" s="4"/>
      <c r="AW37" s="4"/>
      <c r="AX37" s="4"/>
      <c r="AY37" s="4"/>
      <c r="AZ37" s="4"/>
      <c r="BA37" s="4"/>
      <c r="BB37" s="4"/>
      <c r="BC37" s="363"/>
      <c r="BD37" s="363"/>
    </row>
    <row r="38" spans="1:56" x14ac:dyDescent="0.25">
      <c r="A38" s="462">
        <v>302</v>
      </c>
      <c r="B38" s="454">
        <v>3</v>
      </c>
      <c r="C38" s="363" t="s">
        <v>90</v>
      </c>
      <c r="D38" s="363" t="s">
        <v>94</v>
      </c>
      <c r="E38" s="363" t="s">
        <v>95</v>
      </c>
      <c r="F38" s="363" t="s">
        <v>96</v>
      </c>
      <c r="G38" s="363" t="s">
        <v>11</v>
      </c>
      <c r="H38" s="4" t="s">
        <v>1876</v>
      </c>
      <c r="I38" s="453" t="s">
        <v>15</v>
      </c>
      <c r="J38" s="4"/>
      <c r="K38" s="4" t="s">
        <v>15</v>
      </c>
      <c r="L38" s="4"/>
      <c r="M38" s="4"/>
      <c r="N38" s="4" t="s">
        <v>15</v>
      </c>
      <c r="O38" s="4"/>
      <c r="P38" s="87" t="s">
        <v>1864</v>
      </c>
      <c r="Q38" s="87"/>
      <c r="R38" s="4"/>
      <c r="S38" s="4"/>
      <c r="T38" s="4"/>
      <c r="U38" s="4"/>
      <c r="V38" s="4" t="s">
        <v>1865</v>
      </c>
      <c r="W38" s="4"/>
      <c r="X38" s="4"/>
      <c r="Y38" s="4"/>
      <c r="Z38" s="4"/>
      <c r="AA38" s="4"/>
      <c r="AB38" s="4"/>
      <c r="AC38" s="4"/>
      <c r="AD38" s="4" t="s">
        <v>1865</v>
      </c>
      <c r="AE38" s="4"/>
      <c r="AF38" s="4"/>
      <c r="AG38" s="4"/>
      <c r="AH38" s="363"/>
      <c r="AI38" s="4"/>
      <c r="AJ38" s="4"/>
      <c r="AK38" s="4"/>
      <c r="AL38" s="4"/>
      <c r="AM38" s="4"/>
      <c r="AN38" s="4"/>
      <c r="AO38" s="4"/>
      <c r="AP38" s="4" t="s">
        <v>1865</v>
      </c>
      <c r="AQ38" s="4" t="s">
        <v>1865</v>
      </c>
      <c r="AR38" s="4"/>
      <c r="AS38" s="4"/>
      <c r="AT38" s="4" t="s">
        <v>1865</v>
      </c>
      <c r="AU38" s="4"/>
      <c r="AV38" s="4" t="s">
        <v>1865</v>
      </c>
      <c r="AW38" s="4" t="s">
        <v>1865</v>
      </c>
      <c r="AX38" s="4"/>
      <c r="AY38" s="4" t="s">
        <v>1865</v>
      </c>
      <c r="AZ38" s="4"/>
      <c r="BA38" s="4"/>
      <c r="BB38" s="4" t="s">
        <v>1865</v>
      </c>
      <c r="BC38" s="363"/>
      <c r="BD38" s="363"/>
    </row>
    <row r="39" spans="1:56" x14ac:dyDescent="0.25">
      <c r="A39" s="462">
        <v>303</v>
      </c>
      <c r="B39" s="454">
        <v>3</v>
      </c>
      <c r="C39" s="363" t="s">
        <v>90</v>
      </c>
      <c r="D39" s="363" t="s">
        <v>97</v>
      </c>
      <c r="E39" s="363" t="s">
        <v>98</v>
      </c>
      <c r="F39" s="363" t="s">
        <v>99</v>
      </c>
      <c r="G39" s="363" t="s">
        <v>62</v>
      </c>
      <c r="H39" s="4" t="s">
        <v>1876</v>
      </c>
      <c r="I39" s="453"/>
      <c r="J39" s="4"/>
      <c r="K39" s="4"/>
      <c r="L39" s="4"/>
      <c r="M39" s="4" t="s">
        <v>15</v>
      </c>
      <c r="N39" s="4"/>
      <c r="O39" s="4"/>
      <c r="P39" s="87"/>
      <c r="Q39" s="87"/>
      <c r="R39" s="4"/>
      <c r="S39" s="4"/>
      <c r="T39" s="4"/>
      <c r="U39" s="4"/>
      <c r="V39" s="4"/>
      <c r="W39" s="4"/>
      <c r="X39" s="4"/>
      <c r="Y39" s="4"/>
      <c r="Z39" s="4"/>
      <c r="AA39" s="4"/>
      <c r="AB39" s="4"/>
      <c r="AC39" s="4"/>
      <c r="AD39" s="4"/>
      <c r="AE39" s="4"/>
      <c r="AF39" s="4"/>
      <c r="AG39" s="4"/>
      <c r="AH39" s="363"/>
      <c r="AI39" s="4"/>
      <c r="AJ39" s="4"/>
      <c r="AK39" s="4"/>
      <c r="AL39" s="4"/>
      <c r="AM39" s="4"/>
      <c r="AN39" s="4"/>
      <c r="AO39" s="4"/>
      <c r="AP39" s="4"/>
      <c r="AQ39" s="4"/>
      <c r="AR39" s="4"/>
      <c r="AS39" s="4"/>
      <c r="AT39" s="4"/>
      <c r="AU39" s="4"/>
      <c r="AV39" s="4"/>
      <c r="AW39" s="4"/>
      <c r="AX39" s="4"/>
      <c r="AY39" s="4"/>
      <c r="AZ39" s="4"/>
      <c r="BA39" s="4"/>
      <c r="BB39" s="4"/>
      <c r="BC39" s="363"/>
      <c r="BD39" s="363"/>
    </row>
    <row r="40" spans="1:56" x14ac:dyDescent="0.25">
      <c r="A40" s="462">
        <v>304</v>
      </c>
      <c r="B40" s="454">
        <v>3</v>
      </c>
      <c r="C40" s="363" t="s">
        <v>90</v>
      </c>
      <c r="D40" s="363" t="s">
        <v>97</v>
      </c>
      <c r="E40" s="363" t="s">
        <v>2998</v>
      </c>
      <c r="F40" s="363" t="s">
        <v>2999</v>
      </c>
      <c r="G40" s="363" t="s">
        <v>11</v>
      </c>
      <c r="H40" s="4" t="s">
        <v>1876</v>
      </c>
      <c r="I40" s="453"/>
      <c r="J40" s="4"/>
      <c r="K40" s="4" t="s">
        <v>15</v>
      </c>
      <c r="L40" s="4" t="s">
        <v>15</v>
      </c>
      <c r="M40" s="4" t="s">
        <v>15</v>
      </c>
      <c r="N40" s="4"/>
      <c r="O40" s="4"/>
      <c r="P40" s="87"/>
      <c r="Q40" s="87"/>
      <c r="R40" s="4"/>
      <c r="S40" s="4"/>
      <c r="T40" s="4"/>
      <c r="U40" s="4"/>
      <c r="V40" s="4"/>
      <c r="W40" s="4"/>
      <c r="X40" s="4"/>
      <c r="Y40" s="4"/>
      <c r="Z40" s="4"/>
      <c r="AA40" s="4"/>
      <c r="AB40" s="4"/>
      <c r="AC40" s="4"/>
      <c r="AD40" s="4"/>
      <c r="AE40" s="4"/>
      <c r="AF40" s="4"/>
      <c r="AG40" s="4"/>
      <c r="AH40" s="363"/>
      <c r="AI40" s="4"/>
      <c r="AJ40" s="4"/>
      <c r="AK40" s="4"/>
      <c r="AL40" s="4"/>
      <c r="AM40" s="4"/>
      <c r="AN40" s="4"/>
      <c r="AO40" s="4"/>
      <c r="AP40" s="4"/>
      <c r="AQ40" s="4"/>
      <c r="AR40" s="4"/>
      <c r="AS40" s="4"/>
      <c r="AT40" s="4"/>
      <c r="AU40" s="4"/>
      <c r="AV40" s="4"/>
      <c r="AW40" s="4"/>
      <c r="AX40" s="4"/>
      <c r="AY40" s="4"/>
      <c r="AZ40" s="4"/>
      <c r="BA40" s="4"/>
      <c r="BB40" s="4"/>
      <c r="BC40" s="363"/>
      <c r="BD40" s="363"/>
    </row>
    <row r="41" spans="1:56" x14ac:dyDescent="0.25">
      <c r="A41" s="462">
        <v>305</v>
      </c>
      <c r="B41" s="454">
        <v>3</v>
      </c>
      <c r="C41" s="363" t="s">
        <v>90</v>
      </c>
      <c r="D41" s="363" t="s">
        <v>100</v>
      </c>
      <c r="E41" s="363" t="s">
        <v>3000</v>
      </c>
      <c r="F41" s="363" t="s">
        <v>3001</v>
      </c>
      <c r="G41" s="363" t="s">
        <v>62</v>
      </c>
      <c r="H41" s="4" t="s">
        <v>1876</v>
      </c>
      <c r="I41" s="453"/>
      <c r="J41" s="4"/>
      <c r="K41" s="4"/>
      <c r="L41" s="4"/>
      <c r="M41" s="4" t="s">
        <v>15</v>
      </c>
      <c r="N41" s="4"/>
      <c r="O41" s="4"/>
      <c r="P41" s="87"/>
      <c r="Q41" s="87"/>
      <c r="R41" s="4" t="s">
        <v>1862</v>
      </c>
      <c r="S41" s="4" t="s">
        <v>1862</v>
      </c>
      <c r="T41" s="4" t="s">
        <v>1862</v>
      </c>
      <c r="U41" s="4" t="s">
        <v>1865</v>
      </c>
      <c r="V41" s="4" t="s">
        <v>1865</v>
      </c>
      <c r="W41" s="4" t="s">
        <v>1862</v>
      </c>
      <c r="X41" s="4" t="s">
        <v>1862</v>
      </c>
      <c r="Y41" s="4" t="s">
        <v>1862</v>
      </c>
      <c r="Z41" s="4"/>
      <c r="AA41" s="4"/>
      <c r="AB41" s="4" t="s">
        <v>1865</v>
      </c>
      <c r="AC41" s="4"/>
      <c r="AD41" s="4"/>
      <c r="AE41" s="4" t="s">
        <v>1862</v>
      </c>
      <c r="AF41" s="4"/>
      <c r="AG41" s="4"/>
      <c r="AH41" s="363"/>
      <c r="AI41" s="4" t="s">
        <v>1865</v>
      </c>
      <c r="AJ41" s="4"/>
      <c r="AK41" s="4"/>
      <c r="AL41" s="4"/>
      <c r="AM41" s="4"/>
      <c r="AN41" s="4"/>
      <c r="AO41" s="4"/>
      <c r="AP41" s="4" t="s">
        <v>1865</v>
      </c>
      <c r="AQ41" s="4" t="s">
        <v>1865</v>
      </c>
      <c r="AR41" s="4" t="s">
        <v>1865</v>
      </c>
      <c r="AS41" s="4" t="s">
        <v>1865</v>
      </c>
      <c r="AT41" s="4" t="s">
        <v>1865</v>
      </c>
      <c r="AU41" s="4" t="s">
        <v>1865</v>
      </c>
      <c r="AV41" s="4" t="s">
        <v>1862</v>
      </c>
      <c r="AW41" s="4" t="s">
        <v>1862</v>
      </c>
      <c r="AX41" s="4" t="s">
        <v>1862</v>
      </c>
      <c r="AY41" s="4"/>
      <c r="AZ41" s="4"/>
      <c r="BA41" s="4"/>
      <c r="BB41" s="4"/>
      <c r="BC41" s="363"/>
      <c r="BD41" s="363"/>
    </row>
    <row r="42" spans="1:56" x14ac:dyDescent="0.25">
      <c r="A42" s="462">
        <v>306</v>
      </c>
      <c r="B42" s="454">
        <v>3</v>
      </c>
      <c r="C42" s="363" t="s">
        <v>90</v>
      </c>
      <c r="D42" s="363" t="s">
        <v>101</v>
      </c>
      <c r="E42" s="363" t="s">
        <v>102</v>
      </c>
      <c r="F42" s="363" t="s">
        <v>103</v>
      </c>
      <c r="G42" s="363" t="s">
        <v>11</v>
      </c>
      <c r="H42" s="4" t="s">
        <v>1876</v>
      </c>
      <c r="I42" s="453"/>
      <c r="J42" s="4"/>
      <c r="K42" s="4" t="s">
        <v>15</v>
      </c>
      <c r="L42" s="4"/>
      <c r="M42" s="4"/>
      <c r="N42" s="4" t="s">
        <v>15</v>
      </c>
      <c r="O42" s="4"/>
      <c r="P42" s="87"/>
      <c r="Q42" s="87"/>
      <c r="R42" s="4"/>
      <c r="S42" s="4"/>
      <c r="T42" s="4"/>
      <c r="U42" s="4"/>
      <c r="V42" s="4"/>
      <c r="W42" s="4"/>
      <c r="X42" s="4"/>
      <c r="Y42" s="4"/>
      <c r="Z42" s="4"/>
      <c r="AA42" s="4"/>
      <c r="AB42" s="4"/>
      <c r="AC42" s="4"/>
      <c r="AD42" s="4"/>
      <c r="AE42" s="4"/>
      <c r="AF42" s="4"/>
      <c r="AG42" s="4"/>
      <c r="AH42" s="363"/>
      <c r="AI42" s="4"/>
      <c r="AJ42" s="4"/>
      <c r="AK42" s="4"/>
      <c r="AL42" s="4"/>
      <c r="AM42" s="4"/>
      <c r="AN42" s="4"/>
      <c r="AO42" s="4"/>
      <c r="AP42" s="4"/>
      <c r="AQ42" s="4"/>
      <c r="AR42" s="4"/>
      <c r="AS42" s="4"/>
      <c r="AT42" s="4"/>
      <c r="AU42" s="4"/>
      <c r="AV42" s="4"/>
      <c r="AW42" s="4"/>
      <c r="AX42" s="4"/>
      <c r="AY42" s="4"/>
      <c r="AZ42" s="4"/>
      <c r="BA42" s="4"/>
      <c r="BB42" s="4"/>
      <c r="BC42" s="363"/>
      <c r="BD42" s="363"/>
    </row>
    <row r="43" spans="1:56" x14ac:dyDescent="0.25">
      <c r="A43" s="462">
        <v>307</v>
      </c>
      <c r="B43" s="454">
        <v>3</v>
      </c>
      <c r="C43" s="363" t="s">
        <v>90</v>
      </c>
      <c r="D43" s="363" t="s">
        <v>97</v>
      </c>
      <c r="E43" s="363" t="s">
        <v>104</v>
      </c>
      <c r="F43" s="363" t="s">
        <v>105</v>
      </c>
      <c r="G43" s="363" t="s">
        <v>11</v>
      </c>
      <c r="H43" s="4" t="s">
        <v>1876</v>
      </c>
      <c r="I43" s="453"/>
      <c r="J43" s="4"/>
      <c r="K43" s="4" t="s">
        <v>15</v>
      </c>
      <c r="L43" s="4" t="s">
        <v>15</v>
      </c>
      <c r="M43" s="4"/>
      <c r="N43" s="4"/>
      <c r="O43" s="4"/>
      <c r="P43" s="87"/>
      <c r="Q43" s="87"/>
      <c r="R43" s="4"/>
      <c r="S43" s="4"/>
      <c r="T43" s="4"/>
      <c r="U43" s="4"/>
      <c r="V43" s="4"/>
      <c r="W43" s="4"/>
      <c r="X43" s="4"/>
      <c r="Y43" s="4"/>
      <c r="Z43" s="4"/>
      <c r="AA43" s="4"/>
      <c r="AB43" s="4"/>
      <c r="AC43" s="4"/>
      <c r="AD43" s="4"/>
      <c r="AE43" s="4"/>
      <c r="AF43" s="4"/>
      <c r="AG43" s="4"/>
      <c r="AH43" s="363"/>
      <c r="AI43" s="4"/>
      <c r="AJ43" s="4"/>
      <c r="AK43" s="4"/>
      <c r="AL43" s="4"/>
      <c r="AM43" s="4"/>
      <c r="AN43" s="4"/>
      <c r="AO43" s="4"/>
      <c r="AP43" s="4"/>
      <c r="AQ43" s="4"/>
      <c r="AR43" s="4"/>
      <c r="AS43" s="4"/>
      <c r="AT43" s="4"/>
      <c r="AU43" s="4"/>
      <c r="AV43" s="4"/>
      <c r="AW43" s="4"/>
      <c r="AX43" s="4"/>
      <c r="AY43" s="4"/>
      <c r="AZ43" s="4"/>
      <c r="BA43" s="4"/>
      <c r="BB43" s="4"/>
      <c r="BC43" s="363"/>
      <c r="BD43" s="363"/>
    </row>
    <row r="44" spans="1:56" x14ac:dyDescent="0.25">
      <c r="A44" s="462">
        <v>308</v>
      </c>
      <c r="B44" s="454">
        <v>3</v>
      </c>
      <c r="C44" s="363" t="s">
        <v>90</v>
      </c>
      <c r="D44" s="363" t="s">
        <v>106</v>
      </c>
      <c r="E44" s="363" t="s">
        <v>107</v>
      </c>
      <c r="F44" s="363" t="s">
        <v>108</v>
      </c>
      <c r="G44" s="363" t="s">
        <v>11</v>
      </c>
      <c r="H44" s="4" t="s">
        <v>1876</v>
      </c>
      <c r="I44" s="453"/>
      <c r="J44" s="4"/>
      <c r="K44" s="4" t="s">
        <v>15</v>
      </c>
      <c r="L44" s="4"/>
      <c r="M44" s="4" t="s">
        <v>15</v>
      </c>
      <c r="N44" s="4" t="s">
        <v>15</v>
      </c>
      <c r="O44" s="4"/>
      <c r="P44" s="87"/>
      <c r="Q44" s="87"/>
      <c r="R44" s="4"/>
      <c r="S44" s="4"/>
      <c r="T44" s="4"/>
      <c r="U44" s="4"/>
      <c r="V44" s="4"/>
      <c r="W44" s="4"/>
      <c r="X44" s="4"/>
      <c r="Y44" s="4"/>
      <c r="Z44" s="4"/>
      <c r="AA44" s="4"/>
      <c r="AB44" s="4"/>
      <c r="AC44" s="4"/>
      <c r="AD44" s="4"/>
      <c r="AE44" s="4"/>
      <c r="AF44" s="4"/>
      <c r="AG44" s="4"/>
      <c r="AH44" s="363"/>
      <c r="AI44" s="4"/>
      <c r="AJ44" s="4"/>
      <c r="AK44" s="4"/>
      <c r="AL44" s="4"/>
      <c r="AM44" s="4"/>
      <c r="AN44" s="4"/>
      <c r="AO44" s="4"/>
      <c r="AP44" s="4"/>
      <c r="AQ44" s="4"/>
      <c r="AR44" s="4"/>
      <c r="AS44" s="4"/>
      <c r="AT44" s="4"/>
      <c r="AU44" s="4"/>
      <c r="AV44" s="4"/>
      <c r="AW44" s="4"/>
      <c r="AX44" s="4"/>
      <c r="AY44" s="4"/>
      <c r="AZ44" s="4"/>
      <c r="BA44" s="4"/>
      <c r="BB44" s="4"/>
      <c r="BC44" s="363"/>
      <c r="BD44" s="363"/>
    </row>
    <row r="45" spans="1:56" x14ac:dyDescent="0.25">
      <c r="A45" s="462">
        <v>309</v>
      </c>
      <c r="B45" s="454">
        <v>3</v>
      </c>
      <c r="C45" s="363" t="s">
        <v>90</v>
      </c>
      <c r="D45" s="363" t="s">
        <v>109</v>
      </c>
      <c r="E45" s="363" t="s">
        <v>110</v>
      </c>
      <c r="F45" s="363" t="s">
        <v>111</v>
      </c>
      <c r="G45" s="363" t="s">
        <v>11</v>
      </c>
      <c r="H45" s="4" t="s">
        <v>1876</v>
      </c>
      <c r="I45" s="453"/>
      <c r="J45" s="4"/>
      <c r="K45" s="4"/>
      <c r="L45" s="4" t="s">
        <v>15</v>
      </c>
      <c r="M45" s="4"/>
      <c r="N45" s="4"/>
      <c r="O45" s="4"/>
      <c r="P45" s="87"/>
      <c r="Q45" s="87"/>
      <c r="R45" s="4"/>
      <c r="S45" s="4"/>
      <c r="T45" s="4"/>
      <c r="U45" s="4"/>
      <c r="V45" s="4"/>
      <c r="W45" s="4"/>
      <c r="X45" s="4"/>
      <c r="Y45" s="4"/>
      <c r="Z45" s="4"/>
      <c r="AA45" s="4"/>
      <c r="AB45" s="4"/>
      <c r="AC45" s="4"/>
      <c r="AD45" s="4"/>
      <c r="AE45" s="4"/>
      <c r="AF45" s="4"/>
      <c r="AG45" s="4"/>
      <c r="AH45" s="363"/>
      <c r="AI45" s="4"/>
      <c r="AJ45" s="4"/>
      <c r="AK45" s="4"/>
      <c r="AL45" s="4"/>
      <c r="AM45" s="4"/>
      <c r="AN45" s="4"/>
      <c r="AO45" s="4"/>
      <c r="AP45" s="4"/>
      <c r="AQ45" s="4"/>
      <c r="AR45" s="4"/>
      <c r="AS45" s="4"/>
      <c r="AT45" s="4"/>
      <c r="AU45" s="4"/>
      <c r="AV45" s="4"/>
      <c r="AW45" s="4"/>
      <c r="AX45" s="4"/>
      <c r="AY45" s="4"/>
      <c r="AZ45" s="4"/>
      <c r="BA45" s="4"/>
      <c r="BB45" s="4"/>
      <c r="BC45" s="363"/>
      <c r="BD45" s="363"/>
    </row>
    <row r="46" spans="1:56" x14ac:dyDescent="0.25">
      <c r="A46" s="462">
        <v>312</v>
      </c>
      <c r="B46" s="454">
        <v>3</v>
      </c>
      <c r="C46" s="363" t="s">
        <v>90</v>
      </c>
      <c r="D46" s="363" t="s">
        <v>112</v>
      </c>
      <c r="E46" s="363" t="s">
        <v>113</v>
      </c>
      <c r="F46" s="363" t="s">
        <v>114</v>
      </c>
      <c r="G46" s="363" t="s">
        <v>11</v>
      </c>
      <c r="H46" s="4" t="s">
        <v>1876</v>
      </c>
      <c r="I46" s="453" t="s">
        <v>15</v>
      </c>
      <c r="J46" s="4"/>
      <c r="K46" s="4" t="s">
        <v>15</v>
      </c>
      <c r="L46" s="4"/>
      <c r="M46" s="4"/>
      <c r="N46" s="4"/>
      <c r="O46" s="4"/>
      <c r="P46" s="87"/>
      <c r="Q46" s="87"/>
      <c r="R46" s="4"/>
      <c r="S46" s="4"/>
      <c r="T46" s="4"/>
      <c r="U46" s="4"/>
      <c r="V46" s="4"/>
      <c r="W46" s="4"/>
      <c r="X46" s="4"/>
      <c r="Y46" s="4"/>
      <c r="Z46" s="4"/>
      <c r="AA46" s="4"/>
      <c r="AB46" s="4"/>
      <c r="AC46" s="4"/>
      <c r="AD46" s="4"/>
      <c r="AE46" s="4"/>
      <c r="AF46" s="4"/>
      <c r="AG46" s="4"/>
      <c r="AH46" s="363"/>
      <c r="AI46" s="4"/>
      <c r="AJ46" s="4"/>
      <c r="AK46" s="4"/>
      <c r="AL46" s="4"/>
      <c r="AM46" s="4"/>
      <c r="AN46" s="4"/>
      <c r="AO46" s="4"/>
      <c r="AP46" s="4"/>
      <c r="AQ46" s="4"/>
      <c r="AR46" s="4"/>
      <c r="AS46" s="4"/>
      <c r="AT46" s="4"/>
      <c r="AU46" s="4"/>
      <c r="AV46" s="4"/>
      <c r="AW46" s="4"/>
      <c r="AX46" s="4"/>
      <c r="AY46" s="4"/>
      <c r="AZ46" s="4"/>
      <c r="BA46" s="4"/>
      <c r="BB46" s="4"/>
      <c r="BC46" s="363"/>
      <c r="BD46" s="363"/>
    </row>
    <row r="47" spans="1:56" x14ac:dyDescent="0.25">
      <c r="A47" s="462">
        <v>313</v>
      </c>
      <c r="B47" s="454">
        <v>3</v>
      </c>
      <c r="C47" s="363" t="s">
        <v>90</v>
      </c>
      <c r="D47" s="363" t="s">
        <v>91</v>
      </c>
      <c r="E47" s="363" t="s">
        <v>115</v>
      </c>
      <c r="F47" s="363" t="s">
        <v>116</v>
      </c>
      <c r="G47" s="363" t="s">
        <v>11</v>
      </c>
      <c r="H47" s="4" t="s">
        <v>1876</v>
      </c>
      <c r="I47" s="453" t="s">
        <v>15</v>
      </c>
      <c r="J47" s="4"/>
      <c r="K47" s="4" t="s">
        <v>15</v>
      </c>
      <c r="L47" s="4" t="s">
        <v>15</v>
      </c>
      <c r="M47" s="4" t="s">
        <v>15</v>
      </c>
      <c r="N47" s="4" t="s">
        <v>15</v>
      </c>
      <c r="O47" s="4" t="s">
        <v>15</v>
      </c>
      <c r="P47" s="87"/>
      <c r="Q47" s="87"/>
      <c r="R47" s="4"/>
      <c r="S47" s="4"/>
      <c r="T47" s="4"/>
      <c r="U47" s="4"/>
      <c r="V47" s="4"/>
      <c r="W47" s="4"/>
      <c r="X47" s="4"/>
      <c r="Y47" s="4"/>
      <c r="Z47" s="4"/>
      <c r="AA47" s="4"/>
      <c r="AB47" s="4"/>
      <c r="AC47" s="4"/>
      <c r="AD47" s="4"/>
      <c r="AE47" s="4"/>
      <c r="AF47" s="4"/>
      <c r="AG47" s="4"/>
      <c r="AH47" s="363"/>
      <c r="AI47" s="4"/>
      <c r="AJ47" s="4"/>
      <c r="AK47" s="4"/>
      <c r="AL47" s="4"/>
      <c r="AM47" s="4"/>
      <c r="AN47" s="4"/>
      <c r="AO47" s="4"/>
      <c r="AP47" s="4"/>
      <c r="AQ47" s="4"/>
      <c r="AR47" s="4"/>
      <c r="AS47" s="4"/>
      <c r="AT47" s="4"/>
      <c r="AU47" s="4"/>
      <c r="AV47" s="4"/>
      <c r="AW47" s="4"/>
      <c r="AX47" s="4"/>
      <c r="AY47" s="4"/>
      <c r="AZ47" s="4"/>
      <c r="BA47" s="4"/>
      <c r="BB47" s="4"/>
      <c r="BC47" s="363"/>
      <c r="BD47" s="363"/>
    </row>
    <row r="48" spans="1:56" x14ac:dyDescent="0.25">
      <c r="A48" s="462">
        <v>314</v>
      </c>
      <c r="B48" s="454">
        <v>3</v>
      </c>
      <c r="C48" s="363" t="s">
        <v>90</v>
      </c>
      <c r="D48" s="363" t="s">
        <v>109</v>
      </c>
      <c r="E48" s="363" t="s">
        <v>117</v>
      </c>
      <c r="F48" s="363" t="s">
        <v>118</v>
      </c>
      <c r="G48" s="363" t="s">
        <v>11</v>
      </c>
      <c r="H48" s="4" t="s">
        <v>1876</v>
      </c>
      <c r="I48" s="453" t="s">
        <v>15</v>
      </c>
      <c r="J48" s="4"/>
      <c r="K48" s="4" t="s">
        <v>15</v>
      </c>
      <c r="L48" s="4" t="s">
        <v>15</v>
      </c>
      <c r="M48" s="4"/>
      <c r="N48" s="4" t="s">
        <v>15</v>
      </c>
      <c r="O48" s="4" t="s">
        <v>15</v>
      </c>
      <c r="P48" s="87"/>
      <c r="Q48" s="87"/>
      <c r="R48" s="4"/>
      <c r="S48" s="4"/>
      <c r="T48" s="4"/>
      <c r="U48" s="4"/>
      <c r="V48" s="4"/>
      <c r="W48" s="4"/>
      <c r="X48" s="4"/>
      <c r="Y48" s="4"/>
      <c r="Z48" s="4"/>
      <c r="AA48" s="4"/>
      <c r="AB48" s="4"/>
      <c r="AC48" s="4"/>
      <c r="AD48" s="4"/>
      <c r="AE48" s="4"/>
      <c r="AF48" s="4"/>
      <c r="AG48" s="4"/>
      <c r="AH48" s="363"/>
      <c r="AI48" s="4"/>
      <c r="AJ48" s="4"/>
      <c r="AK48" s="4"/>
      <c r="AL48" s="4"/>
      <c r="AM48" s="4"/>
      <c r="AN48" s="4"/>
      <c r="AO48" s="4"/>
      <c r="AP48" s="4"/>
      <c r="AQ48" s="4"/>
      <c r="AR48" s="4"/>
      <c r="AS48" s="4"/>
      <c r="AT48" s="4"/>
      <c r="AU48" s="4"/>
      <c r="AV48" s="4"/>
      <c r="AW48" s="4"/>
      <c r="AX48" s="4"/>
      <c r="AY48" s="4"/>
      <c r="AZ48" s="4"/>
      <c r="BA48" s="4"/>
      <c r="BB48" s="4"/>
      <c r="BC48" s="363"/>
      <c r="BD48" s="363"/>
    </row>
    <row r="49" spans="1:56" x14ac:dyDescent="0.25">
      <c r="A49" s="462">
        <v>316</v>
      </c>
      <c r="B49" s="454">
        <v>3</v>
      </c>
      <c r="C49" s="363" t="s">
        <v>90</v>
      </c>
      <c r="D49" s="363" t="s">
        <v>91</v>
      </c>
      <c r="E49" s="363" t="s">
        <v>119</v>
      </c>
      <c r="F49" s="363" t="s">
        <v>120</v>
      </c>
      <c r="G49" s="363" t="s">
        <v>62</v>
      </c>
      <c r="H49" s="4" t="s">
        <v>1876</v>
      </c>
      <c r="I49" s="453"/>
      <c r="J49" s="4"/>
      <c r="K49" s="4"/>
      <c r="L49" s="4" t="s">
        <v>15</v>
      </c>
      <c r="M49" s="4"/>
      <c r="N49" s="4"/>
      <c r="O49" s="4"/>
      <c r="P49" s="87"/>
      <c r="Q49" s="87"/>
      <c r="R49" s="4"/>
      <c r="S49" s="4"/>
      <c r="T49" s="4"/>
      <c r="U49" s="4"/>
      <c r="V49" s="4"/>
      <c r="W49" s="4"/>
      <c r="X49" s="4"/>
      <c r="Y49" s="4"/>
      <c r="Z49" s="4"/>
      <c r="AA49" s="4"/>
      <c r="AB49" s="4"/>
      <c r="AC49" s="4"/>
      <c r="AD49" s="4"/>
      <c r="AE49" s="4"/>
      <c r="AF49" s="4"/>
      <c r="AG49" s="4"/>
      <c r="AH49" s="363"/>
      <c r="AI49" s="4"/>
      <c r="AJ49" s="4"/>
      <c r="AK49" s="4"/>
      <c r="AL49" s="4"/>
      <c r="AM49" s="4"/>
      <c r="AN49" s="4"/>
      <c r="AO49" s="4"/>
      <c r="AP49" s="4"/>
      <c r="AQ49" s="4"/>
      <c r="AR49" s="4"/>
      <c r="AS49" s="4"/>
      <c r="AT49" s="4"/>
      <c r="AU49" s="4"/>
      <c r="AV49" s="4"/>
      <c r="AW49" s="4"/>
      <c r="AX49" s="4"/>
      <c r="AY49" s="4"/>
      <c r="AZ49" s="4"/>
      <c r="BA49" s="4"/>
      <c r="BB49" s="4"/>
      <c r="BC49" s="363"/>
      <c r="BD49" s="363"/>
    </row>
    <row r="50" spans="1:56" x14ac:dyDescent="0.25">
      <c r="A50" s="462">
        <v>319</v>
      </c>
      <c r="B50" s="454">
        <v>3</v>
      </c>
      <c r="C50" s="363" t="s">
        <v>90</v>
      </c>
      <c r="D50" s="363" t="s">
        <v>121</v>
      </c>
      <c r="E50" s="363" t="s">
        <v>122</v>
      </c>
      <c r="F50" s="363" t="s">
        <v>123</v>
      </c>
      <c r="G50" s="363" t="s">
        <v>11</v>
      </c>
      <c r="H50" s="4" t="s">
        <v>1876</v>
      </c>
      <c r="I50" s="453" t="s">
        <v>15</v>
      </c>
      <c r="J50" s="4"/>
      <c r="K50" s="4" t="s">
        <v>15</v>
      </c>
      <c r="L50" s="4"/>
      <c r="M50" s="4" t="s">
        <v>15</v>
      </c>
      <c r="N50" s="4"/>
      <c r="O50" s="4"/>
      <c r="P50" s="87"/>
      <c r="Q50" s="87"/>
      <c r="R50" s="4"/>
      <c r="S50" s="4"/>
      <c r="T50" s="4"/>
      <c r="U50" s="4"/>
      <c r="V50" s="4"/>
      <c r="W50" s="4"/>
      <c r="X50" s="4"/>
      <c r="Y50" s="4"/>
      <c r="Z50" s="4"/>
      <c r="AA50" s="4"/>
      <c r="AB50" s="4"/>
      <c r="AC50" s="4"/>
      <c r="AD50" s="4"/>
      <c r="AE50" s="4"/>
      <c r="AF50" s="4"/>
      <c r="AG50" s="4"/>
      <c r="AH50" s="363"/>
      <c r="AI50" s="4"/>
      <c r="AJ50" s="4"/>
      <c r="AK50" s="4"/>
      <c r="AL50" s="4"/>
      <c r="AM50" s="4"/>
      <c r="AN50" s="4"/>
      <c r="AO50" s="4"/>
      <c r="AP50" s="4"/>
      <c r="AQ50" s="4"/>
      <c r="AR50" s="4"/>
      <c r="AS50" s="4"/>
      <c r="AT50" s="4"/>
      <c r="AU50" s="4"/>
      <c r="AV50" s="4"/>
      <c r="AW50" s="4"/>
      <c r="AX50" s="4"/>
      <c r="AY50" s="4"/>
      <c r="AZ50" s="4"/>
      <c r="BA50" s="4"/>
      <c r="BB50" s="4"/>
      <c r="BC50" s="363"/>
      <c r="BD50" s="363"/>
    </row>
    <row r="51" spans="1:56" x14ac:dyDescent="0.25">
      <c r="A51" s="462">
        <v>320</v>
      </c>
      <c r="B51" s="454">
        <v>3</v>
      </c>
      <c r="C51" s="363" t="s">
        <v>90</v>
      </c>
      <c r="D51" s="363" t="s">
        <v>106</v>
      </c>
      <c r="E51" s="363" t="s">
        <v>124</v>
      </c>
      <c r="F51" s="363" t="s">
        <v>125</v>
      </c>
      <c r="G51" s="363" t="s">
        <v>62</v>
      </c>
      <c r="H51" s="4" t="s">
        <v>1876</v>
      </c>
      <c r="I51" s="453" t="s">
        <v>15</v>
      </c>
      <c r="J51" s="4"/>
      <c r="K51" s="4"/>
      <c r="L51" s="4"/>
      <c r="M51" s="4" t="s">
        <v>15</v>
      </c>
      <c r="N51" s="4"/>
      <c r="O51" s="4"/>
      <c r="P51" s="87"/>
      <c r="Q51" s="87"/>
      <c r="R51" s="4"/>
      <c r="S51" s="4"/>
      <c r="T51" s="4"/>
      <c r="U51" s="4"/>
      <c r="V51" s="4"/>
      <c r="W51" s="4"/>
      <c r="X51" s="4"/>
      <c r="Y51" s="4"/>
      <c r="Z51" s="4"/>
      <c r="AA51" s="4"/>
      <c r="AB51" s="4"/>
      <c r="AC51" s="4"/>
      <c r="AD51" s="4"/>
      <c r="AE51" s="4"/>
      <c r="AF51" s="4"/>
      <c r="AG51" s="4"/>
      <c r="AH51" s="363"/>
      <c r="AI51" s="4"/>
      <c r="AJ51" s="4"/>
      <c r="AK51" s="4"/>
      <c r="AL51" s="4"/>
      <c r="AM51" s="4"/>
      <c r="AN51" s="4"/>
      <c r="AO51" s="4"/>
      <c r="AP51" s="4"/>
      <c r="AQ51" s="4"/>
      <c r="AR51" s="4"/>
      <c r="AS51" s="4"/>
      <c r="AT51" s="4"/>
      <c r="AU51" s="4"/>
      <c r="AV51" s="4"/>
      <c r="AW51" s="4"/>
      <c r="AX51" s="4"/>
      <c r="AY51" s="4"/>
      <c r="AZ51" s="4"/>
      <c r="BA51" s="4"/>
      <c r="BB51" s="4"/>
      <c r="BC51" s="363"/>
      <c r="BD51" s="363"/>
    </row>
    <row r="52" spans="1:56" x14ac:dyDescent="0.25">
      <c r="A52" s="462">
        <v>323</v>
      </c>
      <c r="B52" s="454">
        <v>3</v>
      </c>
      <c r="C52" s="363" t="s">
        <v>90</v>
      </c>
      <c r="D52" s="363" t="s">
        <v>126</v>
      </c>
      <c r="E52" s="363" t="s">
        <v>127</v>
      </c>
      <c r="F52" s="363" t="s">
        <v>128</v>
      </c>
      <c r="G52" s="363" t="s">
        <v>1894</v>
      </c>
      <c r="H52" s="4" t="s">
        <v>1875</v>
      </c>
      <c r="I52" s="453" t="s">
        <v>15</v>
      </c>
      <c r="J52" s="4"/>
      <c r="K52" s="4" t="s">
        <v>15</v>
      </c>
      <c r="L52" s="4" t="s">
        <v>15</v>
      </c>
      <c r="M52" s="4"/>
      <c r="N52" s="4" t="s">
        <v>15</v>
      </c>
      <c r="O52" s="4" t="s">
        <v>15</v>
      </c>
      <c r="P52" s="87"/>
      <c r="Q52" s="87"/>
      <c r="R52" s="4"/>
      <c r="S52" s="4"/>
      <c r="T52" s="4"/>
      <c r="U52" s="4"/>
      <c r="V52" s="4"/>
      <c r="W52" s="4"/>
      <c r="X52" s="4"/>
      <c r="Y52" s="4"/>
      <c r="Z52" s="4"/>
      <c r="AA52" s="4"/>
      <c r="AB52" s="4"/>
      <c r="AC52" s="4"/>
      <c r="AD52" s="4"/>
      <c r="AE52" s="4"/>
      <c r="AF52" s="4"/>
      <c r="AG52" s="4"/>
      <c r="AH52" s="363"/>
      <c r="AI52" s="4"/>
      <c r="AJ52" s="4"/>
      <c r="AK52" s="4"/>
      <c r="AL52" s="4"/>
      <c r="AM52" s="4"/>
      <c r="AN52" s="4"/>
      <c r="AO52" s="4"/>
      <c r="AP52" s="4"/>
      <c r="AQ52" s="4"/>
      <c r="AR52" s="4"/>
      <c r="AS52" s="4"/>
      <c r="AT52" s="4"/>
      <c r="AU52" s="4"/>
      <c r="AV52" s="4"/>
      <c r="AW52" s="4"/>
      <c r="AX52" s="4"/>
      <c r="AY52" s="4"/>
      <c r="AZ52" s="4"/>
      <c r="BA52" s="4"/>
      <c r="BB52" s="4"/>
      <c r="BC52" s="363"/>
      <c r="BD52" s="363"/>
    </row>
    <row r="53" spans="1:56" x14ac:dyDescent="0.25">
      <c r="A53" s="462">
        <v>324</v>
      </c>
      <c r="B53" s="454">
        <v>3</v>
      </c>
      <c r="C53" s="363" t="s">
        <v>132</v>
      </c>
      <c r="D53" s="363" t="s">
        <v>129</v>
      </c>
      <c r="E53" s="363" t="s">
        <v>130</v>
      </c>
      <c r="F53" s="363" t="s">
        <v>131</v>
      </c>
      <c r="G53" s="363" t="s">
        <v>11</v>
      </c>
      <c r="H53" s="4" t="s">
        <v>1872</v>
      </c>
      <c r="I53" s="453"/>
      <c r="J53" s="4"/>
      <c r="K53" s="4" t="s">
        <v>15</v>
      </c>
      <c r="L53" s="4"/>
      <c r="M53" s="4"/>
      <c r="N53" s="4"/>
      <c r="O53" s="4"/>
      <c r="P53" s="87"/>
      <c r="Q53" s="87"/>
      <c r="R53" s="4"/>
      <c r="S53" s="4"/>
      <c r="T53" s="4"/>
      <c r="U53" s="4"/>
      <c r="V53" s="4"/>
      <c r="W53" s="4"/>
      <c r="X53" s="4"/>
      <c r="Y53" s="4"/>
      <c r="Z53" s="4"/>
      <c r="AA53" s="4"/>
      <c r="AB53" s="4"/>
      <c r="AC53" s="4"/>
      <c r="AD53" s="4"/>
      <c r="AE53" s="4"/>
      <c r="AF53" s="4"/>
      <c r="AG53" s="4"/>
      <c r="AH53" s="363"/>
      <c r="AI53" s="4"/>
      <c r="AJ53" s="4"/>
      <c r="AK53" s="4"/>
      <c r="AL53" s="4"/>
      <c r="AM53" s="4"/>
      <c r="AN53" s="4"/>
      <c r="AO53" s="4"/>
      <c r="AP53" s="4"/>
      <c r="AQ53" s="4"/>
      <c r="AR53" s="4"/>
      <c r="AS53" s="4"/>
      <c r="AT53" s="4"/>
      <c r="AU53" s="4"/>
      <c r="AV53" s="4"/>
      <c r="AW53" s="4"/>
      <c r="AX53" s="4"/>
      <c r="AY53" s="4"/>
      <c r="AZ53" s="4"/>
      <c r="BA53" s="4"/>
      <c r="BB53" s="4"/>
      <c r="BC53" s="363"/>
      <c r="BD53" s="363"/>
    </row>
    <row r="54" spans="1:56" x14ac:dyDescent="0.25">
      <c r="A54" s="462">
        <v>401</v>
      </c>
      <c r="B54" s="454">
        <v>4</v>
      </c>
      <c r="C54" s="363" t="s">
        <v>132</v>
      </c>
      <c r="D54" s="363" t="s">
        <v>133</v>
      </c>
      <c r="E54" s="363" t="s">
        <v>134</v>
      </c>
      <c r="F54" s="363" t="s">
        <v>135</v>
      </c>
      <c r="G54" s="363" t="s">
        <v>62</v>
      </c>
      <c r="H54" s="4" t="s">
        <v>1872</v>
      </c>
      <c r="I54" s="453" t="s">
        <v>15</v>
      </c>
      <c r="J54" s="4"/>
      <c r="K54" s="4"/>
      <c r="L54" s="4" t="s">
        <v>15</v>
      </c>
      <c r="M54" s="4"/>
      <c r="N54" s="4" t="s">
        <v>15</v>
      </c>
      <c r="O54" s="4"/>
      <c r="P54" s="87"/>
      <c r="Q54" s="87"/>
      <c r="R54" s="4"/>
      <c r="S54" s="4"/>
      <c r="T54" s="4"/>
      <c r="U54" s="4"/>
      <c r="V54" s="4"/>
      <c r="W54" s="4"/>
      <c r="X54" s="4"/>
      <c r="Y54" s="4"/>
      <c r="Z54" s="4"/>
      <c r="AA54" s="4"/>
      <c r="AB54" s="4"/>
      <c r="AC54" s="4"/>
      <c r="AD54" s="4"/>
      <c r="AE54" s="4"/>
      <c r="AF54" s="4"/>
      <c r="AG54" s="4"/>
      <c r="AH54" s="363"/>
      <c r="AI54" s="4"/>
      <c r="AJ54" s="4"/>
      <c r="AK54" s="4"/>
      <c r="AL54" s="4"/>
      <c r="AM54" s="4"/>
      <c r="AN54" s="4"/>
      <c r="AO54" s="4"/>
      <c r="AP54" s="4"/>
      <c r="AQ54" s="4"/>
      <c r="AR54" s="4"/>
      <c r="AS54" s="4"/>
      <c r="AT54" s="4"/>
      <c r="AU54" s="4"/>
      <c r="AV54" s="4"/>
      <c r="AW54" s="4"/>
      <c r="AX54" s="4"/>
      <c r="AY54" s="4"/>
      <c r="AZ54" s="4"/>
      <c r="BA54" s="4"/>
      <c r="BB54" s="4"/>
      <c r="BC54" s="363"/>
      <c r="BD54" s="363"/>
    </row>
    <row r="55" spans="1:56" x14ac:dyDescent="0.25">
      <c r="A55" s="462">
        <v>402</v>
      </c>
      <c r="B55" s="454">
        <v>4</v>
      </c>
      <c r="C55" s="363" t="s">
        <v>132</v>
      </c>
      <c r="D55" s="363" t="s">
        <v>136</v>
      </c>
      <c r="E55" s="363" t="s">
        <v>137</v>
      </c>
      <c r="F55" s="363" t="s">
        <v>138</v>
      </c>
      <c r="G55" s="363" t="s">
        <v>11</v>
      </c>
      <c r="H55" s="4" t="s">
        <v>1872</v>
      </c>
      <c r="I55" s="453"/>
      <c r="J55" s="4"/>
      <c r="K55" s="4"/>
      <c r="L55" s="4"/>
      <c r="M55" s="4"/>
      <c r="N55" s="4"/>
      <c r="O55" s="4"/>
      <c r="P55" s="87"/>
      <c r="Q55" s="87"/>
      <c r="R55" s="4"/>
      <c r="S55" s="4"/>
      <c r="T55" s="4"/>
      <c r="U55" s="4"/>
      <c r="V55" s="4"/>
      <c r="W55" s="4"/>
      <c r="X55" s="4"/>
      <c r="Y55" s="4"/>
      <c r="Z55" s="4"/>
      <c r="AA55" s="4"/>
      <c r="AB55" s="4"/>
      <c r="AC55" s="4"/>
      <c r="AD55" s="4"/>
      <c r="AE55" s="4"/>
      <c r="AF55" s="4"/>
      <c r="AG55" s="4"/>
      <c r="AH55" s="363"/>
      <c r="AI55" s="4"/>
      <c r="AJ55" s="4"/>
      <c r="AK55" s="4"/>
      <c r="AL55" s="4"/>
      <c r="AM55" s="4"/>
      <c r="AN55" s="4"/>
      <c r="AO55" s="4"/>
      <c r="AP55" s="4"/>
      <c r="AQ55" s="4"/>
      <c r="AR55" s="4"/>
      <c r="AS55" s="4"/>
      <c r="AT55" s="4"/>
      <c r="AU55" s="4"/>
      <c r="AV55" s="4"/>
      <c r="AW55" s="4"/>
      <c r="AX55" s="4"/>
      <c r="AY55" s="4"/>
      <c r="AZ55" s="4"/>
      <c r="BA55" s="4"/>
      <c r="BB55" s="4"/>
      <c r="BC55" s="363"/>
      <c r="BD55" s="363"/>
    </row>
    <row r="56" spans="1:56" x14ac:dyDescent="0.25">
      <c r="A56" s="462">
        <v>403</v>
      </c>
      <c r="B56" s="454">
        <v>4</v>
      </c>
      <c r="C56" s="363" t="s">
        <v>132</v>
      </c>
      <c r="D56" s="363" t="s">
        <v>139</v>
      </c>
      <c r="E56" s="363" t="s">
        <v>140</v>
      </c>
      <c r="F56" s="363" t="s">
        <v>141</v>
      </c>
      <c r="G56" s="363" t="s">
        <v>11</v>
      </c>
      <c r="H56" s="4" t="s">
        <v>1872</v>
      </c>
      <c r="I56" s="453"/>
      <c r="J56" s="4"/>
      <c r="K56" s="4" t="s">
        <v>15</v>
      </c>
      <c r="L56" s="4"/>
      <c r="M56" s="4"/>
      <c r="N56" s="4"/>
      <c r="O56" s="4"/>
      <c r="P56" s="87"/>
      <c r="Q56" s="87"/>
      <c r="R56" s="4"/>
      <c r="S56" s="4"/>
      <c r="T56" s="4"/>
      <c r="U56" s="4"/>
      <c r="V56" s="4"/>
      <c r="W56" s="4"/>
      <c r="X56" s="4"/>
      <c r="Y56" s="4"/>
      <c r="Z56" s="4"/>
      <c r="AA56" s="4"/>
      <c r="AB56" s="4"/>
      <c r="AC56" s="4"/>
      <c r="AD56" s="4"/>
      <c r="AE56" s="4"/>
      <c r="AF56" s="4"/>
      <c r="AG56" s="4"/>
      <c r="AH56" s="363"/>
      <c r="AI56" s="4"/>
      <c r="AJ56" s="4"/>
      <c r="AK56" s="4"/>
      <c r="AL56" s="4"/>
      <c r="AM56" s="4"/>
      <c r="AN56" s="4"/>
      <c r="AO56" s="4"/>
      <c r="AP56" s="4"/>
      <c r="AQ56" s="4"/>
      <c r="AR56" s="4"/>
      <c r="AS56" s="4"/>
      <c r="AT56" s="4"/>
      <c r="AU56" s="4"/>
      <c r="AV56" s="4"/>
      <c r="AW56" s="4"/>
      <c r="AX56" s="4"/>
      <c r="AY56" s="4"/>
      <c r="AZ56" s="4"/>
      <c r="BA56" s="4"/>
      <c r="BB56" s="4"/>
      <c r="BC56" s="363"/>
      <c r="BD56" s="363"/>
    </row>
    <row r="57" spans="1:56" x14ac:dyDescent="0.25">
      <c r="A57" s="462">
        <v>404</v>
      </c>
      <c r="B57" s="454">
        <v>4</v>
      </c>
      <c r="C57" s="363" t="s">
        <v>132</v>
      </c>
      <c r="D57" s="363" t="s">
        <v>142</v>
      </c>
      <c r="E57" s="363" t="s">
        <v>143</v>
      </c>
      <c r="F57" s="363" t="s">
        <v>144</v>
      </c>
      <c r="G57" s="363" t="s">
        <v>62</v>
      </c>
      <c r="H57" s="4" t="s">
        <v>1875</v>
      </c>
      <c r="I57" s="453"/>
      <c r="J57" s="4"/>
      <c r="K57" s="4"/>
      <c r="L57" s="4"/>
      <c r="M57" s="4"/>
      <c r="N57" s="4"/>
      <c r="O57" s="4"/>
      <c r="P57" s="87"/>
      <c r="Q57" s="87"/>
      <c r="R57" s="4"/>
      <c r="S57" s="4"/>
      <c r="T57" s="4"/>
      <c r="U57" s="4"/>
      <c r="V57" s="4"/>
      <c r="W57" s="4"/>
      <c r="X57" s="4"/>
      <c r="Y57" s="4"/>
      <c r="Z57" s="4"/>
      <c r="AA57" s="4"/>
      <c r="AB57" s="4"/>
      <c r="AC57" s="4"/>
      <c r="AD57" s="4"/>
      <c r="AE57" s="4"/>
      <c r="AF57" s="4"/>
      <c r="AG57" s="4"/>
      <c r="AH57" s="363"/>
      <c r="AI57" s="4"/>
      <c r="AJ57" s="4"/>
      <c r="AK57" s="4"/>
      <c r="AL57" s="4"/>
      <c r="AM57" s="4"/>
      <c r="AN57" s="4"/>
      <c r="AO57" s="4"/>
      <c r="AP57" s="4"/>
      <c r="AQ57" s="4"/>
      <c r="AR57" s="4"/>
      <c r="AS57" s="4"/>
      <c r="AT57" s="4"/>
      <c r="AU57" s="4"/>
      <c r="AV57" s="4"/>
      <c r="AW57" s="4"/>
      <c r="AX57" s="4"/>
      <c r="AY57" s="4"/>
      <c r="AZ57" s="4"/>
      <c r="BA57" s="4"/>
      <c r="BB57" s="4"/>
      <c r="BC57" s="363"/>
      <c r="BD57" s="363"/>
    </row>
    <row r="58" spans="1:56" x14ac:dyDescent="0.25">
      <c r="A58" s="462">
        <v>405</v>
      </c>
      <c r="B58" s="454">
        <v>4</v>
      </c>
      <c r="C58" s="363" t="s">
        <v>132</v>
      </c>
      <c r="D58" s="363" t="s">
        <v>145</v>
      </c>
      <c r="E58" s="363" t="s">
        <v>146</v>
      </c>
      <c r="F58" s="363" t="s">
        <v>147</v>
      </c>
      <c r="G58" s="363" t="s">
        <v>62</v>
      </c>
      <c r="H58" s="4" t="s">
        <v>1872</v>
      </c>
      <c r="I58" s="453"/>
      <c r="J58" s="4"/>
      <c r="K58" s="4"/>
      <c r="L58" s="4" t="s">
        <v>15</v>
      </c>
      <c r="M58" s="4"/>
      <c r="N58" s="4" t="s">
        <v>15</v>
      </c>
      <c r="O58" s="4"/>
      <c r="P58" s="87"/>
      <c r="Q58" s="87"/>
      <c r="R58" s="4"/>
      <c r="S58" s="4"/>
      <c r="T58" s="4"/>
      <c r="U58" s="4"/>
      <c r="V58" s="4"/>
      <c r="W58" s="4"/>
      <c r="X58" s="4"/>
      <c r="Y58" s="4"/>
      <c r="Z58" s="4"/>
      <c r="AA58" s="4"/>
      <c r="AB58" s="4"/>
      <c r="AC58" s="4"/>
      <c r="AD58" s="4"/>
      <c r="AE58" s="4"/>
      <c r="AF58" s="4"/>
      <c r="AG58" s="4"/>
      <c r="AH58" s="363"/>
      <c r="AI58" s="4"/>
      <c r="AJ58" s="4"/>
      <c r="AK58" s="4"/>
      <c r="AL58" s="4"/>
      <c r="AM58" s="4"/>
      <c r="AN58" s="4"/>
      <c r="AO58" s="4"/>
      <c r="AP58" s="4"/>
      <c r="AQ58" s="4"/>
      <c r="AR58" s="4"/>
      <c r="AS58" s="4"/>
      <c r="AT58" s="4"/>
      <c r="AU58" s="4"/>
      <c r="AV58" s="4"/>
      <c r="AW58" s="4"/>
      <c r="AX58" s="4"/>
      <c r="AY58" s="4"/>
      <c r="AZ58" s="4"/>
      <c r="BA58" s="4"/>
      <c r="BB58" s="4"/>
      <c r="BC58" s="363"/>
      <c r="BD58" s="363"/>
    </row>
    <row r="59" spans="1:56" x14ac:dyDescent="0.25">
      <c r="A59" s="462">
        <v>406</v>
      </c>
      <c r="B59" s="454">
        <v>4</v>
      </c>
      <c r="C59" s="363" t="s">
        <v>132</v>
      </c>
      <c r="D59" s="363" t="s">
        <v>148</v>
      </c>
      <c r="E59" s="363" t="s">
        <v>149</v>
      </c>
      <c r="F59" s="363" t="s">
        <v>150</v>
      </c>
      <c r="G59" s="363" t="s">
        <v>11</v>
      </c>
      <c r="H59" s="4" t="s">
        <v>1872</v>
      </c>
      <c r="I59" s="453"/>
      <c r="J59" s="4"/>
      <c r="K59" s="4" t="s">
        <v>15</v>
      </c>
      <c r="L59" s="4" t="s">
        <v>15</v>
      </c>
      <c r="M59" s="4"/>
      <c r="N59" s="4"/>
      <c r="O59" s="4"/>
      <c r="P59" s="87"/>
      <c r="Q59" s="87"/>
      <c r="R59" s="4"/>
      <c r="S59" s="4"/>
      <c r="T59" s="4"/>
      <c r="U59" s="4"/>
      <c r="V59" s="4"/>
      <c r="W59" s="4"/>
      <c r="X59" s="4"/>
      <c r="Y59" s="4"/>
      <c r="Z59" s="4"/>
      <c r="AA59" s="4"/>
      <c r="AB59" s="4"/>
      <c r="AC59" s="4"/>
      <c r="AD59" s="4"/>
      <c r="AE59" s="4"/>
      <c r="AF59" s="4"/>
      <c r="AG59" s="4"/>
      <c r="AH59" s="363"/>
      <c r="AI59" s="4"/>
      <c r="AJ59" s="4"/>
      <c r="AK59" s="4"/>
      <c r="AL59" s="4"/>
      <c r="AM59" s="4"/>
      <c r="AN59" s="4"/>
      <c r="AO59" s="4"/>
      <c r="AP59" s="4"/>
      <c r="AQ59" s="4"/>
      <c r="AR59" s="4"/>
      <c r="AS59" s="4"/>
      <c r="AT59" s="4"/>
      <c r="AU59" s="4"/>
      <c r="AV59" s="4"/>
      <c r="AW59" s="4"/>
      <c r="AX59" s="4"/>
      <c r="AY59" s="4"/>
      <c r="AZ59" s="4"/>
      <c r="BA59" s="4"/>
      <c r="BB59" s="4"/>
      <c r="BC59" s="363"/>
      <c r="BD59" s="363"/>
    </row>
    <row r="60" spans="1:56" x14ac:dyDescent="0.25">
      <c r="A60" s="462">
        <v>407</v>
      </c>
      <c r="B60" s="454">
        <v>4</v>
      </c>
      <c r="C60" s="363" t="s">
        <v>132</v>
      </c>
      <c r="D60" s="363" t="s">
        <v>151</v>
      </c>
      <c r="E60" s="363" t="s">
        <v>152</v>
      </c>
      <c r="F60" s="363" t="s">
        <v>153</v>
      </c>
      <c r="G60" s="363" t="s">
        <v>11</v>
      </c>
      <c r="H60" s="4" t="s">
        <v>1872</v>
      </c>
      <c r="I60" s="453"/>
      <c r="J60" s="4"/>
      <c r="K60" s="4" t="s">
        <v>15</v>
      </c>
      <c r="L60" s="4"/>
      <c r="M60" s="4"/>
      <c r="N60" s="4"/>
      <c r="O60" s="4"/>
      <c r="P60" s="87"/>
      <c r="Q60" s="87"/>
      <c r="R60" s="4"/>
      <c r="S60" s="4"/>
      <c r="T60" s="4"/>
      <c r="U60" s="4"/>
      <c r="V60" s="4"/>
      <c r="W60" s="4"/>
      <c r="X60" s="4"/>
      <c r="Y60" s="4"/>
      <c r="Z60" s="4"/>
      <c r="AA60" s="4"/>
      <c r="AB60" s="4"/>
      <c r="AC60" s="4"/>
      <c r="AD60" s="4"/>
      <c r="AE60" s="4"/>
      <c r="AF60" s="4"/>
      <c r="AG60" s="4"/>
      <c r="AH60" s="363"/>
      <c r="AI60" s="4"/>
      <c r="AJ60" s="4"/>
      <c r="AK60" s="4"/>
      <c r="AL60" s="4"/>
      <c r="AM60" s="4"/>
      <c r="AN60" s="4"/>
      <c r="AO60" s="4"/>
      <c r="AP60" s="4"/>
      <c r="AQ60" s="4"/>
      <c r="AR60" s="4"/>
      <c r="AS60" s="4"/>
      <c r="AT60" s="4"/>
      <c r="AU60" s="4"/>
      <c r="AV60" s="4"/>
      <c r="AW60" s="4"/>
      <c r="AX60" s="4"/>
      <c r="AY60" s="4"/>
      <c r="AZ60" s="4"/>
      <c r="BA60" s="4"/>
      <c r="BB60" s="4"/>
      <c r="BC60" s="363"/>
      <c r="BD60" s="363"/>
    </row>
    <row r="61" spans="1:56" x14ac:dyDescent="0.25">
      <c r="A61" s="462">
        <v>408</v>
      </c>
      <c r="B61" s="454">
        <v>4</v>
      </c>
      <c r="C61" s="363" t="s">
        <v>132</v>
      </c>
      <c r="D61" s="363" t="s">
        <v>154</v>
      </c>
      <c r="E61" s="363" t="s">
        <v>155</v>
      </c>
      <c r="F61" s="363" t="s">
        <v>156</v>
      </c>
      <c r="G61" s="363" t="s">
        <v>11</v>
      </c>
      <c r="H61" s="4" t="s">
        <v>1872</v>
      </c>
      <c r="I61" s="453"/>
      <c r="J61" s="4"/>
      <c r="K61" s="4" t="s">
        <v>15</v>
      </c>
      <c r="L61" s="4" t="s">
        <v>15</v>
      </c>
      <c r="M61" s="4"/>
      <c r="N61" s="4" t="s">
        <v>15</v>
      </c>
      <c r="O61" s="4" t="s">
        <v>15</v>
      </c>
      <c r="P61" s="87"/>
      <c r="Q61" s="87"/>
      <c r="R61" s="4"/>
      <c r="S61" s="4"/>
      <c r="T61" s="4"/>
      <c r="U61" s="4"/>
      <c r="V61" s="4"/>
      <c r="W61" s="4"/>
      <c r="X61" s="4"/>
      <c r="Y61" s="4"/>
      <c r="Z61" s="4"/>
      <c r="AA61" s="4"/>
      <c r="AB61" s="4"/>
      <c r="AC61" s="4"/>
      <c r="AD61" s="4"/>
      <c r="AE61" s="4"/>
      <c r="AF61" s="4"/>
      <c r="AG61" s="4"/>
      <c r="AH61" s="363"/>
      <c r="AI61" s="4"/>
      <c r="AJ61" s="4"/>
      <c r="AK61" s="4"/>
      <c r="AL61" s="4"/>
      <c r="AM61" s="4"/>
      <c r="AN61" s="4"/>
      <c r="AO61" s="4"/>
      <c r="AP61" s="4"/>
      <c r="AQ61" s="4"/>
      <c r="AR61" s="4"/>
      <c r="AS61" s="4"/>
      <c r="AT61" s="4"/>
      <c r="AU61" s="4"/>
      <c r="AV61" s="4"/>
      <c r="AW61" s="4"/>
      <c r="AX61" s="4"/>
      <c r="AY61" s="4"/>
      <c r="AZ61" s="4"/>
      <c r="BA61" s="4"/>
      <c r="BB61" s="4"/>
      <c r="BC61" s="363"/>
      <c r="BD61" s="363"/>
    </row>
    <row r="62" spans="1:56" x14ac:dyDescent="0.25">
      <c r="A62" s="462">
        <v>409</v>
      </c>
      <c r="B62" s="454">
        <v>4</v>
      </c>
      <c r="C62" s="363" t="s">
        <v>132</v>
      </c>
      <c r="D62" s="363" t="s">
        <v>157</v>
      </c>
      <c r="E62" s="363" t="s">
        <v>158</v>
      </c>
      <c r="F62" s="363" t="s">
        <v>159</v>
      </c>
      <c r="G62" s="363" t="s">
        <v>11</v>
      </c>
      <c r="H62" s="4" t="s">
        <v>1872</v>
      </c>
      <c r="I62" s="453"/>
      <c r="J62" s="4"/>
      <c r="K62" s="4" t="s">
        <v>15</v>
      </c>
      <c r="L62" s="4" t="s">
        <v>15</v>
      </c>
      <c r="M62" s="4"/>
      <c r="N62" s="4"/>
      <c r="O62" s="4"/>
      <c r="P62" s="87"/>
      <c r="Q62" s="87"/>
      <c r="R62" s="4"/>
      <c r="S62" s="4"/>
      <c r="T62" s="4"/>
      <c r="U62" s="4"/>
      <c r="V62" s="4"/>
      <c r="W62" s="4"/>
      <c r="X62" s="4"/>
      <c r="Y62" s="4"/>
      <c r="Z62" s="4"/>
      <c r="AA62" s="4"/>
      <c r="AB62" s="4"/>
      <c r="AC62" s="4"/>
      <c r="AD62" s="4"/>
      <c r="AE62" s="4"/>
      <c r="AF62" s="4"/>
      <c r="AG62" s="4"/>
      <c r="AH62" s="363"/>
      <c r="AI62" s="4"/>
      <c r="AJ62" s="4"/>
      <c r="AK62" s="4"/>
      <c r="AL62" s="4"/>
      <c r="AM62" s="4"/>
      <c r="AN62" s="4"/>
      <c r="AO62" s="4"/>
      <c r="AP62" s="4"/>
      <c r="AQ62" s="4"/>
      <c r="AR62" s="4"/>
      <c r="AS62" s="4"/>
      <c r="AT62" s="4"/>
      <c r="AU62" s="4"/>
      <c r="AV62" s="4"/>
      <c r="AW62" s="4"/>
      <c r="AX62" s="4"/>
      <c r="AY62" s="4"/>
      <c r="AZ62" s="4"/>
      <c r="BA62" s="4"/>
      <c r="BB62" s="4"/>
      <c r="BC62" s="363"/>
      <c r="BD62" s="363"/>
    </row>
    <row r="63" spans="1:56" x14ac:dyDescent="0.25">
      <c r="A63" s="462">
        <v>410</v>
      </c>
      <c r="B63" s="454">
        <v>4</v>
      </c>
      <c r="C63" s="363" t="s">
        <v>132</v>
      </c>
      <c r="D63" s="363" t="s">
        <v>129</v>
      </c>
      <c r="E63" s="363" t="s">
        <v>160</v>
      </c>
      <c r="F63" s="363" t="s">
        <v>161</v>
      </c>
      <c r="G63" s="363" t="s">
        <v>11</v>
      </c>
      <c r="H63" s="4" t="s">
        <v>1872</v>
      </c>
      <c r="I63" s="453"/>
      <c r="J63" s="4"/>
      <c r="K63" s="4" t="s">
        <v>15</v>
      </c>
      <c r="L63" s="4" t="s">
        <v>15</v>
      </c>
      <c r="M63" s="4"/>
      <c r="N63" s="4" t="s">
        <v>15</v>
      </c>
      <c r="O63" s="4" t="s">
        <v>15</v>
      </c>
      <c r="P63" s="87"/>
      <c r="Q63" s="87"/>
      <c r="R63" s="4"/>
      <c r="S63" s="4"/>
      <c r="T63" s="4"/>
      <c r="U63" s="4"/>
      <c r="V63" s="4"/>
      <c r="W63" s="4"/>
      <c r="X63" s="4"/>
      <c r="Y63" s="4"/>
      <c r="Z63" s="4"/>
      <c r="AA63" s="4"/>
      <c r="AB63" s="4"/>
      <c r="AC63" s="4"/>
      <c r="AD63" s="4"/>
      <c r="AE63" s="4"/>
      <c r="AF63" s="4"/>
      <c r="AG63" s="4"/>
      <c r="AH63" s="363"/>
      <c r="AI63" s="4"/>
      <c r="AJ63" s="4"/>
      <c r="AK63" s="4"/>
      <c r="AL63" s="4"/>
      <c r="AM63" s="4"/>
      <c r="AN63" s="4"/>
      <c r="AO63" s="4"/>
      <c r="AP63" s="4"/>
      <c r="AQ63" s="4"/>
      <c r="AR63" s="4"/>
      <c r="AS63" s="4"/>
      <c r="AT63" s="4"/>
      <c r="AU63" s="4"/>
      <c r="AV63" s="4"/>
      <c r="AW63" s="4"/>
      <c r="AX63" s="4"/>
      <c r="AY63" s="4"/>
      <c r="AZ63" s="4"/>
      <c r="BA63" s="4"/>
      <c r="BB63" s="4"/>
      <c r="BC63" s="363"/>
      <c r="BD63" s="363"/>
    </row>
    <row r="64" spans="1:56" x14ac:dyDescent="0.25">
      <c r="A64" s="462">
        <v>411</v>
      </c>
      <c r="B64" s="454">
        <v>4</v>
      </c>
      <c r="C64" s="363" t="s">
        <v>132</v>
      </c>
      <c r="D64" s="363" t="s">
        <v>162</v>
      </c>
      <c r="E64" s="363" t="s">
        <v>163</v>
      </c>
      <c r="F64" s="363" t="s">
        <v>164</v>
      </c>
      <c r="G64" s="363" t="s">
        <v>11</v>
      </c>
      <c r="H64" s="4" t="s">
        <v>1872</v>
      </c>
      <c r="I64" s="453" t="s">
        <v>15</v>
      </c>
      <c r="J64" s="4"/>
      <c r="K64" s="4" t="s">
        <v>15</v>
      </c>
      <c r="L64" s="4"/>
      <c r="M64" s="4"/>
      <c r="N64" s="4" t="s">
        <v>15</v>
      </c>
      <c r="O64" s="4"/>
      <c r="P64" s="87"/>
      <c r="Q64" s="87"/>
      <c r="R64" s="4"/>
      <c r="S64" s="4"/>
      <c r="T64" s="4"/>
      <c r="U64" s="4"/>
      <c r="V64" s="4"/>
      <c r="W64" s="4"/>
      <c r="X64" s="4"/>
      <c r="Y64" s="4"/>
      <c r="Z64" s="4"/>
      <c r="AA64" s="4"/>
      <c r="AB64" s="4"/>
      <c r="AC64" s="4"/>
      <c r="AD64" s="4"/>
      <c r="AE64" s="4"/>
      <c r="AF64" s="4"/>
      <c r="AG64" s="4"/>
      <c r="AH64" s="363"/>
      <c r="AI64" s="4"/>
      <c r="AJ64" s="4"/>
      <c r="AK64" s="4"/>
      <c r="AL64" s="4"/>
      <c r="AM64" s="4"/>
      <c r="AN64" s="4"/>
      <c r="AO64" s="4"/>
      <c r="AP64" s="4"/>
      <c r="AQ64" s="4"/>
      <c r="AR64" s="4"/>
      <c r="AS64" s="4"/>
      <c r="AT64" s="4"/>
      <c r="AU64" s="4"/>
      <c r="AV64" s="4"/>
      <c r="AW64" s="4"/>
      <c r="AX64" s="4"/>
      <c r="AY64" s="4"/>
      <c r="AZ64" s="4"/>
      <c r="BA64" s="4"/>
      <c r="BB64" s="4"/>
      <c r="BC64" s="363"/>
      <c r="BD64" s="363"/>
    </row>
    <row r="65" spans="1:56" x14ac:dyDescent="0.25">
      <c r="A65" s="462">
        <v>412</v>
      </c>
      <c r="B65" s="454">
        <v>4</v>
      </c>
      <c r="C65" s="363" t="s">
        <v>132</v>
      </c>
      <c r="D65" s="363" t="s">
        <v>165</v>
      </c>
      <c r="E65" s="363" t="s">
        <v>166</v>
      </c>
      <c r="F65" s="363" t="s">
        <v>167</v>
      </c>
      <c r="G65" s="363" t="s">
        <v>62</v>
      </c>
      <c r="H65" s="4" t="s">
        <v>1872</v>
      </c>
      <c r="I65" s="453" t="s">
        <v>15</v>
      </c>
      <c r="J65" s="4"/>
      <c r="K65" s="4"/>
      <c r="L65" s="4"/>
      <c r="M65" s="4"/>
      <c r="N65" s="4"/>
      <c r="O65" s="4"/>
      <c r="P65" s="87"/>
      <c r="Q65" s="87"/>
      <c r="R65" s="4"/>
      <c r="S65" s="4"/>
      <c r="T65" s="4"/>
      <c r="U65" s="4"/>
      <c r="V65" s="4"/>
      <c r="W65" s="4"/>
      <c r="X65" s="4"/>
      <c r="Y65" s="4"/>
      <c r="Z65" s="4"/>
      <c r="AA65" s="4"/>
      <c r="AB65" s="4"/>
      <c r="AC65" s="4"/>
      <c r="AD65" s="4"/>
      <c r="AE65" s="4"/>
      <c r="AF65" s="4"/>
      <c r="AG65" s="4"/>
      <c r="AH65" s="363"/>
      <c r="AI65" s="4"/>
      <c r="AJ65" s="4"/>
      <c r="AK65" s="4"/>
      <c r="AL65" s="4"/>
      <c r="AM65" s="4"/>
      <c r="AN65" s="4"/>
      <c r="AO65" s="4"/>
      <c r="AP65" s="4"/>
      <c r="AQ65" s="4"/>
      <c r="AR65" s="4"/>
      <c r="AS65" s="4"/>
      <c r="AT65" s="4"/>
      <c r="AU65" s="4"/>
      <c r="AV65" s="4"/>
      <c r="AW65" s="4"/>
      <c r="AX65" s="4"/>
      <c r="AY65" s="4"/>
      <c r="AZ65" s="4"/>
      <c r="BA65" s="4"/>
      <c r="BB65" s="4"/>
      <c r="BC65" s="363"/>
      <c r="BD65" s="363"/>
    </row>
    <row r="66" spans="1:56" x14ac:dyDescent="0.25">
      <c r="A66" s="462">
        <v>413</v>
      </c>
      <c r="B66" s="454">
        <v>4</v>
      </c>
      <c r="C66" s="363" t="s">
        <v>132</v>
      </c>
      <c r="D66" s="363" t="s">
        <v>168</v>
      </c>
      <c r="E66" s="363" t="s">
        <v>169</v>
      </c>
      <c r="F66" s="363" t="s">
        <v>170</v>
      </c>
      <c r="G66" s="363" t="s">
        <v>11</v>
      </c>
      <c r="H66" s="4" t="s">
        <v>1872</v>
      </c>
      <c r="I66" s="453"/>
      <c r="J66" s="4"/>
      <c r="K66" s="4" t="s">
        <v>15</v>
      </c>
      <c r="L66" s="4" t="s">
        <v>15</v>
      </c>
      <c r="M66" s="4"/>
      <c r="N66" s="4"/>
      <c r="O66" s="4"/>
      <c r="P66" s="87"/>
      <c r="Q66" s="87"/>
      <c r="R66" s="4"/>
      <c r="S66" s="4"/>
      <c r="T66" s="4"/>
      <c r="U66" s="4"/>
      <c r="V66" s="4"/>
      <c r="W66" s="4"/>
      <c r="X66" s="4"/>
      <c r="Y66" s="4"/>
      <c r="Z66" s="4"/>
      <c r="AA66" s="4"/>
      <c r="AB66" s="4"/>
      <c r="AC66" s="4"/>
      <c r="AD66" s="4"/>
      <c r="AE66" s="4"/>
      <c r="AF66" s="4"/>
      <c r="AG66" s="4"/>
      <c r="AH66" s="363"/>
      <c r="AI66" s="4"/>
      <c r="AJ66" s="4"/>
      <c r="AK66" s="4"/>
      <c r="AL66" s="4"/>
      <c r="AM66" s="4"/>
      <c r="AN66" s="4"/>
      <c r="AO66" s="4"/>
      <c r="AP66" s="4"/>
      <c r="AQ66" s="4"/>
      <c r="AR66" s="4"/>
      <c r="AS66" s="4"/>
      <c r="AT66" s="4"/>
      <c r="AU66" s="4"/>
      <c r="AV66" s="4"/>
      <c r="AW66" s="4"/>
      <c r="AX66" s="4"/>
      <c r="AY66" s="4"/>
      <c r="AZ66" s="4"/>
      <c r="BA66" s="4"/>
      <c r="BB66" s="4"/>
      <c r="BC66" s="363"/>
      <c r="BD66" s="363"/>
    </row>
    <row r="67" spans="1:56" x14ac:dyDescent="0.25">
      <c r="A67" s="462">
        <v>414</v>
      </c>
      <c r="B67" s="454">
        <v>4</v>
      </c>
      <c r="C67" s="363" t="s">
        <v>132</v>
      </c>
      <c r="D67" s="363" t="s">
        <v>171</v>
      </c>
      <c r="E67" s="363" t="s">
        <v>172</v>
      </c>
      <c r="F67" s="363" t="s">
        <v>173</v>
      </c>
      <c r="G67" s="363" t="s">
        <v>11</v>
      </c>
      <c r="H67" s="4" t="s">
        <v>1872</v>
      </c>
      <c r="I67" s="453" t="s">
        <v>15</v>
      </c>
      <c r="J67" s="4"/>
      <c r="K67" s="4" t="s">
        <v>15</v>
      </c>
      <c r="L67" s="4"/>
      <c r="M67" s="4"/>
      <c r="N67" s="4"/>
      <c r="O67" s="4"/>
      <c r="P67" s="87"/>
      <c r="Q67" s="87"/>
      <c r="R67" s="4"/>
      <c r="S67" s="4"/>
      <c r="T67" s="4"/>
      <c r="U67" s="4"/>
      <c r="V67" s="4"/>
      <c r="W67" s="4"/>
      <c r="X67" s="4"/>
      <c r="Y67" s="4"/>
      <c r="Z67" s="4"/>
      <c r="AA67" s="4"/>
      <c r="AB67" s="4"/>
      <c r="AC67" s="4"/>
      <c r="AD67" s="4"/>
      <c r="AE67" s="4"/>
      <c r="AF67" s="4"/>
      <c r="AG67" s="4"/>
      <c r="AH67" s="363"/>
      <c r="AI67" s="4"/>
      <c r="AJ67" s="4"/>
      <c r="AK67" s="4"/>
      <c r="AL67" s="4"/>
      <c r="AM67" s="4"/>
      <c r="AN67" s="4"/>
      <c r="AO67" s="4"/>
      <c r="AP67" s="4"/>
      <c r="AQ67" s="4"/>
      <c r="AR67" s="4"/>
      <c r="AS67" s="4"/>
      <c r="AT67" s="4"/>
      <c r="AU67" s="4"/>
      <c r="AV67" s="4"/>
      <c r="AW67" s="4"/>
      <c r="AX67" s="4"/>
      <c r="AY67" s="4"/>
      <c r="AZ67" s="4"/>
      <c r="BA67" s="4"/>
      <c r="BB67" s="4"/>
      <c r="BC67" s="363"/>
      <c r="BD67" s="363"/>
    </row>
    <row r="68" spans="1:56" x14ac:dyDescent="0.25">
      <c r="A68" s="462">
        <v>415</v>
      </c>
      <c r="B68" s="454">
        <v>4</v>
      </c>
      <c r="C68" s="363" t="s">
        <v>132</v>
      </c>
      <c r="D68" s="363" t="s">
        <v>157</v>
      </c>
      <c r="E68" s="363" t="s">
        <v>174</v>
      </c>
      <c r="F68" s="363" t="s">
        <v>175</v>
      </c>
      <c r="G68" s="363" t="s">
        <v>11</v>
      </c>
      <c r="H68" s="4" t="s">
        <v>1872</v>
      </c>
      <c r="I68" s="453"/>
      <c r="J68" s="4"/>
      <c r="K68" s="4" t="s">
        <v>15</v>
      </c>
      <c r="L68" s="4"/>
      <c r="M68" s="4"/>
      <c r="N68" s="4"/>
      <c r="O68" s="4"/>
      <c r="P68" s="87"/>
      <c r="Q68" s="87"/>
      <c r="R68" s="4"/>
      <c r="S68" s="4"/>
      <c r="T68" s="4"/>
      <c r="U68" s="4"/>
      <c r="V68" s="4"/>
      <c r="W68" s="4"/>
      <c r="X68" s="4"/>
      <c r="Y68" s="4"/>
      <c r="Z68" s="4"/>
      <c r="AA68" s="4"/>
      <c r="AB68" s="4"/>
      <c r="AC68" s="4"/>
      <c r="AD68" s="4"/>
      <c r="AE68" s="4"/>
      <c r="AF68" s="4"/>
      <c r="AG68" s="4"/>
      <c r="AH68" s="363"/>
      <c r="AI68" s="4"/>
      <c r="AJ68" s="4"/>
      <c r="AK68" s="4"/>
      <c r="AL68" s="4"/>
      <c r="AM68" s="4"/>
      <c r="AN68" s="4"/>
      <c r="AO68" s="4"/>
      <c r="AP68" s="4"/>
      <c r="AQ68" s="4"/>
      <c r="AR68" s="4"/>
      <c r="AS68" s="4"/>
      <c r="AT68" s="4"/>
      <c r="AU68" s="4"/>
      <c r="AV68" s="4"/>
      <c r="AW68" s="4"/>
      <c r="AX68" s="4"/>
      <c r="AY68" s="4"/>
      <c r="AZ68" s="4"/>
      <c r="BA68" s="4"/>
      <c r="BB68" s="4"/>
      <c r="BC68" s="363"/>
      <c r="BD68" s="363"/>
    </row>
    <row r="69" spans="1:56" x14ac:dyDescent="0.25">
      <c r="A69" s="462">
        <v>416</v>
      </c>
      <c r="B69" s="454">
        <v>4</v>
      </c>
      <c r="C69" s="363" t="s">
        <v>132</v>
      </c>
      <c r="D69" s="363" t="s">
        <v>176</v>
      </c>
      <c r="E69" s="363" t="s">
        <v>177</v>
      </c>
      <c r="F69" s="363" t="s">
        <v>178</v>
      </c>
      <c r="G69" s="363" t="s">
        <v>62</v>
      </c>
      <c r="H69" s="4" t="s">
        <v>1872</v>
      </c>
      <c r="I69" s="453"/>
      <c r="J69" s="4"/>
      <c r="K69" s="4"/>
      <c r="L69" s="4" t="s">
        <v>15</v>
      </c>
      <c r="M69" s="4"/>
      <c r="N69" s="4"/>
      <c r="O69" s="4"/>
      <c r="P69" s="87"/>
      <c r="Q69" s="87"/>
      <c r="R69" s="4"/>
      <c r="S69" s="4"/>
      <c r="T69" s="4"/>
      <c r="U69" s="4"/>
      <c r="V69" s="4"/>
      <c r="W69" s="4"/>
      <c r="X69" s="4"/>
      <c r="Y69" s="4"/>
      <c r="Z69" s="4"/>
      <c r="AA69" s="4"/>
      <c r="AB69" s="4"/>
      <c r="AC69" s="4"/>
      <c r="AD69" s="4"/>
      <c r="AE69" s="4"/>
      <c r="AF69" s="4"/>
      <c r="AG69" s="4"/>
      <c r="AH69" s="363"/>
      <c r="AI69" s="4"/>
      <c r="AJ69" s="4"/>
      <c r="AK69" s="4"/>
      <c r="AL69" s="4"/>
      <c r="AM69" s="4"/>
      <c r="AN69" s="4"/>
      <c r="AO69" s="4"/>
      <c r="AP69" s="4"/>
      <c r="AQ69" s="4"/>
      <c r="AR69" s="4"/>
      <c r="AS69" s="4"/>
      <c r="AT69" s="4"/>
      <c r="AU69" s="4"/>
      <c r="AV69" s="4"/>
      <c r="AW69" s="4"/>
      <c r="AX69" s="4"/>
      <c r="AY69" s="4"/>
      <c r="AZ69" s="4"/>
      <c r="BA69" s="4"/>
      <c r="BB69" s="4"/>
      <c r="BC69" s="363"/>
      <c r="BD69" s="363"/>
    </row>
    <row r="70" spans="1:56" x14ac:dyDescent="0.25">
      <c r="A70" s="462">
        <v>417</v>
      </c>
      <c r="B70" s="454">
        <v>4</v>
      </c>
      <c r="C70" s="363" t="s">
        <v>132</v>
      </c>
      <c r="D70" s="363" t="s">
        <v>179</v>
      </c>
      <c r="E70" s="363" t="s">
        <v>180</v>
      </c>
      <c r="F70" s="363" t="s">
        <v>181</v>
      </c>
      <c r="G70" s="363" t="s">
        <v>11</v>
      </c>
      <c r="H70" s="4" t="s">
        <v>1872</v>
      </c>
      <c r="I70" s="453"/>
      <c r="J70" s="4"/>
      <c r="K70" s="4" t="s">
        <v>15</v>
      </c>
      <c r="L70" s="4" t="s">
        <v>15</v>
      </c>
      <c r="M70" s="4"/>
      <c r="N70" s="4"/>
      <c r="O70" s="4"/>
      <c r="P70" s="87"/>
      <c r="Q70" s="87"/>
      <c r="R70" s="4"/>
      <c r="S70" s="4"/>
      <c r="T70" s="4"/>
      <c r="U70" s="4"/>
      <c r="V70" s="4"/>
      <c r="W70" s="4"/>
      <c r="X70" s="4"/>
      <c r="Y70" s="4"/>
      <c r="Z70" s="4"/>
      <c r="AA70" s="4"/>
      <c r="AB70" s="4"/>
      <c r="AC70" s="4"/>
      <c r="AD70" s="4"/>
      <c r="AE70" s="4"/>
      <c r="AF70" s="4"/>
      <c r="AG70" s="4"/>
      <c r="AH70" s="363"/>
      <c r="AI70" s="4"/>
      <c r="AJ70" s="4"/>
      <c r="AK70" s="4"/>
      <c r="AL70" s="4"/>
      <c r="AM70" s="4"/>
      <c r="AN70" s="4"/>
      <c r="AO70" s="4"/>
      <c r="AP70" s="4"/>
      <c r="AQ70" s="4"/>
      <c r="AR70" s="4"/>
      <c r="AS70" s="4"/>
      <c r="AT70" s="4"/>
      <c r="AU70" s="4"/>
      <c r="AV70" s="4"/>
      <c r="AW70" s="4"/>
      <c r="AX70" s="4"/>
      <c r="AY70" s="4"/>
      <c r="AZ70" s="4"/>
      <c r="BA70" s="4"/>
      <c r="BB70" s="4"/>
      <c r="BC70" s="363"/>
      <c r="BD70" s="363"/>
    </row>
    <row r="71" spans="1:56" x14ac:dyDescent="0.25">
      <c r="A71" s="462">
        <v>418</v>
      </c>
      <c r="B71" s="454">
        <v>4</v>
      </c>
      <c r="C71" s="363" t="s">
        <v>132</v>
      </c>
      <c r="D71" s="363" t="s">
        <v>148</v>
      </c>
      <c r="E71" s="363" t="s">
        <v>182</v>
      </c>
      <c r="F71" s="363" t="s">
        <v>183</v>
      </c>
      <c r="G71" s="363" t="s">
        <v>11</v>
      </c>
      <c r="H71" s="4" t="s">
        <v>1872</v>
      </c>
      <c r="I71" s="453"/>
      <c r="J71" s="4"/>
      <c r="K71" s="4" t="s">
        <v>15</v>
      </c>
      <c r="L71" s="4" t="s">
        <v>15</v>
      </c>
      <c r="M71" s="4"/>
      <c r="N71" s="4"/>
      <c r="O71" s="4"/>
      <c r="P71" s="87"/>
      <c r="Q71" s="87"/>
      <c r="R71" s="4"/>
      <c r="S71" s="4"/>
      <c r="T71" s="4"/>
      <c r="U71" s="4"/>
      <c r="V71" s="4"/>
      <c r="W71" s="4"/>
      <c r="X71" s="4"/>
      <c r="Y71" s="4"/>
      <c r="Z71" s="4"/>
      <c r="AA71" s="4"/>
      <c r="AB71" s="4"/>
      <c r="AC71" s="4"/>
      <c r="AD71" s="4"/>
      <c r="AE71" s="4"/>
      <c r="AF71" s="4"/>
      <c r="AG71" s="4"/>
      <c r="AH71" s="363"/>
      <c r="AI71" s="4"/>
      <c r="AJ71" s="4"/>
      <c r="AK71" s="4"/>
      <c r="AL71" s="4"/>
      <c r="AM71" s="4"/>
      <c r="AN71" s="4"/>
      <c r="AO71" s="4"/>
      <c r="AP71" s="4"/>
      <c r="AQ71" s="4"/>
      <c r="AR71" s="4"/>
      <c r="AS71" s="4"/>
      <c r="AT71" s="4"/>
      <c r="AU71" s="4"/>
      <c r="AV71" s="4"/>
      <c r="AW71" s="4"/>
      <c r="AX71" s="4"/>
      <c r="AY71" s="4"/>
      <c r="AZ71" s="4"/>
      <c r="BA71" s="4"/>
      <c r="BB71" s="4"/>
      <c r="BC71" s="363"/>
      <c r="BD71" s="363"/>
    </row>
    <row r="72" spans="1:56" x14ac:dyDescent="0.25">
      <c r="A72" s="462">
        <v>419</v>
      </c>
      <c r="B72" s="454">
        <v>4</v>
      </c>
      <c r="C72" s="363" t="s">
        <v>132</v>
      </c>
      <c r="D72" s="363" t="s">
        <v>176</v>
      </c>
      <c r="E72" s="363" t="s">
        <v>184</v>
      </c>
      <c r="F72" s="363" t="s">
        <v>185</v>
      </c>
      <c r="G72" s="363" t="s">
        <v>11</v>
      </c>
      <c r="H72" s="4" t="s">
        <v>1872</v>
      </c>
      <c r="I72" s="453"/>
      <c r="J72" s="4"/>
      <c r="K72" s="4" t="s">
        <v>15</v>
      </c>
      <c r="L72" s="4" t="s">
        <v>15</v>
      </c>
      <c r="M72" s="4"/>
      <c r="N72" s="4"/>
      <c r="O72" s="4"/>
      <c r="P72" s="87"/>
      <c r="Q72" s="87"/>
      <c r="R72" s="4"/>
      <c r="S72" s="4"/>
      <c r="T72" s="4"/>
      <c r="U72" s="4"/>
      <c r="V72" s="4"/>
      <c r="W72" s="4"/>
      <c r="X72" s="4"/>
      <c r="Y72" s="4"/>
      <c r="Z72" s="4"/>
      <c r="AA72" s="4"/>
      <c r="AB72" s="4"/>
      <c r="AC72" s="4"/>
      <c r="AD72" s="4"/>
      <c r="AE72" s="4"/>
      <c r="AF72" s="4"/>
      <c r="AG72" s="4"/>
      <c r="AH72" s="363"/>
      <c r="AI72" s="4"/>
      <c r="AJ72" s="4"/>
      <c r="AK72" s="4"/>
      <c r="AL72" s="4"/>
      <c r="AM72" s="4"/>
      <c r="AN72" s="4"/>
      <c r="AO72" s="4"/>
      <c r="AP72" s="4"/>
      <c r="AQ72" s="4"/>
      <c r="AR72" s="4"/>
      <c r="AS72" s="4"/>
      <c r="AT72" s="4"/>
      <c r="AU72" s="4"/>
      <c r="AV72" s="4"/>
      <c r="AW72" s="4"/>
      <c r="AX72" s="4"/>
      <c r="AY72" s="4"/>
      <c r="AZ72" s="4"/>
      <c r="BA72" s="4"/>
      <c r="BB72" s="4"/>
      <c r="BC72" s="363"/>
      <c r="BD72" s="363"/>
    </row>
    <row r="73" spans="1:56" x14ac:dyDescent="0.25">
      <c r="A73" s="462">
        <v>420</v>
      </c>
      <c r="B73" s="454">
        <v>4</v>
      </c>
      <c r="C73" s="363" t="s">
        <v>132</v>
      </c>
      <c r="D73" s="363" t="s">
        <v>186</v>
      </c>
      <c r="E73" s="363" t="s">
        <v>187</v>
      </c>
      <c r="F73" s="363" t="s">
        <v>188</v>
      </c>
      <c r="G73" s="363" t="s">
        <v>11</v>
      </c>
      <c r="H73" s="4" t="s">
        <v>1872</v>
      </c>
      <c r="I73" s="453"/>
      <c r="J73" s="4"/>
      <c r="K73" s="4" t="s">
        <v>15</v>
      </c>
      <c r="L73" s="4" t="s">
        <v>15</v>
      </c>
      <c r="M73" s="4"/>
      <c r="N73" s="4"/>
      <c r="O73" s="4"/>
      <c r="P73" s="87"/>
      <c r="Q73" s="87"/>
      <c r="R73" s="4"/>
      <c r="S73" s="4"/>
      <c r="T73" s="4"/>
      <c r="U73" s="4"/>
      <c r="V73" s="4"/>
      <c r="W73" s="4"/>
      <c r="X73" s="4"/>
      <c r="Y73" s="4"/>
      <c r="Z73" s="4"/>
      <c r="AA73" s="4"/>
      <c r="AB73" s="4"/>
      <c r="AC73" s="4"/>
      <c r="AD73" s="4"/>
      <c r="AE73" s="4"/>
      <c r="AF73" s="4"/>
      <c r="AG73" s="4"/>
      <c r="AH73" s="363"/>
      <c r="AI73" s="4"/>
      <c r="AJ73" s="4"/>
      <c r="AK73" s="4"/>
      <c r="AL73" s="4"/>
      <c r="AM73" s="4"/>
      <c r="AN73" s="4"/>
      <c r="AO73" s="4"/>
      <c r="AP73" s="4"/>
      <c r="AQ73" s="4"/>
      <c r="AR73" s="4"/>
      <c r="AS73" s="4"/>
      <c r="AT73" s="4"/>
      <c r="AU73" s="4"/>
      <c r="AV73" s="4"/>
      <c r="AW73" s="4"/>
      <c r="AX73" s="4"/>
      <c r="AY73" s="4"/>
      <c r="AZ73" s="4"/>
      <c r="BA73" s="4"/>
      <c r="BB73" s="4"/>
      <c r="BC73" s="363"/>
      <c r="BD73" s="363"/>
    </row>
    <row r="74" spans="1:56" x14ac:dyDescent="0.25">
      <c r="A74" s="462">
        <v>421</v>
      </c>
      <c r="B74" s="454">
        <v>4</v>
      </c>
      <c r="C74" s="363" t="s">
        <v>132</v>
      </c>
      <c r="D74" s="363" t="s">
        <v>189</v>
      </c>
      <c r="E74" s="363" t="s">
        <v>190</v>
      </c>
      <c r="F74" s="363" t="s">
        <v>191</v>
      </c>
      <c r="G74" s="363" t="s">
        <v>62</v>
      </c>
      <c r="H74" s="4" t="s">
        <v>1872</v>
      </c>
      <c r="I74" s="453"/>
      <c r="J74" s="4"/>
      <c r="K74" s="4"/>
      <c r="L74" s="4"/>
      <c r="M74" s="4"/>
      <c r="N74" s="4"/>
      <c r="O74" s="4"/>
      <c r="P74" s="87"/>
      <c r="Q74" s="87"/>
      <c r="R74" s="4"/>
      <c r="S74" s="4"/>
      <c r="T74" s="4"/>
      <c r="U74" s="4"/>
      <c r="V74" s="4"/>
      <c r="W74" s="4"/>
      <c r="X74" s="4"/>
      <c r="Y74" s="4"/>
      <c r="Z74" s="4"/>
      <c r="AA74" s="4"/>
      <c r="AB74" s="4"/>
      <c r="AC74" s="4"/>
      <c r="AD74" s="4"/>
      <c r="AE74" s="4"/>
      <c r="AF74" s="4"/>
      <c r="AG74" s="4"/>
      <c r="AH74" s="363"/>
      <c r="AI74" s="4"/>
      <c r="AJ74" s="4"/>
      <c r="AK74" s="4"/>
      <c r="AL74" s="4"/>
      <c r="AM74" s="4"/>
      <c r="AN74" s="4"/>
      <c r="AO74" s="4"/>
      <c r="AP74" s="4"/>
      <c r="AQ74" s="4"/>
      <c r="AR74" s="4"/>
      <c r="AS74" s="4"/>
      <c r="AT74" s="4"/>
      <c r="AU74" s="4"/>
      <c r="AV74" s="4"/>
      <c r="AW74" s="4"/>
      <c r="AX74" s="4"/>
      <c r="AY74" s="4"/>
      <c r="AZ74" s="4"/>
      <c r="BA74" s="4"/>
      <c r="BB74" s="4"/>
      <c r="BC74" s="363"/>
      <c r="BD74" s="363"/>
    </row>
    <row r="75" spans="1:56" x14ac:dyDescent="0.25">
      <c r="A75" s="462">
        <v>422</v>
      </c>
      <c r="B75" s="454">
        <v>4</v>
      </c>
      <c r="C75" s="363" t="s">
        <v>132</v>
      </c>
      <c r="D75" s="363" t="s">
        <v>192</v>
      </c>
      <c r="E75" s="363" t="s">
        <v>193</v>
      </c>
      <c r="F75" s="363" t="s">
        <v>194</v>
      </c>
      <c r="G75" s="363" t="s">
        <v>11</v>
      </c>
      <c r="H75" s="4" t="s">
        <v>1872</v>
      </c>
      <c r="I75" s="453"/>
      <c r="J75" s="4"/>
      <c r="K75" s="4" t="s">
        <v>15</v>
      </c>
      <c r="L75" s="4" t="s">
        <v>15</v>
      </c>
      <c r="M75" s="4"/>
      <c r="N75" s="4" t="s">
        <v>15</v>
      </c>
      <c r="O75" s="4" t="s">
        <v>15</v>
      </c>
      <c r="P75" s="87"/>
      <c r="Q75" s="87"/>
      <c r="R75" s="4"/>
      <c r="S75" s="4"/>
      <c r="T75" s="4"/>
      <c r="U75" s="4"/>
      <c r="V75" s="4"/>
      <c r="W75" s="4"/>
      <c r="X75" s="4"/>
      <c r="Y75" s="4"/>
      <c r="Z75" s="4"/>
      <c r="AA75" s="4"/>
      <c r="AB75" s="4"/>
      <c r="AC75" s="4"/>
      <c r="AD75" s="4"/>
      <c r="AE75" s="4"/>
      <c r="AF75" s="4"/>
      <c r="AG75" s="4"/>
      <c r="AH75" s="363"/>
      <c r="AI75" s="4"/>
      <c r="AJ75" s="4"/>
      <c r="AK75" s="4"/>
      <c r="AL75" s="4"/>
      <c r="AM75" s="4"/>
      <c r="AN75" s="4"/>
      <c r="AO75" s="4"/>
      <c r="AP75" s="4"/>
      <c r="AQ75" s="4"/>
      <c r="AR75" s="4"/>
      <c r="AS75" s="4"/>
      <c r="AT75" s="4"/>
      <c r="AU75" s="4"/>
      <c r="AV75" s="4"/>
      <c r="AW75" s="4"/>
      <c r="AX75" s="4"/>
      <c r="AY75" s="4"/>
      <c r="AZ75" s="4"/>
      <c r="BA75" s="4"/>
      <c r="BB75" s="4"/>
      <c r="BC75" s="363"/>
      <c r="BD75" s="363"/>
    </row>
    <row r="76" spans="1:56" x14ac:dyDescent="0.25">
      <c r="A76" s="462">
        <v>423</v>
      </c>
      <c r="B76" s="454">
        <v>4</v>
      </c>
      <c r="C76" s="363" t="s">
        <v>132</v>
      </c>
      <c r="D76" s="363" t="s">
        <v>195</v>
      </c>
      <c r="E76" s="363" t="s">
        <v>196</v>
      </c>
      <c r="F76" s="363" t="s">
        <v>197</v>
      </c>
      <c r="G76" s="363" t="s">
        <v>11</v>
      </c>
      <c r="H76" s="4" t="s">
        <v>1872</v>
      </c>
      <c r="I76" s="453"/>
      <c r="J76" s="4"/>
      <c r="K76" s="4" t="s">
        <v>15</v>
      </c>
      <c r="L76" s="4" t="s">
        <v>15</v>
      </c>
      <c r="M76" s="4"/>
      <c r="N76" s="4"/>
      <c r="O76" s="4"/>
      <c r="P76" s="87"/>
      <c r="Q76" s="87"/>
      <c r="R76" s="4"/>
      <c r="S76" s="4"/>
      <c r="T76" s="4"/>
      <c r="U76" s="4"/>
      <c r="V76" s="4"/>
      <c r="W76" s="4"/>
      <c r="X76" s="4"/>
      <c r="Y76" s="4"/>
      <c r="Z76" s="4"/>
      <c r="AA76" s="4"/>
      <c r="AB76" s="4"/>
      <c r="AC76" s="4"/>
      <c r="AD76" s="4"/>
      <c r="AE76" s="4"/>
      <c r="AF76" s="4"/>
      <c r="AG76" s="4"/>
      <c r="AH76" s="363"/>
      <c r="AI76" s="4"/>
      <c r="AJ76" s="4"/>
      <c r="AK76" s="4"/>
      <c r="AL76" s="4"/>
      <c r="AM76" s="4"/>
      <c r="AN76" s="4"/>
      <c r="AO76" s="4"/>
      <c r="AP76" s="4"/>
      <c r="AQ76" s="4"/>
      <c r="AR76" s="4"/>
      <c r="AS76" s="4"/>
      <c r="AT76" s="4"/>
      <c r="AU76" s="4"/>
      <c r="AV76" s="4"/>
      <c r="AW76" s="4"/>
      <c r="AX76" s="4"/>
      <c r="AY76" s="4"/>
      <c r="AZ76" s="4"/>
      <c r="BA76" s="4"/>
      <c r="BB76" s="4"/>
      <c r="BC76" s="363"/>
      <c r="BD76" s="363"/>
    </row>
    <row r="77" spans="1:56" x14ac:dyDescent="0.25">
      <c r="A77" s="462">
        <v>424</v>
      </c>
      <c r="B77" s="454">
        <v>4</v>
      </c>
      <c r="C77" s="363" t="s">
        <v>132</v>
      </c>
      <c r="D77" s="363" t="s">
        <v>198</v>
      </c>
      <c r="E77" s="363" t="s">
        <v>199</v>
      </c>
      <c r="F77" s="363" t="s">
        <v>200</v>
      </c>
      <c r="G77" s="363" t="s">
        <v>11</v>
      </c>
      <c r="H77" s="4" t="s">
        <v>1872</v>
      </c>
      <c r="I77" s="453"/>
      <c r="J77" s="4"/>
      <c r="K77" s="4" t="s">
        <v>15</v>
      </c>
      <c r="L77" s="4" t="s">
        <v>15</v>
      </c>
      <c r="M77" s="4"/>
      <c r="N77" s="4" t="s">
        <v>15</v>
      </c>
      <c r="O77" s="4" t="s">
        <v>15</v>
      </c>
      <c r="P77" s="87"/>
      <c r="Q77" s="87"/>
      <c r="R77" s="4"/>
      <c r="S77" s="4"/>
      <c r="T77" s="4"/>
      <c r="U77" s="4"/>
      <c r="V77" s="4"/>
      <c r="W77" s="4"/>
      <c r="X77" s="4"/>
      <c r="Y77" s="4"/>
      <c r="Z77" s="4"/>
      <c r="AA77" s="4"/>
      <c r="AB77" s="4"/>
      <c r="AC77" s="4"/>
      <c r="AD77" s="4"/>
      <c r="AE77" s="4"/>
      <c r="AF77" s="4"/>
      <c r="AG77" s="4"/>
      <c r="AH77" s="363"/>
      <c r="AI77" s="4"/>
      <c r="AJ77" s="4"/>
      <c r="AK77" s="4"/>
      <c r="AL77" s="4"/>
      <c r="AM77" s="4"/>
      <c r="AN77" s="4"/>
      <c r="AO77" s="4"/>
      <c r="AP77" s="4"/>
      <c r="AQ77" s="4"/>
      <c r="AR77" s="4"/>
      <c r="AS77" s="4"/>
      <c r="AT77" s="4"/>
      <c r="AU77" s="4"/>
      <c r="AV77" s="4"/>
      <c r="AW77" s="4"/>
      <c r="AX77" s="4"/>
      <c r="AY77" s="4"/>
      <c r="AZ77" s="4"/>
      <c r="BA77" s="4"/>
      <c r="BB77" s="4"/>
      <c r="BC77" s="363"/>
      <c r="BD77" s="363"/>
    </row>
    <row r="78" spans="1:56" x14ac:dyDescent="0.25">
      <c r="A78" s="462">
        <v>425</v>
      </c>
      <c r="B78" s="454">
        <v>4</v>
      </c>
      <c r="C78" s="363" t="s">
        <v>132</v>
      </c>
      <c r="D78" s="363" t="s">
        <v>201</v>
      </c>
      <c r="E78" s="363" t="s">
        <v>202</v>
      </c>
      <c r="F78" s="363" t="s">
        <v>203</v>
      </c>
      <c r="G78" s="363" t="s">
        <v>11</v>
      </c>
      <c r="H78" s="4" t="s">
        <v>1872</v>
      </c>
      <c r="I78" s="453"/>
      <c r="J78" s="4"/>
      <c r="K78" s="4" t="s">
        <v>15</v>
      </c>
      <c r="L78" s="4"/>
      <c r="M78" s="4"/>
      <c r="N78" s="4"/>
      <c r="O78" s="4"/>
      <c r="P78" s="87"/>
      <c r="Q78" s="87"/>
      <c r="R78" s="4"/>
      <c r="S78" s="4"/>
      <c r="T78" s="4"/>
      <c r="U78" s="4"/>
      <c r="V78" s="4"/>
      <c r="W78" s="4"/>
      <c r="X78" s="4"/>
      <c r="Y78" s="4"/>
      <c r="Z78" s="4"/>
      <c r="AA78" s="4"/>
      <c r="AB78" s="4"/>
      <c r="AC78" s="4"/>
      <c r="AD78" s="4"/>
      <c r="AE78" s="4"/>
      <c r="AF78" s="4"/>
      <c r="AG78" s="4"/>
      <c r="AH78" s="363"/>
      <c r="AI78" s="4"/>
      <c r="AJ78" s="4"/>
      <c r="AK78" s="4"/>
      <c r="AL78" s="4"/>
      <c r="AM78" s="4"/>
      <c r="AN78" s="4"/>
      <c r="AO78" s="4"/>
      <c r="AP78" s="4"/>
      <c r="AQ78" s="4"/>
      <c r="AR78" s="4"/>
      <c r="AS78" s="4"/>
      <c r="AT78" s="4"/>
      <c r="AU78" s="4"/>
      <c r="AV78" s="4"/>
      <c r="AW78" s="4"/>
      <c r="AX78" s="4"/>
      <c r="AY78" s="4"/>
      <c r="AZ78" s="4"/>
      <c r="BA78" s="4"/>
      <c r="BB78" s="4"/>
      <c r="BC78" s="363"/>
      <c r="BD78" s="363"/>
    </row>
    <row r="79" spans="1:56" x14ac:dyDescent="0.25">
      <c r="A79" s="462">
        <v>426</v>
      </c>
      <c r="B79" s="454">
        <v>4</v>
      </c>
      <c r="C79" s="363" t="s">
        <v>132</v>
      </c>
      <c r="D79" s="363" t="s">
        <v>192</v>
      </c>
      <c r="E79" s="363" t="s">
        <v>204</v>
      </c>
      <c r="F79" s="363" t="s">
        <v>205</v>
      </c>
      <c r="G79" s="363" t="s">
        <v>62</v>
      </c>
      <c r="H79" s="4" t="s">
        <v>1872</v>
      </c>
      <c r="I79" s="453"/>
      <c r="J79" s="4"/>
      <c r="K79" s="4"/>
      <c r="L79" s="4" t="s">
        <v>15</v>
      </c>
      <c r="M79" s="4"/>
      <c r="N79" s="4"/>
      <c r="O79" s="4"/>
      <c r="P79" s="87"/>
      <c r="Q79" s="87"/>
      <c r="R79" s="4"/>
      <c r="S79" s="4"/>
      <c r="T79" s="4"/>
      <c r="U79" s="4"/>
      <c r="V79" s="4"/>
      <c r="W79" s="4"/>
      <c r="X79" s="4"/>
      <c r="Y79" s="4"/>
      <c r="Z79" s="4"/>
      <c r="AA79" s="4"/>
      <c r="AB79" s="4"/>
      <c r="AC79" s="4"/>
      <c r="AD79" s="4"/>
      <c r="AE79" s="4"/>
      <c r="AF79" s="4"/>
      <c r="AG79" s="4"/>
      <c r="AH79" s="363"/>
      <c r="AI79" s="4"/>
      <c r="AJ79" s="4"/>
      <c r="AK79" s="4"/>
      <c r="AL79" s="4"/>
      <c r="AM79" s="4"/>
      <c r="AN79" s="4"/>
      <c r="AO79" s="4"/>
      <c r="AP79" s="4"/>
      <c r="AQ79" s="4"/>
      <c r="AR79" s="4"/>
      <c r="AS79" s="4"/>
      <c r="AT79" s="4"/>
      <c r="AU79" s="4"/>
      <c r="AV79" s="4"/>
      <c r="AW79" s="4"/>
      <c r="AX79" s="4"/>
      <c r="AY79" s="4"/>
      <c r="AZ79" s="4"/>
      <c r="BA79" s="4"/>
      <c r="BB79" s="4"/>
      <c r="BC79" s="363"/>
      <c r="BD79" s="363"/>
    </row>
    <row r="80" spans="1:56" x14ac:dyDescent="0.25">
      <c r="A80" s="462">
        <v>427</v>
      </c>
      <c r="B80" s="454">
        <v>4</v>
      </c>
      <c r="C80" s="363" t="s">
        <v>132</v>
      </c>
      <c r="D80" s="363" t="s">
        <v>206</v>
      </c>
      <c r="E80" s="363" t="s">
        <v>207</v>
      </c>
      <c r="F80" s="363" t="s">
        <v>208</v>
      </c>
      <c r="G80" s="363" t="s">
        <v>11</v>
      </c>
      <c r="H80" s="4" t="s">
        <v>1872</v>
      </c>
      <c r="I80" s="453"/>
      <c r="J80" s="4"/>
      <c r="K80" s="4" t="s">
        <v>15</v>
      </c>
      <c r="L80" s="4" t="s">
        <v>15</v>
      </c>
      <c r="M80" s="4"/>
      <c r="N80" s="4"/>
      <c r="O80" s="4"/>
      <c r="P80" s="87"/>
      <c r="Q80" s="87"/>
      <c r="R80" s="4"/>
      <c r="S80" s="4"/>
      <c r="T80" s="4"/>
      <c r="U80" s="4"/>
      <c r="V80" s="4"/>
      <c r="W80" s="4"/>
      <c r="X80" s="4"/>
      <c r="Y80" s="4"/>
      <c r="Z80" s="4"/>
      <c r="AA80" s="4"/>
      <c r="AB80" s="4"/>
      <c r="AC80" s="4"/>
      <c r="AD80" s="4"/>
      <c r="AE80" s="4"/>
      <c r="AF80" s="4"/>
      <c r="AG80" s="4"/>
      <c r="AH80" s="363"/>
      <c r="AI80" s="4"/>
      <c r="AJ80" s="4"/>
      <c r="AK80" s="4"/>
      <c r="AL80" s="4"/>
      <c r="AM80" s="4"/>
      <c r="AN80" s="4"/>
      <c r="AO80" s="4"/>
      <c r="AP80" s="4"/>
      <c r="AQ80" s="4"/>
      <c r="AR80" s="4"/>
      <c r="AS80" s="4"/>
      <c r="AT80" s="4"/>
      <c r="AU80" s="4"/>
      <c r="AV80" s="4"/>
      <c r="AW80" s="4"/>
      <c r="AX80" s="4"/>
      <c r="AY80" s="4"/>
      <c r="AZ80" s="4"/>
      <c r="BA80" s="4"/>
      <c r="BB80" s="4"/>
      <c r="BC80" s="363"/>
      <c r="BD80" s="363"/>
    </row>
    <row r="81" spans="1:56" x14ac:dyDescent="0.25">
      <c r="A81" s="462">
        <v>428</v>
      </c>
      <c r="B81" s="454">
        <v>4</v>
      </c>
      <c r="C81" s="363" t="s">
        <v>132</v>
      </c>
      <c r="D81" s="363" t="s">
        <v>168</v>
      </c>
      <c r="E81" s="363" t="s">
        <v>209</v>
      </c>
      <c r="F81" s="363" t="s">
        <v>210</v>
      </c>
      <c r="G81" s="363" t="s">
        <v>62</v>
      </c>
      <c r="H81" s="4" t="s">
        <v>1872</v>
      </c>
      <c r="I81" s="453"/>
      <c r="J81" s="4"/>
      <c r="K81" s="4"/>
      <c r="L81" s="4" t="s">
        <v>15</v>
      </c>
      <c r="M81" s="4"/>
      <c r="N81" s="4"/>
      <c r="O81" s="4"/>
      <c r="P81" s="87"/>
      <c r="Q81" s="87"/>
      <c r="R81" s="4"/>
      <c r="S81" s="4"/>
      <c r="T81" s="4"/>
      <c r="U81" s="4"/>
      <c r="V81" s="4"/>
      <c r="W81" s="4"/>
      <c r="X81" s="4"/>
      <c r="Y81" s="4"/>
      <c r="Z81" s="4"/>
      <c r="AA81" s="4"/>
      <c r="AB81" s="4"/>
      <c r="AC81" s="4"/>
      <c r="AD81" s="4"/>
      <c r="AE81" s="4"/>
      <c r="AF81" s="4"/>
      <c r="AG81" s="4"/>
      <c r="AH81" s="363"/>
      <c r="AI81" s="4"/>
      <c r="AJ81" s="4"/>
      <c r="AK81" s="4"/>
      <c r="AL81" s="4"/>
      <c r="AM81" s="4"/>
      <c r="AN81" s="4"/>
      <c r="AO81" s="4"/>
      <c r="AP81" s="4"/>
      <c r="AQ81" s="4"/>
      <c r="AR81" s="4"/>
      <c r="AS81" s="4"/>
      <c r="AT81" s="4"/>
      <c r="AU81" s="4"/>
      <c r="AV81" s="4"/>
      <c r="AW81" s="4"/>
      <c r="AX81" s="4"/>
      <c r="AY81" s="4"/>
      <c r="AZ81" s="4"/>
      <c r="BA81" s="4"/>
      <c r="BB81" s="4"/>
      <c r="BC81" s="363"/>
      <c r="BD81" s="363"/>
    </row>
    <row r="82" spans="1:56" x14ac:dyDescent="0.25">
      <c r="A82" s="462">
        <v>429</v>
      </c>
      <c r="B82" s="454">
        <v>4</v>
      </c>
      <c r="C82" s="363" t="s">
        <v>132</v>
      </c>
      <c r="D82" s="363" t="s">
        <v>211</v>
      </c>
      <c r="E82" s="363" t="s">
        <v>212</v>
      </c>
      <c r="F82" s="363" t="s">
        <v>213</v>
      </c>
      <c r="G82" s="363" t="s">
        <v>11</v>
      </c>
      <c r="H82" s="4" t="s">
        <v>1872</v>
      </c>
      <c r="I82" s="453"/>
      <c r="J82" s="4"/>
      <c r="K82" s="4" t="s">
        <v>15</v>
      </c>
      <c r="L82" s="4" t="s">
        <v>15</v>
      </c>
      <c r="M82" s="4"/>
      <c r="N82" s="4"/>
      <c r="O82" s="4"/>
      <c r="P82" s="87"/>
      <c r="Q82" s="87"/>
      <c r="R82" s="4"/>
      <c r="S82" s="4"/>
      <c r="T82" s="4"/>
      <c r="U82" s="4"/>
      <c r="V82" s="4"/>
      <c r="W82" s="4"/>
      <c r="X82" s="4"/>
      <c r="Y82" s="4"/>
      <c r="Z82" s="4"/>
      <c r="AA82" s="4"/>
      <c r="AB82" s="4"/>
      <c r="AC82" s="4"/>
      <c r="AD82" s="4"/>
      <c r="AE82" s="4"/>
      <c r="AF82" s="4"/>
      <c r="AG82" s="4"/>
      <c r="AH82" s="363"/>
      <c r="AI82" s="4"/>
      <c r="AJ82" s="4"/>
      <c r="AK82" s="4"/>
      <c r="AL82" s="4"/>
      <c r="AM82" s="4"/>
      <c r="AN82" s="4"/>
      <c r="AO82" s="4"/>
      <c r="AP82" s="4"/>
      <c r="AQ82" s="4"/>
      <c r="AR82" s="4"/>
      <c r="AS82" s="4"/>
      <c r="AT82" s="4"/>
      <c r="AU82" s="4"/>
      <c r="AV82" s="4"/>
      <c r="AW82" s="4"/>
      <c r="AX82" s="4"/>
      <c r="AY82" s="4"/>
      <c r="AZ82" s="4"/>
      <c r="BA82" s="4"/>
      <c r="BB82" s="4"/>
      <c r="BC82" s="363"/>
      <c r="BD82" s="363"/>
    </row>
    <row r="83" spans="1:56" x14ac:dyDescent="0.25">
      <c r="A83" s="462">
        <v>430</v>
      </c>
      <c r="B83" s="454">
        <v>4</v>
      </c>
      <c r="C83" s="363" t="s">
        <v>132</v>
      </c>
      <c r="D83" s="363" t="s">
        <v>211</v>
      </c>
      <c r="E83" s="363" t="s">
        <v>214</v>
      </c>
      <c r="F83" s="363" t="s">
        <v>213</v>
      </c>
      <c r="G83" s="363" t="s">
        <v>11</v>
      </c>
      <c r="H83" s="4" t="s">
        <v>1872</v>
      </c>
      <c r="I83" s="453"/>
      <c r="J83" s="4"/>
      <c r="K83" s="4" t="s">
        <v>15</v>
      </c>
      <c r="L83" s="4" t="s">
        <v>15</v>
      </c>
      <c r="M83" s="4"/>
      <c r="N83" s="4" t="s">
        <v>15</v>
      </c>
      <c r="O83" s="4" t="s">
        <v>15</v>
      </c>
      <c r="P83" s="87"/>
      <c r="Q83" s="87"/>
      <c r="R83" s="4"/>
      <c r="S83" s="4"/>
      <c r="T83" s="4"/>
      <c r="U83" s="4"/>
      <c r="V83" s="4"/>
      <c r="W83" s="4"/>
      <c r="X83" s="4"/>
      <c r="Y83" s="4"/>
      <c r="Z83" s="4"/>
      <c r="AA83" s="4"/>
      <c r="AB83" s="4"/>
      <c r="AC83" s="4"/>
      <c r="AD83" s="4"/>
      <c r="AE83" s="4"/>
      <c r="AF83" s="4"/>
      <c r="AG83" s="4"/>
      <c r="AH83" s="363"/>
      <c r="AI83" s="4"/>
      <c r="AJ83" s="4"/>
      <c r="AK83" s="4"/>
      <c r="AL83" s="4"/>
      <c r="AM83" s="4"/>
      <c r="AN83" s="4"/>
      <c r="AO83" s="4"/>
      <c r="AP83" s="4"/>
      <c r="AQ83" s="4"/>
      <c r="AR83" s="4"/>
      <c r="AS83" s="4"/>
      <c r="AT83" s="4"/>
      <c r="AU83" s="4"/>
      <c r="AV83" s="4"/>
      <c r="AW83" s="4"/>
      <c r="AX83" s="4"/>
      <c r="AY83" s="4"/>
      <c r="AZ83" s="4"/>
      <c r="BA83" s="4"/>
      <c r="BB83" s="4"/>
      <c r="BC83" s="363"/>
      <c r="BD83" s="363"/>
    </row>
    <row r="84" spans="1:56" x14ac:dyDescent="0.25">
      <c r="A84" s="462">
        <v>431</v>
      </c>
      <c r="B84" s="454">
        <v>4</v>
      </c>
      <c r="C84" s="363" t="s">
        <v>132</v>
      </c>
      <c r="D84" s="363" t="s">
        <v>215</v>
      </c>
      <c r="E84" s="363" t="s">
        <v>216</v>
      </c>
      <c r="F84" s="363" t="s">
        <v>217</v>
      </c>
      <c r="G84" s="363" t="s">
        <v>11</v>
      </c>
      <c r="H84" s="4" t="s">
        <v>1872</v>
      </c>
      <c r="I84" s="453"/>
      <c r="J84" s="4"/>
      <c r="K84" s="4" t="s">
        <v>15</v>
      </c>
      <c r="L84" s="4" t="s">
        <v>15</v>
      </c>
      <c r="M84" s="4"/>
      <c r="N84" s="4"/>
      <c r="O84" s="4"/>
      <c r="P84" s="87"/>
      <c r="Q84" s="87"/>
      <c r="R84" s="4"/>
      <c r="S84" s="4"/>
      <c r="T84" s="4"/>
      <c r="U84" s="4"/>
      <c r="V84" s="4"/>
      <c r="W84" s="4"/>
      <c r="X84" s="4"/>
      <c r="Y84" s="4"/>
      <c r="Z84" s="4"/>
      <c r="AA84" s="4"/>
      <c r="AB84" s="4"/>
      <c r="AC84" s="4"/>
      <c r="AD84" s="4"/>
      <c r="AE84" s="4"/>
      <c r="AF84" s="4"/>
      <c r="AG84" s="4"/>
      <c r="AH84" s="363"/>
      <c r="AI84" s="4"/>
      <c r="AJ84" s="4"/>
      <c r="AK84" s="4"/>
      <c r="AL84" s="4"/>
      <c r="AM84" s="4"/>
      <c r="AN84" s="4"/>
      <c r="AO84" s="4"/>
      <c r="AP84" s="4"/>
      <c r="AQ84" s="4"/>
      <c r="AR84" s="4"/>
      <c r="AS84" s="4"/>
      <c r="AT84" s="4"/>
      <c r="AU84" s="4"/>
      <c r="AV84" s="4"/>
      <c r="AW84" s="4"/>
      <c r="AX84" s="4"/>
      <c r="AY84" s="4"/>
      <c r="AZ84" s="4"/>
      <c r="BA84" s="4"/>
      <c r="BB84" s="4"/>
      <c r="BC84" s="363"/>
      <c r="BD84" s="363"/>
    </row>
    <row r="85" spans="1:56" x14ac:dyDescent="0.25">
      <c r="A85" s="462">
        <v>432</v>
      </c>
      <c r="B85" s="454">
        <v>4</v>
      </c>
      <c r="C85" s="363" t="s">
        <v>132</v>
      </c>
      <c r="D85" s="363" t="s">
        <v>154</v>
      </c>
      <c r="E85" s="363" t="s">
        <v>218</v>
      </c>
      <c r="F85" s="363" t="s">
        <v>219</v>
      </c>
      <c r="G85" s="363" t="s">
        <v>11</v>
      </c>
      <c r="H85" s="4" t="s">
        <v>1872</v>
      </c>
      <c r="I85" s="453"/>
      <c r="J85" s="4"/>
      <c r="K85" s="4" t="s">
        <v>15</v>
      </c>
      <c r="L85" s="4"/>
      <c r="M85" s="4"/>
      <c r="N85" s="4"/>
      <c r="O85" s="4"/>
      <c r="P85" s="87"/>
      <c r="Q85" s="87"/>
      <c r="R85" s="4"/>
      <c r="S85" s="4"/>
      <c r="T85" s="4"/>
      <c r="U85" s="4"/>
      <c r="V85" s="4"/>
      <c r="W85" s="4"/>
      <c r="X85" s="4"/>
      <c r="Y85" s="4"/>
      <c r="Z85" s="4"/>
      <c r="AA85" s="4"/>
      <c r="AB85" s="4"/>
      <c r="AC85" s="4"/>
      <c r="AD85" s="4"/>
      <c r="AE85" s="4"/>
      <c r="AF85" s="4"/>
      <c r="AG85" s="4"/>
      <c r="AH85" s="363"/>
      <c r="AI85" s="4"/>
      <c r="AJ85" s="4"/>
      <c r="AK85" s="4"/>
      <c r="AL85" s="4"/>
      <c r="AM85" s="4"/>
      <c r="AN85" s="4"/>
      <c r="AO85" s="4"/>
      <c r="AP85" s="4"/>
      <c r="AQ85" s="4"/>
      <c r="AR85" s="4"/>
      <c r="AS85" s="4"/>
      <c r="AT85" s="4"/>
      <c r="AU85" s="4"/>
      <c r="AV85" s="4"/>
      <c r="AW85" s="4"/>
      <c r="AX85" s="4"/>
      <c r="AY85" s="4"/>
      <c r="AZ85" s="4"/>
      <c r="BA85" s="4"/>
      <c r="BB85" s="4"/>
      <c r="BC85" s="363"/>
      <c r="BD85" s="363"/>
    </row>
    <row r="86" spans="1:56" x14ac:dyDescent="0.25">
      <c r="A86" s="462">
        <v>433</v>
      </c>
      <c r="B86" s="454">
        <v>4</v>
      </c>
      <c r="C86" s="363" t="s">
        <v>132</v>
      </c>
      <c r="D86" s="363" t="s">
        <v>186</v>
      </c>
      <c r="E86" s="363" t="s">
        <v>220</v>
      </c>
      <c r="F86" s="363" t="s">
        <v>221</v>
      </c>
      <c r="G86" s="363" t="s">
        <v>11</v>
      </c>
      <c r="H86" s="4" t="s">
        <v>1872</v>
      </c>
      <c r="I86" s="453"/>
      <c r="J86" s="4"/>
      <c r="K86" s="4" t="s">
        <v>15</v>
      </c>
      <c r="L86" s="4" t="s">
        <v>15</v>
      </c>
      <c r="M86" s="4"/>
      <c r="N86" s="4" t="s">
        <v>15</v>
      </c>
      <c r="O86" s="4" t="s">
        <v>15</v>
      </c>
      <c r="P86" s="87"/>
      <c r="Q86" s="87"/>
      <c r="R86" s="4"/>
      <c r="S86" s="4"/>
      <c r="T86" s="4"/>
      <c r="U86" s="4"/>
      <c r="V86" s="4"/>
      <c r="W86" s="4"/>
      <c r="X86" s="4"/>
      <c r="Y86" s="4"/>
      <c r="Z86" s="4"/>
      <c r="AA86" s="4"/>
      <c r="AB86" s="4"/>
      <c r="AC86" s="4"/>
      <c r="AD86" s="4"/>
      <c r="AE86" s="4"/>
      <c r="AF86" s="4"/>
      <c r="AG86" s="4"/>
      <c r="AH86" s="363"/>
      <c r="AI86" s="4"/>
      <c r="AJ86" s="4"/>
      <c r="AK86" s="4"/>
      <c r="AL86" s="4"/>
      <c r="AM86" s="4"/>
      <c r="AN86" s="4"/>
      <c r="AO86" s="4"/>
      <c r="AP86" s="4"/>
      <c r="AQ86" s="4"/>
      <c r="AR86" s="4"/>
      <c r="AS86" s="4"/>
      <c r="AT86" s="4"/>
      <c r="AU86" s="4"/>
      <c r="AV86" s="4"/>
      <c r="AW86" s="4"/>
      <c r="AX86" s="4"/>
      <c r="AY86" s="4"/>
      <c r="AZ86" s="4"/>
      <c r="BA86" s="4"/>
      <c r="BB86" s="4"/>
      <c r="BC86" s="363"/>
      <c r="BD86" s="363"/>
    </row>
    <row r="87" spans="1:56" x14ac:dyDescent="0.25">
      <c r="A87" s="462">
        <v>434</v>
      </c>
      <c r="B87" s="454">
        <v>4</v>
      </c>
      <c r="C87" s="363" t="s">
        <v>132</v>
      </c>
      <c r="D87" s="363" t="s">
        <v>136</v>
      </c>
      <c r="E87" s="363" t="s">
        <v>222</v>
      </c>
      <c r="F87" s="363" t="s">
        <v>223</v>
      </c>
      <c r="G87" s="363" t="s">
        <v>11</v>
      </c>
      <c r="H87" s="4" t="s">
        <v>1872</v>
      </c>
      <c r="I87" s="453"/>
      <c r="J87" s="4"/>
      <c r="K87" s="4" t="s">
        <v>15</v>
      </c>
      <c r="L87" s="4"/>
      <c r="M87" s="4"/>
      <c r="N87" s="4"/>
      <c r="O87" s="4"/>
      <c r="P87" s="87"/>
      <c r="Q87" s="87"/>
      <c r="R87" s="4"/>
      <c r="S87" s="4"/>
      <c r="T87" s="4"/>
      <c r="U87" s="4"/>
      <c r="V87" s="4"/>
      <c r="W87" s="4"/>
      <c r="X87" s="4"/>
      <c r="Y87" s="4"/>
      <c r="Z87" s="4"/>
      <c r="AA87" s="4"/>
      <c r="AB87" s="4"/>
      <c r="AC87" s="4"/>
      <c r="AD87" s="4"/>
      <c r="AE87" s="4"/>
      <c r="AF87" s="4"/>
      <c r="AG87" s="4"/>
      <c r="AH87" s="363"/>
      <c r="AI87" s="4"/>
      <c r="AJ87" s="4"/>
      <c r="AK87" s="4"/>
      <c r="AL87" s="4"/>
      <c r="AM87" s="4"/>
      <c r="AN87" s="4"/>
      <c r="AO87" s="4"/>
      <c r="AP87" s="4"/>
      <c r="AQ87" s="4"/>
      <c r="AR87" s="4"/>
      <c r="AS87" s="4"/>
      <c r="AT87" s="4"/>
      <c r="AU87" s="4"/>
      <c r="AV87" s="4"/>
      <c r="AW87" s="4"/>
      <c r="AX87" s="4"/>
      <c r="AY87" s="4"/>
      <c r="AZ87" s="4"/>
      <c r="BA87" s="4"/>
      <c r="BB87" s="4"/>
      <c r="BC87" s="363"/>
      <c r="BD87" s="363"/>
    </row>
    <row r="88" spans="1:56" x14ac:dyDescent="0.25">
      <c r="A88" s="462">
        <v>435</v>
      </c>
      <c r="B88" s="454">
        <v>4</v>
      </c>
      <c r="C88" s="363" t="s">
        <v>132</v>
      </c>
      <c r="D88" s="363" t="s">
        <v>224</v>
      </c>
      <c r="E88" s="363" t="s">
        <v>225</v>
      </c>
      <c r="F88" s="363" t="s">
        <v>226</v>
      </c>
      <c r="G88" s="363" t="s">
        <v>11</v>
      </c>
      <c r="H88" s="4" t="s">
        <v>1872</v>
      </c>
      <c r="I88" s="453"/>
      <c r="J88" s="4"/>
      <c r="K88" s="4" t="s">
        <v>15</v>
      </c>
      <c r="L88" s="4" t="s">
        <v>15</v>
      </c>
      <c r="M88" s="4"/>
      <c r="N88" s="4" t="s">
        <v>15</v>
      </c>
      <c r="O88" s="4" t="s">
        <v>15</v>
      </c>
      <c r="P88" s="87"/>
      <c r="Q88" s="87"/>
      <c r="R88" s="4"/>
      <c r="S88" s="4"/>
      <c r="T88" s="4"/>
      <c r="U88" s="4"/>
      <c r="V88" s="4"/>
      <c r="W88" s="4"/>
      <c r="X88" s="4"/>
      <c r="Y88" s="4"/>
      <c r="Z88" s="4"/>
      <c r="AA88" s="4"/>
      <c r="AB88" s="4"/>
      <c r="AC88" s="4"/>
      <c r="AD88" s="4"/>
      <c r="AE88" s="4"/>
      <c r="AF88" s="4"/>
      <c r="AG88" s="4"/>
      <c r="AH88" s="363"/>
      <c r="AI88" s="4"/>
      <c r="AJ88" s="4"/>
      <c r="AK88" s="4"/>
      <c r="AL88" s="4"/>
      <c r="AM88" s="4"/>
      <c r="AN88" s="4"/>
      <c r="AO88" s="4"/>
      <c r="AP88" s="4"/>
      <c r="AQ88" s="4"/>
      <c r="AR88" s="4"/>
      <c r="AS88" s="4"/>
      <c r="AT88" s="4"/>
      <c r="AU88" s="4"/>
      <c r="AV88" s="4"/>
      <c r="AW88" s="4"/>
      <c r="AX88" s="4"/>
      <c r="AY88" s="4"/>
      <c r="AZ88" s="4"/>
      <c r="BA88" s="4"/>
      <c r="BB88" s="4"/>
      <c r="BC88" s="363"/>
      <c r="BD88" s="363"/>
    </row>
    <row r="89" spans="1:56" x14ac:dyDescent="0.25">
      <c r="A89" s="462">
        <v>436</v>
      </c>
      <c r="B89" s="454">
        <v>4</v>
      </c>
      <c r="C89" s="363" t="s">
        <v>132</v>
      </c>
      <c r="D89" s="363" t="s">
        <v>227</v>
      </c>
      <c r="E89" s="363" t="s">
        <v>228</v>
      </c>
      <c r="F89" s="363" t="s">
        <v>229</v>
      </c>
      <c r="G89" s="363" t="s">
        <v>11</v>
      </c>
      <c r="H89" s="4" t="s">
        <v>1872</v>
      </c>
      <c r="I89" s="453"/>
      <c r="J89" s="4"/>
      <c r="K89" s="4" t="s">
        <v>15</v>
      </c>
      <c r="L89" s="4" t="s">
        <v>15</v>
      </c>
      <c r="M89" s="4"/>
      <c r="N89" s="4"/>
      <c r="O89" s="4"/>
      <c r="P89" s="87"/>
      <c r="Q89" s="87"/>
      <c r="R89" s="4"/>
      <c r="S89" s="4"/>
      <c r="T89" s="4"/>
      <c r="U89" s="4"/>
      <c r="V89" s="4"/>
      <c r="W89" s="4"/>
      <c r="X89" s="4"/>
      <c r="Y89" s="4"/>
      <c r="Z89" s="4"/>
      <c r="AA89" s="4"/>
      <c r="AB89" s="4"/>
      <c r="AC89" s="4"/>
      <c r="AD89" s="4"/>
      <c r="AE89" s="4"/>
      <c r="AF89" s="4"/>
      <c r="AG89" s="4"/>
      <c r="AH89" s="363"/>
      <c r="AI89" s="4"/>
      <c r="AJ89" s="4"/>
      <c r="AK89" s="4"/>
      <c r="AL89" s="4"/>
      <c r="AM89" s="4"/>
      <c r="AN89" s="4"/>
      <c r="AO89" s="4"/>
      <c r="AP89" s="4"/>
      <c r="AQ89" s="4"/>
      <c r="AR89" s="4"/>
      <c r="AS89" s="4"/>
      <c r="AT89" s="4"/>
      <c r="AU89" s="4"/>
      <c r="AV89" s="4"/>
      <c r="AW89" s="4"/>
      <c r="AX89" s="4"/>
      <c r="AY89" s="4"/>
      <c r="AZ89" s="4"/>
      <c r="BA89" s="4"/>
      <c r="BB89" s="4"/>
      <c r="BC89" s="363"/>
      <c r="BD89" s="363"/>
    </row>
    <row r="90" spans="1:56" x14ac:dyDescent="0.25">
      <c r="A90" s="462">
        <v>437</v>
      </c>
      <c r="B90" s="454">
        <v>4</v>
      </c>
      <c r="C90" s="363" t="s">
        <v>132</v>
      </c>
      <c r="D90" s="363" t="s">
        <v>195</v>
      </c>
      <c r="E90" s="363" t="s">
        <v>230</v>
      </c>
      <c r="F90" s="363" t="s">
        <v>231</v>
      </c>
      <c r="G90" s="363" t="s">
        <v>62</v>
      </c>
      <c r="H90" s="4" t="s">
        <v>1872</v>
      </c>
      <c r="I90" s="453"/>
      <c r="J90" s="4"/>
      <c r="K90" s="4"/>
      <c r="L90" s="4" t="s">
        <v>15</v>
      </c>
      <c r="M90" s="4"/>
      <c r="N90" s="4"/>
      <c r="O90" s="4"/>
      <c r="P90" s="87"/>
      <c r="Q90" s="87"/>
      <c r="R90" s="4"/>
      <c r="S90" s="4"/>
      <c r="T90" s="4"/>
      <c r="U90" s="4"/>
      <c r="V90" s="4"/>
      <c r="W90" s="4"/>
      <c r="X90" s="4"/>
      <c r="Y90" s="4"/>
      <c r="Z90" s="4"/>
      <c r="AA90" s="4"/>
      <c r="AB90" s="4"/>
      <c r="AC90" s="4"/>
      <c r="AD90" s="4"/>
      <c r="AE90" s="4"/>
      <c r="AF90" s="4"/>
      <c r="AG90" s="4"/>
      <c r="AH90" s="363"/>
      <c r="AI90" s="4"/>
      <c r="AJ90" s="4"/>
      <c r="AK90" s="4"/>
      <c r="AL90" s="4"/>
      <c r="AM90" s="4"/>
      <c r="AN90" s="4"/>
      <c r="AO90" s="4"/>
      <c r="AP90" s="4"/>
      <c r="AQ90" s="4"/>
      <c r="AR90" s="4"/>
      <c r="AS90" s="4"/>
      <c r="AT90" s="4"/>
      <c r="AU90" s="4"/>
      <c r="AV90" s="4"/>
      <c r="AW90" s="4"/>
      <c r="AX90" s="4"/>
      <c r="AY90" s="4"/>
      <c r="AZ90" s="4"/>
      <c r="BA90" s="4"/>
      <c r="BB90" s="4"/>
      <c r="BC90" s="363"/>
      <c r="BD90" s="363"/>
    </row>
    <row r="91" spans="1:56" x14ac:dyDescent="0.25">
      <c r="A91" s="462">
        <v>438</v>
      </c>
      <c r="B91" s="454">
        <v>4</v>
      </c>
      <c r="C91" s="363" t="s">
        <v>132</v>
      </c>
      <c r="D91" s="363" t="s">
        <v>171</v>
      </c>
      <c r="E91" s="363" t="s">
        <v>232</v>
      </c>
      <c r="F91" s="363" t="s">
        <v>233</v>
      </c>
      <c r="G91" s="363" t="s">
        <v>11</v>
      </c>
      <c r="H91" s="4" t="s">
        <v>1872</v>
      </c>
      <c r="I91" s="453"/>
      <c r="J91" s="4"/>
      <c r="K91" s="4" t="s">
        <v>15</v>
      </c>
      <c r="L91" s="4" t="s">
        <v>15</v>
      </c>
      <c r="M91" s="4"/>
      <c r="N91" s="4" t="s">
        <v>15</v>
      </c>
      <c r="O91" s="4" t="s">
        <v>15</v>
      </c>
      <c r="P91" s="87"/>
      <c r="Q91" s="87"/>
      <c r="R91" s="4"/>
      <c r="S91" s="4"/>
      <c r="T91" s="4"/>
      <c r="U91" s="4"/>
      <c r="V91" s="4"/>
      <c r="W91" s="4"/>
      <c r="X91" s="4"/>
      <c r="Y91" s="4"/>
      <c r="Z91" s="4"/>
      <c r="AA91" s="4"/>
      <c r="AB91" s="4"/>
      <c r="AC91" s="4"/>
      <c r="AD91" s="4"/>
      <c r="AE91" s="4"/>
      <c r="AF91" s="4"/>
      <c r="AG91" s="4"/>
      <c r="AH91" s="363"/>
      <c r="AI91" s="4"/>
      <c r="AJ91" s="4"/>
      <c r="AK91" s="4"/>
      <c r="AL91" s="4"/>
      <c r="AM91" s="4"/>
      <c r="AN91" s="4"/>
      <c r="AO91" s="4"/>
      <c r="AP91" s="4"/>
      <c r="AQ91" s="4"/>
      <c r="AR91" s="4"/>
      <c r="AS91" s="4"/>
      <c r="AT91" s="4"/>
      <c r="AU91" s="4"/>
      <c r="AV91" s="4"/>
      <c r="AW91" s="4"/>
      <c r="AX91" s="4"/>
      <c r="AY91" s="4"/>
      <c r="AZ91" s="4"/>
      <c r="BA91" s="4"/>
      <c r="BB91" s="4"/>
      <c r="BC91" s="363"/>
      <c r="BD91" s="363"/>
    </row>
    <row r="92" spans="1:56" x14ac:dyDescent="0.25">
      <c r="A92" s="462">
        <v>439</v>
      </c>
      <c r="B92" s="454">
        <v>4</v>
      </c>
      <c r="C92" s="363" t="s">
        <v>132</v>
      </c>
      <c r="D92" s="363" t="s">
        <v>176</v>
      </c>
      <c r="E92" s="363" t="s">
        <v>234</v>
      </c>
      <c r="F92" s="363" t="s">
        <v>235</v>
      </c>
      <c r="G92" s="363" t="s">
        <v>11</v>
      </c>
      <c r="H92" s="4" t="s">
        <v>1872</v>
      </c>
      <c r="I92" s="453"/>
      <c r="J92" s="4"/>
      <c r="K92" s="4" t="s">
        <v>15</v>
      </c>
      <c r="L92" s="4" t="s">
        <v>15</v>
      </c>
      <c r="M92" s="4"/>
      <c r="N92" s="4"/>
      <c r="O92" s="4"/>
      <c r="P92" s="87"/>
      <c r="Q92" s="87"/>
      <c r="R92" s="4"/>
      <c r="S92" s="4"/>
      <c r="T92" s="4"/>
      <c r="U92" s="4"/>
      <c r="V92" s="4"/>
      <c r="W92" s="4"/>
      <c r="X92" s="4"/>
      <c r="Y92" s="4"/>
      <c r="Z92" s="4"/>
      <c r="AA92" s="4"/>
      <c r="AB92" s="4"/>
      <c r="AC92" s="4"/>
      <c r="AD92" s="4"/>
      <c r="AE92" s="4"/>
      <c r="AF92" s="4"/>
      <c r="AG92" s="4"/>
      <c r="AH92" s="363"/>
      <c r="AI92" s="4"/>
      <c r="AJ92" s="4"/>
      <c r="AK92" s="4"/>
      <c r="AL92" s="4"/>
      <c r="AM92" s="4"/>
      <c r="AN92" s="4"/>
      <c r="AO92" s="4"/>
      <c r="AP92" s="4"/>
      <c r="AQ92" s="4"/>
      <c r="AR92" s="4"/>
      <c r="AS92" s="4"/>
      <c r="AT92" s="4"/>
      <c r="AU92" s="4"/>
      <c r="AV92" s="4"/>
      <c r="AW92" s="4"/>
      <c r="AX92" s="4"/>
      <c r="AY92" s="4"/>
      <c r="AZ92" s="4"/>
      <c r="BA92" s="4"/>
      <c r="BB92" s="4"/>
      <c r="BC92" s="363"/>
      <c r="BD92" s="363"/>
    </row>
    <row r="93" spans="1:56" x14ac:dyDescent="0.25">
      <c r="A93" s="462">
        <v>440</v>
      </c>
      <c r="B93" s="454">
        <v>4</v>
      </c>
      <c r="C93" s="363" t="s">
        <v>132</v>
      </c>
      <c r="D93" s="363" t="s">
        <v>236</v>
      </c>
      <c r="E93" s="363" t="s">
        <v>237</v>
      </c>
      <c r="F93" s="363" t="s">
        <v>238</v>
      </c>
      <c r="G93" s="363" t="s">
        <v>62</v>
      </c>
      <c r="H93" s="4" t="s">
        <v>1872</v>
      </c>
      <c r="I93" s="453"/>
      <c r="J93" s="4"/>
      <c r="K93" s="4"/>
      <c r="L93" s="4" t="s">
        <v>15</v>
      </c>
      <c r="M93" s="4"/>
      <c r="N93" s="4"/>
      <c r="O93" s="4"/>
      <c r="P93" s="87"/>
      <c r="Q93" s="87"/>
      <c r="R93" s="4"/>
      <c r="S93" s="4"/>
      <c r="T93" s="4"/>
      <c r="U93" s="4"/>
      <c r="V93" s="4"/>
      <c r="W93" s="4"/>
      <c r="X93" s="4"/>
      <c r="Y93" s="4"/>
      <c r="Z93" s="4"/>
      <c r="AA93" s="4"/>
      <c r="AB93" s="4"/>
      <c r="AC93" s="4"/>
      <c r="AD93" s="4"/>
      <c r="AE93" s="4"/>
      <c r="AF93" s="4"/>
      <c r="AG93" s="4"/>
      <c r="AH93" s="363"/>
      <c r="AI93" s="4"/>
      <c r="AJ93" s="4"/>
      <c r="AK93" s="4"/>
      <c r="AL93" s="4"/>
      <c r="AM93" s="4"/>
      <c r="AN93" s="4"/>
      <c r="AO93" s="4"/>
      <c r="AP93" s="4"/>
      <c r="AQ93" s="4"/>
      <c r="AR93" s="4"/>
      <c r="AS93" s="4"/>
      <c r="AT93" s="4"/>
      <c r="AU93" s="4"/>
      <c r="AV93" s="4"/>
      <c r="AW93" s="4"/>
      <c r="AX93" s="4"/>
      <c r="AY93" s="4"/>
      <c r="AZ93" s="4"/>
      <c r="BA93" s="4"/>
      <c r="BB93" s="4"/>
      <c r="BC93" s="363"/>
      <c r="BD93" s="363"/>
    </row>
    <row r="94" spans="1:56" x14ac:dyDescent="0.25">
      <c r="A94" s="462">
        <v>441</v>
      </c>
      <c r="B94" s="454">
        <v>4</v>
      </c>
      <c r="C94" s="363" t="s">
        <v>132</v>
      </c>
      <c r="D94" s="363" t="s">
        <v>227</v>
      </c>
      <c r="E94" s="363" t="s">
        <v>239</v>
      </c>
      <c r="F94" s="363" t="s">
        <v>240</v>
      </c>
      <c r="G94" s="363" t="s">
        <v>11</v>
      </c>
      <c r="H94" s="4" t="s">
        <v>1872</v>
      </c>
      <c r="I94" s="453"/>
      <c r="J94" s="4"/>
      <c r="K94" s="4" t="s">
        <v>15</v>
      </c>
      <c r="L94" s="4" t="s">
        <v>15</v>
      </c>
      <c r="M94" s="4"/>
      <c r="N94" s="4"/>
      <c r="O94" s="4"/>
      <c r="P94" s="87"/>
      <c r="Q94" s="87"/>
      <c r="R94" s="4"/>
      <c r="S94" s="4"/>
      <c r="T94" s="4"/>
      <c r="U94" s="4"/>
      <c r="V94" s="4"/>
      <c r="W94" s="4"/>
      <c r="X94" s="4"/>
      <c r="Y94" s="4"/>
      <c r="Z94" s="4"/>
      <c r="AA94" s="4"/>
      <c r="AB94" s="4"/>
      <c r="AC94" s="4"/>
      <c r="AD94" s="4"/>
      <c r="AE94" s="4"/>
      <c r="AF94" s="4"/>
      <c r="AG94" s="4"/>
      <c r="AH94" s="363"/>
      <c r="AI94" s="4"/>
      <c r="AJ94" s="4"/>
      <c r="AK94" s="4"/>
      <c r="AL94" s="4"/>
      <c r="AM94" s="4"/>
      <c r="AN94" s="4"/>
      <c r="AO94" s="4"/>
      <c r="AP94" s="4"/>
      <c r="AQ94" s="4"/>
      <c r="AR94" s="4"/>
      <c r="AS94" s="4"/>
      <c r="AT94" s="4"/>
      <c r="AU94" s="4"/>
      <c r="AV94" s="4"/>
      <c r="AW94" s="4"/>
      <c r="AX94" s="4"/>
      <c r="AY94" s="4"/>
      <c r="AZ94" s="4"/>
      <c r="BA94" s="4"/>
      <c r="BB94" s="4"/>
      <c r="BC94" s="363"/>
      <c r="BD94" s="363"/>
    </row>
    <row r="95" spans="1:56" x14ac:dyDescent="0.25">
      <c r="A95" s="462">
        <v>442</v>
      </c>
      <c r="B95" s="454">
        <v>4</v>
      </c>
      <c r="C95" s="363" t="s">
        <v>132</v>
      </c>
      <c r="D95" s="363" t="s">
        <v>192</v>
      </c>
      <c r="E95" s="363" t="s">
        <v>241</v>
      </c>
      <c r="F95" s="363" t="s">
        <v>242</v>
      </c>
      <c r="G95" s="363" t="s">
        <v>11</v>
      </c>
      <c r="H95" s="4" t="s">
        <v>1872</v>
      </c>
      <c r="I95" s="453"/>
      <c r="J95" s="4"/>
      <c r="K95" s="4" t="s">
        <v>15</v>
      </c>
      <c r="L95" s="4" t="s">
        <v>15</v>
      </c>
      <c r="M95" s="4"/>
      <c r="N95" s="4" t="s">
        <v>15</v>
      </c>
      <c r="O95" s="4" t="s">
        <v>15</v>
      </c>
      <c r="P95" s="87"/>
      <c r="Q95" s="87"/>
      <c r="R95" s="4"/>
      <c r="S95" s="4"/>
      <c r="T95" s="4"/>
      <c r="U95" s="4"/>
      <c r="V95" s="4"/>
      <c r="W95" s="4"/>
      <c r="X95" s="4"/>
      <c r="Y95" s="4"/>
      <c r="Z95" s="4"/>
      <c r="AA95" s="4"/>
      <c r="AB95" s="4"/>
      <c r="AC95" s="4"/>
      <c r="AD95" s="4"/>
      <c r="AE95" s="4"/>
      <c r="AF95" s="4"/>
      <c r="AG95" s="4"/>
      <c r="AH95" s="363"/>
      <c r="AI95" s="4"/>
      <c r="AJ95" s="4"/>
      <c r="AK95" s="4"/>
      <c r="AL95" s="4"/>
      <c r="AM95" s="4"/>
      <c r="AN95" s="4"/>
      <c r="AO95" s="4"/>
      <c r="AP95" s="4"/>
      <c r="AQ95" s="4"/>
      <c r="AR95" s="4"/>
      <c r="AS95" s="4"/>
      <c r="AT95" s="4"/>
      <c r="AU95" s="4"/>
      <c r="AV95" s="4"/>
      <c r="AW95" s="4"/>
      <c r="AX95" s="4"/>
      <c r="AY95" s="4"/>
      <c r="AZ95" s="4"/>
      <c r="BA95" s="4"/>
      <c r="BB95" s="4"/>
      <c r="BC95" s="363"/>
      <c r="BD95" s="363"/>
    </row>
    <row r="96" spans="1:56" x14ac:dyDescent="0.25">
      <c r="A96" s="462">
        <v>443</v>
      </c>
      <c r="B96" s="454">
        <v>4</v>
      </c>
      <c r="C96" s="363" t="s">
        <v>132</v>
      </c>
      <c r="D96" s="363" t="s">
        <v>243</v>
      </c>
      <c r="E96" s="363" t="s">
        <v>244</v>
      </c>
      <c r="F96" s="363" t="s">
        <v>245</v>
      </c>
      <c r="G96" s="363" t="s">
        <v>11</v>
      </c>
      <c r="H96" s="4" t="s">
        <v>1872</v>
      </c>
      <c r="I96" s="453"/>
      <c r="J96" s="4"/>
      <c r="K96" s="4" t="s">
        <v>15</v>
      </c>
      <c r="L96" s="4" t="s">
        <v>15</v>
      </c>
      <c r="M96" s="4"/>
      <c r="N96" s="4"/>
      <c r="O96" s="4"/>
      <c r="P96" s="87"/>
      <c r="Q96" s="87"/>
      <c r="R96" s="4"/>
      <c r="S96" s="4"/>
      <c r="T96" s="4"/>
      <c r="U96" s="4"/>
      <c r="V96" s="4"/>
      <c r="W96" s="4"/>
      <c r="X96" s="4"/>
      <c r="Y96" s="4"/>
      <c r="Z96" s="4"/>
      <c r="AA96" s="4"/>
      <c r="AB96" s="4"/>
      <c r="AC96" s="4"/>
      <c r="AD96" s="4"/>
      <c r="AE96" s="4"/>
      <c r="AF96" s="4"/>
      <c r="AG96" s="4"/>
      <c r="AH96" s="363"/>
      <c r="AI96" s="4"/>
      <c r="AJ96" s="4"/>
      <c r="AK96" s="4"/>
      <c r="AL96" s="4"/>
      <c r="AM96" s="4"/>
      <c r="AN96" s="4"/>
      <c r="AO96" s="4"/>
      <c r="AP96" s="4"/>
      <c r="AQ96" s="4"/>
      <c r="AR96" s="4"/>
      <c r="AS96" s="4"/>
      <c r="AT96" s="4"/>
      <c r="AU96" s="4"/>
      <c r="AV96" s="4"/>
      <c r="AW96" s="4"/>
      <c r="AX96" s="4"/>
      <c r="AY96" s="4"/>
      <c r="AZ96" s="4"/>
      <c r="BA96" s="4"/>
      <c r="BB96" s="4"/>
      <c r="BC96" s="363"/>
      <c r="BD96" s="363"/>
    </row>
    <row r="97" spans="1:56" x14ac:dyDescent="0.25">
      <c r="A97" s="462">
        <v>444</v>
      </c>
      <c r="B97" s="454">
        <v>4</v>
      </c>
      <c r="C97" s="363" t="s">
        <v>132</v>
      </c>
      <c r="D97" s="363" t="s">
        <v>246</v>
      </c>
      <c r="E97" s="363" t="s">
        <v>247</v>
      </c>
      <c r="F97" s="363" t="s">
        <v>248</v>
      </c>
      <c r="G97" s="363" t="s">
        <v>11</v>
      </c>
      <c r="H97" s="4" t="s">
        <v>1872</v>
      </c>
      <c r="I97" s="453"/>
      <c r="J97" s="4"/>
      <c r="K97" s="4" t="s">
        <v>15</v>
      </c>
      <c r="L97" s="4" t="s">
        <v>15</v>
      </c>
      <c r="M97" s="4"/>
      <c r="N97" s="4"/>
      <c r="O97" s="4"/>
      <c r="P97" s="87"/>
      <c r="Q97" s="87"/>
      <c r="R97" s="4"/>
      <c r="S97" s="4"/>
      <c r="T97" s="4"/>
      <c r="U97" s="4"/>
      <c r="V97" s="4"/>
      <c r="W97" s="4"/>
      <c r="X97" s="4"/>
      <c r="Y97" s="4"/>
      <c r="Z97" s="4"/>
      <c r="AA97" s="4"/>
      <c r="AB97" s="4"/>
      <c r="AC97" s="4"/>
      <c r="AD97" s="4"/>
      <c r="AE97" s="4"/>
      <c r="AF97" s="4"/>
      <c r="AG97" s="4"/>
      <c r="AH97" s="363"/>
      <c r="AI97" s="4"/>
      <c r="AJ97" s="4"/>
      <c r="AK97" s="4"/>
      <c r="AL97" s="4"/>
      <c r="AM97" s="4"/>
      <c r="AN97" s="4"/>
      <c r="AO97" s="4"/>
      <c r="AP97" s="4"/>
      <c r="AQ97" s="4"/>
      <c r="AR97" s="4"/>
      <c r="AS97" s="4"/>
      <c r="AT97" s="4"/>
      <c r="AU97" s="4"/>
      <c r="AV97" s="4"/>
      <c r="AW97" s="4"/>
      <c r="AX97" s="4"/>
      <c r="AY97" s="4"/>
      <c r="AZ97" s="4"/>
      <c r="BA97" s="4"/>
      <c r="BB97" s="4"/>
      <c r="BC97" s="363"/>
      <c r="BD97" s="363"/>
    </row>
    <row r="98" spans="1:56" x14ac:dyDescent="0.25">
      <c r="A98" s="462">
        <v>445</v>
      </c>
      <c r="B98" s="454">
        <v>4</v>
      </c>
      <c r="C98" s="363" t="s">
        <v>132</v>
      </c>
      <c r="D98" s="363" t="s">
        <v>249</v>
      </c>
      <c r="E98" s="363" t="s">
        <v>250</v>
      </c>
      <c r="F98" s="363" t="s">
        <v>251</v>
      </c>
      <c r="G98" s="363" t="s">
        <v>11</v>
      </c>
      <c r="H98" s="4" t="s">
        <v>1872</v>
      </c>
      <c r="I98" s="453" t="s">
        <v>15</v>
      </c>
      <c r="J98" s="4"/>
      <c r="K98" s="4" t="s">
        <v>15</v>
      </c>
      <c r="L98" s="4"/>
      <c r="M98" s="4"/>
      <c r="N98" s="4"/>
      <c r="O98" s="4"/>
      <c r="P98" s="87"/>
      <c r="Q98" s="87"/>
      <c r="R98" s="4"/>
      <c r="S98" s="4"/>
      <c r="T98" s="4"/>
      <c r="U98" s="4"/>
      <c r="V98" s="4"/>
      <c r="W98" s="4"/>
      <c r="X98" s="4"/>
      <c r="Y98" s="4"/>
      <c r="Z98" s="4"/>
      <c r="AA98" s="4"/>
      <c r="AB98" s="4"/>
      <c r="AC98" s="4"/>
      <c r="AD98" s="4"/>
      <c r="AE98" s="4"/>
      <c r="AF98" s="4"/>
      <c r="AG98" s="4"/>
      <c r="AH98" s="363"/>
      <c r="AI98" s="4"/>
      <c r="AJ98" s="4"/>
      <c r="AK98" s="4"/>
      <c r="AL98" s="4"/>
      <c r="AM98" s="4"/>
      <c r="AN98" s="4"/>
      <c r="AO98" s="4"/>
      <c r="AP98" s="4"/>
      <c r="AQ98" s="4"/>
      <c r="AR98" s="4"/>
      <c r="AS98" s="4"/>
      <c r="AT98" s="4"/>
      <c r="AU98" s="4"/>
      <c r="AV98" s="4"/>
      <c r="AW98" s="4"/>
      <c r="AX98" s="4"/>
      <c r="AY98" s="4"/>
      <c r="AZ98" s="4"/>
      <c r="BA98" s="4"/>
      <c r="BB98" s="4"/>
      <c r="BC98" s="363"/>
      <c r="BD98" s="363"/>
    </row>
    <row r="99" spans="1:56" x14ac:dyDescent="0.25">
      <c r="A99" s="462">
        <v>446</v>
      </c>
      <c r="B99" s="454">
        <v>4</v>
      </c>
      <c r="C99" s="363" t="s">
        <v>132</v>
      </c>
      <c r="D99" s="363" t="s">
        <v>215</v>
      </c>
      <c r="E99" s="363" t="s">
        <v>252</v>
      </c>
      <c r="F99" s="363" t="s">
        <v>253</v>
      </c>
      <c r="G99" s="363" t="s">
        <v>11</v>
      </c>
      <c r="H99" s="4" t="s">
        <v>1872</v>
      </c>
      <c r="I99" s="453"/>
      <c r="J99" s="4"/>
      <c r="K99" s="4" t="s">
        <v>15</v>
      </c>
      <c r="L99" s="4" t="s">
        <v>15</v>
      </c>
      <c r="M99" s="4"/>
      <c r="N99" s="4"/>
      <c r="O99" s="4"/>
      <c r="P99" s="87"/>
      <c r="Q99" s="87"/>
      <c r="R99" s="4"/>
      <c r="S99" s="4"/>
      <c r="T99" s="4"/>
      <c r="U99" s="4"/>
      <c r="V99" s="4"/>
      <c r="W99" s="4"/>
      <c r="X99" s="4"/>
      <c r="Y99" s="4"/>
      <c r="Z99" s="4"/>
      <c r="AA99" s="4"/>
      <c r="AB99" s="4"/>
      <c r="AC99" s="4"/>
      <c r="AD99" s="4"/>
      <c r="AE99" s="4"/>
      <c r="AF99" s="4"/>
      <c r="AG99" s="4"/>
      <c r="AH99" s="363"/>
      <c r="AI99" s="4"/>
      <c r="AJ99" s="4"/>
      <c r="AK99" s="4"/>
      <c r="AL99" s="4"/>
      <c r="AM99" s="4"/>
      <c r="AN99" s="4"/>
      <c r="AO99" s="4"/>
      <c r="AP99" s="4"/>
      <c r="AQ99" s="4"/>
      <c r="AR99" s="4"/>
      <c r="AS99" s="4"/>
      <c r="AT99" s="4"/>
      <c r="AU99" s="4"/>
      <c r="AV99" s="4"/>
      <c r="AW99" s="4"/>
      <c r="AX99" s="4"/>
      <c r="AY99" s="4"/>
      <c r="AZ99" s="4"/>
      <c r="BA99" s="4"/>
      <c r="BB99" s="4"/>
      <c r="BC99" s="363"/>
      <c r="BD99" s="363"/>
    </row>
    <row r="100" spans="1:56" x14ac:dyDescent="0.25">
      <c r="A100" s="462">
        <v>447</v>
      </c>
      <c r="B100" s="454">
        <v>4</v>
      </c>
      <c r="C100" s="363" t="s">
        <v>132</v>
      </c>
      <c r="D100" s="363" t="s">
        <v>171</v>
      </c>
      <c r="E100" s="363" t="s">
        <v>254</v>
      </c>
      <c r="F100" s="363" t="s">
        <v>255</v>
      </c>
      <c r="G100" s="363" t="s">
        <v>62</v>
      </c>
      <c r="H100" s="4" t="s">
        <v>1872</v>
      </c>
      <c r="I100" s="453"/>
      <c r="J100" s="4"/>
      <c r="K100" s="4"/>
      <c r="L100" s="4" t="s">
        <v>15</v>
      </c>
      <c r="M100" s="4"/>
      <c r="N100" s="4"/>
      <c r="O100" s="4"/>
      <c r="P100" s="87"/>
      <c r="Q100" s="87"/>
      <c r="R100" s="4"/>
      <c r="S100" s="4"/>
      <c r="T100" s="4"/>
      <c r="U100" s="4"/>
      <c r="V100" s="4"/>
      <c r="W100" s="4"/>
      <c r="X100" s="4"/>
      <c r="Y100" s="4"/>
      <c r="Z100" s="4"/>
      <c r="AA100" s="4"/>
      <c r="AB100" s="4"/>
      <c r="AC100" s="4"/>
      <c r="AD100" s="4"/>
      <c r="AE100" s="4"/>
      <c r="AF100" s="4"/>
      <c r="AG100" s="4"/>
      <c r="AH100" s="363"/>
      <c r="AI100" s="4"/>
      <c r="AJ100" s="4"/>
      <c r="AK100" s="4"/>
      <c r="AL100" s="4"/>
      <c r="AM100" s="4"/>
      <c r="AN100" s="4"/>
      <c r="AO100" s="4"/>
      <c r="AP100" s="4"/>
      <c r="AQ100" s="4"/>
      <c r="AR100" s="4"/>
      <c r="AS100" s="4"/>
      <c r="AT100" s="4"/>
      <c r="AU100" s="4"/>
      <c r="AV100" s="4"/>
      <c r="AW100" s="4"/>
      <c r="AX100" s="4"/>
      <c r="AY100" s="4"/>
      <c r="AZ100" s="4"/>
      <c r="BA100" s="4"/>
      <c r="BB100" s="4"/>
      <c r="BC100" s="363"/>
      <c r="BD100" s="363"/>
    </row>
    <row r="101" spans="1:56" x14ac:dyDescent="0.25">
      <c r="A101" s="462">
        <v>448</v>
      </c>
      <c r="B101" s="454">
        <v>4</v>
      </c>
      <c r="C101" s="363" t="s">
        <v>132</v>
      </c>
      <c r="D101" s="363" t="s">
        <v>162</v>
      </c>
      <c r="E101" s="363" t="s">
        <v>256</v>
      </c>
      <c r="F101" s="363" t="s">
        <v>257</v>
      </c>
      <c r="G101" s="363" t="s">
        <v>11</v>
      </c>
      <c r="H101" s="4" t="s">
        <v>1872</v>
      </c>
      <c r="I101" s="453"/>
      <c r="J101" s="4"/>
      <c r="K101" s="4" t="s">
        <v>15</v>
      </c>
      <c r="L101" s="4" t="s">
        <v>15</v>
      </c>
      <c r="M101" s="4"/>
      <c r="N101" s="4" t="s">
        <v>15</v>
      </c>
      <c r="O101" s="4" t="s">
        <v>15</v>
      </c>
      <c r="P101" s="87"/>
      <c r="Q101" s="87"/>
      <c r="R101" s="4"/>
      <c r="S101" s="4"/>
      <c r="T101" s="4"/>
      <c r="U101" s="4"/>
      <c r="V101" s="4"/>
      <c r="W101" s="4"/>
      <c r="X101" s="4"/>
      <c r="Y101" s="4"/>
      <c r="Z101" s="4"/>
      <c r="AA101" s="4"/>
      <c r="AB101" s="4"/>
      <c r="AC101" s="4"/>
      <c r="AD101" s="4"/>
      <c r="AE101" s="4"/>
      <c r="AF101" s="4"/>
      <c r="AG101" s="4"/>
      <c r="AH101" s="363"/>
      <c r="AI101" s="4"/>
      <c r="AJ101" s="4"/>
      <c r="AK101" s="4"/>
      <c r="AL101" s="4"/>
      <c r="AM101" s="4"/>
      <c r="AN101" s="4"/>
      <c r="AO101" s="4"/>
      <c r="AP101" s="4"/>
      <c r="AQ101" s="4"/>
      <c r="AR101" s="4"/>
      <c r="AS101" s="4"/>
      <c r="AT101" s="4"/>
      <c r="AU101" s="4"/>
      <c r="AV101" s="4"/>
      <c r="AW101" s="4"/>
      <c r="AX101" s="4"/>
      <c r="AY101" s="4"/>
      <c r="AZ101" s="4"/>
      <c r="BA101" s="4"/>
      <c r="BB101" s="4"/>
      <c r="BC101" s="363"/>
      <c r="BD101" s="363"/>
    </row>
    <row r="102" spans="1:56" x14ac:dyDescent="0.25">
      <c r="A102" s="462">
        <v>449</v>
      </c>
      <c r="B102" s="454">
        <v>4</v>
      </c>
      <c r="C102" s="363" t="s">
        <v>132</v>
      </c>
      <c r="D102" s="363" t="s">
        <v>224</v>
      </c>
      <c r="E102" s="363" t="s">
        <v>258</v>
      </c>
      <c r="F102" s="363" t="s">
        <v>259</v>
      </c>
      <c r="G102" s="363" t="s">
        <v>11</v>
      </c>
      <c r="H102" s="4" t="s">
        <v>1872</v>
      </c>
      <c r="I102" s="453"/>
      <c r="J102" s="4"/>
      <c r="K102" s="4" t="s">
        <v>15</v>
      </c>
      <c r="L102" s="4" t="s">
        <v>15</v>
      </c>
      <c r="M102" s="4"/>
      <c r="N102" s="4"/>
      <c r="O102" s="4"/>
      <c r="P102" s="87"/>
      <c r="Q102" s="87"/>
      <c r="R102" s="4"/>
      <c r="S102" s="4"/>
      <c r="T102" s="4"/>
      <c r="U102" s="4"/>
      <c r="V102" s="4"/>
      <c r="W102" s="4"/>
      <c r="X102" s="4"/>
      <c r="Y102" s="4"/>
      <c r="Z102" s="4"/>
      <c r="AA102" s="4"/>
      <c r="AB102" s="4"/>
      <c r="AC102" s="4"/>
      <c r="AD102" s="4"/>
      <c r="AE102" s="4"/>
      <c r="AF102" s="4"/>
      <c r="AG102" s="4"/>
      <c r="AH102" s="363"/>
      <c r="AI102" s="4"/>
      <c r="AJ102" s="4"/>
      <c r="AK102" s="4"/>
      <c r="AL102" s="4"/>
      <c r="AM102" s="4"/>
      <c r="AN102" s="4"/>
      <c r="AO102" s="4"/>
      <c r="AP102" s="4"/>
      <c r="AQ102" s="4"/>
      <c r="AR102" s="4"/>
      <c r="AS102" s="4"/>
      <c r="AT102" s="4"/>
      <c r="AU102" s="4"/>
      <c r="AV102" s="4"/>
      <c r="AW102" s="4"/>
      <c r="AX102" s="4"/>
      <c r="AY102" s="4"/>
      <c r="AZ102" s="4"/>
      <c r="BA102" s="4"/>
      <c r="BB102" s="4"/>
      <c r="BC102" s="363"/>
      <c r="BD102" s="363"/>
    </row>
    <row r="103" spans="1:56" x14ac:dyDescent="0.25">
      <c r="A103" s="462">
        <v>450</v>
      </c>
      <c r="B103" s="454">
        <v>4</v>
      </c>
      <c r="C103" s="363" t="s">
        <v>132</v>
      </c>
      <c r="D103" s="363" t="s">
        <v>211</v>
      </c>
      <c r="E103" s="363" t="s">
        <v>260</v>
      </c>
      <c r="F103" s="363" t="s">
        <v>261</v>
      </c>
      <c r="G103" s="363" t="s">
        <v>11</v>
      </c>
      <c r="H103" s="4" t="s">
        <v>1872</v>
      </c>
      <c r="I103" s="453"/>
      <c r="J103" s="4"/>
      <c r="K103" s="4" t="s">
        <v>15</v>
      </c>
      <c r="L103" s="4" t="s">
        <v>15</v>
      </c>
      <c r="M103" s="4"/>
      <c r="N103" s="4" t="s">
        <v>15</v>
      </c>
      <c r="O103" s="4" t="s">
        <v>15</v>
      </c>
      <c r="P103" s="87"/>
      <c r="Q103" s="87"/>
      <c r="R103" s="4"/>
      <c r="S103" s="4"/>
      <c r="T103" s="4"/>
      <c r="U103" s="4"/>
      <c r="V103" s="4"/>
      <c r="W103" s="4"/>
      <c r="X103" s="4"/>
      <c r="Y103" s="4"/>
      <c r="Z103" s="4"/>
      <c r="AA103" s="4"/>
      <c r="AB103" s="4"/>
      <c r="AC103" s="4"/>
      <c r="AD103" s="4"/>
      <c r="AE103" s="4"/>
      <c r="AF103" s="4"/>
      <c r="AG103" s="4"/>
      <c r="AH103" s="363"/>
      <c r="AI103" s="4"/>
      <c r="AJ103" s="4"/>
      <c r="AK103" s="4"/>
      <c r="AL103" s="4"/>
      <c r="AM103" s="4"/>
      <c r="AN103" s="4"/>
      <c r="AO103" s="4"/>
      <c r="AP103" s="4"/>
      <c r="AQ103" s="4"/>
      <c r="AR103" s="4"/>
      <c r="AS103" s="4"/>
      <c r="AT103" s="4"/>
      <c r="AU103" s="4"/>
      <c r="AV103" s="4"/>
      <c r="AW103" s="4"/>
      <c r="AX103" s="4"/>
      <c r="AY103" s="4"/>
      <c r="AZ103" s="4"/>
      <c r="BA103" s="4"/>
      <c r="BB103" s="4"/>
      <c r="BC103" s="363"/>
      <c r="BD103" s="363"/>
    </row>
    <row r="104" spans="1:56" x14ac:dyDescent="0.25">
      <c r="A104" s="462">
        <v>451</v>
      </c>
      <c r="B104" s="454">
        <v>4</v>
      </c>
      <c r="C104" s="363" t="s">
        <v>132</v>
      </c>
      <c r="D104" s="363" t="s">
        <v>246</v>
      </c>
      <c r="E104" s="363" t="s">
        <v>262</v>
      </c>
      <c r="F104" s="363" t="s">
        <v>263</v>
      </c>
      <c r="G104" s="363" t="s">
        <v>11</v>
      </c>
      <c r="H104" s="4" t="s">
        <v>1872</v>
      </c>
      <c r="I104" s="453"/>
      <c r="J104" s="4"/>
      <c r="K104" s="4" t="s">
        <v>15</v>
      </c>
      <c r="L104" s="4" t="s">
        <v>15</v>
      </c>
      <c r="M104" s="4"/>
      <c r="N104" s="4" t="s">
        <v>15</v>
      </c>
      <c r="O104" s="4" t="s">
        <v>15</v>
      </c>
      <c r="P104" s="87"/>
      <c r="Q104" s="87"/>
      <c r="R104" s="4"/>
      <c r="S104" s="4"/>
      <c r="T104" s="4"/>
      <c r="U104" s="4"/>
      <c r="V104" s="4"/>
      <c r="W104" s="4"/>
      <c r="X104" s="4"/>
      <c r="Y104" s="4"/>
      <c r="Z104" s="4"/>
      <c r="AA104" s="4"/>
      <c r="AB104" s="4"/>
      <c r="AC104" s="4"/>
      <c r="AD104" s="4"/>
      <c r="AE104" s="4"/>
      <c r="AF104" s="4"/>
      <c r="AG104" s="4"/>
      <c r="AH104" s="363"/>
      <c r="AI104" s="4"/>
      <c r="AJ104" s="4"/>
      <c r="AK104" s="4"/>
      <c r="AL104" s="4"/>
      <c r="AM104" s="4"/>
      <c r="AN104" s="4"/>
      <c r="AO104" s="4"/>
      <c r="AP104" s="4"/>
      <c r="AQ104" s="4"/>
      <c r="AR104" s="4"/>
      <c r="AS104" s="4"/>
      <c r="AT104" s="4"/>
      <c r="AU104" s="4"/>
      <c r="AV104" s="4"/>
      <c r="AW104" s="4"/>
      <c r="AX104" s="4"/>
      <c r="AY104" s="4"/>
      <c r="AZ104" s="4"/>
      <c r="BA104" s="4"/>
      <c r="BB104" s="4"/>
      <c r="BC104" s="363"/>
      <c r="BD104" s="363"/>
    </row>
    <row r="105" spans="1:56" x14ac:dyDescent="0.25">
      <c r="A105" s="462">
        <v>452</v>
      </c>
      <c r="B105" s="454">
        <v>4</v>
      </c>
      <c r="C105" s="363" t="s">
        <v>132</v>
      </c>
      <c r="D105" s="363" t="s">
        <v>264</v>
      </c>
      <c r="E105" s="363" t="s">
        <v>265</v>
      </c>
      <c r="F105" s="363" t="s">
        <v>266</v>
      </c>
      <c r="G105" s="363" t="s">
        <v>11</v>
      </c>
      <c r="H105" s="4" t="s">
        <v>1872</v>
      </c>
      <c r="I105" s="453"/>
      <c r="J105" s="4"/>
      <c r="K105" s="4" t="s">
        <v>15</v>
      </c>
      <c r="L105" s="4" t="s">
        <v>15</v>
      </c>
      <c r="M105" s="4"/>
      <c r="N105" s="4" t="s">
        <v>15</v>
      </c>
      <c r="O105" s="4" t="s">
        <v>15</v>
      </c>
      <c r="P105" s="87"/>
      <c r="Q105" s="87"/>
      <c r="R105" s="4"/>
      <c r="S105" s="4"/>
      <c r="T105" s="4"/>
      <c r="U105" s="4"/>
      <c r="V105" s="4"/>
      <c r="W105" s="4"/>
      <c r="X105" s="4"/>
      <c r="Y105" s="4"/>
      <c r="Z105" s="4"/>
      <c r="AA105" s="4"/>
      <c r="AB105" s="4"/>
      <c r="AC105" s="4"/>
      <c r="AD105" s="4"/>
      <c r="AE105" s="4"/>
      <c r="AF105" s="4"/>
      <c r="AG105" s="4"/>
      <c r="AH105" s="363"/>
      <c r="AI105" s="4"/>
      <c r="AJ105" s="4"/>
      <c r="AK105" s="4"/>
      <c r="AL105" s="4"/>
      <c r="AM105" s="4"/>
      <c r="AN105" s="4"/>
      <c r="AO105" s="4"/>
      <c r="AP105" s="4"/>
      <c r="AQ105" s="4"/>
      <c r="AR105" s="4"/>
      <c r="AS105" s="4"/>
      <c r="AT105" s="4"/>
      <c r="AU105" s="4"/>
      <c r="AV105" s="4"/>
      <c r="AW105" s="4"/>
      <c r="AX105" s="4"/>
      <c r="AY105" s="4"/>
      <c r="AZ105" s="4"/>
      <c r="BA105" s="4"/>
      <c r="BB105" s="4"/>
      <c r="BC105" s="363"/>
      <c r="BD105" s="363"/>
    </row>
    <row r="106" spans="1:56" x14ac:dyDescent="0.25">
      <c r="A106" s="462">
        <v>453</v>
      </c>
      <c r="B106" s="454">
        <v>4</v>
      </c>
      <c r="C106" s="363" t="s">
        <v>132</v>
      </c>
      <c r="D106" s="363" t="s">
        <v>224</v>
      </c>
      <c r="E106" s="363" t="s">
        <v>267</v>
      </c>
      <c r="F106" s="363" t="s">
        <v>268</v>
      </c>
      <c r="G106" s="363" t="s">
        <v>11</v>
      </c>
      <c r="H106" s="4" t="s">
        <v>1872</v>
      </c>
      <c r="I106" s="453"/>
      <c r="J106" s="4"/>
      <c r="K106" s="4" t="s">
        <v>15</v>
      </c>
      <c r="L106" s="4" t="s">
        <v>15</v>
      </c>
      <c r="M106" s="4"/>
      <c r="N106" s="4"/>
      <c r="O106" s="4"/>
      <c r="P106" s="87"/>
      <c r="Q106" s="87"/>
      <c r="R106" s="4"/>
      <c r="S106" s="4"/>
      <c r="T106" s="4"/>
      <c r="U106" s="4"/>
      <c r="V106" s="4"/>
      <c r="W106" s="4"/>
      <c r="X106" s="4"/>
      <c r="Y106" s="4"/>
      <c r="Z106" s="4"/>
      <c r="AA106" s="4"/>
      <c r="AB106" s="4"/>
      <c r="AC106" s="4"/>
      <c r="AD106" s="4"/>
      <c r="AE106" s="4"/>
      <c r="AF106" s="4"/>
      <c r="AG106" s="4"/>
      <c r="AH106" s="363"/>
      <c r="AI106" s="4"/>
      <c r="AJ106" s="4"/>
      <c r="AK106" s="4"/>
      <c r="AL106" s="4"/>
      <c r="AM106" s="4"/>
      <c r="AN106" s="4"/>
      <c r="AO106" s="4"/>
      <c r="AP106" s="4"/>
      <c r="AQ106" s="4"/>
      <c r="AR106" s="4"/>
      <c r="AS106" s="4"/>
      <c r="AT106" s="4"/>
      <c r="AU106" s="4"/>
      <c r="AV106" s="4"/>
      <c r="AW106" s="4"/>
      <c r="AX106" s="4"/>
      <c r="AY106" s="4"/>
      <c r="AZ106" s="4"/>
      <c r="BA106" s="4"/>
      <c r="BB106" s="4"/>
      <c r="BC106" s="363"/>
      <c r="BD106" s="363"/>
    </row>
    <row r="107" spans="1:56" x14ac:dyDescent="0.25">
      <c r="A107" s="462">
        <v>454</v>
      </c>
      <c r="B107" s="454">
        <v>4</v>
      </c>
      <c r="C107" s="363" t="s">
        <v>132</v>
      </c>
      <c r="D107" s="363" t="s">
        <v>168</v>
      </c>
      <c r="E107" s="363" t="s">
        <v>269</v>
      </c>
      <c r="F107" s="363" t="s">
        <v>270</v>
      </c>
      <c r="G107" s="363" t="s">
        <v>11</v>
      </c>
      <c r="H107" s="4" t="s">
        <v>1872</v>
      </c>
      <c r="I107" s="453"/>
      <c r="J107" s="4"/>
      <c r="K107" s="4" t="s">
        <v>15</v>
      </c>
      <c r="L107" s="4" t="s">
        <v>15</v>
      </c>
      <c r="M107" s="4"/>
      <c r="N107" s="4" t="s">
        <v>15</v>
      </c>
      <c r="O107" s="4" t="s">
        <v>15</v>
      </c>
      <c r="P107" s="87"/>
      <c r="Q107" s="87"/>
      <c r="R107" s="4"/>
      <c r="S107" s="4"/>
      <c r="T107" s="4"/>
      <c r="U107" s="4"/>
      <c r="V107" s="4"/>
      <c r="W107" s="4"/>
      <c r="X107" s="4"/>
      <c r="Y107" s="4"/>
      <c r="Z107" s="4"/>
      <c r="AA107" s="4"/>
      <c r="AB107" s="4"/>
      <c r="AC107" s="4"/>
      <c r="AD107" s="4"/>
      <c r="AE107" s="4"/>
      <c r="AF107" s="4"/>
      <c r="AG107" s="4"/>
      <c r="AH107" s="363"/>
      <c r="AI107" s="4"/>
      <c r="AJ107" s="4"/>
      <c r="AK107" s="4"/>
      <c r="AL107" s="4"/>
      <c r="AM107" s="4"/>
      <c r="AN107" s="4"/>
      <c r="AO107" s="4"/>
      <c r="AP107" s="4"/>
      <c r="AQ107" s="4"/>
      <c r="AR107" s="4"/>
      <c r="AS107" s="4"/>
      <c r="AT107" s="4"/>
      <c r="AU107" s="4"/>
      <c r="AV107" s="4"/>
      <c r="AW107" s="4"/>
      <c r="AX107" s="4"/>
      <c r="AY107" s="4"/>
      <c r="AZ107" s="4"/>
      <c r="BA107" s="4"/>
      <c r="BB107" s="4"/>
      <c r="BC107" s="363"/>
      <c r="BD107" s="363"/>
    </row>
    <row r="108" spans="1:56" x14ac:dyDescent="0.25">
      <c r="A108" s="462">
        <v>455</v>
      </c>
      <c r="B108" s="454">
        <v>4</v>
      </c>
      <c r="C108" s="363" t="s">
        <v>132</v>
      </c>
      <c r="D108" s="363" t="s">
        <v>139</v>
      </c>
      <c r="E108" s="363" t="s">
        <v>271</v>
      </c>
      <c r="F108" s="363" t="s">
        <v>272</v>
      </c>
      <c r="G108" s="363" t="s">
        <v>11</v>
      </c>
      <c r="H108" s="4" t="s">
        <v>1872</v>
      </c>
      <c r="I108" s="453"/>
      <c r="J108" s="4"/>
      <c r="K108" s="4" t="s">
        <v>15</v>
      </c>
      <c r="L108" s="4"/>
      <c r="M108" s="4"/>
      <c r="N108" s="4"/>
      <c r="O108" s="4"/>
      <c r="P108" s="87"/>
      <c r="Q108" s="87"/>
      <c r="R108" s="4"/>
      <c r="S108" s="4"/>
      <c r="T108" s="4"/>
      <c r="U108" s="4"/>
      <c r="V108" s="4"/>
      <c r="W108" s="4"/>
      <c r="X108" s="4"/>
      <c r="Y108" s="4"/>
      <c r="Z108" s="4"/>
      <c r="AA108" s="4"/>
      <c r="AB108" s="4"/>
      <c r="AC108" s="4"/>
      <c r="AD108" s="4"/>
      <c r="AE108" s="4"/>
      <c r="AF108" s="4"/>
      <c r="AG108" s="4"/>
      <c r="AH108" s="363"/>
      <c r="AI108" s="4"/>
      <c r="AJ108" s="4"/>
      <c r="AK108" s="4"/>
      <c r="AL108" s="4"/>
      <c r="AM108" s="4"/>
      <c r="AN108" s="4"/>
      <c r="AO108" s="4"/>
      <c r="AP108" s="4"/>
      <c r="AQ108" s="4"/>
      <c r="AR108" s="4"/>
      <c r="AS108" s="4"/>
      <c r="AT108" s="4"/>
      <c r="AU108" s="4"/>
      <c r="AV108" s="4"/>
      <c r="AW108" s="4"/>
      <c r="AX108" s="4"/>
      <c r="AY108" s="4"/>
      <c r="AZ108" s="4"/>
      <c r="BA108" s="4"/>
      <c r="BB108" s="4"/>
      <c r="BC108" s="363"/>
      <c r="BD108" s="363"/>
    </row>
    <row r="109" spans="1:56" x14ac:dyDescent="0.25">
      <c r="A109" s="462">
        <v>456</v>
      </c>
      <c r="B109" s="454">
        <v>4</v>
      </c>
      <c r="C109" s="363" t="s">
        <v>132</v>
      </c>
      <c r="D109" s="363" t="s">
        <v>136</v>
      </c>
      <c r="E109" s="363" t="s">
        <v>273</v>
      </c>
      <c r="F109" s="363" t="s">
        <v>274</v>
      </c>
      <c r="G109" s="363" t="s">
        <v>11</v>
      </c>
      <c r="H109" s="4" t="s">
        <v>1872</v>
      </c>
      <c r="I109" s="453"/>
      <c r="J109" s="4"/>
      <c r="K109" s="4" t="s">
        <v>15</v>
      </c>
      <c r="L109" s="4"/>
      <c r="M109" s="4"/>
      <c r="N109" s="4"/>
      <c r="O109" s="4"/>
      <c r="P109" s="87"/>
      <c r="Q109" s="87"/>
      <c r="R109" s="4"/>
      <c r="S109" s="4"/>
      <c r="T109" s="4"/>
      <c r="U109" s="4"/>
      <c r="V109" s="4"/>
      <c r="W109" s="4"/>
      <c r="X109" s="4"/>
      <c r="Y109" s="4"/>
      <c r="Z109" s="4"/>
      <c r="AA109" s="4"/>
      <c r="AB109" s="4"/>
      <c r="AC109" s="4"/>
      <c r="AD109" s="4"/>
      <c r="AE109" s="4"/>
      <c r="AF109" s="4"/>
      <c r="AG109" s="4"/>
      <c r="AH109" s="363"/>
      <c r="AI109" s="4"/>
      <c r="AJ109" s="4"/>
      <c r="AK109" s="4"/>
      <c r="AL109" s="4"/>
      <c r="AM109" s="4"/>
      <c r="AN109" s="4"/>
      <c r="AO109" s="4"/>
      <c r="AP109" s="4"/>
      <c r="AQ109" s="4"/>
      <c r="AR109" s="4"/>
      <c r="AS109" s="4"/>
      <c r="AT109" s="4"/>
      <c r="AU109" s="4"/>
      <c r="AV109" s="4"/>
      <c r="AW109" s="4"/>
      <c r="AX109" s="4"/>
      <c r="AY109" s="4"/>
      <c r="AZ109" s="4"/>
      <c r="BA109" s="4"/>
      <c r="BB109" s="4"/>
      <c r="BC109" s="363"/>
      <c r="BD109" s="363"/>
    </row>
    <row r="110" spans="1:56" x14ac:dyDescent="0.25">
      <c r="A110" s="462">
        <v>457</v>
      </c>
      <c r="B110" s="454">
        <v>4</v>
      </c>
      <c r="C110" s="363" t="s">
        <v>132</v>
      </c>
      <c r="D110" s="363" t="s">
        <v>162</v>
      </c>
      <c r="E110" s="363" t="s">
        <v>275</v>
      </c>
      <c r="F110" s="363" t="s">
        <v>276</v>
      </c>
      <c r="G110" s="363" t="s">
        <v>62</v>
      </c>
      <c r="H110" s="4" t="s">
        <v>1872</v>
      </c>
      <c r="I110" s="453"/>
      <c r="J110" s="4"/>
      <c r="K110" s="4"/>
      <c r="L110" s="4" t="s">
        <v>15</v>
      </c>
      <c r="M110" s="4"/>
      <c r="N110" s="4"/>
      <c r="O110" s="4"/>
      <c r="P110" s="87"/>
      <c r="Q110" s="87"/>
      <c r="R110" s="4"/>
      <c r="S110" s="4"/>
      <c r="T110" s="4"/>
      <c r="U110" s="4"/>
      <c r="V110" s="4"/>
      <c r="W110" s="4"/>
      <c r="X110" s="4"/>
      <c r="Y110" s="4"/>
      <c r="Z110" s="4"/>
      <c r="AA110" s="4"/>
      <c r="AB110" s="4"/>
      <c r="AC110" s="4"/>
      <c r="AD110" s="4"/>
      <c r="AE110" s="4"/>
      <c r="AF110" s="4"/>
      <c r="AG110" s="4"/>
      <c r="AH110" s="363"/>
      <c r="AI110" s="4"/>
      <c r="AJ110" s="4"/>
      <c r="AK110" s="4"/>
      <c r="AL110" s="4"/>
      <c r="AM110" s="4"/>
      <c r="AN110" s="4"/>
      <c r="AO110" s="4"/>
      <c r="AP110" s="4"/>
      <c r="AQ110" s="4"/>
      <c r="AR110" s="4"/>
      <c r="AS110" s="4"/>
      <c r="AT110" s="4"/>
      <c r="AU110" s="4"/>
      <c r="AV110" s="4"/>
      <c r="AW110" s="4"/>
      <c r="AX110" s="4"/>
      <c r="AY110" s="4"/>
      <c r="AZ110" s="4"/>
      <c r="BA110" s="4"/>
      <c r="BB110" s="4"/>
      <c r="BC110" s="363"/>
      <c r="BD110" s="363"/>
    </row>
    <row r="111" spans="1:56" x14ac:dyDescent="0.25">
      <c r="A111" s="462">
        <v>458</v>
      </c>
      <c r="B111" s="454">
        <v>4</v>
      </c>
      <c r="C111" s="363" t="s">
        <v>132</v>
      </c>
      <c r="D111" s="363" t="s">
        <v>176</v>
      </c>
      <c r="E111" s="363" t="s">
        <v>277</v>
      </c>
      <c r="F111" s="363" t="s">
        <v>278</v>
      </c>
      <c r="G111" s="363" t="s">
        <v>11</v>
      </c>
      <c r="H111" s="4" t="s">
        <v>1872</v>
      </c>
      <c r="I111" s="453"/>
      <c r="J111" s="4"/>
      <c r="K111" s="4" t="s">
        <v>15</v>
      </c>
      <c r="L111" s="4" t="s">
        <v>15</v>
      </c>
      <c r="M111" s="4"/>
      <c r="N111" s="4" t="s">
        <v>15</v>
      </c>
      <c r="O111" s="4" t="s">
        <v>15</v>
      </c>
      <c r="P111" s="87"/>
      <c r="Q111" s="87"/>
      <c r="R111" s="4"/>
      <c r="S111" s="4"/>
      <c r="T111" s="4"/>
      <c r="U111" s="4"/>
      <c r="V111" s="4"/>
      <c r="W111" s="4"/>
      <c r="X111" s="4"/>
      <c r="Y111" s="4"/>
      <c r="Z111" s="4"/>
      <c r="AA111" s="4"/>
      <c r="AB111" s="4"/>
      <c r="AC111" s="4"/>
      <c r="AD111" s="4"/>
      <c r="AE111" s="4"/>
      <c r="AF111" s="4"/>
      <c r="AG111" s="4"/>
      <c r="AH111" s="363"/>
      <c r="AI111" s="4"/>
      <c r="AJ111" s="4"/>
      <c r="AK111" s="4"/>
      <c r="AL111" s="4"/>
      <c r="AM111" s="4"/>
      <c r="AN111" s="4"/>
      <c r="AO111" s="4"/>
      <c r="AP111" s="4"/>
      <c r="AQ111" s="4"/>
      <c r="AR111" s="4"/>
      <c r="AS111" s="4"/>
      <c r="AT111" s="4"/>
      <c r="AU111" s="4"/>
      <c r="AV111" s="4"/>
      <c r="AW111" s="4"/>
      <c r="AX111" s="4"/>
      <c r="AY111" s="4"/>
      <c r="AZ111" s="4"/>
      <c r="BA111" s="4"/>
      <c r="BB111" s="4"/>
      <c r="BC111" s="363"/>
      <c r="BD111" s="363"/>
    </row>
    <row r="112" spans="1:56" x14ac:dyDescent="0.25">
      <c r="A112" s="462">
        <v>459</v>
      </c>
      <c r="B112" s="454">
        <v>4</v>
      </c>
      <c r="C112" s="363" t="s">
        <v>132</v>
      </c>
      <c r="D112" s="363" t="s">
        <v>236</v>
      </c>
      <c r="E112" s="363" t="s">
        <v>279</v>
      </c>
      <c r="F112" s="363" t="s">
        <v>280</v>
      </c>
      <c r="G112" s="363" t="s">
        <v>11</v>
      </c>
      <c r="H112" s="4" t="s">
        <v>1872</v>
      </c>
      <c r="I112" s="453"/>
      <c r="J112" s="4"/>
      <c r="K112" s="4" t="s">
        <v>15</v>
      </c>
      <c r="L112" s="4" t="s">
        <v>15</v>
      </c>
      <c r="M112" s="4"/>
      <c r="N112" s="4" t="s">
        <v>15</v>
      </c>
      <c r="O112" s="4" t="s">
        <v>15</v>
      </c>
      <c r="P112" s="87"/>
      <c r="Q112" s="87"/>
      <c r="R112" s="4"/>
      <c r="S112" s="4"/>
      <c r="T112" s="4"/>
      <c r="U112" s="4"/>
      <c r="V112" s="4"/>
      <c r="W112" s="4"/>
      <c r="X112" s="4"/>
      <c r="Y112" s="4"/>
      <c r="Z112" s="4"/>
      <c r="AA112" s="4"/>
      <c r="AB112" s="4"/>
      <c r="AC112" s="4"/>
      <c r="AD112" s="4"/>
      <c r="AE112" s="4"/>
      <c r="AF112" s="4"/>
      <c r="AG112" s="4"/>
      <c r="AH112" s="363"/>
      <c r="AI112" s="4"/>
      <c r="AJ112" s="4"/>
      <c r="AK112" s="4"/>
      <c r="AL112" s="4"/>
      <c r="AM112" s="4"/>
      <c r="AN112" s="4"/>
      <c r="AO112" s="4"/>
      <c r="AP112" s="4"/>
      <c r="AQ112" s="4"/>
      <c r="AR112" s="4"/>
      <c r="AS112" s="4"/>
      <c r="AT112" s="4"/>
      <c r="AU112" s="4"/>
      <c r="AV112" s="4"/>
      <c r="AW112" s="4"/>
      <c r="AX112" s="4"/>
      <c r="AY112" s="4"/>
      <c r="AZ112" s="4"/>
      <c r="BA112" s="4"/>
      <c r="BB112" s="4"/>
      <c r="BC112" s="363"/>
      <c r="BD112" s="363"/>
    </row>
    <row r="113" spans="1:56" x14ac:dyDescent="0.25">
      <c r="A113" s="462">
        <v>460</v>
      </c>
      <c r="B113" s="454">
        <v>4</v>
      </c>
      <c r="C113" s="363" t="s">
        <v>132</v>
      </c>
      <c r="D113" s="363" t="s">
        <v>201</v>
      </c>
      <c r="E113" s="363" t="s">
        <v>281</v>
      </c>
      <c r="F113" s="363" t="s">
        <v>282</v>
      </c>
      <c r="G113" s="363" t="s">
        <v>11</v>
      </c>
      <c r="H113" s="4" t="s">
        <v>1872</v>
      </c>
      <c r="I113" s="453"/>
      <c r="J113" s="4"/>
      <c r="K113" s="4" t="s">
        <v>15</v>
      </c>
      <c r="L113" s="4" t="s">
        <v>15</v>
      </c>
      <c r="M113" s="4"/>
      <c r="N113" s="4" t="s">
        <v>15</v>
      </c>
      <c r="O113" s="4" t="s">
        <v>15</v>
      </c>
      <c r="P113" s="87"/>
      <c r="Q113" s="87"/>
      <c r="R113" s="4"/>
      <c r="S113" s="4"/>
      <c r="T113" s="4"/>
      <c r="U113" s="4"/>
      <c r="V113" s="4"/>
      <c r="W113" s="4"/>
      <c r="X113" s="4"/>
      <c r="Y113" s="4"/>
      <c r="Z113" s="4"/>
      <c r="AA113" s="4"/>
      <c r="AB113" s="4"/>
      <c r="AC113" s="4"/>
      <c r="AD113" s="4"/>
      <c r="AE113" s="4"/>
      <c r="AF113" s="4"/>
      <c r="AG113" s="4"/>
      <c r="AH113" s="363"/>
      <c r="AI113" s="4"/>
      <c r="AJ113" s="4"/>
      <c r="AK113" s="4"/>
      <c r="AL113" s="4"/>
      <c r="AM113" s="4"/>
      <c r="AN113" s="4"/>
      <c r="AO113" s="4"/>
      <c r="AP113" s="4"/>
      <c r="AQ113" s="4"/>
      <c r="AR113" s="4"/>
      <c r="AS113" s="4"/>
      <c r="AT113" s="4"/>
      <c r="AU113" s="4"/>
      <c r="AV113" s="4"/>
      <c r="AW113" s="4"/>
      <c r="AX113" s="4"/>
      <c r="AY113" s="4"/>
      <c r="AZ113" s="4"/>
      <c r="BA113" s="4"/>
      <c r="BB113" s="4"/>
      <c r="BC113" s="363"/>
      <c r="BD113" s="363"/>
    </row>
    <row r="114" spans="1:56" x14ac:dyDescent="0.25">
      <c r="A114" s="462">
        <v>461</v>
      </c>
      <c r="B114" s="454">
        <v>4</v>
      </c>
      <c r="C114" s="363" t="s">
        <v>132</v>
      </c>
      <c r="D114" s="363" t="s">
        <v>283</v>
      </c>
      <c r="E114" s="363" t="s">
        <v>284</v>
      </c>
      <c r="F114" s="363" t="s">
        <v>285</v>
      </c>
      <c r="G114" s="363" t="s">
        <v>62</v>
      </c>
      <c r="H114" s="4" t="s">
        <v>1872</v>
      </c>
      <c r="I114" s="453"/>
      <c r="J114" s="4"/>
      <c r="K114" s="4"/>
      <c r="L114" s="4" t="s">
        <v>15</v>
      </c>
      <c r="M114" s="4"/>
      <c r="N114" s="4"/>
      <c r="O114" s="4"/>
      <c r="P114" s="87"/>
      <c r="Q114" s="87"/>
      <c r="R114" s="4"/>
      <c r="S114" s="4"/>
      <c r="T114" s="4"/>
      <c r="U114" s="4"/>
      <c r="V114" s="4"/>
      <c r="W114" s="4"/>
      <c r="X114" s="4"/>
      <c r="Y114" s="4"/>
      <c r="Z114" s="4"/>
      <c r="AA114" s="4"/>
      <c r="AB114" s="4"/>
      <c r="AC114" s="4"/>
      <c r="AD114" s="4"/>
      <c r="AE114" s="4"/>
      <c r="AF114" s="4"/>
      <c r="AG114" s="4"/>
      <c r="AH114" s="363"/>
      <c r="AI114" s="4"/>
      <c r="AJ114" s="4"/>
      <c r="AK114" s="4"/>
      <c r="AL114" s="4"/>
      <c r="AM114" s="4"/>
      <c r="AN114" s="4"/>
      <c r="AO114" s="4"/>
      <c r="AP114" s="4"/>
      <c r="AQ114" s="4"/>
      <c r="AR114" s="4"/>
      <c r="AS114" s="4"/>
      <c r="AT114" s="4"/>
      <c r="AU114" s="4"/>
      <c r="AV114" s="4"/>
      <c r="AW114" s="4"/>
      <c r="AX114" s="4"/>
      <c r="AY114" s="4"/>
      <c r="AZ114" s="4"/>
      <c r="BA114" s="4"/>
      <c r="BB114" s="4"/>
      <c r="BC114" s="363"/>
      <c r="BD114" s="363"/>
    </row>
    <row r="115" spans="1:56" x14ac:dyDescent="0.25">
      <c r="A115" s="462">
        <v>465</v>
      </c>
      <c r="B115" s="454">
        <v>4</v>
      </c>
      <c r="C115" s="363" t="s">
        <v>132</v>
      </c>
      <c r="D115" s="363" t="s">
        <v>148</v>
      </c>
      <c r="E115" s="363" t="s">
        <v>286</v>
      </c>
      <c r="F115" s="363" t="s">
        <v>287</v>
      </c>
      <c r="G115" s="363" t="s">
        <v>11</v>
      </c>
      <c r="H115" s="4" t="s">
        <v>1872</v>
      </c>
      <c r="I115" s="453"/>
      <c r="J115" s="4"/>
      <c r="K115" s="4" t="s">
        <v>15</v>
      </c>
      <c r="L115" s="4" t="s">
        <v>15</v>
      </c>
      <c r="M115" s="4"/>
      <c r="N115" s="4" t="s">
        <v>15</v>
      </c>
      <c r="O115" s="4" t="s">
        <v>15</v>
      </c>
      <c r="P115" s="87"/>
      <c r="Q115" s="87"/>
      <c r="R115" s="4"/>
      <c r="S115" s="4"/>
      <c r="T115" s="4"/>
      <c r="U115" s="4"/>
      <c r="V115" s="4"/>
      <c r="W115" s="4"/>
      <c r="X115" s="4"/>
      <c r="Y115" s="4"/>
      <c r="Z115" s="4"/>
      <c r="AA115" s="4"/>
      <c r="AB115" s="4"/>
      <c r="AC115" s="4"/>
      <c r="AD115" s="4"/>
      <c r="AE115" s="4"/>
      <c r="AF115" s="4"/>
      <c r="AG115" s="4"/>
      <c r="AH115" s="363"/>
      <c r="AI115" s="4"/>
      <c r="AJ115" s="4"/>
      <c r="AK115" s="4"/>
      <c r="AL115" s="4"/>
      <c r="AM115" s="4"/>
      <c r="AN115" s="4"/>
      <c r="AO115" s="4"/>
      <c r="AP115" s="4"/>
      <c r="AQ115" s="4"/>
      <c r="AR115" s="4"/>
      <c r="AS115" s="4"/>
      <c r="AT115" s="4"/>
      <c r="AU115" s="4"/>
      <c r="AV115" s="4"/>
      <c r="AW115" s="4"/>
      <c r="AX115" s="4"/>
      <c r="AY115" s="4"/>
      <c r="AZ115" s="4"/>
      <c r="BA115" s="4"/>
      <c r="BB115" s="4"/>
      <c r="BC115" s="363"/>
      <c r="BD115" s="363"/>
    </row>
    <row r="116" spans="1:56" x14ac:dyDescent="0.25">
      <c r="A116" s="462">
        <v>466</v>
      </c>
      <c r="B116" s="454">
        <v>4</v>
      </c>
      <c r="C116" s="363" t="s">
        <v>132</v>
      </c>
      <c r="D116" s="363" t="s">
        <v>186</v>
      </c>
      <c r="E116" s="363" t="s">
        <v>288</v>
      </c>
      <c r="F116" s="363" t="s">
        <v>289</v>
      </c>
      <c r="G116" s="363" t="s">
        <v>11</v>
      </c>
      <c r="H116" s="4" t="s">
        <v>1872</v>
      </c>
      <c r="I116" s="453"/>
      <c r="J116" s="4"/>
      <c r="K116" s="4"/>
      <c r="L116" s="4"/>
      <c r="M116" s="4"/>
      <c r="N116" s="4"/>
      <c r="O116" s="4"/>
      <c r="P116" s="87"/>
      <c r="Q116" s="87"/>
      <c r="R116" s="4"/>
      <c r="S116" s="4"/>
      <c r="T116" s="4"/>
      <c r="U116" s="4"/>
      <c r="V116" s="4"/>
      <c r="W116" s="4"/>
      <c r="X116" s="4"/>
      <c r="Y116" s="4"/>
      <c r="Z116" s="4"/>
      <c r="AA116" s="4"/>
      <c r="AB116" s="4"/>
      <c r="AC116" s="4"/>
      <c r="AD116" s="4"/>
      <c r="AE116" s="4"/>
      <c r="AF116" s="4"/>
      <c r="AG116" s="4"/>
      <c r="AH116" s="363"/>
      <c r="AI116" s="4"/>
      <c r="AJ116" s="4"/>
      <c r="AK116" s="4"/>
      <c r="AL116" s="4"/>
      <c r="AM116" s="4"/>
      <c r="AN116" s="4"/>
      <c r="AO116" s="4"/>
      <c r="AP116" s="4"/>
      <c r="AQ116" s="4"/>
      <c r="AR116" s="4"/>
      <c r="AS116" s="4"/>
      <c r="AT116" s="4"/>
      <c r="AU116" s="4"/>
      <c r="AV116" s="4"/>
      <c r="AW116" s="4"/>
      <c r="AX116" s="4"/>
      <c r="AY116" s="4"/>
      <c r="AZ116" s="4"/>
      <c r="BA116" s="4"/>
      <c r="BB116" s="4"/>
      <c r="BC116" s="363"/>
      <c r="BD116" s="363"/>
    </row>
    <row r="117" spans="1:56" x14ac:dyDescent="0.25">
      <c r="A117" s="462">
        <v>467</v>
      </c>
      <c r="B117" s="454">
        <v>4</v>
      </c>
      <c r="C117" s="363" t="s">
        <v>132</v>
      </c>
      <c r="D117" s="363" t="s">
        <v>139</v>
      </c>
      <c r="E117" s="363" t="s">
        <v>290</v>
      </c>
      <c r="F117" s="363" t="s">
        <v>291</v>
      </c>
      <c r="G117" s="363" t="s">
        <v>11</v>
      </c>
      <c r="H117" s="4" t="s">
        <v>1872</v>
      </c>
      <c r="I117" s="453"/>
      <c r="J117" s="4"/>
      <c r="K117" s="4" t="s">
        <v>15</v>
      </c>
      <c r="L117" s="4"/>
      <c r="M117" s="4"/>
      <c r="N117" s="4"/>
      <c r="O117" s="4"/>
      <c r="P117" s="87"/>
      <c r="Q117" s="87"/>
      <c r="R117" s="4"/>
      <c r="S117" s="4"/>
      <c r="T117" s="4"/>
      <c r="U117" s="4"/>
      <c r="V117" s="4"/>
      <c r="W117" s="4"/>
      <c r="X117" s="4"/>
      <c r="Y117" s="4"/>
      <c r="Z117" s="4"/>
      <c r="AA117" s="4"/>
      <c r="AB117" s="4"/>
      <c r="AC117" s="4"/>
      <c r="AD117" s="4"/>
      <c r="AE117" s="4"/>
      <c r="AF117" s="4"/>
      <c r="AG117" s="4"/>
      <c r="AH117" s="363"/>
      <c r="AI117" s="4"/>
      <c r="AJ117" s="4"/>
      <c r="AK117" s="4"/>
      <c r="AL117" s="4"/>
      <c r="AM117" s="4"/>
      <c r="AN117" s="4"/>
      <c r="AO117" s="4"/>
      <c r="AP117" s="4"/>
      <c r="AQ117" s="4"/>
      <c r="AR117" s="4"/>
      <c r="AS117" s="4"/>
      <c r="AT117" s="4"/>
      <c r="AU117" s="4"/>
      <c r="AV117" s="4"/>
      <c r="AW117" s="4"/>
      <c r="AX117" s="4"/>
      <c r="AY117" s="4"/>
      <c r="AZ117" s="4"/>
      <c r="BA117" s="4"/>
      <c r="BB117" s="4"/>
      <c r="BC117" s="363"/>
      <c r="BD117" s="363"/>
    </row>
    <row r="118" spans="1:56" x14ac:dyDescent="0.25">
      <c r="A118" s="462">
        <v>471</v>
      </c>
      <c r="B118" s="454">
        <v>4</v>
      </c>
      <c r="C118" s="363" t="s">
        <v>132</v>
      </c>
      <c r="D118" s="363" t="s">
        <v>292</v>
      </c>
      <c r="E118" s="363" t="s">
        <v>293</v>
      </c>
      <c r="F118" s="363" t="s">
        <v>294</v>
      </c>
      <c r="G118" s="363" t="s">
        <v>1894</v>
      </c>
      <c r="H118" s="4" t="s">
        <v>1875</v>
      </c>
      <c r="I118" s="453" t="s">
        <v>15</v>
      </c>
      <c r="J118" s="4"/>
      <c r="K118" s="4" t="s">
        <v>15</v>
      </c>
      <c r="L118" s="4" t="s">
        <v>15</v>
      </c>
      <c r="M118" s="4" t="s">
        <v>15</v>
      </c>
      <c r="N118" s="4" t="s">
        <v>15</v>
      </c>
      <c r="O118" s="4" t="s">
        <v>15</v>
      </c>
      <c r="P118" s="87"/>
      <c r="Q118" s="87"/>
      <c r="R118" s="4"/>
      <c r="S118" s="4"/>
      <c r="T118" s="4"/>
      <c r="U118" s="4"/>
      <c r="V118" s="4"/>
      <c r="W118" s="4"/>
      <c r="X118" s="4"/>
      <c r="Y118" s="4"/>
      <c r="Z118" s="4"/>
      <c r="AA118" s="4"/>
      <c r="AB118" s="4"/>
      <c r="AC118" s="4"/>
      <c r="AD118" s="4"/>
      <c r="AE118" s="4"/>
      <c r="AF118" s="4"/>
      <c r="AG118" s="4"/>
      <c r="AH118" s="363"/>
      <c r="AI118" s="4"/>
      <c r="AJ118" s="4"/>
      <c r="AK118" s="4"/>
      <c r="AL118" s="4"/>
      <c r="AM118" s="4"/>
      <c r="AN118" s="4"/>
      <c r="AO118" s="4"/>
      <c r="AP118" s="4"/>
      <c r="AQ118" s="4"/>
      <c r="AR118" s="4"/>
      <c r="AS118" s="4"/>
      <c r="AT118" s="4"/>
      <c r="AU118" s="4"/>
      <c r="AV118" s="4"/>
      <c r="AW118" s="4"/>
      <c r="AX118" s="4"/>
      <c r="AY118" s="4"/>
      <c r="AZ118" s="4"/>
      <c r="BA118" s="4"/>
      <c r="BB118" s="4"/>
      <c r="BC118" s="363"/>
      <c r="BD118" s="363"/>
    </row>
    <row r="119" spans="1:56" x14ac:dyDescent="0.25">
      <c r="A119" s="462">
        <v>472</v>
      </c>
      <c r="B119" s="454">
        <v>4</v>
      </c>
      <c r="C119" s="363" t="s">
        <v>132</v>
      </c>
      <c r="D119" s="363" t="s">
        <v>295</v>
      </c>
      <c r="E119" s="363" t="s">
        <v>296</v>
      </c>
      <c r="F119" s="363" t="s">
        <v>297</v>
      </c>
      <c r="G119" s="363" t="s">
        <v>1894</v>
      </c>
      <c r="H119" s="4" t="s">
        <v>1875</v>
      </c>
      <c r="I119" s="453" t="s">
        <v>15</v>
      </c>
      <c r="J119" s="4"/>
      <c r="K119" s="4" t="s">
        <v>15</v>
      </c>
      <c r="L119" s="4" t="s">
        <v>15</v>
      </c>
      <c r="M119" s="4" t="s">
        <v>15</v>
      </c>
      <c r="N119" s="4" t="s">
        <v>15</v>
      </c>
      <c r="O119" s="4" t="s">
        <v>15</v>
      </c>
      <c r="P119" s="87"/>
      <c r="Q119" s="87"/>
      <c r="R119" s="4"/>
      <c r="S119" s="4"/>
      <c r="T119" s="4"/>
      <c r="U119" s="4"/>
      <c r="V119" s="4"/>
      <c r="W119" s="4"/>
      <c r="X119" s="4"/>
      <c r="Y119" s="4"/>
      <c r="Z119" s="4"/>
      <c r="AA119" s="4"/>
      <c r="AB119" s="4"/>
      <c r="AC119" s="4"/>
      <c r="AD119" s="4"/>
      <c r="AE119" s="4"/>
      <c r="AF119" s="4"/>
      <c r="AG119" s="4"/>
      <c r="AH119" s="363"/>
      <c r="AI119" s="4"/>
      <c r="AJ119" s="4"/>
      <c r="AK119" s="4"/>
      <c r="AL119" s="4"/>
      <c r="AM119" s="4"/>
      <c r="AN119" s="4"/>
      <c r="AO119" s="4"/>
      <c r="AP119" s="4"/>
      <c r="AQ119" s="4"/>
      <c r="AR119" s="4"/>
      <c r="AS119" s="4"/>
      <c r="AT119" s="4"/>
      <c r="AU119" s="4"/>
      <c r="AV119" s="4"/>
      <c r="AW119" s="4"/>
      <c r="AX119" s="4"/>
      <c r="AY119" s="4"/>
      <c r="AZ119" s="4"/>
      <c r="BA119" s="4"/>
      <c r="BB119" s="4"/>
      <c r="BC119" s="363"/>
      <c r="BD119" s="363"/>
    </row>
    <row r="120" spans="1:56" x14ac:dyDescent="0.25">
      <c r="A120" s="462">
        <v>474</v>
      </c>
      <c r="B120" s="454">
        <v>4</v>
      </c>
      <c r="C120" s="363" t="s">
        <v>132</v>
      </c>
      <c r="D120" s="363" t="s">
        <v>136</v>
      </c>
      <c r="E120" s="363" t="s">
        <v>298</v>
      </c>
      <c r="F120" s="363" t="s">
        <v>299</v>
      </c>
      <c r="G120" s="363" t="s">
        <v>11</v>
      </c>
      <c r="H120" s="4" t="s">
        <v>1872</v>
      </c>
      <c r="I120" s="453"/>
      <c r="J120" s="4"/>
      <c r="K120" s="4" t="s">
        <v>15</v>
      </c>
      <c r="L120" s="4"/>
      <c r="M120" s="4"/>
      <c r="N120" s="4"/>
      <c r="O120" s="4"/>
      <c r="P120" s="87"/>
      <c r="Q120" s="87"/>
      <c r="R120" s="4"/>
      <c r="S120" s="4"/>
      <c r="T120" s="4"/>
      <c r="U120" s="4"/>
      <c r="V120" s="4"/>
      <c r="W120" s="4"/>
      <c r="X120" s="4"/>
      <c r="Y120" s="4"/>
      <c r="Z120" s="4"/>
      <c r="AA120" s="4"/>
      <c r="AB120" s="4"/>
      <c r="AC120" s="4"/>
      <c r="AD120" s="4"/>
      <c r="AE120" s="4"/>
      <c r="AF120" s="4"/>
      <c r="AG120" s="4"/>
      <c r="AH120" s="363"/>
      <c r="AI120" s="4"/>
      <c r="AJ120" s="4"/>
      <c r="AK120" s="4"/>
      <c r="AL120" s="4"/>
      <c r="AM120" s="4"/>
      <c r="AN120" s="4"/>
      <c r="AO120" s="4"/>
      <c r="AP120" s="4"/>
      <c r="AQ120" s="4"/>
      <c r="AR120" s="4"/>
      <c r="AS120" s="4"/>
      <c r="AT120" s="4"/>
      <c r="AU120" s="4"/>
      <c r="AV120" s="4"/>
      <c r="AW120" s="4"/>
      <c r="AX120" s="4"/>
      <c r="AY120" s="4"/>
      <c r="AZ120" s="4"/>
      <c r="BA120" s="4"/>
      <c r="BB120" s="4"/>
      <c r="BC120" s="363"/>
      <c r="BD120" s="363"/>
    </row>
    <row r="121" spans="1:56" x14ac:dyDescent="0.25">
      <c r="A121" s="462">
        <v>502</v>
      </c>
      <c r="B121" s="454">
        <v>5</v>
      </c>
      <c r="C121" s="363" t="s">
        <v>300</v>
      </c>
      <c r="D121" s="363" t="s">
        <v>301</v>
      </c>
      <c r="E121" s="363" t="s">
        <v>302</v>
      </c>
      <c r="F121" s="363" t="s">
        <v>303</v>
      </c>
      <c r="G121" s="363" t="s">
        <v>11</v>
      </c>
      <c r="H121" s="4" t="s">
        <v>1878</v>
      </c>
      <c r="I121" s="453"/>
      <c r="J121" s="4"/>
      <c r="K121" s="4" t="s">
        <v>15</v>
      </c>
      <c r="L121" s="4" t="s">
        <v>15</v>
      </c>
      <c r="M121" s="4"/>
      <c r="N121" s="4"/>
      <c r="O121" s="4"/>
      <c r="P121" s="87"/>
      <c r="Q121" s="87"/>
      <c r="R121" s="4"/>
      <c r="S121" s="4"/>
      <c r="T121" s="4"/>
      <c r="U121" s="4"/>
      <c r="V121" s="4"/>
      <c r="W121" s="4"/>
      <c r="X121" s="4"/>
      <c r="Y121" s="4"/>
      <c r="Z121" s="4"/>
      <c r="AA121" s="4"/>
      <c r="AB121" s="4"/>
      <c r="AC121" s="4"/>
      <c r="AD121" s="4"/>
      <c r="AE121" s="4"/>
      <c r="AF121" s="4"/>
      <c r="AG121" s="4"/>
      <c r="AH121" s="363"/>
      <c r="AI121" s="4"/>
      <c r="AJ121" s="4"/>
      <c r="AK121" s="4"/>
      <c r="AL121" s="4"/>
      <c r="AM121" s="4"/>
      <c r="AN121" s="4"/>
      <c r="AO121" s="4"/>
      <c r="AP121" s="4"/>
      <c r="AQ121" s="4"/>
      <c r="AR121" s="4"/>
      <c r="AS121" s="4"/>
      <c r="AT121" s="4"/>
      <c r="AU121" s="4"/>
      <c r="AV121" s="4"/>
      <c r="AW121" s="4"/>
      <c r="AX121" s="4"/>
      <c r="AY121" s="4"/>
      <c r="AZ121" s="4"/>
      <c r="BA121" s="4"/>
      <c r="BB121" s="4"/>
      <c r="BC121" s="363"/>
      <c r="BD121" s="363"/>
    </row>
    <row r="122" spans="1:56" x14ac:dyDescent="0.25">
      <c r="A122" s="462">
        <v>503</v>
      </c>
      <c r="B122" s="454">
        <v>5</v>
      </c>
      <c r="C122" s="363" t="s">
        <v>300</v>
      </c>
      <c r="D122" s="363" t="s">
        <v>301</v>
      </c>
      <c r="E122" s="363" t="s">
        <v>304</v>
      </c>
      <c r="F122" s="363" t="s">
        <v>305</v>
      </c>
      <c r="G122" s="363" t="s">
        <v>11</v>
      </c>
      <c r="H122" s="4" t="s">
        <v>1878</v>
      </c>
      <c r="I122" s="453"/>
      <c r="J122" s="4"/>
      <c r="K122" s="4" t="s">
        <v>15</v>
      </c>
      <c r="L122" s="4" t="s">
        <v>15</v>
      </c>
      <c r="M122" s="4" t="s">
        <v>15</v>
      </c>
      <c r="N122" s="4"/>
      <c r="O122" s="4"/>
      <c r="P122" s="87"/>
      <c r="Q122" s="87"/>
      <c r="R122" s="4"/>
      <c r="S122" s="4"/>
      <c r="T122" s="4"/>
      <c r="U122" s="4"/>
      <c r="V122" s="4"/>
      <c r="W122" s="4"/>
      <c r="X122" s="4"/>
      <c r="Y122" s="4"/>
      <c r="Z122" s="4"/>
      <c r="AA122" s="4"/>
      <c r="AB122" s="4"/>
      <c r="AC122" s="4"/>
      <c r="AD122" s="4"/>
      <c r="AE122" s="4"/>
      <c r="AF122" s="4"/>
      <c r="AG122" s="4"/>
      <c r="AH122" s="363"/>
      <c r="AI122" s="4"/>
      <c r="AJ122" s="4"/>
      <c r="AK122" s="4"/>
      <c r="AL122" s="4"/>
      <c r="AM122" s="4"/>
      <c r="AN122" s="4"/>
      <c r="AO122" s="4"/>
      <c r="AP122" s="4"/>
      <c r="AQ122" s="4"/>
      <c r="AR122" s="4"/>
      <c r="AS122" s="4"/>
      <c r="AT122" s="4"/>
      <c r="AU122" s="4"/>
      <c r="AV122" s="4"/>
      <c r="AW122" s="4"/>
      <c r="AX122" s="4"/>
      <c r="AY122" s="4"/>
      <c r="AZ122" s="4"/>
      <c r="BA122" s="4"/>
      <c r="BB122" s="4"/>
      <c r="BC122" s="363"/>
      <c r="BD122" s="363"/>
    </row>
    <row r="123" spans="1:56" x14ac:dyDescent="0.25">
      <c r="A123" s="462">
        <v>504</v>
      </c>
      <c r="B123" s="454">
        <v>5</v>
      </c>
      <c r="C123" s="363" t="s">
        <v>300</v>
      </c>
      <c r="D123" s="363" t="s">
        <v>301</v>
      </c>
      <c r="E123" s="363" t="s">
        <v>306</v>
      </c>
      <c r="F123" s="363" t="s">
        <v>307</v>
      </c>
      <c r="G123" s="363" t="s">
        <v>11</v>
      </c>
      <c r="H123" s="4" t="s">
        <v>1878</v>
      </c>
      <c r="I123" s="453"/>
      <c r="J123" s="4"/>
      <c r="K123" s="4" t="s">
        <v>15</v>
      </c>
      <c r="L123" s="4" t="s">
        <v>15</v>
      </c>
      <c r="M123" s="4" t="s">
        <v>15</v>
      </c>
      <c r="N123" s="4"/>
      <c r="O123" s="4"/>
      <c r="P123" s="87"/>
      <c r="Q123" s="87"/>
      <c r="R123" s="4"/>
      <c r="S123" s="4"/>
      <c r="T123" s="4"/>
      <c r="U123" s="4"/>
      <c r="V123" s="4"/>
      <c r="W123" s="4"/>
      <c r="X123" s="4"/>
      <c r="Y123" s="4"/>
      <c r="Z123" s="4"/>
      <c r="AA123" s="4"/>
      <c r="AB123" s="4"/>
      <c r="AC123" s="4"/>
      <c r="AD123" s="4"/>
      <c r="AE123" s="4"/>
      <c r="AF123" s="4"/>
      <c r="AG123" s="4"/>
      <c r="AH123" s="363"/>
      <c r="AI123" s="4"/>
      <c r="AJ123" s="4"/>
      <c r="AK123" s="4"/>
      <c r="AL123" s="4"/>
      <c r="AM123" s="4"/>
      <c r="AN123" s="4"/>
      <c r="AO123" s="4"/>
      <c r="AP123" s="4"/>
      <c r="AQ123" s="4"/>
      <c r="AR123" s="4"/>
      <c r="AS123" s="4"/>
      <c r="AT123" s="4"/>
      <c r="AU123" s="4"/>
      <c r="AV123" s="4"/>
      <c r="AW123" s="4"/>
      <c r="AX123" s="4"/>
      <c r="AY123" s="4"/>
      <c r="AZ123" s="4"/>
      <c r="BA123" s="4"/>
      <c r="BB123" s="4"/>
      <c r="BC123" s="363"/>
      <c r="BD123" s="363"/>
    </row>
    <row r="124" spans="1:56" x14ac:dyDescent="0.25">
      <c r="A124" s="462">
        <v>505</v>
      </c>
      <c r="B124" s="454">
        <v>5</v>
      </c>
      <c r="C124" s="363" t="s">
        <v>300</v>
      </c>
      <c r="D124" s="363" t="s">
        <v>308</v>
      </c>
      <c r="E124" s="363" t="s">
        <v>309</v>
      </c>
      <c r="F124" s="363" t="s">
        <v>310</v>
      </c>
      <c r="G124" s="363" t="s">
        <v>11</v>
      </c>
      <c r="H124" s="4" t="s">
        <v>1879</v>
      </c>
      <c r="I124" s="453"/>
      <c r="J124" s="4"/>
      <c r="K124" s="4" t="s">
        <v>15</v>
      </c>
      <c r="L124" s="4" t="s">
        <v>15</v>
      </c>
      <c r="M124" s="4" t="s">
        <v>15</v>
      </c>
      <c r="N124" s="4"/>
      <c r="O124" s="4"/>
      <c r="P124" s="87"/>
      <c r="Q124" s="87"/>
      <c r="R124" s="4"/>
      <c r="S124" s="4"/>
      <c r="T124" s="4"/>
      <c r="U124" s="4"/>
      <c r="V124" s="4"/>
      <c r="W124" s="4"/>
      <c r="X124" s="4"/>
      <c r="Y124" s="4"/>
      <c r="Z124" s="4"/>
      <c r="AA124" s="4"/>
      <c r="AB124" s="4"/>
      <c r="AC124" s="4"/>
      <c r="AD124" s="4"/>
      <c r="AE124" s="4"/>
      <c r="AF124" s="4"/>
      <c r="AG124" s="4"/>
      <c r="AH124" s="363"/>
      <c r="AI124" s="4"/>
      <c r="AJ124" s="4"/>
      <c r="AK124" s="4"/>
      <c r="AL124" s="4"/>
      <c r="AM124" s="4"/>
      <c r="AN124" s="4"/>
      <c r="AO124" s="4"/>
      <c r="AP124" s="4"/>
      <c r="AQ124" s="4"/>
      <c r="AR124" s="4"/>
      <c r="AS124" s="4"/>
      <c r="AT124" s="4"/>
      <c r="AU124" s="4"/>
      <c r="AV124" s="4"/>
      <c r="AW124" s="4"/>
      <c r="AX124" s="4"/>
      <c r="AY124" s="4"/>
      <c r="AZ124" s="4"/>
      <c r="BA124" s="4"/>
      <c r="BB124" s="4"/>
      <c r="BC124" s="363"/>
      <c r="BD124" s="363"/>
    </row>
    <row r="125" spans="1:56" x14ac:dyDescent="0.25">
      <c r="A125" s="462">
        <v>507</v>
      </c>
      <c r="B125" s="454">
        <v>5</v>
      </c>
      <c r="C125" s="363" t="s">
        <v>300</v>
      </c>
      <c r="D125" s="363" t="s">
        <v>311</v>
      </c>
      <c r="E125" s="363" t="s">
        <v>312</v>
      </c>
      <c r="F125" s="363" t="s">
        <v>313</v>
      </c>
      <c r="G125" s="363" t="s">
        <v>11</v>
      </c>
      <c r="H125" s="4" t="s">
        <v>1878</v>
      </c>
      <c r="I125" s="453"/>
      <c r="J125" s="4"/>
      <c r="K125" s="4" t="s">
        <v>15</v>
      </c>
      <c r="L125" s="4" t="s">
        <v>15</v>
      </c>
      <c r="M125" s="4" t="s">
        <v>15</v>
      </c>
      <c r="N125" s="4" t="s">
        <v>15</v>
      </c>
      <c r="O125" s="4" t="s">
        <v>15</v>
      </c>
      <c r="P125" s="87"/>
      <c r="Q125" s="87"/>
      <c r="R125" s="4"/>
      <c r="S125" s="4"/>
      <c r="T125" s="4"/>
      <c r="U125" s="4"/>
      <c r="V125" s="4"/>
      <c r="W125" s="4"/>
      <c r="X125" s="4"/>
      <c r="Y125" s="4"/>
      <c r="Z125" s="4"/>
      <c r="AA125" s="4"/>
      <c r="AB125" s="4"/>
      <c r="AC125" s="4"/>
      <c r="AD125" s="4"/>
      <c r="AE125" s="4"/>
      <c r="AF125" s="4"/>
      <c r="AG125" s="4"/>
      <c r="AH125" s="363"/>
      <c r="AI125" s="4"/>
      <c r="AJ125" s="4"/>
      <c r="AK125" s="4"/>
      <c r="AL125" s="4"/>
      <c r="AM125" s="4"/>
      <c r="AN125" s="4"/>
      <c r="AO125" s="4"/>
      <c r="AP125" s="4"/>
      <c r="AQ125" s="4"/>
      <c r="AR125" s="4"/>
      <c r="AS125" s="4"/>
      <c r="AT125" s="4"/>
      <c r="AU125" s="4"/>
      <c r="AV125" s="4"/>
      <c r="AW125" s="4"/>
      <c r="AX125" s="4"/>
      <c r="AY125" s="4"/>
      <c r="AZ125" s="4"/>
      <c r="BA125" s="4"/>
      <c r="BB125" s="4"/>
      <c r="BC125" s="363"/>
      <c r="BD125" s="363"/>
    </row>
    <row r="126" spans="1:56" x14ac:dyDescent="0.25">
      <c r="A126" s="462">
        <v>508</v>
      </c>
      <c r="B126" s="454">
        <v>5</v>
      </c>
      <c r="C126" s="363" t="s">
        <v>300</v>
      </c>
      <c r="D126" s="363" t="s">
        <v>314</v>
      </c>
      <c r="E126" s="363" t="s">
        <v>315</v>
      </c>
      <c r="F126" s="363" t="s">
        <v>316</v>
      </c>
      <c r="G126" s="363" t="s">
        <v>11</v>
      </c>
      <c r="H126" s="4" t="s">
        <v>1878</v>
      </c>
      <c r="I126" s="453"/>
      <c r="J126" s="4"/>
      <c r="K126" s="4" t="s">
        <v>15</v>
      </c>
      <c r="L126" s="4" t="s">
        <v>15</v>
      </c>
      <c r="M126" s="4" t="s">
        <v>15</v>
      </c>
      <c r="N126" s="4"/>
      <c r="O126" s="4"/>
      <c r="P126" s="87"/>
      <c r="Q126" s="87"/>
      <c r="R126" s="4"/>
      <c r="S126" s="4"/>
      <c r="T126" s="4"/>
      <c r="U126" s="4"/>
      <c r="V126" s="4"/>
      <c r="W126" s="4"/>
      <c r="X126" s="4"/>
      <c r="Y126" s="4"/>
      <c r="Z126" s="4"/>
      <c r="AA126" s="4"/>
      <c r="AB126" s="4"/>
      <c r="AC126" s="4"/>
      <c r="AD126" s="4"/>
      <c r="AE126" s="4"/>
      <c r="AF126" s="4"/>
      <c r="AG126" s="4"/>
      <c r="AH126" s="363"/>
      <c r="AI126" s="4"/>
      <c r="AJ126" s="4"/>
      <c r="AK126" s="4"/>
      <c r="AL126" s="4"/>
      <c r="AM126" s="4"/>
      <c r="AN126" s="4"/>
      <c r="AO126" s="4"/>
      <c r="AP126" s="4"/>
      <c r="AQ126" s="4"/>
      <c r="AR126" s="4"/>
      <c r="AS126" s="4"/>
      <c r="AT126" s="4"/>
      <c r="AU126" s="4"/>
      <c r="AV126" s="4"/>
      <c r="AW126" s="4"/>
      <c r="AX126" s="4"/>
      <c r="AY126" s="4"/>
      <c r="AZ126" s="4"/>
      <c r="BA126" s="4"/>
      <c r="BB126" s="4"/>
      <c r="BC126" s="363"/>
      <c r="BD126" s="363"/>
    </row>
    <row r="127" spans="1:56" x14ac:dyDescent="0.25">
      <c r="A127" s="462">
        <v>509</v>
      </c>
      <c r="B127" s="454">
        <v>5</v>
      </c>
      <c r="C127" s="363" t="s">
        <v>300</v>
      </c>
      <c r="D127" s="363" t="s">
        <v>317</v>
      </c>
      <c r="E127" s="363" t="s">
        <v>318</v>
      </c>
      <c r="F127" s="363" t="s">
        <v>319</v>
      </c>
      <c r="G127" s="363" t="s">
        <v>62</v>
      </c>
      <c r="H127" s="4" t="s">
        <v>1879</v>
      </c>
      <c r="I127" s="453"/>
      <c r="J127" s="4"/>
      <c r="K127" s="4"/>
      <c r="L127" s="4" t="s">
        <v>15</v>
      </c>
      <c r="M127" s="4" t="s">
        <v>15</v>
      </c>
      <c r="N127" s="4"/>
      <c r="O127" s="4"/>
      <c r="P127" s="87"/>
      <c r="Q127" s="87"/>
      <c r="R127" s="4"/>
      <c r="S127" s="4"/>
      <c r="T127" s="4"/>
      <c r="U127" s="4"/>
      <c r="V127" s="4"/>
      <c r="W127" s="4"/>
      <c r="X127" s="4"/>
      <c r="Y127" s="4"/>
      <c r="Z127" s="4"/>
      <c r="AA127" s="4"/>
      <c r="AB127" s="4"/>
      <c r="AC127" s="4"/>
      <c r="AD127" s="4"/>
      <c r="AE127" s="4"/>
      <c r="AF127" s="4"/>
      <c r="AG127" s="4"/>
      <c r="AH127" s="363"/>
      <c r="AI127" s="4"/>
      <c r="AJ127" s="4"/>
      <c r="AK127" s="4"/>
      <c r="AL127" s="4"/>
      <c r="AM127" s="4"/>
      <c r="AN127" s="4"/>
      <c r="AO127" s="4"/>
      <c r="AP127" s="4"/>
      <c r="AQ127" s="4"/>
      <c r="AR127" s="4"/>
      <c r="AS127" s="4"/>
      <c r="AT127" s="4"/>
      <c r="AU127" s="4"/>
      <c r="AV127" s="4"/>
      <c r="AW127" s="4"/>
      <c r="AX127" s="4"/>
      <c r="AY127" s="4"/>
      <c r="AZ127" s="4"/>
      <c r="BA127" s="4"/>
      <c r="BB127" s="4"/>
      <c r="BC127" s="363"/>
      <c r="BD127" s="363"/>
    </row>
    <row r="128" spans="1:56" x14ac:dyDescent="0.25">
      <c r="A128" s="462" t="s">
        <v>320</v>
      </c>
      <c r="B128" s="454">
        <v>5</v>
      </c>
      <c r="C128" s="363" t="s">
        <v>300</v>
      </c>
      <c r="D128" s="363" t="s">
        <v>321</v>
      </c>
      <c r="E128" s="363" t="s">
        <v>322</v>
      </c>
      <c r="F128" s="363" t="s">
        <v>323</v>
      </c>
      <c r="G128" s="363" t="s">
        <v>11</v>
      </c>
      <c r="H128" s="4" t="s">
        <v>1879</v>
      </c>
      <c r="I128" s="453"/>
      <c r="J128" s="4"/>
      <c r="K128" s="4" t="s">
        <v>15</v>
      </c>
      <c r="L128" s="4" t="s">
        <v>15</v>
      </c>
      <c r="M128" s="4" t="s">
        <v>15</v>
      </c>
      <c r="N128" s="4"/>
      <c r="O128" s="4"/>
      <c r="P128" s="87"/>
      <c r="Q128" s="87"/>
      <c r="R128" s="4"/>
      <c r="S128" s="4"/>
      <c r="T128" s="4"/>
      <c r="U128" s="4"/>
      <c r="V128" s="4"/>
      <c r="W128" s="4"/>
      <c r="X128" s="4"/>
      <c r="Y128" s="4"/>
      <c r="Z128" s="4"/>
      <c r="AA128" s="4"/>
      <c r="AB128" s="4"/>
      <c r="AC128" s="4"/>
      <c r="AD128" s="4"/>
      <c r="AE128" s="4"/>
      <c r="AF128" s="4"/>
      <c r="AG128" s="4"/>
      <c r="AH128" s="363"/>
      <c r="AI128" s="4"/>
      <c r="AJ128" s="4"/>
      <c r="AK128" s="4"/>
      <c r="AL128" s="4"/>
      <c r="AM128" s="4"/>
      <c r="AN128" s="4"/>
      <c r="AO128" s="4"/>
      <c r="AP128" s="4"/>
      <c r="AQ128" s="4"/>
      <c r="AR128" s="4"/>
      <c r="AS128" s="4"/>
      <c r="AT128" s="4"/>
      <c r="AU128" s="4"/>
      <c r="AV128" s="4"/>
      <c r="AW128" s="4"/>
      <c r="AX128" s="4"/>
      <c r="AY128" s="4"/>
      <c r="AZ128" s="4"/>
      <c r="BA128" s="4"/>
      <c r="BB128" s="4"/>
      <c r="BC128" s="363"/>
      <c r="BD128" s="363"/>
    </row>
    <row r="129" spans="1:56" x14ac:dyDescent="0.25">
      <c r="A129" s="462">
        <v>511</v>
      </c>
      <c r="B129" s="454">
        <v>5</v>
      </c>
      <c r="C129" s="363" t="s">
        <v>300</v>
      </c>
      <c r="D129" s="363" t="s">
        <v>324</v>
      </c>
      <c r="E129" s="363" t="s">
        <v>325</v>
      </c>
      <c r="F129" s="363" t="s">
        <v>326</v>
      </c>
      <c r="G129" s="363" t="s">
        <v>62</v>
      </c>
      <c r="H129" s="4" t="s">
        <v>1879</v>
      </c>
      <c r="I129" s="453"/>
      <c r="J129" s="4"/>
      <c r="K129" s="4"/>
      <c r="L129" s="4"/>
      <c r="M129" s="4" t="s">
        <v>15</v>
      </c>
      <c r="N129" s="4"/>
      <c r="O129" s="4"/>
      <c r="P129" s="87"/>
      <c r="Q129" s="87"/>
      <c r="R129" s="4"/>
      <c r="S129" s="4"/>
      <c r="T129" s="4"/>
      <c r="U129" s="4"/>
      <c r="V129" s="4"/>
      <c r="W129" s="4"/>
      <c r="X129" s="4"/>
      <c r="Y129" s="4"/>
      <c r="Z129" s="4"/>
      <c r="AA129" s="4"/>
      <c r="AB129" s="4"/>
      <c r="AC129" s="4"/>
      <c r="AD129" s="4"/>
      <c r="AE129" s="4"/>
      <c r="AF129" s="4"/>
      <c r="AG129" s="4"/>
      <c r="AH129" s="363"/>
      <c r="AI129" s="4"/>
      <c r="AJ129" s="4"/>
      <c r="AK129" s="4"/>
      <c r="AL129" s="4"/>
      <c r="AM129" s="4"/>
      <c r="AN129" s="4"/>
      <c r="AO129" s="4"/>
      <c r="AP129" s="4"/>
      <c r="AQ129" s="4"/>
      <c r="AR129" s="4"/>
      <c r="AS129" s="4"/>
      <c r="AT129" s="4"/>
      <c r="AU129" s="4"/>
      <c r="AV129" s="4"/>
      <c r="AW129" s="4"/>
      <c r="AX129" s="4"/>
      <c r="AY129" s="4"/>
      <c r="AZ129" s="4"/>
      <c r="BA129" s="4"/>
      <c r="BB129" s="4"/>
      <c r="BC129" s="363"/>
      <c r="BD129" s="363"/>
    </row>
    <row r="130" spans="1:56" x14ac:dyDescent="0.25">
      <c r="A130" s="462">
        <v>512</v>
      </c>
      <c r="B130" s="454">
        <v>5</v>
      </c>
      <c r="C130" s="363" t="s">
        <v>300</v>
      </c>
      <c r="D130" s="363" t="s">
        <v>327</v>
      </c>
      <c r="E130" s="363" t="s">
        <v>328</v>
      </c>
      <c r="F130" s="363" t="s">
        <v>329</v>
      </c>
      <c r="G130" s="363" t="s">
        <v>11</v>
      </c>
      <c r="H130" s="4" t="s">
        <v>1879</v>
      </c>
      <c r="I130" s="453"/>
      <c r="J130" s="4"/>
      <c r="K130" s="4" t="s">
        <v>15</v>
      </c>
      <c r="L130" s="4" t="s">
        <v>15</v>
      </c>
      <c r="M130" s="4" t="s">
        <v>15</v>
      </c>
      <c r="N130" s="4" t="s">
        <v>15</v>
      </c>
      <c r="O130" s="4" t="s">
        <v>15</v>
      </c>
      <c r="P130" s="87"/>
      <c r="Q130" s="87"/>
      <c r="R130" s="4"/>
      <c r="S130" s="4"/>
      <c r="T130" s="4"/>
      <c r="U130" s="4"/>
      <c r="V130" s="4"/>
      <c r="W130" s="4"/>
      <c r="X130" s="4"/>
      <c r="Y130" s="4"/>
      <c r="Z130" s="4"/>
      <c r="AA130" s="4"/>
      <c r="AB130" s="4"/>
      <c r="AC130" s="4"/>
      <c r="AD130" s="4"/>
      <c r="AE130" s="4"/>
      <c r="AF130" s="4"/>
      <c r="AG130" s="4"/>
      <c r="AH130" s="363"/>
      <c r="AI130" s="4"/>
      <c r="AJ130" s="4"/>
      <c r="AK130" s="4"/>
      <c r="AL130" s="4"/>
      <c r="AM130" s="4"/>
      <c r="AN130" s="4"/>
      <c r="AO130" s="4"/>
      <c r="AP130" s="4"/>
      <c r="AQ130" s="4"/>
      <c r="AR130" s="4"/>
      <c r="AS130" s="4"/>
      <c r="AT130" s="4"/>
      <c r="AU130" s="4"/>
      <c r="AV130" s="4"/>
      <c r="AW130" s="4"/>
      <c r="AX130" s="4"/>
      <c r="AY130" s="4"/>
      <c r="AZ130" s="4"/>
      <c r="BA130" s="4"/>
      <c r="BB130" s="4"/>
      <c r="BC130" s="363"/>
      <c r="BD130" s="363"/>
    </row>
    <row r="131" spans="1:56" x14ac:dyDescent="0.25">
      <c r="A131" s="462">
        <v>513</v>
      </c>
      <c r="B131" s="454">
        <v>5</v>
      </c>
      <c r="C131" s="363" t="s">
        <v>300</v>
      </c>
      <c r="D131" s="363" t="s">
        <v>330</v>
      </c>
      <c r="E131" s="363" t="s">
        <v>331</v>
      </c>
      <c r="F131" s="363" t="s">
        <v>332</v>
      </c>
      <c r="G131" s="363" t="s">
        <v>11</v>
      </c>
      <c r="H131" s="4" t="s">
        <v>1878</v>
      </c>
      <c r="I131" s="453"/>
      <c r="J131" s="4"/>
      <c r="K131" s="4" t="s">
        <v>15</v>
      </c>
      <c r="L131" s="4" t="s">
        <v>15</v>
      </c>
      <c r="M131" s="4" t="s">
        <v>15</v>
      </c>
      <c r="N131" s="4"/>
      <c r="O131" s="4"/>
      <c r="P131" s="87"/>
      <c r="Q131" s="87"/>
      <c r="R131" s="4"/>
      <c r="S131" s="4"/>
      <c r="T131" s="4"/>
      <c r="U131" s="4"/>
      <c r="V131" s="4"/>
      <c r="W131" s="4"/>
      <c r="X131" s="4"/>
      <c r="Y131" s="4"/>
      <c r="Z131" s="4"/>
      <c r="AA131" s="4"/>
      <c r="AB131" s="4"/>
      <c r="AC131" s="4"/>
      <c r="AD131" s="4"/>
      <c r="AE131" s="4"/>
      <c r="AF131" s="4"/>
      <c r="AG131" s="4"/>
      <c r="AH131" s="363"/>
      <c r="AI131" s="4"/>
      <c r="AJ131" s="4"/>
      <c r="AK131" s="4"/>
      <c r="AL131" s="4"/>
      <c r="AM131" s="4"/>
      <c r="AN131" s="4"/>
      <c r="AO131" s="4"/>
      <c r="AP131" s="4"/>
      <c r="AQ131" s="4"/>
      <c r="AR131" s="4"/>
      <c r="AS131" s="4"/>
      <c r="AT131" s="4"/>
      <c r="AU131" s="4"/>
      <c r="AV131" s="4"/>
      <c r="AW131" s="4"/>
      <c r="AX131" s="4"/>
      <c r="AY131" s="4"/>
      <c r="AZ131" s="4"/>
      <c r="BA131" s="4"/>
      <c r="BB131" s="4"/>
      <c r="BC131" s="363"/>
      <c r="BD131" s="363"/>
    </row>
    <row r="132" spans="1:56" x14ac:dyDescent="0.25">
      <c r="A132" s="462">
        <v>514</v>
      </c>
      <c r="B132" s="454">
        <v>5</v>
      </c>
      <c r="C132" s="363" t="s">
        <v>300</v>
      </c>
      <c r="D132" s="363" t="s">
        <v>333</v>
      </c>
      <c r="E132" s="363" t="s">
        <v>334</v>
      </c>
      <c r="F132" s="363" t="s">
        <v>335</v>
      </c>
      <c r="G132" s="363" t="s">
        <v>11</v>
      </c>
      <c r="H132" s="4" t="s">
        <v>1879</v>
      </c>
      <c r="I132" s="453"/>
      <c r="J132" s="4"/>
      <c r="K132" s="4" t="s">
        <v>15</v>
      </c>
      <c r="L132" s="4"/>
      <c r="M132" s="4" t="s">
        <v>15</v>
      </c>
      <c r="N132" s="4"/>
      <c r="O132" s="4"/>
      <c r="P132" s="87"/>
      <c r="Q132" s="87"/>
      <c r="R132" s="4"/>
      <c r="S132" s="4"/>
      <c r="T132" s="4"/>
      <c r="U132" s="4"/>
      <c r="V132" s="4"/>
      <c r="W132" s="4"/>
      <c r="X132" s="4"/>
      <c r="Y132" s="4"/>
      <c r="Z132" s="4"/>
      <c r="AA132" s="4"/>
      <c r="AB132" s="4"/>
      <c r="AC132" s="4"/>
      <c r="AD132" s="4"/>
      <c r="AE132" s="4"/>
      <c r="AF132" s="4"/>
      <c r="AG132" s="4"/>
      <c r="AH132" s="363"/>
      <c r="AI132" s="4"/>
      <c r="AJ132" s="4"/>
      <c r="AK132" s="4"/>
      <c r="AL132" s="4"/>
      <c r="AM132" s="4"/>
      <c r="AN132" s="4"/>
      <c r="AO132" s="4"/>
      <c r="AP132" s="4"/>
      <c r="AQ132" s="4"/>
      <c r="AR132" s="4"/>
      <c r="AS132" s="4"/>
      <c r="AT132" s="4"/>
      <c r="AU132" s="4"/>
      <c r="AV132" s="4"/>
      <c r="AW132" s="4"/>
      <c r="AX132" s="4"/>
      <c r="AY132" s="4"/>
      <c r="AZ132" s="4"/>
      <c r="BA132" s="4"/>
      <c r="BB132" s="4"/>
      <c r="BC132" s="363"/>
      <c r="BD132" s="363"/>
    </row>
    <row r="133" spans="1:56" x14ac:dyDescent="0.25">
      <c r="A133" s="462">
        <v>515</v>
      </c>
      <c r="B133" s="454">
        <v>5</v>
      </c>
      <c r="C133" s="363" t="s">
        <v>300</v>
      </c>
      <c r="D133" s="363" t="s">
        <v>336</v>
      </c>
      <c r="E133" s="363" t="s">
        <v>337</v>
      </c>
      <c r="F133" s="363" t="s">
        <v>338</v>
      </c>
      <c r="G133" s="363" t="s">
        <v>11</v>
      </c>
      <c r="H133" s="4" t="s">
        <v>1879</v>
      </c>
      <c r="I133" s="453"/>
      <c r="J133" s="4"/>
      <c r="K133" s="4" t="s">
        <v>15</v>
      </c>
      <c r="L133" s="4" t="s">
        <v>15</v>
      </c>
      <c r="M133" s="4" t="s">
        <v>15</v>
      </c>
      <c r="N133" s="4"/>
      <c r="O133" s="4"/>
      <c r="P133" s="87"/>
      <c r="Q133" s="87"/>
      <c r="R133" s="4"/>
      <c r="S133" s="4"/>
      <c r="T133" s="4"/>
      <c r="U133" s="4"/>
      <c r="V133" s="4"/>
      <c r="W133" s="4"/>
      <c r="X133" s="4"/>
      <c r="Y133" s="4"/>
      <c r="Z133" s="4"/>
      <c r="AA133" s="4"/>
      <c r="AB133" s="4"/>
      <c r="AC133" s="4"/>
      <c r="AD133" s="4"/>
      <c r="AE133" s="4"/>
      <c r="AF133" s="4"/>
      <c r="AG133" s="4"/>
      <c r="AH133" s="363"/>
      <c r="AI133" s="4"/>
      <c r="AJ133" s="4"/>
      <c r="AK133" s="4"/>
      <c r="AL133" s="4"/>
      <c r="AM133" s="4"/>
      <c r="AN133" s="4"/>
      <c r="AO133" s="4"/>
      <c r="AP133" s="4"/>
      <c r="AQ133" s="4"/>
      <c r="AR133" s="4"/>
      <c r="AS133" s="4"/>
      <c r="AT133" s="4"/>
      <c r="AU133" s="4"/>
      <c r="AV133" s="4"/>
      <c r="AW133" s="4"/>
      <c r="AX133" s="4"/>
      <c r="AY133" s="4"/>
      <c r="AZ133" s="4"/>
      <c r="BA133" s="4"/>
      <c r="BB133" s="4"/>
      <c r="BC133" s="363"/>
      <c r="BD133" s="363"/>
    </row>
    <row r="134" spans="1:56" x14ac:dyDescent="0.25">
      <c r="A134" s="462">
        <v>516</v>
      </c>
      <c r="B134" s="454">
        <v>5</v>
      </c>
      <c r="C134" s="363" t="s">
        <v>300</v>
      </c>
      <c r="D134" s="363" t="s">
        <v>339</v>
      </c>
      <c r="E134" s="363" t="s">
        <v>340</v>
      </c>
      <c r="F134" s="363" t="s">
        <v>341</v>
      </c>
      <c r="G134" s="363" t="s">
        <v>11</v>
      </c>
      <c r="H134" s="4" t="s">
        <v>1878</v>
      </c>
      <c r="I134" s="453"/>
      <c r="J134" s="4"/>
      <c r="K134" s="4" t="s">
        <v>15</v>
      </c>
      <c r="L134" s="4" t="s">
        <v>15</v>
      </c>
      <c r="M134" s="4" t="s">
        <v>15</v>
      </c>
      <c r="N134" s="4"/>
      <c r="O134" s="4"/>
      <c r="P134" s="87"/>
      <c r="Q134" s="87"/>
      <c r="R134" s="4"/>
      <c r="S134" s="4"/>
      <c r="T134" s="4"/>
      <c r="U134" s="4"/>
      <c r="V134" s="4"/>
      <c r="W134" s="4"/>
      <c r="X134" s="4"/>
      <c r="Y134" s="4"/>
      <c r="Z134" s="4"/>
      <c r="AA134" s="4"/>
      <c r="AB134" s="4"/>
      <c r="AC134" s="4"/>
      <c r="AD134" s="4"/>
      <c r="AE134" s="4"/>
      <c r="AF134" s="4"/>
      <c r="AG134" s="4"/>
      <c r="AH134" s="363"/>
      <c r="AI134" s="4"/>
      <c r="AJ134" s="4"/>
      <c r="AK134" s="4"/>
      <c r="AL134" s="4"/>
      <c r="AM134" s="4"/>
      <c r="AN134" s="4"/>
      <c r="AO134" s="4"/>
      <c r="AP134" s="4"/>
      <c r="AQ134" s="4"/>
      <c r="AR134" s="4"/>
      <c r="AS134" s="4"/>
      <c r="AT134" s="4"/>
      <c r="AU134" s="4"/>
      <c r="AV134" s="4"/>
      <c r="AW134" s="4"/>
      <c r="AX134" s="4"/>
      <c r="AY134" s="4"/>
      <c r="AZ134" s="4"/>
      <c r="BA134" s="4"/>
      <c r="BB134" s="4"/>
      <c r="BC134" s="363"/>
      <c r="BD134" s="363"/>
    </row>
    <row r="135" spans="1:56" x14ac:dyDescent="0.25">
      <c r="A135" s="462">
        <v>517</v>
      </c>
      <c r="B135" s="454">
        <v>5</v>
      </c>
      <c r="C135" s="363" t="s">
        <v>300</v>
      </c>
      <c r="D135" s="363" t="s">
        <v>342</v>
      </c>
      <c r="E135" s="363" t="s">
        <v>343</v>
      </c>
      <c r="F135" s="363" t="s">
        <v>344</v>
      </c>
      <c r="G135" s="363" t="s">
        <v>11</v>
      </c>
      <c r="H135" s="4" t="s">
        <v>1878</v>
      </c>
      <c r="I135" s="453" t="s">
        <v>15</v>
      </c>
      <c r="J135" s="4"/>
      <c r="K135" s="4" t="s">
        <v>15</v>
      </c>
      <c r="L135" s="4"/>
      <c r="M135" s="4" t="s">
        <v>15</v>
      </c>
      <c r="N135" s="4"/>
      <c r="O135" s="4"/>
      <c r="P135" s="87"/>
      <c r="Q135" s="87"/>
      <c r="R135" s="4"/>
      <c r="S135" s="4"/>
      <c r="T135" s="4"/>
      <c r="U135" s="4"/>
      <c r="V135" s="4"/>
      <c r="W135" s="4"/>
      <c r="X135" s="4"/>
      <c r="Y135" s="4"/>
      <c r="Z135" s="4"/>
      <c r="AA135" s="4"/>
      <c r="AB135" s="4"/>
      <c r="AC135" s="4"/>
      <c r="AD135" s="4"/>
      <c r="AE135" s="4"/>
      <c r="AF135" s="4"/>
      <c r="AG135" s="4"/>
      <c r="AH135" s="363"/>
      <c r="AI135" s="4"/>
      <c r="AJ135" s="4"/>
      <c r="AK135" s="4"/>
      <c r="AL135" s="4"/>
      <c r="AM135" s="4"/>
      <c r="AN135" s="4"/>
      <c r="AO135" s="4"/>
      <c r="AP135" s="4"/>
      <c r="AQ135" s="4"/>
      <c r="AR135" s="4"/>
      <c r="AS135" s="4"/>
      <c r="AT135" s="4"/>
      <c r="AU135" s="4"/>
      <c r="AV135" s="4"/>
      <c r="AW135" s="4"/>
      <c r="AX135" s="4"/>
      <c r="AY135" s="4"/>
      <c r="AZ135" s="4"/>
      <c r="BA135" s="4"/>
      <c r="BB135" s="4"/>
      <c r="BC135" s="363"/>
      <c r="BD135" s="363"/>
    </row>
    <row r="136" spans="1:56" x14ac:dyDescent="0.25">
      <c r="A136" s="462">
        <v>518</v>
      </c>
      <c r="B136" s="454">
        <v>5</v>
      </c>
      <c r="C136" s="363" t="s">
        <v>300</v>
      </c>
      <c r="D136" s="363" t="s">
        <v>345</v>
      </c>
      <c r="E136" s="363" t="s">
        <v>346</v>
      </c>
      <c r="F136" s="363" t="s">
        <v>347</v>
      </c>
      <c r="G136" s="363" t="s">
        <v>62</v>
      </c>
      <c r="H136" s="4" t="s">
        <v>1878</v>
      </c>
      <c r="I136" s="453"/>
      <c r="J136" s="4"/>
      <c r="K136" s="4"/>
      <c r="L136" s="4"/>
      <c r="M136" s="4" t="s">
        <v>15</v>
      </c>
      <c r="N136" s="4"/>
      <c r="O136" s="4"/>
      <c r="P136" s="87"/>
      <c r="Q136" s="87"/>
      <c r="R136" s="4"/>
      <c r="S136" s="4"/>
      <c r="T136" s="4"/>
      <c r="U136" s="4"/>
      <c r="V136" s="4"/>
      <c r="W136" s="4"/>
      <c r="X136" s="4"/>
      <c r="Y136" s="4"/>
      <c r="Z136" s="4"/>
      <c r="AA136" s="4"/>
      <c r="AB136" s="4"/>
      <c r="AC136" s="4"/>
      <c r="AD136" s="4"/>
      <c r="AE136" s="4"/>
      <c r="AF136" s="4"/>
      <c r="AG136" s="4"/>
      <c r="AH136" s="363"/>
      <c r="AI136" s="4"/>
      <c r="AJ136" s="4"/>
      <c r="AK136" s="4"/>
      <c r="AL136" s="4"/>
      <c r="AM136" s="4"/>
      <c r="AN136" s="4"/>
      <c r="AO136" s="4"/>
      <c r="AP136" s="4"/>
      <c r="AQ136" s="4"/>
      <c r="AR136" s="4"/>
      <c r="AS136" s="4"/>
      <c r="AT136" s="4"/>
      <c r="AU136" s="4"/>
      <c r="AV136" s="4"/>
      <c r="AW136" s="4"/>
      <c r="AX136" s="4"/>
      <c r="AY136" s="4"/>
      <c r="AZ136" s="4"/>
      <c r="BA136" s="4"/>
      <c r="BB136" s="4"/>
      <c r="BC136" s="363"/>
      <c r="BD136" s="363"/>
    </row>
    <row r="137" spans="1:56" x14ac:dyDescent="0.25">
      <c r="A137" s="462">
        <v>519</v>
      </c>
      <c r="B137" s="454">
        <v>5</v>
      </c>
      <c r="C137" s="363" t="s">
        <v>300</v>
      </c>
      <c r="D137" s="363" t="s">
        <v>348</v>
      </c>
      <c r="E137" s="363" t="s">
        <v>349</v>
      </c>
      <c r="F137" s="363" t="s">
        <v>350</v>
      </c>
      <c r="G137" s="363" t="s">
        <v>62</v>
      </c>
      <c r="H137" s="4" t="s">
        <v>1878</v>
      </c>
      <c r="I137" s="453" t="s">
        <v>15</v>
      </c>
      <c r="J137" s="4"/>
      <c r="K137" s="4"/>
      <c r="L137" s="4"/>
      <c r="M137" s="4" t="s">
        <v>15</v>
      </c>
      <c r="N137" s="4"/>
      <c r="O137" s="4"/>
      <c r="P137" s="87"/>
      <c r="Q137" s="87"/>
      <c r="R137" s="4"/>
      <c r="S137" s="4"/>
      <c r="T137" s="4"/>
      <c r="U137" s="4"/>
      <c r="V137" s="4"/>
      <c r="W137" s="4"/>
      <c r="X137" s="4"/>
      <c r="Y137" s="4"/>
      <c r="Z137" s="4"/>
      <c r="AA137" s="4"/>
      <c r="AB137" s="4"/>
      <c r="AC137" s="4"/>
      <c r="AD137" s="4"/>
      <c r="AE137" s="4"/>
      <c r="AF137" s="4"/>
      <c r="AG137" s="4"/>
      <c r="AH137" s="363"/>
      <c r="AI137" s="4"/>
      <c r="AJ137" s="4"/>
      <c r="AK137" s="4"/>
      <c r="AL137" s="4"/>
      <c r="AM137" s="4"/>
      <c r="AN137" s="4"/>
      <c r="AO137" s="4"/>
      <c r="AP137" s="4"/>
      <c r="AQ137" s="4"/>
      <c r="AR137" s="4"/>
      <c r="AS137" s="4"/>
      <c r="AT137" s="4"/>
      <c r="AU137" s="4"/>
      <c r="AV137" s="4"/>
      <c r="AW137" s="4"/>
      <c r="AX137" s="4"/>
      <c r="AY137" s="4"/>
      <c r="AZ137" s="4"/>
      <c r="BA137" s="4"/>
      <c r="BB137" s="4"/>
      <c r="BC137" s="363"/>
      <c r="BD137" s="363"/>
    </row>
    <row r="138" spans="1:56" x14ac:dyDescent="0.25">
      <c r="A138" s="462">
        <v>520</v>
      </c>
      <c r="B138" s="454">
        <v>5</v>
      </c>
      <c r="C138" s="363" t="s">
        <v>300</v>
      </c>
      <c r="D138" s="363" t="s">
        <v>351</v>
      </c>
      <c r="E138" s="363" t="s">
        <v>352</v>
      </c>
      <c r="F138" s="363" t="s">
        <v>353</v>
      </c>
      <c r="G138" s="363" t="s">
        <v>62</v>
      </c>
      <c r="H138" s="4" t="s">
        <v>1878</v>
      </c>
      <c r="I138" s="453"/>
      <c r="J138" s="4"/>
      <c r="K138" s="4"/>
      <c r="L138" s="4"/>
      <c r="M138" s="4" t="s">
        <v>15</v>
      </c>
      <c r="N138" s="4"/>
      <c r="O138" s="4"/>
      <c r="P138" s="87"/>
      <c r="Q138" s="87"/>
      <c r="R138" s="4"/>
      <c r="S138" s="4"/>
      <c r="T138" s="4"/>
      <c r="U138" s="4"/>
      <c r="V138" s="4"/>
      <c r="W138" s="4"/>
      <c r="X138" s="4"/>
      <c r="Y138" s="4"/>
      <c r="Z138" s="4"/>
      <c r="AA138" s="4"/>
      <c r="AB138" s="4"/>
      <c r="AC138" s="4"/>
      <c r="AD138" s="4"/>
      <c r="AE138" s="4"/>
      <c r="AF138" s="4"/>
      <c r="AG138" s="4"/>
      <c r="AH138" s="363"/>
      <c r="AI138" s="4"/>
      <c r="AJ138" s="4"/>
      <c r="AK138" s="4"/>
      <c r="AL138" s="4"/>
      <c r="AM138" s="4"/>
      <c r="AN138" s="4"/>
      <c r="AO138" s="4"/>
      <c r="AP138" s="4"/>
      <c r="AQ138" s="4"/>
      <c r="AR138" s="4"/>
      <c r="AS138" s="4"/>
      <c r="AT138" s="4"/>
      <c r="AU138" s="4"/>
      <c r="AV138" s="4"/>
      <c r="AW138" s="4"/>
      <c r="AX138" s="4"/>
      <c r="AY138" s="4"/>
      <c r="AZ138" s="4"/>
      <c r="BA138" s="4"/>
      <c r="BB138" s="4"/>
      <c r="BC138" s="363"/>
      <c r="BD138" s="363"/>
    </row>
    <row r="139" spans="1:56" x14ac:dyDescent="0.25">
      <c r="A139" s="462">
        <v>521</v>
      </c>
      <c r="B139" s="454">
        <v>5</v>
      </c>
      <c r="C139" s="363" t="s">
        <v>300</v>
      </c>
      <c r="D139" s="363" t="s">
        <v>354</v>
      </c>
      <c r="E139" s="363" t="s">
        <v>355</v>
      </c>
      <c r="F139" s="363" t="s">
        <v>356</v>
      </c>
      <c r="G139" s="363" t="s">
        <v>11</v>
      </c>
      <c r="H139" s="4" t="s">
        <v>1879</v>
      </c>
      <c r="I139" s="453"/>
      <c r="J139" s="4"/>
      <c r="K139" s="4" t="s">
        <v>15</v>
      </c>
      <c r="L139" s="4" t="s">
        <v>15</v>
      </c>
      <c r="M139" s="4" t="s">
        <v>15</v>
      </c>
      <c r="N139" s="4"/>
      <c r="O139" s="4"/>
      <c r="P139" s="87"/>
      <c r="Q139" s="87"/>
      <c r="R139" s="4"/>
      <c r="S139" s="4"/>
      <c r="T139" s="4"/>
      <c r="U139" s="4"/>
      <c r="V139" s="4"/>
      <c r="W139" s="4"/>
      <c r="X139" s="4"/>
      <c r="Y139" s="4"/>
      <c r="Z139" s="4"/>
      <c r="AA139" s="4"/>
      <c r="AB139" s="4"/>
      <c r="AC139" s="4"/>
      <c r="AD139" s="4"/>
      <c r="AE139" s="4"/>
      <c r="AF139" s="4"/>
      <c r="AG139" s="4"/>
      <c r="AH139" s="363"/>
      <c r="AI139" s="4"/>
      <c r="AJ139" s="4"/>
      <c r="AK139" s="4"/>
      <c r="AL139" s="4"/>
      <c r="AM139" s="4"/>
      <c r="AN139" s="4"/>
      <c r="AO139" s="4"/>
      <c r="AP139" s="4"/>
      <c r="AQ139" s="4"/>
      <c r="AR139" s="4"/>
      <c r="AS139" s="4"/>
      <c r="AT139" s="4"/>
      <c r="AU139" s="4"/>
      <c r="AV139" s="4"/>
      <c r="AW139" s="4"/>
      <c r="AX139" s="4"/>
      <c r="AY139" s="4"/>
      <c r="AZ139" s="4"/>
      <c r="BA139" s="4"/>
      <c r="BB139" s="4"/>
      <c r="BC139" s="363"/>
      <c r="BD139" s="363"/>
    </row>
    <row r="140" spans="1:56" x14ac:dyDescent="0.25">
      <c r="A140" s="462">
        <v>522</v>
      </c>
      <c r="B140" s="454">
        <v>5</v>
      </c>
      <c r="C140" s="363" t="s">
        <v>300</v>
      </c>
      <c r="D140" s="363" t="s">
        <v>357</v>
      </c>
      <c r="E140" s="363" t="s">
        <v>358</v>
      </c>
      <c r="F140" s="363" t="s">
        <v>359</v>
      </c>
      <c r="G140" s="363" t="s">
        <v>11</v>
      </c>
      <c r="H140" s="4" t="s">
        <v>1879</v>
      </c>
      <c r="I140" s="453"/>
      <c r="J140" s="4"/>
      <c r="K140" s="4" t="s">
        <v>15</v>
      </c>
      <c r="L140" s="4" t="s">
        <v>15</v>
      </c>
      <c r="M140" s="4" t="s">
        <v>15</v>
      </c>
      <c r="N140" s="4" t="s">
        <v>15</v>
      </c>
      <c r="O140" s="4" t="s">
        <v>15</v>
      </c>
      <c r="P140" s="87"/>
      <c r="Q140" s="87"/>
      <c r="R140" s="4"/>
      <c r="S140" s="4"/>
      <c r="T140" s="4"/>
      <c r="U140" s="4"/>
      <c r="V140" s="4"/>
      <c r="W140" s="4"/>
      <c r="X140" s="4"/>
      <c r="Y140" s="4"/>
      <c r="Z140" s="4"/>
      <c r="AA140" s="4"/>
      <c r="AB140" s="4"/>
      <c r="AC140" s="4"/>
      <c r="AD140" s="4"/>
      <c r="AE140" s="4"/>
      <c r="AF140" s="4"/>
      <c r="AG140" s="4"/>
      <c r="AH140" s="363"/>
      <c r="AI140" s="4"/>
      <c r="AJ140" s="4"/>
      <c r="AK140" s="4"/>
      <c r="AL140" s="4"/>
      <c r="AM140" s="4"/>
      <c r="AN140" s="4"/>
      <c r="AO140" s="4"/>
      <c r="AP140" s="4"/>
      <c r="AQ140" s="4"/>
      <c r="AR140" s="4"/>
      <c r="AS140" s="4"/>
      <c r="AT140" s="4"/>
      <c r="AU140" s="4"/>
      <c r="AV140" s="4"/>
      <c r="AW140" s="4"/>
      <c r="AX140" s="4"/>
      <c r="AY140" s="4"/>
      <c r="AZ140" s="4"/>
      <c r="BA140" s="4"/>
      <c r="BB140" s="4"/>
      <c r="BC140" s="363"/>
      <c r="BD140" s="363"/>
    </row>
    <row r="141" spans="1:56" x14ac:dyDescent="0.25">
      <c r="A141" s="462">
        <v>523</v>
      </c>
      <c r="B141" s="454">
        <v>5</v>
      </c>
      <c r="C141" s="363" t="s">
        <v>300</v>
      </c>
      <c r="D141" s="363" t="s">
        <v>330</v>
      </c>
      <c r="E141" s="363" t="s">
        <v>360</v>
      </c>
      <c r="F141" s="363" t="s">
        <v>361</v>
      </c>
      <c r="G141" s="363" t="s">
        <v>11</v>
      </c>
      <c r="H141" s="4" t="s">
        <v>1878</v>
      </c>
      <c r="I141" s="453"/>
      <c r="J141" s="4"/>
      <c r="K141" s="4" t="s">
        <v>15</v>
      </c>
      <c r="L141" s="4" t="s">
        <v>15</v>
      </c>
      <c r="M141" s="4" t="s">
        <v>15</v>
      </c>
      <c r="N141" s="4"/>
      <c r="O141" s="4"/>
      <c r="P141" s="87"/>
      <c r="Q141" s="87"/>
      <c r="R141" s="4"/>
      <c r="S141" s="4"/>
      <c r="T141" s="4"/>
      <c r="U141" s="4"/>
      <c r="V141" s="4"/>
      <c r="W141" s="4"/>
      <c r="X141" s="4"/>
      <c r="Y141" s="4"/>
      <c r="Z141" s="4"/>
      <c r="AA141" s="4"/>
      <c r="AB141" s="4"/>
      <c r="AC141" s="4"/>
      <c r="AD141" s="4"/>
      <c r="AE141" s="4"/>
      <c r="AF141" s="4"/>
      <c r="AG141" s="4"/>
      <c r="AH141" s="363"/>
      <c r="AI141" s="4"/>
      <c r="AJ141" s="4"/>
      <c r="AK141" s="4"/>
      <c r="AL141" s="4"/>
      <c r="AM141" s="4"/>
      <c r="AN141" s="4"/>
      <c r="AO141" s="4"/>
      <c r="AP141" s="4"/>
      <c r="AQ141" s="4"/>
      <c r="AR141" s="4"/>
      <c r="AS141" s="4"/>
      <c r="AT141" s="4"/>
      <c r="AU141" s="4"/>
      <c r="AV141" s="4"/>
      <c r="AW141" s="4"/>
      <c r="AX141" s="4"/>
      <c r="AY141" s="4"/>
      <c r="AZ141" s="4"/>
      <c r="BA141" s="4"/>
      <c r="BB141" s="4"/>
      <c r="BC141" s="363"/>
      <c r="BD141" s="363"/>
    </row>
    <row r="142" spans="1:56" x14ac:dyDescent="0.25">
      <c r="A142" s="462">
        <v>524</v>
      </c>
      <c r="B142" s="454">
        <v>5</v>
      </c>
      <c r="C142" s="363" t="s">
        <v>300</v>
      </c>
      <c r="D142" s="363" t="s">
        <v>311</v>
      </c>
      <c r="E142" s="363" t="s">
        <v>362</v>
      </c>
      <c r="F142" s="363" t="s">
        <v>363</v>
      </c>
      <c r="G142" s="363" t="s">
        <v>11</v>
      </c>
      <c r="H142" s="4" t="s">
        <v>1878</v>
      </c>
      <c r="I142" s="453" t="s">
        <v>15</v>
      </c>
      <c r="J142" s="4"/>
      <c r="K142" s="4" t="s">
        <v>15</v>
      </c>
      <c r="L142" s="4" t="s">
        <v>15</v>
      </c>
      <c r="M142" s="4" t="s">
        <v>15</v>
      </c>
      <c r="N142" s="4"/>
      <c r="O142" s="4"/>
      <c r="P142" s="87"/>
      <c r="Q142" s="87"/>
      <c r="R142" s="4"/>
      <c r="S142" s="4"/>
      <c r="T142" s="4"/>
      <c r="U142" s="4"/>
      <c r="V142" s="4"/>
      <c r="W142" s="4"/>
      <c r="X142" s="4"/>
      <c r="Y142" s="4"/>
      <c r="Z142" s="4"/>
      <c r="AA142" s="4"/>
      <c r="AB142" s="4"/>
      <c r="AC142" s="4"/>
      <c r="AD142" s="4"/>
      <c r="AE142" s="4"/>
      <c r="AF142" s="4"/>
      <c r="AG142" s="4"/>
      <c r="AH142" s="363"/>
      <c r="AI142" s="4"/>
      <c r="AJ142" s="4"/>
      <c r="AK142" s="4"/>
      <c r="AL142" s="4"/>
      <c r="AM142" s="4"/>
      <c r="AN142" s="4"/>
      <c r="AO142" s="4"/>
      <c r="AP142" s="4"/>
      <c r="AQ142" s="4"/>
      <c r="AR142" s="4"/>
      <c r="AS142" s="4"/>
      <c r="AT142" s="4"/>
      <c r="AU142" s="4"/>
      <c r="AV142" s="4"/>
      <c r="AW142" s="4"/>
      <c r="AX142" s="4"/>
      <c r="AY142" s="4"/>
      <c r="AZ142" s="4"/>
      <c r="BA142" s="4"/>
      <c r="BB142" s="4"/>
      <c r="BC142" s="363"/>
      <c r="BD142" s="363"/>
    </row>
    <row r="143" spans="1:56" x14ac:dyDescent="0.25">
      <c r="A143" s="462">
        <v>525</v>
      </c>
      <c r="B143" s="454">
        <v>5</v>
      </c>
      <c r="C143" s="363" t="s">
        <v>300</v>
      </c>
      <c r="D143" s="363" t="s">
        <v>330</v>
      </c>
      <c r="E143" s="363" t="s">
        <v>364</v>
      </c>
      <c r="F143" s="363" t="s">
        <v>365</v>
      </c>
      <c r="G143" s="363" t="s">
        <v>11</v>
      </c>
      <c r="H143" s="4" t="s">
        <v>1878</v>
      </c>
      <c r="I143" s="453"/>
      <c r="J143" s="4"/>
      <c r="K143" s="4" t="s">
        <v>15</v>
      </c>
      <c r="L143" s="4" t="s">
        <v>15</v>
      </c>
      <c r="M143" s="4" t="s">
        <v>15</v>
      </c>
      <c r="N143" s="4"/>
      <c r="O143" s="4"/>
      <c r="P143" s="87"/>
      <c r="Q143" s="87"/>
      <c r="R143" s="4"/>
      <c r="S143" s="4"/>
      <c r="T143" s="4"/>
      <c r="U143" s="4"/>
      <c r="V143" s="4"/>
      <c r="W143" s="4"/>
      <c r="X143" s="4"/>
      <c r="Y143" s="4"/>
      <c r="Z143" s="4"/>
      <c r="AA143" s="4"/>
      <c r="AB143" s="4"/>
      <c r="AC143" s="4"/>
      <c r="AD143" s="4"/>
      <c r="AE143" s="4"/>
      <c r="AF143" s="4"/>
      <c r="AG143" s="4"/>
      <c r="AH143" s="363"/>
      <c r="AI143" s="4"/>
      <c r="AJ143" s="4"/>
      <c r="AK143" s="4"/>
      <c r="AL143" s="4"/>
      <c r="AM143" s="4"/>
      <c r="AN143" s="4"/>
      <c r="AO143" s="4"/>
      <c r="AP143" s="4"/>
      <c r="AQ143" s="4"/>
      <c r="AR143" s="4"/>
      <c r="AS143" s="4"/>
      <c r="AT143" s="4"/>
      <c r="AU143" s="4"/>
      <c r="AV143" s="4"/>
      <c r="AW143" s="4"/>
      <c r="AX143" s="4"/>
      <c r="AY143" s="4"/>
      <c r="AZ143" s="4"/>
      <c r="BA143" s="4"/>
      <c r="BB143" s="4"/>
      <c r="BC143" s="363"/>
      <c r="BD143" s="363"/>
    </row>
    <row r="144" spans="1:56" x14ac:dyDescent="0.25">
      <c r="A144" s="462">
        <v>526</v>
      </c>
      <c r="B144" s="454">
        <v>5</v>
      </c>
      <c r="C144" s="363" t="s">
        <v>300</v>
      </c>
      <c r="D144" s="363" t="s">
        <v>333</v>
      </c>
      <c r="E144" s="363" t="s">
        <v>366</v>
      </c>
      <c r="F144" s="363" t="s">
        <v>367</v>
      </c>
      <c r="G144" s="363" t="s">
        <v>11</v>
      </c>
      <c r="H144" s="4" t="s">
        <v>1879</v>
      </c>
      <c r="I144" s="453"/>
      <c r="J144" s="4"/>
      <c r="K144" s="4"/>
      <c r="L144" s="4"/>
      <c r="M144" s="4" t="s">
        <v>15</v>
      </c>
      <c r="N144" s="4" t="s">
        <v>15</v>
      </c>
      <c r="O144" s="4"/>
      <c r="P144" s="87"/>
      <c r="Q144" s="87"/>
      <c r="R144" s="4"/>
      <c r="S144" s="4"/>
      <c r="T144" s="4"/>
      <c r="U144" s="4"/>
      <c r="V144" s="4"/>
      <c r="W144" s="4"/>
      <c r="X144" s="4"/>
      <c r="Y144" s="4"/>
      <c r="Z144" s="4"/>
      <c r="AA144" s="4"/>
      <c r="AB144" s="4"/>
      <c r="AC144" s="4"/>
      <c r="AD144" s="4"/>
      <c r="AE144" s="4"/>
      <c r="AF144" s="4"/>
      <c r="AG144" s="4"/>
      <c r="AH144" s="363"/>
      <c r="AI144" s="4"/>
      <c r="AJ144" s="4"/>
      <c r="AK144" s="4"/>
      <c r="AL144" s="4"/>
      <c r="AM144" s="4"/>
      <c r="AN144" s="4"/>
      <c r="AO144" s="4"/>
      <c r="AP144" s="4"/>
      <c r="AQ144" s="4"/>
      <c r="AR144" s="4"/>
      <c r="AS144" s="4"/>
      <c r="AT144" s="4"/>
      <c r="AU144" s="4"/>
      <c r="AV144" s="4"/>
      <c r="AW144" s="4"/>
      <c r="AX144" s="4"/>
      <c r="AY144" s="4"/>
      <c r="AZ144" s="4"/>
      <c r="BA144" s="4"/>
      <c r="BB144" s="4"/>
      <c r="BC144" s="363"/>
      <c r="BD144" s="363"/>
    </row>
    <row r="145" spans="1:56" x14ac:dyDescent="0.25">
      <c r="A145" s="462">
        <v>527</v>
      </c>
      <c r="B145" s="454">
        <v>5</v>
      </c>
      <c r="C145" s="363" t="s">
        <v>300</v>
      </c>
      <c r="D145" s="363" t="s">
        <v>333</v>
      </c>
      <c r="E145" s="363" t="s">
        <v>368</v>
      </c>
      <c r="F145" s="363" t="s">
        <v>369</v>
      </c>
      <c r="G145" s="363" t="s">
        <v>11</v>
      </c>
      <c r="H145" s="4" t="s">
        <v>1879</v>
      </c>
      <c r="I145" s="453"/>
      <c r="J145" s="4"/>
      <c r="K145" s="4"/>
      <c r="L145" s="4"/>
      <c r="M145" s="4" t="s">
        <v>15</v>
      </c>
      <c r="N145" s="4"/>
      <c r="O145" s="4"/>
      <c r="P145" s="87"/>
      <c r="Q145" s="87"/>
      <c r="R145" s="4"/>
      <c r="S145" s="4"/>
      <c r="T145" s="4"/>
      <c r="U145" s="4"/>
      <c r="V145" s="4"/>
      <c r="W145" s="4"/>
      <c r="X145" s="4"/>
      <c r="Y145" s="4"/>
      <c r="Z145" s="4"/>
      <c r="AA145" s="4"/>
      <c r="AB145" s="4"/>
      <c r="AC145" s="4"/>
      <c r="AD145" s="4"/>
      <c r="AE145" s="4"/>
      <c r="AF145" s="4"/>
      <c r="AG145" s="4"/>
      <c r="AH145" s="363"/>
      <c r="AI145" s="4"/>
      <c r="AJ145" s="4"/>
      <c r="AK145" s="4"/>
      <c r="AL145" s="4"/>
      <c r="AM145" s="4"/>
      <c r="AN145" s="4"/>
      <c r="AO145" s="4"/>
      <c r="AP145" s="4"/>
      <c r="AQ145" s="4"/>
      <c r="AR145" s="4"/>
      <c r="AS145" s="4"/>
      <c r="AT145" s="4"/>
      <c r="AU145" s="4"/>
      <c r="AV145" s="4"/>
      <c r="AW145" s="4"/>
      <c r="AX145" s="4"/>
      <c r="AY145" s="4"/>
      <c r="AZ145" s="4"/>
      <c r="BA145" s="4"/>
      <c r="BB145" s="4"/>
      <c r="BC145" s="363"/>
      <c r="BD145" s="363"/>
    </row>
    <row r="146" spans="1:56" x14ac:dyDescent="0.25">
      <c r="A146" s="462">
        <v>528</v>
      </c>
      <c r="B146" s="454">
        <v>5</v>
      </c>
      <c r="C146" s="363" t="s">
        <v>300</v>
      </c>
      <c r="D146" s="363" t="s">
        <v>370</v>
      </c>
      <c r="E146" s="363" t="s">
        <v>371</v>
      </c>
      <c r="F146" s="363" t="s">
        <v>372</v>
      </c>
      <c r="G146" s="363" t="s">
        <v>11</v>
      </c>
      <c r="H146" s="4" t="s">
        <v>1879</v>
      </c>
      <c r="I146" s="453"/>
      <c r="J146" s="4"/>
      <c r="K146" s="4" t="s">
        <v>15</v>
      </c>
      <c r="L146" s="4" t="s">
        <v>15</v>
      </c>
      <c r="M146" s="4" t="s">
        <v>15</v>
      </c>
      <c r="N146" s="4" t="s">
        <v>15</v>
      </c>
      <c r="O146" s="4" t="s">
        <v>15</v>
      </c>
      <c r="P146" s="87"/>
      <c r="Q146" s="87"/>
      <c r="R146" s="4"/>
      <c r="S146" s="4"/>
      <c r="T146" s="4"/>
      <c r="U146" s="4"/>
      <c r="V146" s="4"/>
      <c r="W146" s="4"/>
      <c r="X146" s="4"/>
      <c r="Y146" s="4"/>
      <c r="Z146" s="4"/>
      <c r="AA146" s="4"/>
      <c r="AB146" s="4"/>
      <c r="AC146" s="4"/>
      <c r="AD146" s="4"/>
      <c r="AE146" s="4"/>
      <c r="AF146" s="4"/>
      <c r="AG146" s="4"/>
      <c r="AH146" s="363"/>
      <c r="AI146" s="4"/>
      <c r="AJ146" s="4"/>
      <c r="AK146" s="4"/>
      <c r="AL146" s="4"/>
      <c r="AM146" s="4"/>
      <c r="AN146" s="4"/>
      <c r="AO146" s="4"/>
      <c r="AP146" s="4"/>
      <c r="AQ146" s="4"/>
      <c r="AR146" s="4"/>
      <c r="AS146" s="4"/>
      <c r="AT146" s="4"/>
      <c r="AU146" s="4"/>
      <c r="AV146" s="4"/>
      <c r="AW146" s="4"/>
      <c r="AX146" s="4"/>
      <c r="AY146" s="4"/>
      <c r="AZ146" s="4"/>
      <c r="BA146" s="4"/>
      <c r="BB146" s="4"/>
      <c r="BC146" s="363"/>
      <c r="BD146" s="363"/>
    </row>
    <row r="147" spans="1:56" x14ac:dyDescent="0.25">
      <c r="A147" s="462">
        <v>529</v>
      </c>
      <c r="B147" s="454">
        <v>5</v>
      </c>
      <c r="C147" s="363" t="s">
        <v>300</v>
      </c>
      <c r="D147" s="363" t="s">
        <v>357</v>
      </c>
      <c r="E147" s="363" t="s">
        <v>373</v>
      </c>
      <c r="F147" s="363" t="s">
        <v>374</v>
      </c>
      <c r="G147" s="363" t="s">
        <v>11</v>
      </c>
      <c r="H147" s="4" t="s">
        <v>1879</v>
      </c>
      <c r="I147" s="453"/>
      <c r="J147" s="4"/>
      <c r="K147" s="4" t="s">
        <v>15</v>
      </c>
      <c r="L147" s="4" t="s">
        <v>15</v>
      </c>
      <c r="M147" s="4" t="s">
        <v>15</v>
      </c>
      <c r="N147" s="4"/>
      <c r="O147" s="4"/>
      <c r="P147" s="87"/>
      <c r="Q147" s="87"/>
      <c r="R147" s="4"/>
      <c r="S147" s="4"/>
      <c r="T147" s="4"/>
      <c r="U147" s="4"/>
      <c r="V147" s="4"/>
      <c r="W147" s="4"/>
      <c r="X147" s="4"/>
      <c r="Y147" s="4"/>
      <c r="Z147" s="4"/>
      <c r="AA147" s="4"/>
      <c r="AB147" s="4"/>
      <c r="AC147" s="4"/>
      <c r="AD147" s="4"/>
      <c r="AE147" s="4"/>
      <c r="AF147" s="4"/>
      <c r="AG147" s="4"/>
      <c r="AH147" s="363"/>
      <c r="AI147" s="4"/>
      <c r="AJ147" s="4"/>
      <c r="AK147" s="4"/>
      <c r="AL147" s="4"/>
      <c r="AM147" s="4"/>
      <c r="AN147" s="4"/>
      <c r="AO147" s="4"/>
      <c r="AP147" s="4"/>
      <c r="AQ147" s="4"/>
      <c r="AR147" s="4"/>
      <c r="AS147" s="4"/>
      <c r="AT147" s="4"/>
      <c r="AU147" s="4"/>
      <c r="AV147" s="4"/>
      <c r="AW147" s="4"/>
      <c r="AX147" s="4"/>
      <c r="AY147" s="4"/>
      <c r="AZ147" s="4"/>
      <c r="BA147" s="4"/>
      <c r="BB147" s="4"/>
      <c r="BC147" s="363"/>
      <c r="BD147" s="363"/>
    </row>
    <row r="148" spans="1:56" x14ac:dyDescent="0.25">
      <c r="A148" s="462">
        <v>530</v>
      </c>
      <c r="B148" s="454">
        <v>5</v>
      </c>
      <c r="C148" s="363" t="s">
        <v>300</v>
      </c>
      <c r="D148" s="363" t="s">
        <v>375</v>
      </c>
      <c r="E148" s="363" t="s">
        <v>376</v>
      </c>
      <c r="F148" s="363" t="s">
        <v>377</v>
      </c>
      <c r="G148" s="363" t="s">
        <v>62</v>
      </c>
      <c r="H148" s="4" t="s">
        <v>1878</v>
      </c>
      <c r="I148" s="453" t="s">
        <v>15</v>
      </c>
      <c r="J148" s="4"/>
      <c r="K148" s="4"/>
      <c r="L148" s="4"/>
      <c r="M148" s="4"/>
      <c r="N148" s="4"/>
      <c r="O148" s="4"/>
      <c r="P148" s="87"/>
      <c r="Q148" s="87"/>
      <c r="R148" s="4"/>
      <c r="S148" s="4"/>
      <c r="T148" s="4"/>
      <c r="U148" s="4"/>
      <c r="V148" s="4"/>
      <c r="W148" s="4"/>
      <c r="X148" s="4"/>
      <c r="Y148" s="4"/>
      <c r="Z148" s="4"/>
      <c r="AA148" s="4"/>
      <c r="AB148" s="4"/>
      <c r="AC148" s="4"/>
      <c r="AD148" s="4"/>
      <c r="AE148" s="4"/>
      <c r="AF148" s="4"/>
      <c r="AG148" s="4"/>
      <c r="AH148" s="363"/>
      <c r="AI148" s="4"/>
      <c r="AJ148" s="4"/>
      <c r="AK148" s="4"/>
      <c r="AL148" s="4"/>
      <c r="AM148" s="4"/>
      <c r="AN148" s="4"/>
      <c r="AO148" s="4"/>
      <c r="AP148" s="4"/>
      <c r="AQ148" s="4"/>
      <c r="AR148" s="4"/>
      <c r="AS148" s="4"/>
      <c r="AT148" s="4"/>
      <c r="AU148" s="4"/>
      <c r="AV148" s="4"/>
      <c r="AW148" s="4"/>
      <c r="AX148" s="4"/>
      <c r="AY148" s="4"/>
      <c r="AZ148" s="4"/>
      <c r="BA148" s="4"/>
      <c r="BB148" s="4"/>
      <c r="BC148" s="363"/>
      <c r="BD148" s="363"/>
    </row>
    <row r="149" spans="1:56" x14ac:dyDescent="0.25">
      <c r="A149" s="462">
        <v>531</v>
      </c>
      <c r="B149" s="454">
        <v>5</v>
      </c>
      <c r="C149" s="363" t="s">
        <v>300</v>
      </c>
      <c r="D149" s="363" t="s">
        <v>378</v>
      </c>
      <c r="E149" s="363" t="s">
        <v>379</v>
      </c>
      <c r="F149" s="363" t="s">
        <v>380</v>
      </c>
      <c r="G149" s="363" t="s">
        <v>11</v>
      </c>
      <c r="H149" s="4" t="s">
        <v>1878</v>
      </c>
      <c r="I149" s="453"/>
      <c r="J149" s="4"/>
      <c r="K149" s="4" t="s">
        <v>15</v>
      </c>
      <c r="L149" s="4" t="s">
        <v>15</v>
      </c>
      <c r="M149" s="4" t="s">
        <v>15</v>
      </c>
      <c r="N149" s="4" t="s">
        <v>15</v>
      </c>
      <c r="O149" s="4" t="s">
        <v>15</v>
      </c>
      <c r="P149" s="87"/>
      <c r="Q149" s="87"/>
      <c r="R149" s="4"/>
      <c r="S149" s="4"/>
      <c r="T149" s="4"/>
      <c r="U149" s="4"/>
      <c r="V149" s="4"/>
      <c r="W149" s="4"/>
      <c r="X149" s="4"/>
      <c r="Y149" s="4"/>
      <c r="Z149" s="4"/>
      <c r="AA149" s="4"/>
      <c r="AB149" s="4"/>
      <c r="AC149" s="4"/>
      <c r="AD149" s="4"/>
      <c r="AE149" s="4"/>
      <c r="AF149" s="4"/>
      <c r="AG149" s="4"/>
      <c r="AH149" s="363"/>
      <c r="AI149" s="4"/>
      <c r="AJ149" s="4"/>
      <c r="AK149" s="4"/>
      <c r="AL149" s="4"/>
      <c r="AM149" s="4"/>
      <c r="AN149" s="4"/>
      <c r="AO149" s="4"/>
      <c r="AP149" s="4"/>
      <c r="AQ149" s="4"/>
      <c r="AR149" s="4"/>
      <c r="AS149" s="4"/>
      <c r="AT149" s="4"/>
      <c r="AU149" s="4"/>
      <c r="AV149" s="4"/>
      <c r="AW149" s="4"/>
      <c r="AX149" s="4"/>
      <c r="AY149" s="4"/>
      <c r="AZ149" s="4"/>
      <c r="BA149" s="4"/>
      <c r="BB149" s="4"/>
      <c r="BC149" s="363"/>
      <c r="BD149" s="363"/>
    </row>
    <row r="150" spans="1:56" x14ac:dyDescent="0.25">
      <c r="A150" s="462">
        <v>532</v>
      </c>
      <c r="B150" s="454">
        <v>5</v>
      </c>
      <c r="C150" s="363" t="s">
        <v>300</v>
      </c>
      <c r="D150" s="363" t="s">
        <v>381</v>
      </c>
      <c r="E150" s="363" t="s">
        <v>382</v>
      </c>
      <c r="F150" s="363" t="s">
        <v>383</v>
      </c>
      <c r="G150" s="363" t="s">
        <v>62</v>
      </c>
      <c r="H150" s="4" t="s">
        <v>1879</v>
      </c>
      <c r="I150" s="453"/>
      <c r="J150" s="4"/>
      <c r="K150" s="4"/>
      <c r="L150" s="4"/>
      <c r="M150" s="4"/>
      <c r="N150" s="4"/>
      <c r="O150" s="4"/>
      <c r="P150" s="87"/>
      <c r="Q150" s="87"/>
      <c r="R150" s="4"/>
      <c r="S150" s="4"/>
      <c r="T150" s="4"/>
      <c r="U150" s="4"/>
      <c r="V150" s="4"/>
      <c r="W150" s="4"/>
      <c r="X150" s="4"/>
      <c r="Y150" s="4"/>
      <c r="Z150" s="4"/>
      <c r="AA150" s="4"/>
      <c r="AB150" s="4"/>
      <c r="AC150" s="4"/>
      <c r="AD150" s="4"/>
      <c r="AE150" s="4"/>
      <c r="AF150" s="4"/>
      <c r="AG150" s="4"/>
      <c r="AH150" s="363"/>
      <c r="AI150" s="4"/>
      <c r="AJ150" s="4"/>
      <c r="AK150" s="4"/>
      <c r="AL150" s="4"/>
      <c r="AM150" s="4"/>
      <c r="AN150" s="4"/>
      <c r="AO150" s="4"/>
      <c r="AP150" s="4"/>
      <c r="AQ150" s="4"/>
      <c r="AR150" s="4"/>
      <c r="AS150" s="4"/>
      <c r="AT150" s="4"/>
      <c r="AU150" s="4"/>
      <c r="AV150" s="4"/>
      <c r="AW150" s="4"/>
      <c r="AX150" s="4"/>
      <c r="AY150" s="4"/>
      <c r="AZ150" s="4"/>
      <c r="BA150" s="4"/>
      <c r="BB150" s="4"/>
      <c r="BC150" s="363"/>
      <c r="BD150" s="363"/>
    </row>
    <row r="151" spans="1:56" x14ac:dyDescent="0.25">
      <c r="A151" s="462">
        <v>533</v>
      </c>
      <c r="B151" s="454">
        <v>5</v>
      </c>
      <c r="C151" s="363" t="s">
        <v>300</v>
      </c>
      <c r="D151" s="363" t="s">
        <v>384</v>
      </c>
      <c r="E151" s="363" t="s">
        <v>385</v>
      </c>
      <c r="F151" s="363" t="s">
        <v>386</v>
      </c>
      <c r="G151" s="363" t="s">
        <v>11</v>
      </c>
      <c r="H151" s="4" t="s">
        <v>1879</v>
      </c>
      <c r="I151" s="453"/>
      <c r="J151" s="4"/>
      <c r="K151" s="4" t="s">
        <v>15</v>
      </c>
      <c r="L151" s="4"/>
      <c r="M151" s="4"/>
      <c r="N151" s="4"/>
      <c r="O151" s="4"/>
      <c r="P151" s="87"/>
      <c r="Q151" s="87"/>
      <c r="R151" s="4"/>
      <c r="S151" s="4"/>
      <c r="T151" s="4"/>
      <c r="U151" s="4"/>
      <c r="V151" s="4"/>
      <c r="W151" s="4"/>
      <c r="X151" s="4"/>
      <c r="Y151" s="4"/>
      <c r="Z151" s="4"/>
      <c r="AA151" s="4"/>
      <c r="AB151" s="4"/>
      <c r="AC151" s="4"/>
      <c r="AD151" s="4"/>
      <c r="AE151" s="4"/>
      <c r="AF151" s="4"/>
      <c r="AG151" s="4"/>
      <c r="AH151" s="363"/>
      <c r="AI151" s="4"/>
      <c r="AJ151" s="4"/>
      <c r="AK151" s="4"/>
      <c r="AL151" s="4"/>
      <c r="AM151" s="4"/>
      <c r="AN151" s="4"/>
      <c r="AO151" s="4"/>
      <c r="AP151" s="4"/>
      <c r="AQ151" s="4"/>
      <c r="AR151" s="4"/>
      <c r="AS151" s="4"/>
      <c r="AT151" s="4"/>
      <c r="AU151" s="4"/>
      <c r="AV151" s="4"/>
      <c r="AW151" s="4"/>
      <c r="AX151" s="4"/>
      <c r="AY151" s="4"/>
      <c r="AZ151" s="4"/>
      <c r="BA151" s="4"/>
      <c r="BB151" s="4"/>
      <c r="BC151" s="363"/>
      <c r="BD151" s="363"/>
    </row>
    <row r="152" spans="1:56" x14ac:dyDescent="0.25">
      <c r="A152" s="462">
        <v>534</v>
      </c>
      <c r="B152" s="454">
        <v>5</v>
      </c>
      <c r="C152" s="363" t="s">
        <v>300</v>
      </c>
      <c r="D152" s="363" t="s">
        <v>387</v>
      </c>
      <c r="E152" s="363" t="s">
        <v>388</v>
      </c>
      <c r="F152" s="363" t="s">
        <v>389</v>
      </c>
      <c r="G152" s="363" t="s">
        <v>62</v>
      </c>
      <c r="H152" s="4" t="s">
        <v>1879</v>
      </c>
      <c r="I152" s="453"/>
      <c r="J152" s="4"/>
      <c r="K152" s="4"/>
      <c r="L152" s="4"/>
      <c r="M152" s="4"/>
      <c r="N152" s="4"/>
      <c r="O152" s="4"/>
      <c r="P152" s="87"/>
      <c r="Q152" s="87"/>
      <c r="R152" s="4"/>
      <c r="S152" s="4"/>
      <c r="T152" s="4"/>
      <c r="U152" s="4"/>
      <c r="V152" s="4"/>
      <c r="W152" s="4"/>
      <c r="X152" s="4"/>
      <c r="Y152" s="4"/>
      <c r="Z152" s="4"/>
      <c r="AA152" s="4"/>
      <c r="AB152" s="4"/>
      <c r="AC152" s="4"/>
      <c r="AD152" s="4"/>
      <c r="AE152" s="4"/>
      <c r="AF152" s="4"/>
      <c r="AG152" s="4"/>
      <c r="AH152" s="363"/>
      <c r="AI152" s="4"/>
      <c r="AJ152" s="4"/>
      <c r="AK152" s="4"/>
      <c r="AL152" s="4"/>
      <c r="AM152" s="4"/>
      <c r="AN152" s="4"/>
      <c r="AO152" s="4"/>
      <c r="AP152" s="4"/>
      <c r="AQ152" s="4"/>
      <c r="AR152" s="4"/>
      <c r="AS152" s="4"/>
      <c r="AT152" s="4"/>
      <c r="AU152" s="4"/>
      <c r="AV152" s="4"/>
      <c r="AW152" s="4"/>
      <c r="AX152" s="4"/>
      <c r="AY152" s="4"/>
      <c r="AZ152" s="4"/>
      <c r="BA152" s="4"/>
      <c r="BB152" s="4"/>
      <c r="BC152" s="363"/>
      <c r="BD152" s="363"/>
    </row>
    <row r="153" spans="1:56" x14ac:dyDescent="0.25">
      <c r="A153" s="462">
        <v>535</v>
      </c>
      <c r="B153" s="454">
        <v>5</v>
      </c>
      <c r="C153" s="363" t="s">
        <v>300</v>
      </c>
      <c r="D153" s="363" t="s">
        <v>308</v>
      </c>
      <c r="E153" s="363" t="s">
        <v>390</v>
      </c>
      <c r="F153" s="363" t="s">
        <v>391</v>
      </c>
      <c r="G153" s="363" t="s">
        <v>11</v>
      </c>
      <c r="H153" s="4" t="s">
        <v>1879</v>
      </c>
      <c r="I153" s="453"/>
      <c r="J153" s="4"/>
      <c r="K153" s="4" t="s">
        <v>15</v>
      </c>
      <c r="L153" s="4" t="s">
        <v>15</v>
      </c>
      <c r="M153" s="4" t="s">
        <v>15</v>
      </c>
      <c r="N153" s="4"/>
      <c r="O153" s="4"/>
      <c r="P153" s="87"/>
      <c r="Q153" s="87"/>
      <c r="R153" s="4"/>
      <c r="S153" s="4"/>
      <c r="T153" s="4"/>
      <c r="U153" s="4"/>
      <c r="V153" s="4"/>
      <c r="W153" s="4"/>
      <c r="X153" s="4"/>
      <c r="Y153" s="4"/>
      <c r="Z153" s="4"/>
      <c r="AA153" s="4"/>
      <c r="AB153" s="4"/>
      <c r="AC153" s="4"/>
      <c r="AD153" s="4"/>
      <c r="AE153" s="4"/>
      <c r="AF153" s="4"/>
      <c r="AG153" s="4"/>
      <c r="AH153" s="363"/>
      <c r="AI153" s="4"/>
      <c r="AJ153" s="4"/>
      <c r="AK153" s="4"/>
      <c r="AL153" s="4"/>
      <c r="AM153" s="4"/>
      <c r="AN153" s="4"/>
      <c r="AO153" s="4"/>
      <c r="AP153" s="4"/>
      <c r="AQ153" s="4"/>
      <c r="AR153" s="4"/>
      <c r="AS153" s="4"/>
      <c r="AT153" s="4"/>
      <c r="AU153" s="4"/>
      <c r="AV153" s="4"/>
      <c r="AW153" s="4"/>
      <c r="AX153" s="4"/>
      <c r="AY153" s="4"/>
      <c r="AZ153" s="4"/>
      <c r="BA153" s="4"/>
      <c r="BB153" s="4"/>
      <c r="BC153" s="363"/>
      <c r="BD153" s="363"/>
    </row>
    <row r="154" spans="1:56" x14ac:dyDescent="0.25">
      <c r="A154" s="462">
        <v>536</v>
      </c>
      <c r="B154" s="454">
        <v>5</v>
      </c>
      <c r="C154" s="363" t="s">
        <v>300</v>
      </c>
      <c r="D154" s="363" t="s">
        <v>392</v>
      </c>
      <c r="E154" s="363" t="s">
        <v>393</v>
      </c>
      <c r="F154" s="363" t="s">
        <v>394</v>
      </c>
      <c r="G154" s="363" t="s">
        <v>62</v>
      </c>
      <c r="H154" s="4" t="s">
        <v>1879</v>
      </c>
      <c r="I154" s="453"/>
      <c r="J154" s="4"/>
      <c r="K154" s="4"/>
      <c r="L154" s="4"/>
      <c r="M154" s="4"/>
      <c r="N154" s="4"/>
      <c r="O154" s="4"/>
      <c r="P154" s="87"/>
      <c r="Q154" s="87"/>
      <c r="R154" s="4"/>
      <c r="S154" s="4"/>
      <c r="T154" s="4"/>
      <c r="U154" s="4"/>
      <c r="V154" s="4"/>
      <c r="W154" s="4"/>
      <c r="X154" s="4"/>
      <c r="Y154" s="4"/>
      <c r="Z154" s="4"/>
      <c r="AA154" s="4"/>
      <c r="AB154" s="4"/>
      <c r="AC154" s="4"/>
      <c r="AD154" s="4"/>
      <c r="AE154" s="4"/>
      <c r="AF154" s="4"/>
      <c r="AG154" s="4"/>
      <c r="AH154" s="363"/>
      <c r="AI154" s="4"/>
      <c r="AJ154" s="4"/>
      <c r="AK154" s="4"/>
      <c r="AL154" s="4"/>
      <c r="AM154" s="4"/>
      <c r="AN154" s="4"/>
      <c r="AO154" s="4"/>
      <c r="AP154" s="4"/>
      <c r="AQ154" s="4"/>
      <c r="AR154" s="4"/>
      <c r="AS154" s="4"/>
      <c r="AT154" s="4"/>
      <c r="AU154" s="4"/>
      <c r="AV154" s="4"/>
      <c r="AW154" s="4"/>
      <c r="AX154" s="4"/>
      <c r="AY154" s="4"/>
      <c r="AZ154" s="4"/>
      <c r="BA154" s="4"/>
      <c r="BB154" s="4"/>
      <c r="BC154" s="363"/>
      <c r="BD154" s="363"/>
    </row>
    <row r="155" spans="1:56" x14ac:dyDescent="0.25">
      <c r="A155" s="462">
        <v>537</v>
      </c>
      <c r="B155" s="454">
        <v>5</v>
      </c>
      <c r="C155" s="363" t="s">
        <v>300</v>
      </c>
      <c r="D155" s="363" t="s">
        <v>395</v>
      </c>
      <c r="E155" s="363" t="s">
        <v>396</v>
      </c>
      <c r="F155" s="363" t="s">
        <v>397</v>
      </c>
      <c r="G155" s="363" t="s">
        <v>62</v>
      </c>
      <c r="H155" s="4" t="s">
        <v>1878</v>
      </c>
      <c r="I155" s="453" t="s">
        <v>15</v>
      </c>
      <c r="J155" s="4"/>
      <c r="K155" s="4"/>
      <c r="L155" s="4"/>
      <c r="M155" s="4"/>
      <c r="N155" s="4"/>
      <c r="O155" s="4"/>
      <c r="P155" s="87"/>
      <c r="Q155" s="87"/>
      <c r="R155" s="4"/>
      <c r="S155" s="4"/>
      <c r="T155" s="4"/>
      <c r="U155" s="4"/>
      <c r="V155" s="4"/>
      <c r="W155" s="4"/>
      <c r="X155" s="4"/>
      <c r="Y155" s="4"/>
      <c r="Z155" s="4"/>
      <c r="AA155" s="4"/>
      <c r="AB155" s="4"/>
      <c r="AC155" s="4"/>
      <c r="AD155" s="4"/>
      <c r="AE155" s="4"/>
      <c r="AF155" s="4"/>
      <c r="AG155" s="4"/>
      <c r="AH155" s="363"/>
      <c r="AI155" s="4"/>
      <c r="AJ155" s="4"/>
      <c r="AK155" s="4"/>
      <c r="AL155" s="4"/>
      <c r="AM155" s="4"/>
      <c r="AN155" s="4"/>
      <c r="AO155" s="4"/>
      <c r="AP155" s="4"/>
      <c r="AQ155" s="4"/>
      <c r="AR155" s="4"/>
      <c r="AS155" s="4"/>
      <c r="AT155" s="4"/>
      <c r="AU155" s="4"/>
      <c r="AV155" s="4"/>
      <c r="AW155" s="4"/>
      <c r="AX155" s="4"/>
      <c r="AY155" s="4"/>
      <c r="AZ155" s="4"/>
      <c r="BA155" s="4"/>
      <c r="BB155" s="4"/>
      <c r="BC155" s="363"/>
      <c r="BD155" s="363"/>
    </row>
    <row r="156" spans="1:56" x14ac:dyDescent="0.25">
      <c r="A156" s="462">
        <v>538</v>
      </c>
      <c r="B156" s="454">
        <v>5</v>
      </c>
      <c r="C156" s="363" t="s">
        <v>300</v>
      </c>
      <c r="D156" s="363" t="s">
        <v>398</v>
      </c>
      <c r="E156" s="363" t="s">
        <v>399</v>
      </c>
      <c r="F156" s="363" t="s">
        <v>400</v>
      </c>
      <c r="G156" s="363" t="s">
        <v>11</v>
      </c>
      <c r="H156" s="4" t="s">
        <v>1879</v>
      </c>
      <c r="I156" s="453"/>
      <c r="J156" s="4"/>
      <c r="K156" s="4" t="s">
        <v>15</v>
      </c>
      <c r="L156" s="4" t="s">
        <v>15</v>
      </c>
      <c r="M156" s="4" t="s">
        <v>15</v>
      </c>
      <c r="N156" s="4" t="s">
        <v>15</v>
      </c>
      <c r="O156" s="4" t="s">
        <v>15</v>
      </c>
      <c r="P156" s="87"/>
      <c r="Q156" s="87"/>
      <c r="R156" s="4"/>
      <c r="S156" s="4"/>
      <c r="T156" s="4"/>
      <c r="U156" s="4"/>
      <c r="V156" s="4"/>
      <c r="W156" s="4"/>
      <c r="X156" s="4"/>
      <c r="Y156" s="4"/>
      <c r="Z156" s="4"/>
      <c r="AA156" s="4"/>
      <c r="AB156" s="4"/>
      <c r="AC156" s="4"/>
      <c r="AD156" s="4"/>
      <c r="AE156" s="4"/>
      <c r="AF156" s="4"/>
      <c r="AG156" s="4"/>
      <c r="AH156" s="363"/>
      <c r="AI156" s="4"/>
      <c r="AJ156" s="4"/>
      <c r="AK156" s="4"/>
      <c r="AL156" s="4"/>
      <c r="AM156" s="4"/>
      <c r="AN156" s="4"/>
      <c r="AO156" s="4"/>
      <c r="AP156" s="4"/>
      <c r="AQ156" s="4"/>
      <c r="AR156" s="4"/>
      <c r="AS156" s="4"/>
      <c r="AT156" s="4"/>
      <c r="AU156" s="4"/>
      <c r="AV156" s="4"/>
      <c r="AW156" s="4"/>
      <c r="AX156" s="4"/>
      <c r="AY156" s="4"/>
      <c r="AZ156" s="4"/>
      <c r="BA156" s="4"/>
      <c r="BB156" s="4"/>
      <c r="BC156" s="363"/>
      <c r="BD156" s="363"/>
    </row>
    <row r="157" spans="1:56" x14ac:dyDescent="0.25">
      <c r="A157" s="462">
        <v>539</v>
      </c>
      <c r="B157" s="454">
        <v>5</v>
      </c>
      <c r="C157" s="363" t="s">
        <v>300</v>
      </c>
      <c r="D157" s="363" t="s">
        <v>401</v>
      </c>
      <c r="E157" s="363" t="s">
        <v>402</v>
      </c>
      <c r="F157" s="363" t="s">
        <v>403</v>
      </c>
      <c r="G157" s="363" t="s">
        <v>11</v>
      </c>
      <c r="H157" s="4" t="s">
        <v>1878</v>
      </c>
      <c r="I157" s="453"/>
      <c r="J157" s="4"/>
      <c r="K157" s="4" t="s">
        <v>15</v>
      </c>
      <c r="L157" s="4" t="s">
        <v>15</v>
      </c>
      <c r="M157" s="4" t="s">
        <v>15</v>
      </c>
      <c r="N157" s="4"/>
      <c r="O157" s="4"/>
      <c r="P157" s="87"/>
      <c r="Q157" s="87"/>
      <c r="R157" s="4"/>
      <c r="S157" s="4"/>
      <c r="T157" s="4"/>
      <c r="U157" s="4"/>
      <c r="V157" s="4"/>
      <c r="W157" s="4"/>
      <c r="X157" s="4"/>
      <c r="Y157" s="4"/>
      <c r="Z157" s="4"/>
      <c r="AA157" s="4"/>
      <c r="AB157" s="4"/>
      <c r="AC157" s="4"/>
      <c r="AD157" s="4"/>
      <c r="AE157" s="4"/>
      <c r="AF157" s="4"/>
      <c r="AG157" s="4"/>
      <c r="AH157" s="363"/>
      <c r="AI157" s="4"/>
      <c r="AJ157" s="4"/>
      <c r="AK157" s="4"/>
      <c r="AL157" s="4"/>
      <c r="AM157" s="4"/>
      <c r="AN157" s="4"/>
      <c r="AO157" s="4"/>
      <c r="AP157" s="4"/>
      <c r="AQ157" s="4"/>
      <c r="AR157" s="4"/>
      <c r="AS157" s="4"/>
      <c r="AT157" s="4"/>
      <c r="AU157" s="4"/>
      <c r="AV157" s="4"/>
      <c r="AW157" s="4"/>
      <c r="AX157" s="4"/>
      <c r="AY157" s="4"/>
      <c r="AZ157" s="4"/>
      <c r="BA157" s="4"/>
      <c r="BB157" s="4"/>
      <c r="BC157" s="363"/>
      <c r="BD157" s="363"/>
    </row>
    <row r="158" spans="1:56" x14ac:dyDescent="0.25">
      <c r="A158" s="462">
        <v>540</v>
      </c>
      <c r="B158" s="454">
        <v>5</v>
      </c>
      <c r="C158" s="363" t="s">
        <v>300</v>
      </c>
      <c r="D158" s="363" t="s">
        <v>404</v>
      </c>
      <c r="E158" s="363" t="s">
        <v>405</v>
      </c>
      <c r="F158" s="363" t="s">
        <v>406</v>
      </c>
      <c r="G158" s="363" t="s">
        <v>11</v>
      </c>
      <c r="H158" s="4" t="s">
        <v>1878</v>
      </c>
      <c r="I158" s="453"/>
      <c r="J158" s="4"/>
      <c r="K158" s="4" t="s">
        <v>15</v>
      </c>
      <c r="L158" s="4" t="s">
        <v>15</v>
      </c>
      <c r="M158" s="4" t="s">
        <v>15</v>
      </c>
      <c r="N158" s="4"/>
      <c r="O158" s="4"/>
      <c r="P158" s="87"/>
      <c r="Q158" s="87"/>
      <c r="R158" s="4"/>
      <c r="S158" s="4"/>
      <c r="T158" s="4"/>
      <c r="U158" s="4"/>
      <c r="V158" s="4"/>
      <c r="W158" s="4"/>
      <c r="X158" s="4"/>
      <c r="Y158" s="4"/>
      <c r="Z158" s="4"/>
      <c r="AA158" s="4"/>
      <c r="AB158" s="4"/>
      <c r="AC158" s="4"/>
      <c r="AD158" s="4"/>
      <c r="AE158" s="4"/>
      <c r="AF158" s="4"/>
      <c r="AG158" s="4"/>
      <c r="AH158" s="363"/>
      <c r="AI158" s="4"/>
      <c r="AJ158" s="4"/>
      <c r="AK158" s="4"/>
      <c r="AL158" s="4"/>
      <c r="AM158" s="4"/>
      <c r="AN158" s="4"/>
      <c r="AO158" s="4"/>
      <c r="AP158" s="4"/>
      <c r="AQ158" s="4"/>
      <c r="AR158" s="4"/>
      <c r="AS158" s="4"/>
      <c r="AT158" s="4"/>
      <c r="AU158" s="4"/>
      <c r="AV158" s="4"/>
      <c r="AW158" s="4"/>
      <c r="AX158" s="4"/>
      <c r="AY158" s="4"/>
      <c r="AZ158" s="4"/>
      <c r="BA158" s="4"/>
      <c r="BB158" s="4"/>
      <c r="BC158" s="363"/>
      <c r="BD158" s="363"/>
    </row>
    <row r="159" spans="1:56" x14ac:dyDescent="0.25">
      <c r="A159" s="462">
        <v>541</v>
      </c>
      <c r="B159" s="454">
        <v>5</v>
      </c>
      <c r="C159" s="363" t="s">
        <v>300</v>
      </c>
      <c r="D159" s="363" t="s">
        <v>407</v>
      </c>
      <c r="E159" s="363" t="s">
        <v>408</v>
      </c>
      <c r="F159" s="363" t="s">
        <v>409</v>
      </c>
      <c r="G159" s="363" t="s">
        <v>62</v>
      </c>
      <c r="H159" s="4" t="s">
        <v>1879</v>
      </c>
      <c r="I159" s="453"/>
      <c r="J159" s="4"/>
      <c r="K159" s="4"/>
      <c r="L159" s="4"/>
      <c r="M159" s="4" t="s">
        <v>15</v>
      </c>
      <c r="N159" s="4"/>
      <c r="O159" s="4"/>
      <c r="P159" s="87"/>
      <c r="Q159" s="87"/>
      <c r="R159" s="4"/>
      <c r="S159" s="4"/>
      <c r="T159" s="4"/>
      <c r="U159" s="4"/>
      <c r="V159" s="4"/>
      <c r="W159" s="4"/>
      <c r="X159" s="4"/>
      <c r="Y159" s="4"/>
      <c r="Z159" s="4"/>
      <c r="AA159" s="4"/>
      <c r="AB159" s="4"/>
      <c r="AC159" s="4"/>
      <c r="AD159" s="4"/>
      <c r="AE159" s="4"/>
      <c r="AF159" s="4"/>
      <c r="AG159" s="4"/>
      <c r="AH159" s="363"/>
      <c r="AI159" s="4"/>
      <c r="AJ159" s="4"/>
      <c r="AK159" s="4"/>
      <c r="AL159" s="4"/>
      <c r="AM159" s="4"/>
      <c r="AN159" s="4"/>
      <c r="AO159" s="4"/>
      <c r="AP159" s="4"/>
      <c r="AQ159" s="4"/>
      <c r="AR159" s="4"/>
      <c r="AS159" s="4"/>
      <c r="AT159" s="4"/>
      <c r="AU159" s="4"/>
      <c r="AV159" s="4"/>
      <c r="AW159" s="4"/>
      <c r="AX159" s="4"/>
      <c r="AY159" s="4"/>
      <c r="AZ159" s="4"/>
      <c r="BA159" s="4"/>
      <c r="BB159" s="4"/>
      <c r="BC159" s="363"/>
      <c r="BD159" s="363"/>
    </row>
    <row r="160" spans="1:56" x14ac:dyDescent="0.25">
      <c r="A160" s="462">
        <v>542</v>
      </c>
      <c r="B160" s="454">
        <v>5</v>
      </c>
      <c r="C160" s="363" t="s">
        <v>300</v>
      </c>
      <c r="D160" s="363" t="s">
        <v>407</v>
      </c>
      <c r="E160" s="363" t="s">
        <v>410</v>
      </c>
      <c r="F160" s="363" t="s">
        <v>411</v>
      </c>
      <c r="G160" s="363" t="s">
        <v>11</v>
      </c>
      <c r="H160" s="4" t="s">
        <v>1879</v>
      </c>
      <c r="I160" s="453"/>
      <c r="J160" s="4"/>
      <c r="K160" s="4" t="s">
        <v>15</v>
      </c>
      <c r="L160" s="4" t="s">
        <v>15</v>
      </c>
      <c r="M160" s="4" t="s">
        <v>15</v>
      </c>
      <c r="N160" s="4"/>
      <c r="O160" s="4"/>
      <c r="P160" s="87"/>
      <c r="Q160" s="87"/>
      <c r="R160" s="4"/>
      <c r="S160" s="4"/>
      <c r="T160" s="4"/>
      <c r="U160" s="4"/>
      <c r="V160" s="4"/>
      <c r="W160" s="4"/>
      <c r="X160" s="4"/>
      <c r="Y160" s="4"/>
      <c r="Z160" s="4"/>
      <c r="AA160" s="4"/>
      <c r="AB160" s="4"/>
      <c r="AC160" s="4"/>
      <c r="AD160" s="4"/>
      <c r="AE160" s="4"/>
      <c r="AF160" s="4"/>
      <c r="AG160" s="4"/>
      <c r="AH160" s="363"/>
      <c r="AI160" s="4"/>
      <c r="AJ160" s="4"/>
      <c r="AK160" s="4"/>
      <c r="AL160" s="4"/>
      <c r="AM160" s="4"/>
      <c r="AN160" s="4"/>
      <c r="AO160" s="4"/>
      <c r="AP160" s="4"/>
      <c r="AQ160" s="4"/>
      <c r="AR160" s="4"/>
      <c r="AS160" s="4"/>
      <c r="AT160" s="4"/>
      <c r="AU160" s="4"/>
      <c r="AV160" s="4"/>
      <c r="AW160" s="4"/>
      <c r="AX160" s="4"/>
      <c r="AY160" s="4"/>
      <c r="AZ160" s="4"/>
      <c r="BA160" s="4"/>
      <c r="BB160" s="4"/>
      <c r="BC160" s="363"/>
      <c r="BD160" s="363"/>
    </row>
    <row r="161" spans="1:56" x14ac:dyDescent="0.25">
      <c r="A161" s="462">
        <v>543</v>
      </c>
      <c r="B161" s="454">
        <v>5</v>
      </c>
      <c r="C161" s="363" t="s">
        <v>300</v>
      </c>
      <c r="D161" s="363" t="s">
        <v>412</v>
      </c>
      <c r="E161" s="363" t="s">
        <v>413</v>
      </c>
      <c r="F161" s="363" t="s">
        <v>414</v>
      </c>
      <c r="G161" s="363" t="s">
        <v>11</v>
      </c>
      <c r="H161" s="4" t="s">
        <v>1878</v>
      </c>
      <c r="I161" s="453"/>
      <c r="J161" s="4"/>
      <c r="K161" s="4" t="s">
        <v>15</v>
      </c>
      <c r="L161" s="4" t="s">
        <v>15</v>
      </c>
      <c r="M161" s="4" t="s">
        <v>15</v>
      </c>
      <c r="N161" s="4" t="s">
        <v>15</v>
      </c>
      <c r="O161" s="4" t="s">
        <v>15</v>
      </c>
      <c r="P161" s="87"/>
      <c r="Q161" s="87"/>
      <c r="R161" s="4"/>
      <c r="S161" s="4"/>
      <c r="T161" s="4"/>
      <c r="U161" s="4"/>
      <c r="V161" s="4"/>
      <c r="W161" s="4"/>
      <c r="X161" s="4"/>
      <c r="Y161" s="4"/>
      <c r="Z161" s="4"/>
      <c r="AA161" s="4"/>
      <c r="AB161" s="4"/>
      <c r="AC161" s="4"/>
      <c r="AD161" s="4"/>
      <c r="AE161" s="4"/>
      <c r="AF161" s="4"/>
      <c r="AG161" s="4"/>
      <c r="AH161" s="363"/>
      <c r="AI161" s="4"/>
      <c r="AJ161" s="4"/>
      <c r="AK161" s="4"/>
      <c r="AL161" s="4"/>
      <c r="AM161" s="4"/>
      <c r="AN161" s="4"/>
      <c r="AO161" s="4"/>
      <c r="AP161" s="4"/>
      <c r="AQ161" s="4"/>
      <c r="AR161" s="4"/>
      <c r="AS161" s="4"/>
      <c r="AT161" s="4"/>
      <c r="AU161" s="4"/>
      <c r="AV161" s="4"/>
      <c r="AW161" s="4"/>
      <c r="AX161" s="4"/>
      <c r="AY161" s="4"/>
      <c r="AZ161" s="4"/>
      <c r="BA161" s="4"/>
      <c r="BB161" s="4"/>
      <c r="BC161" s="363"/>
      <c r="BD161" s="363"/>
    </row>
    <row r="162" spans="1:56" x14ac:dyDescent="0.25">
      <c r="A162" s="462">
        <v>544</v>
      </c>
      <c r="B162" s="454">
        <v>5</v>
      </c>
      <c r="C162" s="363" t="s">
        <v>300</v>
      </c>
      <c r="D162" s="363" t="s">
        <v>415</v>
      </c>
      <c r="E162" s="363" t="s">
        <v>416</v>
      </c>
      <c r="F162" s="363" t="s">
        <v>417</v>
      </c>
      <c r="G162" s="363" t="s">
        <v>62</v>
      </c>
      <c r="H162" s="4" t="s">
        <v>1878</v>
      </c>
      <c r="I162" s="453" t="s">
        <v>15</v>
      </c>
      <c r="J162" s="4"/>
      <c r="K162" s="4"/>
      <c r="L162" s="4"/>
      <c r="M162" s="4"/>
      <c r="N162" s="4"/>
      <c r="O162" s="4"/>
      <c r="P162" s="87"/>
      <c r="Q162" s="87"/>
      <c r="R162" s="4"/>
      <c r="S162" s="4"/>
      <c r="T162" s="4"/>
      <c r="U162" s="4"/>
      <c r="V162" s="4"/>
      <c r="W162" s="4"/>
      <c r="X162" s="4"/>
      <c r="Y162" s="4"/>
      <c r="Z162" s="4"/>
      <c r="AA162" s="4"/>
      <c r="AB162" s="4"/>
      <c r="AC162" s="4"/>
      <c r="AD162" s="4"/>
      <c r="AE162" s="4"/>
      <c r="AF162" s="4"/>
      <c r="AG162" s="4"/>
      <c r="AH162" s="363"/>
      <c r="AI162" s="4"/>
      <c r="AJ162" s="4"/>
      <c r="AK162" s="4"/>
      <c r="AL162" s="4"/>
      <c r="AM162" s="4"/>
      <c r="AN162" s="4"/>
      <c r="AO162" s="4"/>
      <c r="AP162" s="4"/>
      <c r="AQ162" s="4"/>
      <c r="AR162" s="4"/>
      <c r="AS162" s="4"/>
      <c r="AT162" s="4"/>
      <c r="AU162" s="4"/>
      <c r="AV162" s="4"/>
      <c r="AW162" s="4"/>
      <c r="AX162" s="4"/>
      <c r="AY162" s="4"/>
      <c r="AZ162" s="4"/>
      <c r="BA162" s="4"/>
      <c r="BB162" s="4"/>
      <c r="BC162" s="363"/>
      <c r="BD162" s="363"/>
    </row>
    <row r="163" spans="1:56" x14ac:dyDescent="0.25">
      <c r="A163" s="462">
        <v>545</v>
      </c>
      <c r="B163" s="454">
        <v>5</v>
      </c>
      <c r="C163" s="363" t="s">
        <v>300</v>
      </c>
      <c r="D163" s="363" t="s">
        <v>418</v>
      </c>
      <c r="E163" s="363" t="s">
        <v>419</v>
      </c>
      <c r="F163" s="363" t="s">
        <v>420</v>
      </c>
      <c r="G163" s="363" t="s">
        <v>11</v>
      </c>
      <c r="H163" s="4" t="s">
        <v>1879</v>
      </c>
      <c r="I163" s="453"/>
      <c r="J163" s="4"/>
      <c r="K163" s="4" t="s">
        <v>15</v>
      </c>
      <c r="L163" s="4" t="s">
        <v>15</v>
      </c>
      <c r="M163" s="4"/>
      <c r="N163" s="4"/>
      <c r="O163" s="4"/>
      <c r="P163" s="87"/>
      <c r="Q163" s="87"/>
      <c r="R163" s="4"/>
      <c r="S163" s="4"/>
      <c r="T163" s="4"/>
      <c r="U163" s="4"/>
      <c r="V163" s="4"/>
      <c r="W163" s="4"/>
      <c r="X163" s="4"/>
      <c r="Y163" s="4"/>
      <c r="Z163" s="4"/>
      <c r="AA163" s="4"/>
      <c r="AB163" s="4"/>
      <c r="AC163" s="4"/>
      <c r="AD163" s="4"/>
      <c r="AE163" s="4"/>
      <c r="AF163" s="4"/>
      <c r="AG163" s="4"/>
      <c r="AH163" s="363"/>
      <c r="AI163" s="4"/>
      <c r="AJ163" s="4"/>
      <c r="AK163" s="4"/>
      <c r="AL163" s="4"/>
      <c r="AM163" s="4"/>
      <c r="AN163" s="4"/>
      <c r="AO163" s="4"/>
      <c r="AP163" s="4"/>
      <c r="AQ163" s="4"/>
      <c r="AR163" s="4"/>
      <c r="AS163" s="4"/>
      <c r="AT163" s="4"/>
      <c r="AU163" s="4"/>
      <c r="AV163" s="4"/>
      <c r="AW163" s="4"/>
      <c r="AX163" s="4"/>
      <c r="AY163" s="4"/>
      <c r="AZ163" s="4"/>
      <c r="BA163" s="4"/>
      <c r="BB163" s="4"/>
      <c r="BC163" s="363"/>
      <c r="BD163" s="363"/>
    </row>
    <row r="164" spans="1:56" x14ac:dyDescent="0.25">
      <c r="A164" s="462">
        <v>546</v>
      </c>
      <c r="B164" s="454">
        <v>5</v>
      </c>
      <c r="C164" s="363" t="s">
        <v>300</v>
      </c>
      <c r="D164" s="363" t="s">
        <v>421</v>
      </c>
      <c r="E164" s="363" t="s">
        <v>422</v>
      </c>
      <c r="F164" s="363" t="s">
        <v>423</v>
      </c>
      <c r="G164" s="363" t="s">
        <v>11</v>
      </c>
      <c r="H164" s="4" t="s">
        <v>1878</v>
      </c>
      <c r="I164" s="453"/>
      <c r="J164" s="4"/>
      <c r="K164" s="4" t="s">
        <v>15</v>
      </c>
      <c r="L164" s="4" t="s">
        <v>15</v>
      </c>
      <c r="M164" s="4"/>
      <c r="N164" s="4" t="s">
        <v>15</v>
      </c>
      <c r="O164" s="4" t="s">
        <v>15</v>
      </c>
      <c r="P164" s="87"/>
      <c r="Q164" s="87"/>
      <c r="R164" s="4"/>
      <c r="S164" s="4"/>
      <c r="T164" s="4"/>
      <c r="U164" s="4"/>
      <c r="V164" s="4"/>
      <c r="W164" s="4"/>
      <c r="X164" s="4"/>
      <c r="Y164" s="4"/>
      <c r="Z164" s="4"/>
      <c r="AA164" s="4"/>
      <c r="AB164" s="4"/>
      <c r="AC164" s="4"/>
      <c r="AD164" s="4"/>
      <c r="AE164" s="4"/>
      <c r="AF164" s="4"/>
      <c r="AG164" s="4"/>
      <c r="AH164" s="363"/>
      <c r="AI164" s="4"/>
      <c r="AJ164" s="4"/>
      <c r="AK164" s="4"/>
      <c r="AL164" s="4"/>
      <c r="AM164" s="4"/>
      <c r="AN164" s="4"/>
      <c r="AO164" s="4"/>
      <c r="AP164" s="4"/>
      <c r="AQ164" s="4"/>
      <c r="AR164" s="4"/>
      <c r="AS164" s="4"/>
      <c r="AT164" s="4"/>
      <c r="AU164" s="4"/>
      <c r="AV164" s="4"/>
      <c r="AW164" s="4"/>
      <c r="AX164" s="4"/>
      <c r="AY164" s="4"/>
      <c r="AZ164" s="4"/>
      <c r="BA164" s="4"/>
      <c r="BB164" s="4"/>
      <c r="BC164" s="363"/>
      <c r="BD164" s="363"/>
    </row>
    <row r="165" spans="1:56" x14ac:dyDescent="0.25">
      <c r="A165" s="462">
        <v>547</v>
      </c>
      <c r="B165" s="454">
        <v>5</v>
      </c>
      <c r="C165" s="363" t="s">
        <v>300</v>
      </c>
      <c r="D165" s="363" t="s">
        <v>424</v>
      </c>
      <c r="E165" s="363" t="s">
        <v>425</v>
      </c>
      <c r="F165" s="363" t="s">
        <v>426</v>
      </c>
      <c r="G165" s="363" t="s">
        <v>11</v>
      </c>
      <c r="H165" s="4" t="s">
        <v>1878</v>
      </c>
      <c r="I165" s="453"/>
      <c r="J165" s="4"/>
      <c r="K165" s="4" t="s">
        <v>15</v>
      </c>
      <c r="L165" s="4" t="s">
        <v>15</v>
      </c>
      <c r="M165" s="4"/>
      <c r="N165" s="4"/>
      <c r="O165" s="4"/>
      <c r="P165" s="87"/>
      <c r="Q165" s="87"/>
      <c r="R165" s="4"/>
      <c r="S165" s="4"/>
      <c r="T165" s="4"/>
      <c r="U165" s="4"/>
      <c r="V165" s="4"/>
      <c r="W165" s="4"/>
      <c r="X165" s="4"/>
      <c r="Y165" s="4"/>
      <c r="Z165" s="4"/>
      <c r="AA165" s="4"/>
      <c r="AB165" s="4"/>
      <c r="AC165" s="4"/>
      <c r="AD165" s="4"/>
      <c r="AE165" s="4"/>
      <c r="AF165" s="4"/>
      <c r="AG165" s="4"/>
      <c r="AH165" s="363"/>
      <c r="AI165" s="4"/>
      <c r="AJ165" s="4"/>
      <c r="AK165" s="4"/>
      <c r="AL165" s="4"/>
      <c r="AM165" s="4"/>
      <c r="AN165" s="4"/>
      <c r="AO165" s="4"/>
      <c r="AP165" s="4"/>
      <c r="AQ165" s="4"/>
      <c r="AR165" s="4"/>
      <c r="AS165" s="4"/>
      <c r="AT165" s="4"/>
      <c r="AU165" s="4"/>
      <c r="AV165" s="4"/>
      <c r="AW165" s="4"/>
      <c r="AX165" s="4"/>
      <c r="AY165" s="4"/>
      <c r="AZ165" s="4"/>
      <c r="BA165" s="4"/>
      <c r="BB165" s="4"/>
      <c r="BC165" s="363"/>
      <c r="BD165" s="363"/>
    </row>
    <row r="166" spans="1:56" x14ac:dyDescent="0.25">
      <c r="A166" s="462">
        <v>548</v>
      </c>
      <c r="B166" s="454">
        <v>5</v>
      </c>
      <c r="C166" s="363" t="s">
        <v>300</v>
      </c>
      <c r="D166" s="363" t="s">
        <v>427</v>
      </c>
      <c r="E166" s="363" t="s">
        <v>428</v>
      </c>
      <c r="F166" s="363" t="s">
        <v>429</v>
      </c>
      <c r="G166" s="363" t="s">
        <v>11</v>
      </c>
      <c r="H166" s="4" t="s">
        <v>1879</v>
      </c>
      <c r="I166" s="453"/>
      <c r="J166" s="4"/>
      <c r="K166" s="4" t="s">
        <v>15</v>
      </c>
      <c r="L166" s="4" t="s">
        <v>15</v>
      </c>
      <c r="M166" s="4"/>
      <c r="N166" s="4"/>
      <c r="O166" s="4"/>
      <c r="P166" s="87"/>
      <c r="Q166" s="87"/>
      <c r="R166" s="4"/>
      <c r="S166" s="4"/>
      <c r="T166" s="4"/>
      <c r="U166" s="4"/>
      <c r="V166" s="4"/>
      <c r="W166" s="4"/>
      <c r="X166" s="4"/>
      <c r="Y166" s="4"/>
      <c r="Z166" s="4"/>
      <c r="AA166" s="4"/>
      <c r="AB166" s="4"/>
      <c r="AC166" s="4"/>
      <c r="AD166" s="4"/>
      <c r="AE166" s="4"/>
      <c r="AF166" s="4"/>
      <c r="AG166" s="4"/>
      <c r="AH166" s="363"/>
      <c r="AI166" s="4"/>
      <c r="AJ166" s="4"/>
      <c r="AK166" s="4"/>
      <c r="AL166" s="4"/>
      <c r="AM166" s="4"/>
      <c r="AN166" s="4"/>
      <c r="AO166" s="4"/>
      <c r="AP166" s="4"/>
      <c r="AQ166" s="4"/>
      <c r="AR166" s="4"/>
      <c r="AS166" s="4"/>
      <c r="AT166" s="4"/>
      <c r="AU166" s="4"/>
      <c r="AV166" s="4"/>
      <c r="AW166" s="4"/>
      <c r="AX166" s="4"/>
      <c r="AY166" s="4"/>
      <c r="AZ166" s="4"/>
      <c r="BA166" s="4"/>
      <c r="BB166" s="4"/>
      <c r="BC166" s="363"/>
      <c r="BD166" s="363"/>
    </row>
    <row r="167" spans="1:56" x14ac:dyDescent="0.25">
      <c r="A167" s="462">
        <v>549</v>
      </c>
      <c r="B167" s="454">
        <v>5</v>
      </c>
      <c r="C167" s="363" t="s">
        <v>300</v>
      </c>
      <c r="D167" s="363" t="s">
        <v>308</v>
      </c>
      <c r="E167" s="363" t="s">
        <v>430</v>
      </c>
      <c r="F167" s="363" t="s">
        <v>431</v>
      </c>
      <c r="G167" s="363" t="s">
        <v>11</v>
      </c>
      <c r="H167" s="4" t="s">
        <v>1879</v>
      </c>
      <c r="I167" s="453"/>
      <c r="J167" s="4"/>
      <c r="K167" s="4" t="s">
        <v>15</v>
      </c>
      <c r="L167" s="4" t="s">
        <v>15</v>
      </c>
      <c r="M167" s="4"/>
      <c r="N167" s="4"/>
      <c r="O167" s="4"/>
      <c r="P167" s="87"/>
      <c r="Q167" s="87"/>
      <c r="R167" s="4"/>
      <c r="S167" s="4"/>
      <c r="T167" s="4"/>
      <c r="U167" s="4"/>
      <c r="V167" s="4"/>
      <c r="W167" s="4"/>
      <c r="X167" s="4"/>
      <c r="Y167" s="4"/>
      <c r="Z167" s="4"/>
      <c r="AA167" s="4"/>
      <c r="AB167" s="4"/>
      <c r="AC167" s="4"/>
      <c r="AD167" s="4"/>
      <c r="AE167" s="4"/>
      <c r="AF167" s="4"/>
      <c r="AG167" s="4"/>
      <c r="AH167" s="363"/>
      <c r="AI167" s="4"/>
      <c r="AJ167" s="4"/>
      <c r="AK167" s="4"/>
      <c r="AL167" s="4"/>
      <c r="AM167" s="4"/>
      <c r="AN167" s="4"/>
      <c r="AO167" s="4"/>
      <c r="AP167" s="4"/>
      <c r="AQ167" s="4"/>
      <c r="AR167" s="4"/>
      <c r="AS167" s="4"/>
      <c r="AT167" s="4"/>
      <c r="AU167" s="4"/>
      <c r="AV167" s="4"/>
      <c r="AW167" s="4"/>
      <c r="AX167" s="4"/>
      <c r="AY167" s="4"/>
      <c r="AZ167" s="4"/>
      <c r="BA167" s="4"/>
      <c r="BB167" s="4"/>
      <c r="BC167" s="363"/>
      <c r="BD167" s="363"/>
    </row>
    <row r="168" spans="1:56" x14ac:dyDescent="0.25">
      <c r="A168" s="462">
        <v>550</v>
      </c>
      <c r="B168" s="454">
        <v>5</v>
      </c>
      <c r="C168" s="363" t="s">
        <v>300</v>
      </c>
      <c r="D168" s="363" t="s">
        <v>432</v>
      </c>
      <c r="E168" s="363" t="s">
        <v>433</v>
      </c>
      <c r="F168" s="363" t="s">
        <v>434</v>
      </c>
      <c r="G168" s="363" t="s">
        <v>11</v>
      </c>
      <c r="H168" s="4" t="s">
        <v>1879</v>
      </c>
      <c r="I168" s="453"/>
      <c r="J168" s="4"/>
      <c r="K168" s="4" t="s">
        <v>15</v>
      </c>
      <c r="L168" s="4" t="s">
        <v>15</v>
      </c>
      <c r="M168" s="4"/>
      <c r="N168" s="4"/>
      <c r="O168" s="4"/>
      <c r="P168" s="87"/>
      <c r="Q168" s="87"/>
      <c r="R168" s="4"/>
      <c r="S168" s="4"/>
      <c r="T168" s="4"/>
      <c r="U168" s="4"/>
      <c r="V168" s="4"/>
      <c r="W168" s="4"/>
      <c r="X168" s="4"/>
      <c r="Y168" s="4"/>
      <c r="Z168" s="4"/>
      <c r="AA168" s="4"/>
      <c r="AB168" s="4"/>
      <c r="AC168" s="4"/>
      <c r="AD168" s="4"/>
      <c r="AE168" s="4"/>
      <c r="AF168" s="4"/>
      <c r="AG168" s="4"/>
      <c r="AH168" s="363"/>
      <c r="AI168" s="4"/>
      <c r="AJ168" s="4"/>
      <c r="AK168" s="4"/>
      <c r="AL168" s="4"/>
      <c r="AM168" s="4"/>
      <c r="AN168" s="4"/>
      <c r="AO168" s="4"/>
      <c r="AP168" s="4"/>
      <c r="AQ168" s="4"/>
      <c r="AR168" s="4"/>
      <c r="AS168" s="4"/>
      <c r="AT168" s="4"/>
      <c r="AU168" s="4"/>
      <c r="AV168" s="4"/>
      <c r="AW168" s="4"/>
      <c r="AX168" s="4"/>
      <c r="AY168" s="4"/>
      <c r="AZ168" s="4"/>
      <c r="BA168" s="4"/>
      <c r="BB168" s="4"/>
      <c r="BC168" s="363"/>
      <c r="BD168" s="363"/>
    </row>
    <row r="169" spans="1:56" x14ac:dyDescent="0.25">
      <c r="A169" s="462">
        <v>551</v>
      </c>
      <c r="B169" s="454">
        <v>5</v>
      </c>
      <c r="C169" s="363" t="s">
        <v>300</v>
      </c>
      <c r="D169" s="363" t="s">
        <v>339</v>
      </c>
      <c r="E169" s="363" t="s">
        <v>435</v>
      </c>
      <c r="F169" s="363" t="s">
        <v>436</v>
      </c>
      <c r="G169" s="363" t="s">
        <v>11</v>
      </c>
      <c r="H169" s="4" t="s">
        <v>1878</v>
      </c>
      <c r="I169" s="453"/>
      <c r="J169" s="4"/>
      <c r="K169" s="4" t="s">
        <v>15</v>
      </c>
      <c r="L169" s="4" t="s">
        <v>15</v>
      </c>
      <c r="M169" s="4"/>
      <c r="N169" s="4"/>
      <c r="O169" s="4"/>
      <c r="P169" s="87"/>
      <c r="Q169" s="87"/>
      <c r="R169" s="4"/>
      <c r="S169" s="4"/>
      <c r="T169" s="4"/>
      <c r="U169" s="4"/>
      <c r="V169" s="4"/>
      <c r="W169" s="4"/>
      <c r="X169" s="4"/>
      <c r="Y169" s="4"/>
      <c r="Z169" s="4"/>
      <c r="AA169" s="4"/>
      <c r="AB169" s="4"/>
      <c r="AC169" s="4"/>
      <c r="AD169" s="4"/>
      <c r="AE169" s="4"/>
      <c r="AF169" s="4"/>
      <c r="AG169" s="4"/>
      <c r="AH169" s="363"/>
      <c r="AI169" s="4"/>
      <c r="AJ169" s="4"/>
      <c r="AK169" s="4"/>
      <c r="AL169" s="4"/>
      <c r="AM169" s="4"/>
      <c r="AN169" s="4"/>
      <c r="AO169" s="4"/>
      <c r="AP169" s="4"/>
      <c r="AQ169" s="4"/>
      <c r="AR169" s="4"/>
      <c r="AS169" s="4"/>
      <c r="AT169" s="4"/>
      <c r="AU169" s="4"/>
      <c r="AV169" s="4"/>
      <c r="AW169" s="4"/>
      <c r="AX169" s="4"/>
      <c r="AY169" s="4"/>
      <c r="AZ169" s="4"/>
      <c r="BA169" s="4"/>
      <c r="BB169" s="4"/>
      <c r="BC169" s="363"/>
      <c r="BD169" s="363"/>
    </row>
    <row r="170" spans="1:56" x14ac:dyDescent="0.25">
      <c r="A170" s="462">
        <v>552</v>
      </c>
      <c r="B170" s="454">
        <v>5</v>
      </c>
      <c r="C170" s="363" t="s">
        <v>300</v>
      </c>
      <c r="D170" s="363" t="s">
        <v>418</v>
      </c>
      <c r="E170" s="363" t="s">
        <v>437</v>
      </c>
      <c r="F170" s="363" t="s">
        <v>438</v>
      </c>
      <c r="G170" s="363" t="s">
        <v>11</v>
      </c>
      <c r="H170" s="4" t="s">
        <v>1879</v>
      </c>
      <c r="I170" s="453"/>
      <c r="J170" s="4"/>
      <c r="K170" s="4" t="s">
        <v>15</v>
      </c>
      <c r="L170" s="4" t="s">
        <v>15</v>
      </c>
      <c r="M170" s="4"/>
      <c r="N170" s="4"/>
      <c r="O170" s="4"/>
      <c r="P170" s="87"/>
      <c r="Q170" s="87"/>
      <c r="R170" s="4"/>
      <c r="S170" s="4"/>
      <c r="T170" s="4"/>
      <c r="U170" s="4"/>
      <c r="V170" s="4"/>
      <c r="W170" s="4"/>
      <c r="X170" s="4"/>
      <c r="Y170" s="4"/>
      <c r="Z170" s="4"/>
      <c r="AA170" s="4"/>
      <c r="AB170" s="4"/>
      <c r="AC170" s="4"/>
      <c r="AD170" s="4"/>
      <c r="AE170" s="4"/>
      <c r="AF170" s="4"/>
      <c r="AG170" s="4"/>
      <c r="AH170" s="363"/>
      <c r="AI170" s="4"/>
      <c r="AJ170" s="4"/>
      <c r="AK170" s="4"/>
      <c r="AL170" s="4"/>
      <c r="AM170" s="4"/>
      <c r="AN170" s="4"/>
      <c r="AO170" s="4"/>
      <c r="AP170" s="4"/>
      <c r="AQ170" s="4"/>
      <c r="AR170" s="4"/>
      <c r="AS170" s="4"/>
      <c r="AT170" s="4"/>
      <c r="AU170" s="4"/>
      <c r="AV170" s="4"/>
      <c r="AW170" s="4"/>
      <c r="AX170" s="4"/>
      <c r="AY170" s="4"/>
      <c r="AZ170" s="4"/>
      <c r="BA170" s="4"/>
      <c r="BB170" s="4"/>
      <c r="BC170" s="363"/>
      <c r="BD170" s="363"/>
    </row>
    <row r="171" spans="1:56" x14ac:dyDescent="0.25">
      <c r="A171" s="462">
        <v>554</v>
      </c>
      <c r="B171" s="454">
        <v>5</v>
      </c>
      <c r="C171" s="363" t="s">
        <v>300</v>
      </c>
      <c r="D171" s="363" t="s">
        <v>439</v>
      </c>
      <c r="E171" s="363" t="s">
        <v>440</v>
      </c>
      <c r="F171" s="363" t="s">
        <v>441</v>
      </c>
      <c r="G171" s="363" t="s">
        <v>11</v>
      </c>
      <c r="H171" s="4" t="s">
        <v>1878</v>
      </c>
      <c r="I171" s="453"/>
      <c r="J171" s="4"/>
      <c r="K171" s="4" t="s">
        <v>15</v>
      </c>
      <c r="L171" s="4" t="s">
        <v>15</v>
      </c>
      <c r="M171" s="4"/>
      <c r="N171" s="4"/>
      <c r="O171" s="4"/>
      <c r="P171" s="87"/>
      <c r="Q171" s="87"/>
      <c r="R171" s="4"/>
      <c r="S171" s="4"/>
      <c r="T171" s="4"/>
      <c r="U171" s="4"/>
      <c r="V171" s="4"/>
      <c r="W171" s="4"/>
      <c r="X171" s="4"/>
      <c r="Y171" s="4"/>
      <c r="Z171" s="4"/>
      <c r="AA171" s="4"/>
      <c r="AB171" s="4"/>
      <c r="AC171" s="4"/>
      <c r="AD171" s="4"/>
      <c r="AE171" s="4"/>
      <c r="AF171" s="4"/>
      <c r="AG171" s="4"/>
      <c r="AH171" s="363"/>
      <c r="AI171" s="4"/>
      <c r="AJ171" s="4"/>
      <c r="AK171" s="4"/>
      <c r="AL171" s="4"/>
      <c r="AM171" s="4"/>
      <c r="AN171" s="4"/>
      <c r="AO171" s="4"/>
      <c r="AP171" s="4"/>
      <c r="AQ171" s="4"/>
      <c r="AR171" s="4"/>
      <c r="AS171" s="4"/>
      <c r="AT171" s="4"/>
      <c r="AU171" s="4"/>
      <c r="AV171" s="4"/>
      <c r="AW171" s="4"/>
      <c r="AX171" s="4"/>
      <c r="AY171" s="4"/>
      <c r="AZ171" s="4"/>
      <c r="BA171" s="4"/>
      <c r="BB171" s="4"/>
      <c r="BC171" s="363"/>
      <c r="BD171" s="363"/>
    </row>
    <row r="172" spans="1:56" x14ac:dyDescent="0.25">
      <c r="A172" s="462">
        <v>556</v>
      </c>
      <c r="B172" s="454">
        <v>5</v>
      </c>
      <c r="C172" s="363" t="s">
        <v>300</v>
      </c>
      <c r="D172" s="363" t="s">
        <v>442</v>
      </c>
      <c r="E172" s="363" t="s">
        <v>443</v>
      </c>
      <c r="F172" s="363" t="s">
        <v>444</v>
      </c>
      <c r="G172" s="363" t="s">
        <v>11</v>
      </c>
      <c r="H172" s="4" t="s">
        <v>1878</v>
      </c>
      <c r="I172" s="453" t="s">
        <v>15</v>
      </c>
      <c r="J172" s="4"/>
      <c r="K172" s="4" t="s">
        <v>15</v>
      </c>
      <c r="L172" s="4" t="s">
        <v>15</v>
      </c>
      <c r="M172" s="4"/>
      <c r="N172" s="4"/>
      <c r="O172" s="4"/>
      <c r="P172" s="87"/>
      <c r="Q172" s="87"/>
      <c r="R172" s="4"/>
      <c r="S172" s="4"/>
      <c r="T172" s="4"/>
      <c r="U172" s="4"/>
      <c r="V172" s="4"/>
      <c r="W172" s="4"/>
      <c r="X172" s="4"/>
      <c r="Y172" s="4"/>
      <c r="Z172" s="4"/>
      <c r="AA172" s="4"/>
      <c r="AB172" s="4"/>
      <c r="AC172" s="4"/>
      <c r="AD172" s="4"/>
      <c r="AE172" s="4"/>
      <c r="AF172" s="4"/>
      <c r="AG172" s="4"/>
      <c r="AH172" s="363"/>
      <c r="AI172" s="4"/>
      <c r="AJ172" s="4"/>
      <c r="AK172" s="4"/>
      <c r="AL172" s="4"/>
      <c r="AM172" s="4"/>
      <c r="AN172" s="4"/>
      <c r="AO172" s="4"/>
      <c r="AP172" s="4"/>
      <c r="AQ172" s="4"/>
      <c r="AR172" s="4"/>
      <c r="AS172" s="4"/>
      <c r="AT172" s="4"/>
      <c r="AU172" s="4"/>
      <c r="AV172" s="4"/>
      <c r="AW172" s="4"/>
      <c r="AX172" s="4"/>
      <c r="AY172" s="4"/>
      <c r="AZ172" s="4"/>
      <c r="BA172" s="4"/>
      <c r="BB172" s="4"/>
      <c r="BC172" s="363"/>
      <c r="BD172" s="363"/>
    </row>
    <row r="173" spans="1:56" x14ac:dyDescent="0.25">
      <c r="A173" s="462">
        <v>561</v>
      </c>
      <c r="B173" s="454">
        <v>5</v>
      </c>
      <c r="C173" s="363" t="s">
        <v>300</v>
      </c>
      <c r="D173" s="363" t="s">
        <v>398</v>
      </c>
      <c r="E173" s="363" t="s">
        <v>445</v>
      </c>
      <c r="F173" s="363" t="s">
        <v>446</v>
      </c>
      <c r="G173" s="363" t="s">
        <v>11</v>
      </c>
      <c r="H173" s="4" t="s">
        <v>1879</v>
      </c>
      <c r="I173" s="453"/>
      <c r="J173" s="4"/>
      <c r="K173" s="4" t="s">
        <v>15</v>
      </c>
      <c r="L173" s="4" t="s">
        <v>15</v>
      </c>
      <c r="M173" s="4"/>
      <c r="N173" s="4" t="s">
        <v>15</v>
      </c>
      <c r="O173" s="4" t="s">
        <v>15</v>
      </c>
      <c r="P173" s="87"/>
      <c r="Q173" s="87"/>
      <c r="R173" s="4"/>
      <c r="S173" s="4"/>
      <c r="T173" s="4"/>
      <c r="U173" s="4"/>
      <c r="V173" s="4"/>
      <c r="W173" s="4"/>
      <c r="X173" s="4"/>
      <c r="Y173" s="4"/>
      <c r="Z173" s="4"/>
      <c r="AA173" s="4"/>
      <c r="AB173" s="4"/>
      <c r="AC173" s="4"/>
      <c r="AD173" s="4"/>
      <c r="AE173" s="4"/>
      <c r="AF173" s="4"/>
      <c r="AG173" s="4"/>
      <c r="AH173" s="363"/>
      <c r="AI173" s="4"/>
      <c r="AJ173" s="4"/>
      <c r="AK173" s="4"/>
      <c r="AL173" s="4"/>
      <c r="AM173" s="4"/>
      <c r="AN173" s="4"/>
      <c r="AO173" s="4"/>
      <c r="AP173" s="4"/>
      <c r="AQ173" s="4"/>
      <c r="AR173" s="4"/>
      <c r="AS173" s="4"/>
      <c r="AT173" s="4"/>
      <c r="AU173" s="4"/>
      <c r="AV173" s="4"/>
      <c r="AW173" s="4"/>
      <c r="AX173" s="4"/>
      <c r="AY173" s="4"/>
      <c r="AZ173" s="4"/>
      <c r="BA173" s="4"/>
      <c r="BB173" s="4"/>
      <c r="BC173" s="363"/>
      <c r="BD173" s="363"/>
    </row>
    <row r="174" spans="1:56" x14ac:dyDescent="0.25">
      <c r="A174" s="462">
        <v>562</v>
      </c>
      <c r="B174" s="454">
        <v>5</v>
      </c>
      <c r="C174" s="363" t="s">
        <v>300</v>
      </c>
      <c r="D174" s="363" t="s">
        <v>401</v>
      </c>
      <c r="E174" s="363" t="s">
        <v>447</v>
      </c>
      <c r="F174" s="363" t="s">
        <v>448</v>
      </c>
      <c r="G174" s="363" t="s">
        <v>11</v>
      </c>
      <c r="H174" s="4" t="s">
        <v>1878</v>
      </c>
      <c r="I174" s="453"/>
      <c r="J174" s="4"/>
      <c r="K174" s="4" t="s">
        <v>15</v>
      </c>
      <c r="L174" s="4" t="s">
        <v>15</v>
      </c>
      <c r="M174" s="4"/>
      <c r="N174" s="4"/>
      <c r="O174" s="4"/>
      <c r="P174" s="87"/>
      <c r="Q174" s="87"/>
      <c r="R174" s="4"/>
      <c r="S174" s="4"/>
      <c r="T174" s="4"/>
      <c r="U174" s="4"/>
      <c r="V174" s="4"/>
      <c r="W174" s="4"/>
      <c r="X174" s="4"/>
      <c r="Y174" s="4"/>
      <c r="Z174" s="4"/>
      <c r="AA174" s="4"/>
      <c r="AB174" s="4"/>
      <c r="AC174" s="4"/>
      <c r="AD174" s="4"/>
      <c r="AE174" s="4"/>
      <c r="AF174" s="4"/>
      <c r="AG174" s="4"/>
      <c r="AH174" s="363"/>
      <c r="AI174" s="4"/>
      <c r="AJ174" s="4"/>
      <c r="AK174" s="4"/>
      <c r="AL174" s="4"/>
      <c r="AM174" s="4"/>
      <c r="AN174" s="4"/>
      <c r="AO174" s="4"/>
      <c r="AP174" s="4"/>
      <c r="AQ174" s="4"/>
      <c r="AR174" s="4"/>
      <c r="AS174" s="4"/>
      <c r="AT174" s="4"/>
      <c r="AU174" s="4"/>
      <c r="AV174" s="4"/>
      <c r="AW174" s="4"/>
      <c r="AX174" s="4"/>
      <c r="AY174" s="4"/>
      <c r="AZ174" s="4"/>
      <c r="BA174" s="4"/>
      <c r="BB174" s="4"/>
      <c r="BC174" s="363"/>
      <c r="BD174" s="363"/>
    </row>
    <row r="175" spans="1:56" x14ac:dyDescent="0.25">
      <c r="A175" s="462">
        <v>563</v>
      </c>
      <c r="B175" s="454">
        <v>5</v>
      </c>
      <c r="C175" s="363" t="s">
        <v>300</v>
      </c>
      <c r="D175" s="363" t="s">
        <v>308</v>
      </c>
      <c r="E175" s="363" t="s">
        <v>390</v>
      </c>
      <c r="F175" s="363" t="s">
        <v>449</v>
      </c>
      <c r="G175" s="363" t="s">
        <v>11</v>
      </c>
      <c r="H175" s="4" t="s">
        <v>1879</v>
      </c>
      <c r="I175" s="453"/>
      <c r="J175" s="4"/>
      <c r="K175" s="4" t="s">
        <v>15</v>
      </c>
      <c r="L175" s="4" t="s">
        <v>15</v>
      </c>
      <c r="M175" s="4"/>
      <c r="N175" s="4"/>
      <c r="O175" s="4"/>
      <c r="P175" s="87"/>
      <c r="Q175" s="87"/>
      <c r="R175" s="4"/>
      <c r="S175" s="4"/>
      <c r="T175" s="4"/>
      <c r="U175" s="4"/>
      <c r="V175" s="4"/>
      <c r="W175" s="4"/>
      <c r="X175" s="4"/>
      <c r="Y175" s="4"/>
      <c r="Z175" s="4"/>
      <c r="AA175" s="4"/>
      <c r="AB175" s="4"/>
      <c r="AC175" s="4"/>
      <c r="AD175" s="4"/>
      <c r="AE175" s="4"/>
      <c r="AF175" s="4"/>
      <c r="AG175" s="4"/>
      <c r="AH175" s="363"/>
      <c r="AI175" s="4"/>
      <c r="AJ175" s="4"/>
      <c r="AK175" s="4"/>
      <c r="AL175" s="4"/>
      <c r="AM175" s="4"/>
      <c r="AN175" s="4"/>
      <c r="AO175" s="4"/>
      <c r="AP175" s="4"/>
      <c r="AQ175" s="4"/>
      <c r="AR175" s="4"/>
      <c r="AS175" s="4"/>
      <c r="AT175" s="4"/>
      <c r="AU175" s="4"/>
      <c r="AV175" s="4"/>
      <c r="AW175" s="4"/>
      <c r="AX175" s="4"/>
      <c r="AY175" s="4"/>
      <c r="AZ175" s="4"/>
      <c r="BA175" s="4"/>
      <c r="BB175" s="4"/>
      <c r="BC175" s="363"/>
      <c r="BD175" s="363"/>
    </row>
    <row r="176" spans="1:56" x14ac:dyDescent="0.25">
      <c r="A176" s="462">
        <v>564</v>
      </c>
      <c r="B176" s="454">
        <v>5</v>
      </c>
      <c r="C176" s="363" t="s">
        <v>300</v>
      </c>
      <c r="D176" s="363" t="s">
        <v>427</v>
      </c>
      <c r="E176" s="363" t="s">
        <v>450</v>
      </c>
      <c r="F176" s="363" t="s">
        <v>451</v>
      </c>
      <c r="G176" s="363" t="s">
        <v>11</v>
      </c>
      <c r="H176" s="4" t="s">
        <v>1879</v>
      </c>
      <c r="I176" s="453"/>
      <c r="J176" s="4"/>
      <c r="K176" s="4" t="s">
        <v>15</v>
      </c>
      <c r="L176" s="4" t="s">
        <v>15</v>
      </c>
      <c r="M176" s="4"/>
      <c r="N176" s="4"/>
      <c r="O176" s="4"/>
      <c r="P176" s="87"/>
      <c r="Q176" s="87"/>
      <c r="R176" s="4"/>
      <c r="S176" s="4"/>
      <c r="T176" s="4"/>
      <c r="U176" s="4"/>
      <c r="V176" s="4"/>
      <c r="W176" s="4"/>
      <c r="X176" s="4"/>
      <c r="Y176" s="4"/>
      <c r="Z176" s="4"/>
      <c r="AA176" s="4"/>
      <c r="AB176" s="4"/>
      <c r="AC176" s="4"/>
      <c r="AD176" s="4"/>
      <c r="AE176" s="4"/>
      <c r="AF176" s="4"/>
      <c r="AG176" s="4"/>
      <c r="AH176" s="363"/>
      <c r="AI176" s="4"/>
      <c r="AJ176" s="4"/>
      <c r="AK176" s="4"/>
      <c r="AL176" s="4"/>
      <c r="AM176" s="4"/>
      <c r="AN176" s="4"/>
      <c r="AO176" s="4"/>
      <c r="AP176" s="4"/>
      <c r="AQ176" s="4"/>
      <c r="AR176" s="4"/>
      <c r="AS176" s="4"/>
      <c r="AT176" s="4"/>
      <c r="AU176" s="4"/>
      <c r="AV176" s="4"/>
      <c r="AW176" s="4"/>
      <c r="AX176" s="4"/>
      <c r="AY176" s="4"/>
      <c r="AZ176" s="4"/>
      <c r="BA176" s="4"/>
      <c r="BB176" s="4"/>
      <c r="BC176" s="363"/>
      <c r="BD176" s="363"/>
    </row>
    <row r="177" spans="1:56" x14ac:dyDescent="0.25">
      <c r="A177" s="462">
        <v>565</v>
      </c>
      <c r="B177" s="454">
        <v>5</v>
      </c>
      <c r="C177" s="363" t="s">
        <v>300</v>
      </c>
      <c r="D177" s="363" t="s">
        <v>311</v>
      </c>
      <c r="E177" s="363" t="s">
        <v>452</v>
      </c>
      <c r="F177" s="363" t="s">
        <v>453</v>
      </c>
      <c r="G177" s="363" t="s">
        <v>11</v>
      </c>
      <c r="H177" s="4" t="s">
        <v>1878</v>
      </c>
      <c r="I177" s="453"/>
      <c r="J177" s="4"/>
      <c r="K177" s="4" t="s">
        <v>15</v>
      </c>
      <c r="L177" s="4" t="s">
        <v>15</v>
      </c>
      <c r="M177" s="4"/>
      <c r="N177" s="4"/>
      <c r="O177" s="4"/>
      <c r="P177" s="87"/>
      <c r="Q177" s="87"/>
      <c r="R177" s="4"/>
      <c r="S177" s="4"/>
      <c r="T177" s="4"/>
      <c r="U177" s="4"/>
      <c r="V177" s="4"/>
      <c r="W177" s="4"/>
      <c r="X177" s="4"/>
      <c r="Y177" s="4"/>
      <c r="Z177" s="4"/>
      <c r="AA177" s="4"/>
      <c r="AB177" s="4"/>
      <c r="AC177" s="4"/>
      <c r="AD177" s="4"/>
      <c r="AE177" s="4"/>
      <c r="AF177" s="4"/>
      <c r="AG177" s="4"/>
      <c r="AH177" s="363"/>
      <c r="AI177" s="4"/>
      <c r="AJ177" s="4"/>
      <c r="AK177" s="4"/>
      <c r="AL177" s="4"/>
      <c r="AM177" s="4"/>
      <c r="AN177" s="4"/>
      <c r="AO177" s="4"/>
      <c r="AP177" s="4"/>
      <c r="AQ177" s="4"/>
      <c r="AR177" s="4"/>
      <c r="AS177" s="4"/>
      <c r="AT177" s="4"/>
      <c r="AU177" s="4"/>
      <c r="AV177" s="4"/>
      <c r="AW177" s="4"/>
      <c r="AX177" s="4"/>
      <c r="AY177" s="4"/>
      <c r="AZ177" s="4"/>
      <c r="BA177" s="4"/>
      <c r="BB177" s="4"/>
      <c r="BC177" s="363"/>
      <c r="BD177" s="363"/>
    </row>
    <row r="178" spans="1:56" x14ac:dyDescent="0.25">
      <c r="A178" s="462">
        <v>566</v>
      </c>
      <c r="B178" s="454">
        <v>5</v>
      </c>
      <c r="C178" s="363" t="s">
        <v>300</v>
      </c>
      <c r="D178" s="363" t="s">
        <v>454</v>
      </c>
      <c r="E178" s="363" t="s">
        <v>455</v>
      </c>
      <c r="F178" s="363" t="s">
        <v>456</v>
      </c>
      <c r="G178" s="363" t="s">
        <v>11</v>
      </c>
      <c r="H178" s="4" t="s">
        <v>1879</v>
      </c>
      <c r="I178" s="453"/>
      <c r="J178" s="4"/>
      <c r="K178" s="4" t="s">
        <v>15</v>
      </c>
      <c r="L178" s="4" t="s">
        <v>15</v>
      </c>
      <c r="M178" s="4"/>
      <c r="N178" s="4"/>
      <c r="O178" s="4"/>
      <c r="P178" s="87"/>
      <c r="Q178" s="87"/>
      <c r="R178" s="4"/>
      <c r="S178" s="4"/>
      <c r="T178" s="4"/>
      <c r="U178" s="4"/>
      <c r="V178" s="4"/>
      <c r="W178" s="4"/>
      <c r="X178" s="4"/>
      <c r="Y178" s="4"/>
      <c r="Z178" s="4"/>
      <c r="AA178" s="4"/>
      <c r="AB178" s="4"/>
      <c r="AC178" s="4"/>
      <c r="AD178" s="4"/>
      <c r="AE178" s="4"/>
      <c r="AF178" s="4"/>
      <c r="AG178" s="4"/>
      <c r="AH178" s="363"/>
      <c r="AI178" s="4"/>
      <c r="AJ178" s="4"/>
      <c r="AK178" s="4"/>
      <c r="AL178" s="4"/>
      <c r="AM178" s="4"/>
      <c r="AN178" s="4"/>
      <c r="AO178" s="4"/>
      <c r="AP178" s="4"/>
      <c r="AQ178" s="4"/>
      <c r="AR178" s="4"/>
      <c r="AS178" s="4"/>
      <c r="AT178" s="4"/>
      <c r="AU178" s="4"/>
      <c r="AV178" s="4"/>
      <c r="AW178" s="4"/>
      <c r="AX178" s="4"/>
      <c r="AY178" s="4"/>
      <c r="AZ178" s="4"/>
      <c r="BA178" s="4"/>
      <c r="BB178" s="4"/>
      <c r="BC178" s="363"/>
      <c r="BD178" s="363"/>
    </row>
    <row r="179" spans="1:56" x14ac:dyDescent="0.25">
      <c r="A179" s="462">
        <v>567</v>
      </c>
      <c r="B179" s="454">
        <v>5</v>
      </c>
      <c r="C179" s="363" t="s">
        <v>300</v>
      </c>
      <c r="D179" s="363" t="s">
        <v>457</v>
      </c>
      <c r="E179" s="363" t="s">
        <v>458</v>
      </c>
      <c r="F179" s="363" t="s">
        <v>459</v>
      </c>
      <c r="G179" s="363" t="s">
        <v>1894</v>
      </c>
      <c r="H179" s="4" t="s">
        <v>1875</v>
      </c>
      <c r="I179" s="453" t="s">
        <v>15</v>
      </c>
      <c r="J179" s="4"/>
      <c r="K179" s="4" t="s">
        <v>15</v>
      </c>
      <c r="L179" s="4" t="s">
        <v>15</v>
      </c>
      <c r="M179" s="4" t="s">
        <v>15</v>
      </c>
      <c r="N179" s="4" t="s">
        <v>15</v>
      </c>
      <c r="O179" s="4" t="s">
        <v>15</v>
      </c>
      <c r="P179" s="87"/>
      <c r="Q179" s="87"/>
      <c r="R179" s="4"/>
      <c r="S179" s="4"/>
      <c r="T179" s="4"/>
      <c r="U179" s="4"/>
      <c r="V179" s="4"/>
      <c r="W179" s="4"/>
      <c r="X179" s="4"/>
      <c r="Y179" s="4"/>
      <c r="Z179" s="4"/>
      <c r="AA179" s="4"/>
      <c r="AB179" s="4"/>
      <c r="AC179" s="4"/>
      <c r="AD179" s="4"/>
      <c r="AE179" s="4"/>
      <c r="AF179" s="4"/>
      <c r="AG179" s="4"/>
      <c r="AH179" s="363"/>
      <c r="AI179" s="4"/>
      <c r="AJ179" s="4"/>
      <c r="AK179" s="4"/>
      <c r="AL179" s="4"/>
      <c r="AM179" s="4"/>
      <c r="AN179" s="4"/>
      <c r="AO179" s="4"/>
      <c r="AP179" s="4"/>
      <c r="AQ179" s="4"/>
      <c r="AR179" s="4"/>
      <c r="AS179" s="4"/>
      <c r="AT179" s="4"/>
      <c r="AU179" s="4"/>
      <c r="AV179" s="4"/>
      <c r="AW179" s="4"/>
      <c r="AX179" s="4"/>
      <c r="AY179" s="4"/>
      <c r="AZ179" s="4"/>
      <c r="BA179" s="4"/>
      <c r="BB179" s="4"/>
      <c r="BC179" s="363"/>
      <c r="BD179" s="363"/>
    </row>
    <row r="180" spans="1:56" x14ac:dyDescent="0.25">
      <c r="A180" s="462">
        <v>568</v>
      </c>
      <c r="B180" s="454">
        <v>5</v>
      </c>
      <c r="C180" s="363" t="s">
        <v>300</v>
      </c>
      <c r="D180" s="363" t="s">
        <v>460</v>
      </c>
      <c r="E180" s="363" t="s">
        <v>461</v>
      </c>
      <c r="F180" s="363" t="s">
        <v>462</v>
      </c>
      <c r="G180" s="363" t="s">
        <v>1894</v>
      </c>
      <c r="H180" s="4" t="s">
        <v>1875</v>
      </c>
      <c r="I180" s="453" t="s">
        <v>15</v>
      </c>
      <c r="J180" s="4"/>
      <c r="K180" s="4"/>
      <c r="L180" s="4" t="s">
        <v>15</v>
      </c>
      <c r="M180" s="4" t="s">
        <v>15</v>
      </c>
      <c r="N180" s="4" t="s">
        <v>15</v>
      </c>
      <c r="O180" s="4"/>
      <c r="P180" s="87"/>
      <c r="Q180" s="87"/>
      <c r="R180" s="4"/>
      <c r="S180" s="4"/>
      <c r="T180" s="4"/>
      <c r="U180" s="4"/>
      <c r="V180" s="4"/>
      <c r="W180" s="4"/>
      <c r="X180" s="4"/>
      <c r="Y180" s="4"/>
      <c r="Z180" s="4"/>
      <c r="AA180" s="4"/>
      <c r="AB180" s="4"/>
      <c r="AC180" s="4"/>
      <c r="AD180" s="4"/>
      <c r="AE180" s="4"/>
      <c r="AF180" s="4"/>
      <c r="AG180" s="4"/>
      <c r="AH180" s="363"/>
      <c r="AI180" s="4"/>
      <c r="AJ180" s="4"/>
      <c r="AK180" s="4"/>
      <c r="AL180" s="4"/>
      <c r="AM180" s="4"/>
      <c r="AN180" s="4"/>
      <c r="AO180" s="4"/>
      <c r="AP180" s="4"/>
      <c r="AQ180" s="4"/>
      <c r="AR180" s="4"/>
      <c r="AS180" s="4"/>
      <c r="AT180" s="4"/>
      <c r="AU180" s="4"/>
      <c r="AV180" s="4"/>
      <c r="AW180" s="4"/>
      <c r="AX180" s="4"/>
      <c r="AY180" s="4"/>
      <c r="AZ180" s="4"/>
      <c r="BA180" s="4"/>
      <c r="BB180" s="4"/>
      <c r="BC180" s="363"/>
      <c r="BD180" s="363"/>
    </row>
    <row r="181" spans="1:56" x14ac:dyDescent="0.25">
      <c r="A181" s="462">
        <v>569</v>
      </c>
      <c r="B181" s="454">
        <v>5</v>
      </c>
      <c r="C181" s="363" t="s">
        <v>300</v>
      </c>
      <c r="D181" s="363" t="s">
        <v>463</v>
      </c>
      <c r="E181" s="363" t="s">
        <v>464</v>
      </c>
      <c r="F181" s="363" t="s">
        <v>465</v>
      </c>
      <c r="G181" s="363" t="s">
        <v>1894</v>
      </c>
      <c r="H181" s="4" t="s">
        <v>1875</v>
      </c>
      <c r="I181" s="453" t="s">
        <v>15</v>
      </c>
      <c r="J181" s="4"/>
      <c r="K181" s="4" t="s">
        <v>15</v>
      </c>
      <c r="L181" s="4" t="s">
        <v>15</v>
      </c>
      <c r="M181" s="4" t="s">
        <v>15</v>
      </c>
      <c r="N181" s="4" t="s">
        <v>15</v>
      </c>
      <c r="O181" s="4" t="s">
        <v>15</v>
      </c>
      <c r="P181" s="87"/>
      <c r="Q181" s="87"/>
      <c r="R181" s="4"/>
      <c r="S181" s="4"/>
      <c r="T181" s="4"/>
      <c r="U181" s="4"/>
      <c r="V181" s="4"/>
      <c r="W181" s="4"/>
      <c r="X181" s="4"/>
      <c r="Y181" s="4"/>
      <c r="Z181" s="4"/>
      <c r="AA181" s="4"/>
      <c r="AB181" s="4"/>
      <c r="AC181" s="4"/>
      <c r="AD181" s="4"/>
      <c r="AE181" s="4"/>
      <c r="AF181" s="4"/>
      <c r="AG181" s="4"/>
      <c r="AH181" s="363"/>
      <c r="AI181" s="4"/>
      <c r="AJ181" s="4"/>
      <c r="AK181" s="4"/>
      <c r="AL181" s="4"/>
      <c r="AM181" s="4"/>
      <c r="AN181" s="4"/>
      <c r="AO181" s="4"/>
      <c r="AP181" s="4"/>
      <c r="AQ181" s="4"/>
      <c r="AR181" s="4"/>
      <c r="AS181" s="4"/>
      <c r="AT181" s="4"/>
      <c r="AU181" s="4"/>
      <c r="AV181" s="4"/>
      <c r="AW181" s="4"/>
      <c r="AX181" s="4"/>
      <c r="AY181" s="4"/>
      <c r="AZ181" s="4"/>
      <c r="BA181" s="4"/>
      <c r="BB181" s="4"/>
      <c r="BC181" s="363"/>
      <c r="BD181" s="363"/>
    </row>
    <row r="182" spans="1:56" x14ac:dyDescent="0.25">
      <c r="A182" s="462">
        <v>572</v>
      </c>
      <c r="B182" s="454">
        <v>5</v>
      </c>
      <c r="C182" s="363" t="s">
        <v>300</v>
      </c>
      <c r="D182" s="363" t="s">
        <v>466</v>
      </c>
      <c r="E182" s="363" t="s">
        <v>467</v>
      </c>
      <c r="F182" s="363" t="s">
        <v>468</v>
      </c>
      <c r="G182" s="363" t="s">
        <v>1894</v>
      </c>
      <c r="H182" s="4" t="s">
        <v>1875</v>
      </c>
      <c r="I182" s="453" t="s">
        <v>15</v>
      </c>
      <c r="J182" s="4"/>
      <c r="K182" s="4" t="s">
        <v>15</v>
      </c>
      <c r="L182" s="4" t="s">
        <v>15</v>
      </c>
      <c r="M182" s="4" t="s">
        <v>15</v>
      </c>
      <c r="N182" s="4" t="s">
        <v>15</v>
      </c>
      <c r="O182" s="4" t="s">
        <v>15</v>
      </c>
      <c r="P182" s="87"/>
      <c r="Q182" s="87"/>
      <c r="R182" s="4"/>
      <c r="S182" s="4"/>
      <c r="T182" s="4"/>
      <c r="U182" s="4"/>
      <c r="V182" s="4"/>
      <c r="W182" s="4"/>
      <c r="X182" s="4"/>
      <c r="Y182" s="4"/>
      <c r="Z182" s="4"/>
      <c r="AA182" s="4"/>
      <c r="AB182" s="4"/>
      <c r="AC182" s="4"/>
      <c r="AD182" s="4"/>
      <c r="AE182" s="4"/>
      <c r="AF182" s="4"/>
      <c r="AG182" s="4"/>
      <c r="AH182" s="363"/>
      <c r="AI182" s="4"/>
      <c r="AJ182" s="4"/>
      <c r="AK182" s="4"/>
      <c r="AL182" s="4"/>
      <c r="AM182" s="4"/>
      <c r="AN182" s="4"/>
      <c r="AO182" s="4"/>
      <c r="AP182" s="4"/>
      <c r="AQ182" s="4"/>
      <c r="AR182" s="4"/>
      <c r="AS182" s="4"/>
      <c r="AT182" s="4"/>
      <c r="AU182" s="4"/>
      <c r="AV182" s="4"/>
      <c r="AW182" s="4"/>
      <c r="AX182" s="4"/>
      <c r="AY182" s="4"/>
      <c r="AZ182" s="4"/>
      <c r="BA182" s="4"/>
      <c r="BB182" s="4"/>
      <c r="BC182" s="363"/>
      <c r="BD182" s="363"/>
    </row>
    <row r="183" spans="1:56" x14ac:dyDescent="0.25">
      <c r="A183" s="462">
        <v>573</v>
      </c>
      <c r="B183" s="454">
        <v>5</v>
      </c>
      <c r="C183" s="363" t="s">
        <v>300</v>
      </c>
      <c r="D183" s="363" t="s">
        <v>336</v>
      </c>
      <c r="E183" s="363" t="s">
        <v>469</v>
      </c>
      <c r="F183" s="363" t="s">
        <v>470</v>
      </c>
      <c r="G183" s="363" t="s">
        <v>11</v>
      </c>
      <c r="H183" s="4" t="s">
        <v>1879</v>
      </c>
      <c r="I183" s="453"/>
      <c r="J183" s="4"/>
      <c r="K183" s="4" t="s">
        <v>15</v>
      </c>
      <c r="L183" s="4" t="s">
        <v>15</v>
      </c>
      <c r="M183" s="4" t="s">
        <v>15</v>
      </c>
      <c r="N183" s="4" t="s">
        <v>15</v>
      </c>
      <c r="O183" s="4" t="s">
        <v>15</v>
      </c>
      <c r="P183" s="87"/>
      <c r="Q183" s="87"/>
      <c r="R183" s="4"/>
      <c r="S183" s="4"/>
      <c r="T183" s="4"/>
      <c r="U183" s="4"/>
      <c r="V183" s="4"/>
      <c r="W183" s="4"/>
      <c r="X183" s="4"/>
      <c r="Y183" s="4"/>
      <c r="Z183" s="4"/>
      <c r="AA183" s="4"/>
      <c r="AB183" s="4"/>
      <c r="AC183" s="4"/>
      <c r="AD183" s="4"/>
      <c r="AE183" s="4"/>
      <c r="AF183" s="4"/>
      <c r="AG183" s="4"/>
      <c r="AH183" s="363"/>
      <c r="AI183" s="4"/>
      <c r="AJ183" s="4"/>
      <c r="AK183" s="4"/>
      <c r="AL183" s="4"/>
      <c r="AM183" s="4"/>
      <c r="AN183" s="4"/>
      <c r="AO183" s="4"/>
      <c r="AP183" s="4"/>
      <c r="AQ183" s="4"/>
      <c r="AR183" s="4"/>
      <c r="AS183" s="4"/>
      <c r="AT183" s="4"/>
      <c r="AU183" s="4"/>
      <c r="AV183" s="4"/>
      <c r="AW183" s="4"/>
      <c r="AX183" s="4"/>
      <c r="AY183" s="4"/>
      <c r="AZ183" s="4"/>
      <c r="BA183" s="4"/>
      <c r="BB183" s="4"/>
      <c r="BC183" s="363"/>
      <c r="BD183" s="363"/>
    </row>
    <row r="184" spans="1:56" x14ac:dyDescent="0.25">
      <c r="A184" s="462">
        <v>574</v>
      </c>
      <c r="B184" s="454">
        <v>5</v>
      </c>
      <c r="C184" s="363" t="s">
        <v>300</v>
      </c>
      <c r="D184" s="363" t="s">
        <v>442</v>
      </c>
      <c r="E184" s="363" t="s">
        <v>471</v>
      </c>
      <c r="F184" s="363" t="s">
        <v>472</v>
      </c>
      <c r="G184" s="363" t="s">
        <v>11</v>
      </c>
      <c r="H184" s="4" t="s">
        <v>1878</v>
      </c>
      <c r="I184" s="453"/>
      <c r="J184" s="4"/>
      <c r="K184" s="4" t="s">
        <v>15</v>
      </c>
      <c r="L184" s="4" t="s">
        <v>15</v>
      </c>
      <c r="M184" s="4" t="s">
        <v>15</v>
      </c>
      <c r="N184" s="4" t="s">
        <v>15</v>
      </c>
      <c r="O184" s="4" t="s">
        <v>15</v>
      </c>
      <c r="P184" s="87"/>
      <c r="Q184" s="87"/>
      <c r="R184" s="4"/>
      <c r="S184" s="4"/>
      <c r="T184" s="4"/>
      <c r="U184" s="4"/>
      <c r="V184" s="4"/>
      <c r="W184" s="4"/>
      <c r="X184" s="4"/>
      <c r="Y184" s="4"/>
      <c r="Z184" s="4"/>
      <c r="AA184" s="4"/>
      <c r="AB184" s="4"/>
      <c r="AC184" s="4"/>
      <c r="AD184" s="4"/>
      <c r="AE184" s="4"/>
      <c r="AF184" s="4"/>
      <c r="AG184" s="4"/>
      <c r="AH184" s="363"/>
      <c r="AI184" s="4"/>
      <c r="AJ184" s="4"/>
      <c r="AK184" s="4"/>
      <c r="AL184" s="4"/>
      <c r="AM184" s="4"/>
      <c r="AN184" s="4"/>
      <c r="AO184" s="4"/>
      <c r="AP184" s="4"/>
      <c r="AQ184" s="4"/>
      <c r="AR184" s="4"/>
      <c r="AS184" s="4"/>
      <c r="AT184" s="4"/>
      <c r="AU184" s="4"/>
      <c r="AV184" s="4"/>
      <c r="AW184" s="4"/>
      <c r="AX184" s="4"/>
      <c r="AY184" s="4"/>
      <c r="AZ184" s="4"/>
      <c r="BA184" s="4"/>
      <c r="BB184" s="4"/>
      <c r="BC184" s="363"/>
      <c r="BD184" s="363"/>
    </row>
    <row r="185" spans="1:56" x14ac:dyDescent="0.25">
      <c r="A185" s="462">
        <v>575</v>
      </c>
      <c r="B185" s="454">
        <v>5</v>
      </c>
      <c r="C185" s="363" t="s">
        <v>300</v>
      </c>
      <c r="D185" s="363" t="s">
        <v>473</v>
      </c>
      <c r="E185" s="363" t="s">
        <v>474</v>
      </c>
      <c r="F185" s="363" t="s">
        <v>475</v>
      </c>
      <c r="G185" s="363" t="s">
        <v>11</v>
      </c>
      <c r="H185" s="4" t="s">
        <v>1879</v>
      </c>
      <c r="I185" s="453"/>
      <c r="J185" s="4"/>
      <c r="K185" s="4" t="s">
        <v>15</v>
      </c>
      <c r="L185" s="4" t="s">
        <v>15</v>
      </c>
      <c r="M185" s="4" t="s">
        <v>15</v>
      </c>
      <c r="N185" s="4" t="s">
        <v>15</v>
      </c>
      <c r="O185" s="4" t="s">
        <v>15</v>
      </c>
      <c r="P185" s="87"/>
      <c r="Q185" s="87"/>
      <c r="R185" s="4"/>
      <c r="S185" s="4"/>
      <c r="T185" s="4"/>
      <c r="U185" s="4"/>
      <c r="V185" s="4"/>
      <c r="W185" s="4"/>
      <c r="X185" s="4"/>
      <c r="Y185" s="4"/>
      <c r="Z185" s="4"/>
      <c r="AA185" s="4"/>
      <c r="AB185" s="4"/>
      <c r="AC185" s="4"/>
      <c r="AD185" s="4"/>
      <c r="AE185" s="4"/>
      <c r="AF185" s="4"/>
      <c r="AG185" s="4"/>
      <c r="AH185" s="363"/>
      <c r="AI185" s="4"/>
      <c r="AJ185" s="4"/>
      <c r="AK185" s="4"/>
      <c r="AL185" s="4"/>
      <c r="AM185" s="4"/>
      <c r="AN185" s="4"/>
      <c r="AO185" s="4"/>
      <c r="AP185" s="4"/>
      <c r="AQ185" s="4"/>
      <c r="AR185" s="4"/>
      <c r="AS185" s="4"/>
      <c r="AT185" s="4"/>
      <c r="AU185" s="4"/>
      <c r="AV185" s="4"/>
      <c r="AW185" s="4"/>
      <c r="AX185" s="4"/>
      <c r="AY185" s="4"/>
      <c r="AZ185" s="4"/>
      <c r="BA185" s="4"/>
      <c r="BB185" s="4"/>
      <c r="BC185" s="363"/>
      <c r="BD185" s="363"/>
    </row>
    <row r="186" spans="1:56" x14ac:dyDescent="0.25">
      <c r="A186" s="462">
        <v>576</v>
      </c>
      <c r="B186" s="454">
        <v>5</v>
      </c>
      <c r="C186" s="363" t="s">
        <v>300</v>
      </c>
      <c r="D186" s="363" t="s">
        <v>407</v>
      </c>
      <c r="E186" s="363" t="s">
        <v>476</v>
      </c>
      <c r="F186" s="363" t="s">
        <v>477</v>
      </c>
      <c r="G186" s="363" t="s">
        <v>11</v>
      </c>
      <c r="H186" s="4" t="s">
        <v>1879</v>
      </c>
      <c r="I186" s="453"/>
      <c r="J186" s="4"/>
      <c r="K186" s="4" t="s">
        <v>15</v>
      </c>
      <c r="L186" s="4" t="s">
        <v>15</v>
      </c>
      <c r="M186" s="4" t="s">
        <v>15</v>
      </c>
      <c r="N186" s="4" t="s">
        <v>15</v>
      </c>
      <c r="O186" s="4" t="s">
        <v>15</v>
      </c>
      <c r="P186" s="87"/>
      <c r="Q186" s="87"/>
      <c r="R186" s="4"/>
      <c r="S186" s="4"/>
      <c r="T186" s="4"/>
      <c r="U186" s="4"/>
      <c r="V186" s="4"/>
      <c r="W186" s="4"/>
      <c r="X186" s="4"/>
      <c r="Y186" s="4"/>
      <c r="Z186" s="4"/>
      <c r="AA186" s="4"/>
      <c r="AB186" s="4"/>
      <c r="AC186" s="4"/>
      <c r="AD186" s="4"/>
      <c r="AE186" s="4"/>
      <c r="AF186" s="4"/>
      <c r="AG186" s="4"/>
      <c r="AH186" s="363"/>
      <c r="AI186" s="4"/>
      <c r="AJ186" s="4"/>
      <c r="AK186" s="4"/>
      <c r="AL186" s="4"/>
      <c r="AM186" s="4"/>
      <c r="AN186" s="4"/>
      <c r="AO186" s="4"/>
      <c r="AP186" s="4"/>
      <c r="AQ186" s="4"/>
      <c r="AR186" s="4"/>
      <c r="AS186" s="4"/>
      <c r="AT186" s="4"/>
      <c r="AU186" s="4"/>
      <c r="AV186" s="4"/>
      <c r="AW186" s="4"/>
      <c r="AX186" s="4"/>
      <c r="AY186" s="4"/>
      <c r="AZ186" s="4"/>
      <c r="BA186" s="4"/>
      <c r="BB186" s="4"/>
      <c r="BC186" s="363"/>
      <c r="BD186" s="363"/>
    </row>
    <row r="187" spans="1:56" x14ac:dyDescent="0.25">
      <c r="A187" s="462">
        <v>577</v>
      </c>
      <c r="B187" s="454">
        <v>5</v>
      </c>
      <c r="C187" s="363" t="s">
        <v>300</v>
      </c>
      <c r="D187" s="363" t="s">
        <v>418</v>
      </c>
      <c r="E187" s="363" t="s">
        <v>478</v>
      </c>
      <c r="F187" s="363" t="s">
        <v>479</v>
      </c>
      <c r="G187" s="363" t="s">
        <v>480</v>
      </c>
      <c r="H187" s="4" t="s">
        <v>1879</v>
      </c>
      <c r="I187" s="453"/>
      <c r="J187" s="4"/>
      <c r="K187" s="4" t="s">
        <v>15</v>
      </c>
      <c r="L187" s="4" t="s">
        <v>15</v>
      </c>
      <c r="M187" s="4" t="s">
        <v>15</v>
      </c>
      <c r="N187" s="4" t="s">
        <v>15</v>
      </c>
      <c r="O187" s="4" t="s">
        <v>15</v>
      </c>
      <c r="P187" s="87"/>
      <c r="Q187" s="87"/>
      <c r="R187" s="4"/>
      <c r="S187" s="4"/>
      <c r="T187" s="4"/>
      <c r="U187" s="4"/>
      <c r="V187" s="4"/>
      <c r="W187" s="4"/>
      <c r="X187" s="4"/>
      <c r="Y187" s="4"/>
      <c r="Z187" s="4"/>
      <c r="AA187" s="4"/>
      <c r="AB187" s="4"/>
      <c r="AC187" s="4"/>
      <c r="AD187" s="4"/>
      <c r="AE187" s="4"/>
      <c r="AF187" s="4"/>
      <c r="AG187" s="4"/>
      <c r="AH187" s="363"/>
      <c r="AI187" s="4"/>
      <c r="AJ187" s="4"/>
      <c r="AK187" s="4"/>
      <c r="AL187" s="4"/>
      <c r="AM187" s="4"/>
      <c r="AN187" s="4"/>
      <c r="AO187" s="4"/>
      <c r="AP187" s="4"/>
      <c r="AQ187" s="4"/>
      <c r="AR187" s="4"/>
      <c r="AS187" s="4"/>
      <c r="AT187" s="4"/>
      <c r="AU187" s="4"/>
      <c r="AV187" s="4"/>
      <c r="AW187" s="4"/>
      <c r="AX187" s="4"/>
      <c r="AY187" s="4"/>
      <c r="AZ187" s="4"/>
      <c r="BA187" s="4"/>
      <c r="BB187" s="4"/>
      <c r="BC187" s="363"/>
      <c r="BD187" s="363"/>
    </row>
    <row r="188" spans="1:56" x14ac:dyDescent="0.25">
      <c r="A188" s="462">
        <v>578</v>
      </c>
      <c r="B188" s="454">
        <v>5</v>
      </c>
      <c r="C188" s="363" t="s">
        <v>300</v>
      </c>
      <c r="D188" s="363" t="s">
        <v>481</v>
      </c>
      <c r="E188" s="363" t="s">
        <v>482</v>
      </c>
      <c r="F188" s="363" t="s">
        <v>483</v>
      </c>
      <c r="G188" s="363" t="s">
        <v>11</v>
      </c>
      <c r="H188" s="4" t="s">
        <v>1878</v>
      </c>
      <c r="I188" s="453"/>
      <c r="J188" s="4"/>
      <c r="K188" s="4" t="s">
        <v>15</v>
      </c>
      <c r="L188" s="4" t="s">
        <v>15</v>
      </c>
      <c r="M188" s="4" t="s">
        <v>15</v>
      </c>
      <c r="N188" s="4" t="s">
        <v>15</v>
      </c>
      <c r="O188" s="4" t="s">
        <v>15</v>
      </c>
      <c r="P188" s="87"/>
      <c r="Q188" s="87"/>
      <c r="R188" s="4"/>
      <c r="S188" s="4"/>
      <c r="T188" s="4"/>
      <c r="U188" s="4"/>
      <c r="V188" s="4"/>
      <c r="W188" s="4"/>
      <c r="X188" s="4"/>
      <c r="Y188" s="4"/>
      <c r="Z188" s="4"/>
      <c r="AA188" s="4"/>
      <c r="AB188" s="4"/>
      <c r="AC188" s="4"/>
      <c r="AD188" s="4"/>
      <c r="AE188" s="4"/>
      <c r="AF188" s="4"/>
      <c r="AG188" s="4"/>
      <c r="AH188" s="363"/>
      <c r="AI188" s="4"/>
      <c r="AJ188" s="4"/>
      <c r="AK188" s="4"/>
      <c r="AL188" s="4"/>
      <c r="AM188" s="4"/>
      <c r="AN188" s="4"/>
      <c r="AO188" s="4"/>
      <c r="AP188" s="4"/>
      <c r="AQ188" s="4"/>
      <c r="AR188" s="4"/>
      <c r="AS188" s="4"/>
      <c r="AT188" s="4"/>
      <c r="AU188" s="4"/>
      <c r="AV188" s="4"/>
      <c r="AW188" s="4"/>
      <c r="AX188" s="4"/>
      <c r="AY188" s="4"/>
      <c r="AZ188" s="4"/>
      <c r="BA188" s="4"/>
      <c r="BB188" s="4"/>
      <c r="BC188" s="363"/>
      <c r="BD188" s="363"/>
    </row>
    <row r="189" spans="1:56" x14ac:dyDescent="0.25">
      <c r="A189" s="462">
        <v>579</v>
      </c>
      <c r="B189" s="454">
        <v>5</v>
      </c>
      <c r="C189" s="363" t="s">
        <v>300</v>
      </c>
      <c r="D189" s="363" t="s">
        <v>484</v>
      </c>
      <c r="E189" s="363" t="s">
        <v>485</v>
      </c>
      <c r="F189" s="363" t="s">
        <v>486</v>
      </c>
      <c r="G189" s="363" t="s">
        <v>11</v>
      </c>
      <c r="H189" s="4" t="s">
        <v>1878</v>
      </c>
      <c r="I189" s="453"/>
      <c r="J189" s="4"/>
      <c r="K189" s="4" t="s">
        <v>15</v>
      </c>
      <c r="L189" s="4" t="s">
        <v>15</v>
      </c>
      <c r="M189" s="4" t="s">
        <v>15</v>
      </c>
      <c r="N189" s="4" t="s">
        <v>15</v>
      </c>
      <c r="O189" s="4" t="s">
        <v>15</v>
      </c>
      <c r="P189" s="87"/>
      <c r="Q189" s="87"/>
      <c r="R189" s="4"/>
      <c r="S189" s="4"/>
      <c r="T189" s="4"/>
      <c r="U189" s="4"/>
      <c r="V189" s="4"/>
      <c r="W189" s="4"/>
      <c r="X189" s="4"/>
      <c r="Y189" s="4"/>
      <c r="Z189" s="4"/>
      <c r="AA189" s="4"/>
      <c r="AB189" s="4"/>
      <c r="AC189" s="4"/>
      <c r="AD189" s="4"/>
      <c r="AE189" s="4"/>
      <c r="AF189" s="4"/>
      <c r="AG189" s="4"/>
      <c r="AH189" s="363"/>
      <c r="AI189" s="4"/>
      <c r="AJ189" s="4"/>
      <c r="AK189" s="4"/>
      <c r="AL189" s="4"/>
      <c r="AM189" s="4"/>
      <c r="AN189" s="4"/>
      <c r="AO189" s="4"/>
      <c r="AP189" s="4"/>
      <c r="AQ189" s="4"/>
      <c r="AR189" s="4"/>
      <c r="AS189" s="4"/>
      <c r="AT189" s="4"/>
      <c r="AU189" s="4"/>
      <c r="AV189" s="4"/>
      <c r="AW189" s="4"/>
      <c r="AX189" s="4"/>
      <c r="AY189" s="4"/>
      <c r="AZ189" s="4"/>
      <c r="BA189" s="4"/>
      <c r="BB189" s="4"/>
      <c r="BC189" s="363"/>
      <c r="BD189" s="363"/>
    </row>
    <row r="190" spans="1:56" x14ac:dyDescent="0.25">
      <c r="A190" s="462">
        <v>580</v>
      </c>
      <c r="B190" s="454">
        <v>5</v>
      </c>
      <c r="C190" s="363" t="s">
        <v>300</v>
      </c>
      <c r="D190" s="363" t="s">
        <v>321</v>
      </c>
      <c r="E190" s="363" t="s">
        <v>487</v>
      </c>
      <c r="F190" s="363" t="s">
        <v>488</v>
      </c>
      <c r="G190" s="363" t="s">
        <v>11</v>
      </c>
      <c r="H190" s="4" t="s">
        <v>1879</v>
      </c>
      <c r="I190" s="453"/>
      <c r="J190" s="4"/>
      <c r="K190" s="4" t="s">
        <v>15</v>
      </c>
      <c r="L190" s="4" t="s">
        <v>15</v>
      </c>
      <c r="M190" s="4" t="s">
        <v>15</v>
      </c>
      <c r="N190" s="4" t="s">
        <v>15</v>
      </c>
      <c r="O190" s="4" t="s">
        <v>15</v>
      </c>
      <c r="P190" s="87"/>
      <c r="Q190" s="87"/>
      <c r="R190" s="4"/>
      <c r="S190" s="4"/>
      <c r="T190" s="4"/>
      <c r="U190" s="4"/>
      <c r="V190" s="4"/>
      <c r="W190" s="4"/>
      <c r="X190" s="4"/>
      <c r="Y190" s="4"/>
      <c r="Z190" s="4"/>
      <c r="AA190" s="4"/>
      <c r="AB190" s="4"/>
      <c r="AC190" s="4"/>
      <c r="AD190" s="4"/>
      <c r="AE190" s="4"/>
      <c r="AF190" s="4"/>
      <c r="AG190" s="4"/>
      <c r="AH190" s="363"/>
      <c r="AI190" s="4"/>
      <c r="AJ190" s="4"/>
      <c r="AK190" s="4"/>
      <c r="AL190" s="4"/>
      <c r="AM190" s="4"/>
      <c r="AN190" s="4"/>
      <c r="AO190" s="4"/>
      <c r="AP190" s="4"/>
      <c r="AQ190" s="4"/>
      <c r="AR190" s="4"/>
      <c r="AS190" s="4"/>
      <c r="AT190" s="4"/>
      <c r="AU190" s="4"/>
      <c r="AV190" s="4"/>
      <c r="AW190" s="4"/>
      <c r="AX190" s="4"/>
      <c r="AY190" s="4"/>
      <c r="AZ190" s="4"/>
      <c r="BA190" s="4"/>
      <c r="BB190" s="4"/>
      <c r="BC190" s="363"/>
      <c r="BD190" s="363"/>
    </row>
    <row r="191" spans="1:56" x14ac:dyDescent="0.25">
      <c r="A191" s="462">
        <v>581</v>
      </c>
      <c r="B191" s="454">
        <v>5</v>
      </c>
      <c r="C191" s="363" t="s">
        <v>300</v>
      </c>
      <c r="D191" s="363" t="s">
        <v>489</v>
      </c>
      <c r="E191" s="363" t="s">
        <v>490</v>
      </c>
      <c r="F191" s="363" t="s">
        <v>491</v>
      </c>
      <c r="G191" s="363" t="s">
        <v>11</v>
      </c>
      <c r="H191" s="4" t="s">
        <v>1878</v>
      </c>
      <c r="I191" s="453" t="s">
        <v>15</v>
      </c>
      <c r="J191" s="4"/>
      <c r="K191" s="4" t="s">
        <v>15</v>
      </c>
      <c r="L191" s="4" t="s">
        <v>15</v>
      </c>
      <c r="M191" s="4" t="s">
        <v>15</v>
      </c>
      <c r="N191" s="4"/>
      <c r="O191" s="4"/>
      <c r="P191" s="87"/>
      <c r="Q191" s="87"/>
      <c r="R191" s="4"/>
      <c r="S191" s="4"/>
      <c r="T191" s="4"/>
      <c r="U191" s="4"/>
      <c r="V191" s="4"/>
      <c r="W191" s="4"/>
      <c r="X191" s="4"/>
      <c r="Y191" s="4"/>
      <c r="Z191" s="4"/>
      <c r="AA191" s="4"/>
      <c r="AB191" s="4"/>
      <c r="AC191" s="4"/>
      <c r="AD191" s="4"/>
      <c r="AE191" s="4"/>
      <c r="AF191" s="4"/>
      <c r="AG191" s="4"/>
      <c r="AH191" s="363"/>
      <c r="AI191" s="4"/>
      <c r="AJ191" s="4"/>
      <c r="AK191" s="4"/>
      <c r="AL191" s="4"/>
      <c r="AM191" s="4"/>
      <c r="AN191" s="4"/>
      <c r="AO191" s="4"/>
      <c r="AP191" s="4"/>
      <c r="AQ191" s="4"/>
      <c r="AR191" s="4"/>
      <c r="AS191" s="4"/>
      <c r="AT191" s="4"/>
      <c r="AU191" s="4"/>
      <c r="AV191" s="4"/>
      <c r="AW191" s="4"/>
      <c r="AX191" s="4"/>
      <c r="AY191" s="4"/>
      <c r="AZ191" s="4"/>
      <c r="BA191" s="4"/>
      <c r="BB191" s="4"/>
      <c r="BC191" s="363"/>
      <c r="BD191" s="363"/>
    </row>
    <row r="192" spans="1:56" x14ac:dyDescent="0.25">
      <c r="A192" s="462">
        <v>582</v>
      </c>
      <c r="B192" s="454">
        <v>5</v>
      </c>
      <c r="C192" s="363" t="s">
        <v>300</v>
      </c>
      <c r="D192" s="363" t="s">
        <v>492</v>
      </c>
      <c r="E192" s="363" t="s">
        <v>493</v>
      </c>
      <c r="F192" s="363" t="s">
        <v>494</v>
      </c>
      <c r="G192" s="363" t="s">
        <v>11</v>
      </c>
      <c r="H192" s="4" t="s">
        <v>1878</v>
      </c>
      <c r="I192" s="453" t="s">
        <v>15</v>
      </c>
      <c r="J192" s="4"/>
      <c r="K192" s="4" t="s">
        <v>15</v>
      </c>
      <c r="L192" s="4" t="s">
        <v>15</v>
      </c>
      <c r="M192" s="4" t="s">
        <v>15</v>
      </c>
      <c r="N192" s="4" t="s">
        <v>15</v>
      </c>
      <c r="O192" s="4" t="s">
        <v>15</v>
      </c>
      <c r="P192" s="87"/>
      <c r="Q192" s="87"/>
      <c r="R192" s="4"/>
      <c r="S192" s="4"/>
      <c r="T192" s="4"/>
      <c r="U192" s="4"/>
      <c r="V192" s="4"/>
      <c r="W192" s="4"/>
      <c r="X192" s="4"/>
      <c r="Y192" s="4"/>
      <c r="Z192" s="4"/>
      <c r="AA192" s="4"/>
      <c r="AB192" s="4"/>
      <c r="AC192" s="4"/>
      <c r="AD192" s="4"/>
      <c r="AE192" s="4"/>
      <c r="AF192" s="4"/>
      <c r="AG192" s="4"/>
      <c r="AH192" s="363"/>
      <c r="AI192" s="4"/>
      <c r="AJ192" s="4"/>
      <c r="AK192" s="4"/>
      <c r="AL192" s="4"/>
      <c r="AM192" s="4"/>
      <c r="AN192" s="4"/>
      <c r="AO192" s="4"/>
      <c r="AP192" s="4"/>
      <c r="AQ192" s="4"/>
      <c r="AR192" s="4"/>
      <c r="AS192" s="4"/>
      <c r="AT192" s="4"/>
      <c r="AU192" s="4"/>
      <c r="AV192" s="4"/>
      <c r="AW192" s="4"/>
      <c r="AX192" s="4"/>
      <c r="AY192" s="4"/>
      <c r="AZ192" s="4"/>
      <c r="BA192" s="4"/>
      <c r="BB192" s="4"/>
      <c r="BC192" s="363"/>
      <c r="BD192" s="363"/>
    </row>
    <row r="193" spans="1:56" x14ac:dyDescent="0.25">
      <c r="A193" s="462">
        <v>601</v>
      </c>
      <c r="B193" s="454">
        <v>6</v>
      </c>
      <c r="C193" s="363" t="s">
        <v>495</v>
      </c>
      <c r="D193" s="363" t="s">
        <v>496</v>
      </c>
      <c r="E193" s="363" t="s">
        <v>497</v>
      </c>
      <c r="F193" s="363" t="s">
        <v>498</v>
      </c>
      <c r="G193" s="363" t="s">
        <v>11</v>
      </c>
      <c r="H193" s="4" t="s">
        <v>1870</v>
      </c>
      <c r="I193" s="453"/>
      <c r="J193" s="4"/>
      <c r="K193" s="4" t="s">
        <v>15</v>
      </c>
      <c r="L193" s="4" t="s">
        <v>15</v>
      </c>
      <c r="M193" s="4"/>
      <c r="N193" s="4" t="s">
        <v>15</v>
      </c>
      <c r="O193" s="4" t="s">
        <v>15</v>
      </c>
      <c r="P193" s="87"/>
      <c r="Q193" s="87"/>
      <c r="R193" s="4"/>
      <c r="S193" s="4"/>
      <c r="T193" s="4"/>
      <c r="U193" s="4"/>
      <c r="V193" s="4"/>
      <c r="W193" s="4"/>
      <c r="X193" s="4"/>
      <c r="Y193" s="4"/>
      <c r="Z193" s="4"/>
      <c r="AA193" s="4"/>
      <c r="AB193" s="4"/>
      <c r="AC193" s="4"/>
      <c r="AD193" s="4"/>
      <c r="AE193" s="4"/>
      <c r="AF193" s="4"/>
      <c r="AG193" s="4"/>
      <c r="AH193" s="363"/>
      <c r="AI193" s="4"/>
      <c r="AJ193" s="4"/>
      <c r="AK193" s="4"/>
      <c r="AL193" s="4"/>
      <c r="AM193" s="4"/>
      <c r="AN193" s="4"/>
      <c r="AO193" s="4"/>
      <c r="AP193" s="4"/>
      <c r="AQ193" s="4"/>
      <c r="AR193" s="4"/>
      <c r="AS193" s="4"/>
      <c r="AT193" s="4"/>
      <c r="AU193" s="4"/>
      <c r="AV193" s="4"/>
      <c r="AW193" s="4"/>
      <c r="AX193" s="4"/>
      <c r="AY193" s="4"/>
      <c r="AZ193" s="4"/>
      <c r="BA193" s="4"/>
      <c r="BB193" s="4"/>
      <c r="BC193" s="363"/>
      <c r="BD193" s="363"/>
    </row>
    <row r="194" spans="1:56" x14ac:dyDescent="0.25">
      <c r="A194" s="462">
        <v>602</v>
      </c>
      <c r="B194" s="454">
        <v>6</v>
      </c>
      <c r="C194" s="363" t="s">
        <v>495</v>
      </c>
      <c r="D194" s="363" t="s">
        <v>499</v>
      </c>
      <c r="E194" s="363" t="s">
        <v>500</v>
      </c>
      <c r="F194" s="363" t="s">
        <v>501</v>
      </c>
      <c r="G194" s="363" t="s">
        <v>11</v>
      </c>
      <c r="H194" s="4" t="s">
        <v>1870</v>
      </c>
      <c r="I194" s="453"/>
      <c r="J194" s="4"/>
      <c r="K194" s="4" t="s">
        <v>15</v>
      </c>
      <c r="L194" s="4" t="s">
        <v>15</v>
      </c>
      <c r="M194" s="4"/>
      <c r="N194" s="4" t="s">
        <v>15</v>
      </c>
      <c r="O194" s="4" t="s">
        <v>15</v>
      </c>
      <c r="P194" s="87"/>
      <c r="Q194" s="87"/>
      <c r="R194" s="4"/>
      <c r="S194" s="4"/>
      <c r="T194" s="4"/>
      <c r="U194" s="4"/>
      <c r="V194" s="4"/>
      <c r="W194" s="4"/>
      <c r="X194" s="4"/>
      <c r="Y194" s="4"/>
      <c r="Z194" s="4"/>
      <c r="AA194" s="4"/>
      <c r="AB194" s="4"/>
      <c r="AC194" s="4"/>
      <c r="AD194" s="4"/>
      <c r="AE194" s="4"/>
      <c r="AF194" s="4"/>
      <c r="AG194" s="4"/>
      <c r="AH194" s="363"/>
      <c r="AI194" s="4"/>
      <c r="AJ194" s="4"/>
      <c r="AK194" s="4"/>
      <c r="AL194" s="4"/>
      <c r="AM194" s="4"/>
      <c r="AN194" s="4"/>
      <c r="AO194" s="4"/>
      <c r="AP194" s="4"/>
      <c r="AQ194" s="4"/>
      <c r="AR194" s="4"/>
      <c r="AS194" s="4"/>
      <c r="AT194" s="4"/>
      <c r="AU194" s="4"/>
      <c r="AV194" s="4"/>
      <c r="AW194" s="4"/>
      <c r="AX194" s="4"/>
      <c r="AY194" s="4"/>
      <c r="AZ194" s="4"/>
      <c r="BA194" s="4"/>
      <c r="BB194" s="4"/>
      <c r="BC194" s="363"/>
      <c r="BD194" s="363"/>
    </row>
    <row r="195" spans="1:56" x14ac:dyDescent="0.25">
      <c r="A195" s="462">
        <v>604</v>
      </c>
      <c r="B195" s="454">
        <v>6</v>
      </c>
      <c r="C195" s="363" t="s">
        <v>495</v>
      </c>
      <c r="D195" s="363" t="s">
        <v>502</v>
      </c>
      <c r="E195" s="363" t="s">
        <v>503</v>
      </c>
      <c r="F195" s="363" t="s">
        <v>504</v>
      </c>
      <c r="G195" s="363" t="s">
        <v>11</v>
      </c>
      <c r="H195" s="4" t="s">
        <v>1870</v>
      </c>
      <c r="I195" s="453" t="s">
        <v>15</v>
      </c>
      <c r="J195" s="4"/>
      <c r="K195" s="4" t="s">
        <v>15</v>
      </c>
      <c r="L195" s="4" t="s">
        <v>15</v>
      </c>
      <c r="M195" s="4" t="s">
        <v>15</v>
      </c>
      <c r="N195" s="4"/>
      <c r="O195" s="4"/>
      <c r="P195" s="87"/>
      <c r="Q195" s="87"/>
      <c r="R195" s="4"/>
      <c r="S195" s="4"/>
      <c r="T195" s="4"/>
      <c r="U195" s="4"/>
      <c r="V195" s="4"/>
      <c r="W195" s="4"/>
      <c r="X195" s="4"/>
      <c r="Y195" s="4"/>
      <c r="Z195" s="4"/>
      <c r="AA195" s="4"/>
      <c r="AB195" s="4"/>
      <c r="AC195" s="4"/>
      <c r="AD195" s="4"/>
      <c r="AE195" s="4"/>
      <c r="AF195" s="4"/>
      <c r="AG195" s="4"/>
      <c r="AH195" s="363"/>
      <c r="AI195" s="4"/>
      <c r="AJ195" s="4"/>
      <c r="AK195" s="4"/>
      <c r="AL195" s="4"/>
      <c r="AM195" s="4"/>
      <c r="AN195" s="4"/>
      <c r="AO195" s="4"/>
      <c r="AP195" s="4"/>
      <c r="AQ195" s="4"/>
      <c r="AR195" s="4"/>
      <c r="AS195" s="4"/>
      <c r="AT195" s="4"/>
      <c r="AU195" s="4"/>
      <c r="AV195" s="4"/>
      <c r="AW195" s="4"/>
      <c r="AX195" s="4"/>
      <c r="AY195" s="4"/>
      <c r="AZ195" s="4"/>
      <c r="BA195" s="4"/>
      <c r="BB195" s="4"/>
      <c r="BC195" s="363"/>
      <c r="BD195" s="363"/>
    </row>
    <row r="196" spans="1:56" x14ac:dyDescent="0.25">
      <c r="A196" s="462">
        <v>605</v>
      </c>
      <c r="B196" s="454">
        <v>6</v>
      </c>
      <c r="C196" s="363" t="s">
        <v>495</v>
      </c>
      <c r="D196" s="363" t="s">
        <v>505</v>
      </c>
      <c r="E196" s="363" t="s">
        <v>506</v>
      </c>
      <c r="F196" s="363" t="s">
        <v>507</v>
      </c>
      <c r="G196" s="363" t="s">
        <v>11</v>
      </c>
      <c r="H196" s="4" t="s">
        <v>1870</v>
      </c>
      <c r="I196" s="453"/>
      <c r="J196" s="4"/>
      <c r="K196" s="4" t="s">
        <v>15</v>
      </c>
      <c r="L196" s="4" t="s">
        <v>15</v>
      </c>
      <c r="M196" s="4"/>
      <c r="N196" s="4" t="s">
        <v>15</v>
      </c>
      <c r="O196" s="4" t="s">
        <v>15</v>
      </c>
      <c r="P196" s="87"/>
      <c r="Q196" s="87"/>
      <c r="R196" s="4"/>
      <c r="S196" s="4"/>
      <c r="T196" s="4"/>
      <c r="U196" s="4"/>
      <c r="V196" s="4"/>
      <c r="W196" s="4"/>
      <c r="X196" s="4"/>
      <c r="Y196" s="4"/>
      <c r="Z196" s="4"/>
      <c r="AA196" s="4"/>
      <c r="AB196" s="4"/>
      <c r="AC196" s="4"/>
      <c r="AD196" s="4"/>
      <c r="AE196" s="4"/>
      <c r="AF196" s="4"/>
      <c r="AG196" s="4"/>
      <c r="AH196" s="363"/>
      <c r="AI196" s="4"/>
      <c r="AJ196" s="4"/>
      <c r="AK196" s="4"/>
      <c r="AL196" s="4"/>
      <c r="AM196" s="4"/>
      <c r="AN196" s="4"/>
      <c r="AO196" s="4"/>
      <c r="AP196" s="4"/>
      <c r="AQ196" s="4"/>
      <c r="AR196" s="4"/>
      <c r="AS196" s="4"/>
      <c r="AT196" s="4"/>
      <c r="AU196" s="4"/>
      <c r="AV196" s="4"/>
      <c r="AW196" s="4"/>
      <c r="AX196" s="4"/>
      <c r="AY196" s="4"/>
      <c r="AZ196" s="4"/>
      <c r="BA196" s="4"/>
      <c r="BB196" s="4"/>
      <c r="BC196" s="363"/>
      <c r="BD196" s="363"/>
    </row>
    <row r="197" spans="1:56" x14ac:dyDescent="0.25">
      <c r="A197" s="462">
        <v>606</v>
      </c>
      <c r="B197" s="454">
        <v>6</v>
      </c>
      <c r="C197" s="363" t="s">
        <v>495</v>
      </c>
      <c r="D197" s="363" t="s">
        <v>508</v>
      </c>
      <c r="E197" s="363" t="s">
        <v>509</v>
      </c>
      <c r="F197" s="363" t="s">
        <v>510</v>
      </c>
      <c r="G197" s="363" t="s">
        <v>11</v>
      </c>
      <c r="H197" s="4" t="s">
        <v>1870</v>
      </c>
      <c r="I197" s="453"/>
      <c r="J197" s="4"/>
      <c r="K197" s="4" t="s">
        <v>15</v>
      </c>
      <c r="L197" s="4" t="s">
        <v>15</v>
      </c>
      <c r="M197" s="4" t="s">
        <v>15</v>
      </c>
      <c r="N197" s="4" t="s">
        <v>15</v>
      </c>
      <c r="O197" s="4" t="s">
        <v>15</v>
      </c>
      <c r="P197" s="87"/>
      <c r="Q197" s="87"/>
      <c r="R197" s="4"/>
      <c r="S197" s="4"/>
      <c r="T197" s="4"/>
      <c r="U197" s="4"/>
      <c r="V197" s="4"/>
      <c r="W197" s="4"/>
      <c r="X197" s="4"/>
      <c r="Y197" s="4"/>
      <c r="Z197" s="4"/>
      <c r="AA197" s="4"/>
      <c r="AB197" s="4"/>
      <c r="AC197" s="4"/>
      <c r="AD197" s="4"/>
      <c r="AE197" s="4"/>
      <c r="AF197" s="4"/>
      <c r="AG197" s="4"/>
      <c r="AH197" s="363"/>
      <c r="AI197" s="4"/>
      <c r="AJ197" s="4"/>
      <c r="AK197" s="4"/>
      <c r="AL197" s="4"/>
      <c r="AM197" s="4"/>
      <c r="AN197" s="4"/>
      <c r="AO197" s="4"/>
      <c r="AP197" s="4"/>
      <c r="AQ197" s="4"/>
      <c r="AR197" s="4"/>
      <c r="AS197" s="4"/>
      <c r="AT197" s="4"/>
      <c r="AU197" s="4"/>
      <c r="AV197" s="4"/>
      <c r="AW197" s="4"/>
      <c r="AX197" s="4"/>
      <c r="AY197" s="4"/>
      <c r="AZ197" s="4"/>
      <c r="BA197" s="4"/>
      <c r="BB197" s="4"/>
      <c r="BC197" s="363"/>
      <c r="BD197" s="363"/>
    </row>
    <row r="198" spans="1:56" x14ac:dyDescent="0.25">
      <c r="A198" s="462">
        <v>608</v>
      </c>
      <c r="B198" s="454">
        <v>6</v>
      </c>
      <c r="C198" s="363" t="s">
        <v>495</v>
      </c>
      <c r="D198" s="363" t="s">
        <v>511</v>
      </c>
      <c r="E198" s="363" t="s">
        <v>512</v>
      </c>
      <c r="F198" s="363" t="s">
        <v>513</v>
      </c>
      <c r="G198" s="363" t="s">
        <v>11</v>
      </c>
      <c r="H198" s="4" t="s">
        <v>1870</v>
      </c>
      <c r="I198" s="453"/>
      <c r="J198" s="4"/>
      <c r="K198" s="4" t="s">
        <v>15</v>
      </c>
      <c r="L198" s="4" t="s">
        <v>15</v>
      </c>
      <c r="M198" s="4"/>
      <c r="N198" s="4"/>
      <c r="O198" s="4"/>
      <c r="P198" s="87"/>
      <c r="Q198" s="87"/>
      <c r="R198" s="4"/>
      <c r="S198" s="4"/>
      <c r="T198" s="4"/>
      <c r="U198" s="4"/>
      <c r="V198" s="4"/>
      <c r="W198" s="4"/>
      <c r="X198" s="4"/>
      <c r="Y198" s="4"/>
      <c r="Z198" s="4"/>
      <c r="AA198" s="4"/>
      <c r="AB198" s="4"/>
      <c r="AC198" s="4"/>
      <c r="AD198" s="4"/>
      <c r="AE198" s="4"/>
      <c r="AF198" s="4"/>
      <c r="AG198" s="4"/>
      <c r="AH198" s="363"/>
      <c r="AI198" s="4"/>
      <c r="AJ198" s="4"/>
      <c r="AK198" s="4"/>
      <c r="AL198" s="4"/>
      <c r="AM198" s="4"/>
      <c r="AN198" s="4"/>
      <c r="AO198" s="4"/>
      <c r="AP198" s="4"/>
      <c r="AQ198" s="4"/>
      <c r="AR198" s="4"/>
      <c r="AS198" s="4"/>
      <c r="AT198" s="4"/>
      <c r="AU198" s="4"/>
      <c r="AV198" s="4"/>
      <c r="AW198" s="4"/>
      <c r="AX198" s="4"/>
      <c r="AY198" s="4"/>
      <c r="AZ198" s="4"/>
      <c r="BA198" s="4"/>
      <c r="BB198" s="4"/>
      <c r="BC198" s="363"/>
      <c r="BD198" s="363"/>
    </row>
    <row r="199" spans="1:56" x14ac:dyDescent="0.25">
      <c r="A199" s="462">
        <v>609</v>
      </c>
      <c r="B199" s="454">
        <v>6</v>
      </c>
      <c r="C199" s="363" t="s">
        <v>495</v>
      </c>
      <c r="D199" s="363" t="s">
        <v>514</v>
      </c>
      <c r="E199" s="363" t="s">
        <v>515</v>
      </c>
      <c r="F199" s="363" t="s">
        <v>516</v>
      </c>
      <c r="G199" s="363" t="s">
        <v>11</v>
      </c>
      <c r="H199" s="4" t="s">
        <v>1870</v>
      </c>
      <c r="I199" s="453"/>
      <c r="J199" s="4"/>
      <c r="K199" s="4" t="s">
        <v>15</v>
      </c>
      <c r="L199" s="4" t="s">
        <v>15</v>
      </c>
      <c r="M199" s="4"/>
      <c r="N199" s="4" t="s">
        <v>15</v>
      </c>
      <c r="O199" s="4" t="s">
        <v>15</v>
      </c>
      <c r="P199" s="87"/>
      <c r="Q199" s="87"/>
      <c r="R199" s="4"/>
      <c r="S199" s="4"/>
      <c r="T199" s="4"/>
      <c r="U199" s="4"/>
      <c r="V199" s="4"/>
      <c r="W199" s="4"/>
      <c r="X199" s="4"/>
      <c r="Y199" s="4"/>
      <c r="Z199" s="4"/>
      <c r="AA199" s="4"/>
      <c r="AB199" s="4"/>
      <c r="AC199" s="4"/>
      <c r="AD199" s="4"/>
      <c r="AE199" s="4"/>
      <c r="AF199" s="4"/>
      <c r="AG199" s="4"/>
      <c r="AH199" s="363"/>
      <c r="AI199" s="4"/>
      <c r="AJ199" s="4"/>
      <c r="AK199" s="4"/>
      <c r="AL199" s="4"/>
      <c r="AM199" s="4"/>
      <c r="AN199" s="4"/>
      <c r="AO199" s="4"/>
      <c r="AP199" s="4"/>
      <c r="AQ199" s="4"/>
      <c r="AR199" s="4"/>
      <c r="AS199" s="4"/>
      <c r="AT199" s="4"/>
      <c r="AU199" s="4"/>
      <c r="AV199" s="4"/>
      <c r="AW199" s="4"/>
      <c r="AX199" s="4"/>
      <c r="AY199" s="4"/>
      <c r="AZ199" s="4"/>
      <c r="BA199" s="4"/>
      <c r="BB199" s="4"/>
      <c r="BC199" s="363"/>
      <c r="BD199" s="363"/>
    </row>
    <row r="200" spans="1:56" x14ac:dyDescent="0.25">
      <c r="A200" s="462">
        <v>610</v>
      </c>
      <c r="B200" s="454">
        <v>6</v>
      </c>
      <c r="C200" s="363" t="s">
        <v>495</v>
      </c>
      <c r="D200" s="363" t="s">
        <v>517</v>
      </c>
      <c r="E200" s="363" t="s">
        <v>518</v>
      </c>
      <c r="F200" s="363" t="s">
        <v>519</v>
      </c>
      <c r="G200" s="363" t="s">
        <v>11</v>
      </c>
      <c r="H200" s="4" t="s">
        <v>1870</v>
      </c>
      <c r="I200" s="453"/>
      <c r="J200" s="4"/>
      <c r="K200" s="4" t="s">
        <v>15</v>
      </c>
      <c r="L200" s="4" t="s">
        <v>15</v>
      </c>
      <c r="M200" s="4"/>
      <c r="N200" s="4"/>
      <c r="O200" s="4"/>
      <c r="P200" s="87"/>
      <c r="Q200" s="87"/>
      <c r="R200" s="4"/>
      <c r="S200" s="4"/>
      <c r="T200" s="4"/>
      <c r="U200" s="4"/>
      <c r="V200" s="4"/>
      <c r="W200" s="4"/>
      <c r="X200" s="4"/>
      <c r="Y200" s="4"/>
      <c r="Z200" s="4"/>
      <c r="AA200" s="4"/>
      <c r="AB200" s="4"/>
      <c r="AC200" s="4"/>
      <c r="AD200" s="4"/>
      <c r="AE200" s="4"/>
      <c r="AF200" s="4"/>
      <c r="AG200" s="4"/>
      <c r="AH200" s="363"/>
      <c r="AI200" s="4"/>
      <c r="AJ200" s="4"/>
      <c r="AK200" s="4"/>
      <c r="AL200" s="4"/>
      <c r="AM200" s="4"/>
      <c r="AN200" s="4"/>
      <c r="AO200" s="4"/>
      <c r="AP200" s="4"/>
      <c r="AQ200" s="4"/>
      <c r="AR200" s="4"/>
      <c r="AS200" s="4"/>
      <c r="AT200" s="4"/>
      <c r="AU200" s="4"/>
      <c r="AV200" s="4"/>
      <c r="AW200" s="4"/>
      <c r="AX200" s="4"/>
      <c r="AY200" s="4"/>
      <c r="AZ200" s="4"/>
      <c r="BA200" s="4"/>
      <c r="BB200" s="4"/>
      <c r="BC200" s="363"/>
      <c r="BD200" s="363"/>
    </row>
    <row r="201" spans="1:56" x14ac:dyDescent="0.25">
      <c r="A201" s="462">
        <v>611</v>
      </c>
      <c r="B201" s="454">
        <v>6</v>
      </c>
      <c r="C201" s="363" t="s">
        <v>495</v>
      </c>
      <c r="D201" s="363" t="s">
        <v>517</v>
      </c>
      <c r="E201" s="363" t="s">
        <v>520</v>
      </c>
      <c r="F201" s="363" t="s">
        <v>521</v>
      </c>
      <c r="G201" s="363" t="s">
        <v>11</v>
      </c>
      <c r="H201" s="4" t="s">
        <v>1870</v>
      </c>
      <c r="I201" s="453"/>
      <c r="J201" s="4"/>
      <c r="K201" s="4" t="s">
        <v>15</v>
      </c>
      <c r="L201" s="4" t="s">
        <v>15</v>
      </c>
      <c r="M201" s="4"/>
      <c r="N201" s="4" t="s">
        <v>15</v>
      </c>
      <c r="O201" s="4" t="s">
        <v>15</v>
      </c>
      <c r="P201" s="87"/>
      <c r="Q201" s="87"/>
      <c r="R201" s="4"/>
      <c r="S201" s="4"/>
      <c r="T201" s="4"/>
      <c r="U201" s="4"/>
      <c r="V201" s="4"/>
      <c r="W201" s="4"/>
      <c r="X201" s="4"/>
      <c r="Y201" s="4"/>
      <c r="Z201" s="4"/>
      <c r="AA201" s="4"/>
      <c r="AB201" s="4"/>
      <c r="AC201" s="4"/>
      <c r="AD201" s="4"/>
      <c r="AE201" s="4"/>
      <c r="AF201" s="4"/>
      <c r="AG201" s="4"/>
      <c r="AH201" s="363"/>
      <c r="AI201" s="4"/>
      <c r="AJ201" s="4"/>
      <c r="AK201" s="4"/>
      <c r="AL201" s="4"/>
      <c r="AM201" s="4"/>
      <c r="AN201" s="4"/>
      <c r="AO201" s="4"/>
      <c r="AP201" s="4"/>
      <c r="AQ201" s="4"/>
      <c r="AR201" s="4"/>
      <c r="AS201" s="4"/>
      <c r="AT201" s="4"/>
      <c r="AU201" s="4"/>
      <c r="AV201" s="4"/>
      <c r="AW201" s="4"/>
      <c r="AX201" s="4"/>
      <c r="AY201" s="4"/>
      <c r="AZ201" s="4"/>
      <c r="BA201" s="4"/>
      <c r="BB201" s="4"/>
      <c r="BC201" s="363"/>
      <c r="BD201" s="363"/>
    </row>
    <row r="202" spans="1:56" x14ac:dyDescent="0.25">
      <c r="A202" s="462">
        <v>612</v>
      </c>
      <c r="B202" s="454">
        <v>6</v>
      </c>
      <c r="C202" s="363" t="s">
        <v>495</v>
      </c>
      <c r="D202" s="363" t="s">
        <v>502</v>
      </c>
      <c r="E202" s="363" t="s">
        <v>522</v>
      </c>
      <c r="F202" s="363" t="s">
        <v>523</v>
      </c>
      <c r="G202" s="363" t="s">
        <v>11</v>
      </c>
      <c r="H202" s="4" t="s">
        <v>1870</v>
      </c>
      <c r="I202" s="453"/>
      <c r="J202" s="4"/>
      <c r="K202" s="4" t="s">
        <v>15</v>
      </c>
      <c r="L202" s="4"/>
      <c r="M202" s="4"/>
      <c r="N202" s="4" t="s">
        <v>15</v>
      </c>
      <c r="O202" s="4"/>
      <c r="P202" s="87"/>
      <c r="Q202" s="87"/>
      <c r="R202" s="4"/>
      <c r="S202" s="4"/>
      <c r="T202" s="4"/>
      <c r="U202" s="4"/>
      <c r="V202" s="4"/>
      <c r="W202" s="4"/>
      <c r="X202" s="4"/>
      <c r="Y202" s="4"/>
      <c r="Z202" s="4"/>
      <c r="AA202" s="4"/>
      <c r="AB202" s="4"/>
      <c r="AC202" s="4"/>
      <c r="AD202" s="4"/>
      <c r="AE202" s="4"/>
      <c r="AF202" s="4"/>
      <c r="AG202" s="4"/>
      <c r="AH202" s="363"/>
      <c r="AI202" s="4"/>
      <c r="AJ202" s="4"/>
      <c r="AK202" s="4"/>
      <c r="AL202" s="4"/>
      <c r="AM202" s="4"/>
      <c r="AN202" s="4"/>
      <c r="AO202" s="4"/>
      <c r="AP202" s="4"/>
      <c r="AQ202" s="4"/>
      <c r="AR202" s="4"/>
      <c r="AS202" s="4"/>
      <c r="AT202" s="4"/>
      <c r="AU202" s="4"/>
      <c r="AV202" s="4"/>
      <c r="AW202" s="4"/>
      <c r="AX202" s="4"/>
      <c r="AY202" s="4"/>
      <c r="AZ202" s="4"/>
      <c r="BA202" s="4"/>
      <c r="BB202" s="4"/>
      <c r="BC202" s="363"/>
      <c r="BD202" s="363"/>
    </row>
    <row r="203" spans="1:56" x14ac:dyDescent="0.25">
      <c r="A203" s="462">
        <v>613</v>
      </c>
      <c r="B203" s="454">
        <v>6</v>
      </c>
      <c r="C203" s="363" t="s">
        <v>495</v>
      </c>
      <c r="D203" s="363" t="s">
        <v>508</v>
      </c>
      <c r="E203" s="363" t="s">
        <v>524</v>
      </c>
      <c r="F203" s="363" t="s">
        <v>525</v>
      </c>
      <c r="G203" s="363" t="s">
        <v>11</v>
      </c>
      <c r="H203" s="4" t="s">
        <v>1870</v>
      </c>
      <c r="I203" s="453"/>
      <c r="J203" s="4"/>
      <c r="K203" s="4" t="s">
        <v>15</v>
      </c>
      <c r="L203" s="4" t="s">
        <v>15</v>
      </c>
      <c r="M203" s="4"/>
      <c r="N203" s="4" t="s">
        <v>15</v>
      </c>
      <c r="O203" s="4" t="s">
        <v>15</v>
      </c>
      <c r="P203" s="87"/>
      <c r="Q203" s="87"/>
      <c r="R203" s="4"/>
      <c r="S203" s="4"/>
      <c r="T203" s="4"/>
      <c r="U203" s="4"/>
      <c r="V203" s="4"/>
      <c r="W203" s="4"/>
      <c r="X203" s="4"/>
      <c r="Y203" s="4"/>
      <c r="Z203" s="4"/>
      <c r="AA203" s="4"/>
      <c r="AB203" s="4"/>
      <c r="AC203" s="4"/>
      <c r="AD203" s="4"/>
      <c r="AE203" s="4"/>
      <c r="AF203" s="4"/>
      <c r="AG203" s="4"/>
      <c r="AH203" s="363"/>
      <c r="AI203" s="4"/>
      <c r="AJ203" s="4"/>
      <c r="AK203" s="4"/>
      <c r="AL203" s="4"/>
      <c r="AM203" s="4"/>
      <c r="AN203" s="4"/>
      <c r="AO203" s="4"/>
      <c r="AP203" s="4"/>
      <c r="AQ203" s="4"/>
      <c r="AR203" s="4"/>
      <c r="AS203" s="4"/>
      <c r="AT203" s="4"/>
      <c r="AU203" s="4"/>
      <c r="AV203" s="4"/>
      <c r="AW203" s="4"/>
      <c r="AX203" s="4"/>
      <c r="AY203" s="4"/>
      <c r="AZ203" s="4"/>
      <c r="BA203" s="4"/>
      <c r="BB203" s="4"/>
      <c r="BC203" s="363"/>
      <c r="BD203" s="363"/>
    </row>
    <row r="204" spans="1:56" x14ac:dyDescent="0.25">
      <c r="A204" s="462">
        <v>614</v>
      </c>
      <c r="B204" s="454">
        <v>6</v>
      </c>
      <c r="C204" s="363" t="s">
        <v>495</v>
      </c>
      <c r="D204" s="363" t="s">
        <v>511</v>
      </c>
      <c r="E204" s="363" t="s">
        <v>526</v>
      </c>
      <c r="F204" s="363" t="s">
        <v>527</v>
      </c>
      <c r="G204" s="363" t="s">
        <v>11</v>
      </c>
      <c r="H204" s="4" t="s">
        <v>1870</v>
      </c>
      <c r="I204" s="453"/>
      <c r="J204" s="4"/>
      <c r="K204" s="4" t="s">
        <v>15</v>
      </c>
      <c r="L204" s="4"/>
      <c r="M204" s="4"/>
      <c r="N204" s="4" t="s">
        <v>15</v>
      </c>
      <c r="O204" s="4"/>
      <c r="P204" s="87"/>
      <c r="Q204" s="87"/>
      <c r="R204" s="4"/>
      <c r="S204" s="4"/>
      <c r="T204" s="4"/>
      <c r="U204" s="4"/>
      <c r="V204" s="4"/>
      <c r="W204" s="4"/>
      <c r="X204" s="4"/>
      <c r="Y204" s="4"/>
      <c r="Z204" s="4"/>
      <c r="AA204" s="4"/>
      <c r="AB204" s="4"/>
      <c r="AC204" s="4"/>
      <c r="AD204" s="4"/>
      <c r="AE204" s="4"/>
      <c r="AF204" s="4"/>
      <c r="AG204" s="4"/>
      <c r="AH204" s="363"/>
      <c r="AI204" s="4"/>
      <c r="AJ204" s="4"/>
      <c r="AK204" s="4"/>
      <c r="AL204" s="4"/>
      <c r="AM204" s="4"/>
      <c r="AN204" s="4"/>
      <c r="AO204" s="4"/>
      <c r="AP204" s="4"/>
      <c r="AQ204" s="4"/>
      <c r="AR204" s="4"/>
      <c r="AS204" s="4"/>
      <c r="AT204" s="4"/>
      <c r="AU204" s="4"/>
      <c r="AV204" s="4"/>
      <c r="AW204" s="4"/>
      <c r="AX204" s="4"/>
      <c r="AY204" s="4"/>
      <c r="AZ204" s="4"/>
      <c r="BA204" s="4"/>
      <c r="BB204" s="4"/>
      <c r="BC204" s="363"/>
      <c r="BD204" s="363"/>
    </row>
    <row r="205" spans="1:56" x14ac:dyDescent="0.25">
      <c r="A205" s="462">
        <v>615</v>
      </c>
      <c r="B205" s="454">
        <v>6</v>
      </c>
      <c r="C205" s="363" t="s">
        <v>495</v>
      </c>
      <c r="D205" s="363" t="s">
        <v>528</v>
      </c>
      <c r="E205" s="363" t="s">
        <v>529</v>
      </c>
      <c r="F205" s="363" t="s">
        <v>530</v>
      </c>
      <c r="G205" s="363" t="s">
        <v>11</v>
      </c>
      <c r="H205" s="4" t="s">
        <v>1870</v>
      </c>
      <c r="I205" s="453"/>
      <c r="J205" s="4"/>
      <c r="K205" s="4" t="s">
        <v>15</v>
      </c>
      <c r="L205" s="4"/>
      <c r="M205" s="4"/>
      <c r="N205" s="4"/>
      <c r="O205" s="4"/>
      <c r="P205" s="87"/>
      <c r="Q205" s="87"/>
      <c r="R205" s="4"/>
      <c r="S205" s="4"/>
      <c r="T205" s="4"/>
      <c r="U205" s="4"/>
      <c r="V205" s="4"/>
      <c r="W205" s="4"/>
      <c r="X205" s="4"/>
      <c r="Y205" s="4"/>
      <c r="Z205" s="4"/>
      <c r="AA205" s="4"/>
      <c r="AB205" s="4"/>
      <c r="AC205" s="4"/>
      <c r="AD205" s="4"/>
      <c r="AE205" s="4"/>
      <c r="AF205" s="4"/>
      <c r="AG205" s="4"/>
      <c r="AH205" s="363"/>
      <c r="AI205" s="4"/>
      <c r="AJ205" s="4"/>
      <c r="AK205" s="4"/>
      <c r="AL205" s="4"/>
      <c r="AM205" s="4"/>
      <c r="AN205" s="4"/>
      <c r="AO205" s="4"/>
      <c r="AP205" s="4"/>
      <c r="AQ205" s="4"/>
      <c r="AR205" s="4"/>
      <c r="AS205" s="4"/>
      <c r="AT205" s="4"/>
      <c r="AU205" s="4"/>
      <c r="AV205" s="4"/>
      <c r="AW205" s="4"/>
      <c r="AX205" s="4"/>
      <c r="AY205" s="4"/>
      <c r="AZ205" s="4"/>
      <c r="BA205" s="4"/>
      <c r="BB205" s="4"/>
      <c r="BC205" s="363"/>
      <c r="BD205" s="363"/>
    </row>
    <row r="206" spans="1:56" x14ac:dyDescent="0.25">
      <c r="A206" s="462">
        <v>616</v>
      </c>
      <c r="B206" s="454">
        <v>6</v>
      </c>
      <c r="C206" s="363" t="s">
        <v>495</v>
      </c>
      <c r="D206" s="363" t="s">
        <v>531</v>
      </c>
      <c r="E206" s="363" t="s">
        <v>532</v>
      </c>
      <c r="F206" s="363" t="s">
        <v>533</v>
      </c>
      <c r="G206" s="363" t="s">
        <v>11</v>
      </c>
      <c r="H206" s="4" t="s">
        <v>1870</v>
      </c>
      <c r="I206" s="453"/>
      <c r="J206" s="4"/>
      <c r="K206" s="4"/>
      <c r="L206" s="4" t="s">
        <v>15</v>
      </c>
      <c r="M206" s="4"/>
      <c r="N206" s="4" t="s">
        <v>15</v>
      </c>
      <c r="O206" s="4"/>
      <c r="P206" s="87"/>
      <c r="Q206" s="87"/>
      <c r="R206" s="4"/>
      <c r="S206" s="4"/>
      <c r="T206" s="4"/>
      <c r="U206" s="4"/>
      <c r="V206" s="4"/>
      <c r="W206" s="4"/>
      <c r="X206" s="4"/>
      <c r="Y206" s="4"/>
      <c r="Z206" s="4"/>
      <c r="AA206" s="4"/>
      <c r="AB206" s="4"/>
      <c r="AC206" s="4"/>
      <c r="AD206" s="4"/>
      <c r="AE206" s="4"/>
      <c r="AF206" s="4"/>
      <c r="AG206" s="4"/>
      <c r="AH206" s="363"/>
      <c r="AI206" s="4"/>
      <c r="AJ206" s="4"/>
      <c r="AK206" s="4"/>
      <c r="AL206" s="4"/>
      <c r="AM206" s="4"/>
      <c r="AN206" s="4"/>
      <c r="AO206" s="4"/>
      <c r="AP206" s="4"/>
      <c r="AQ206" s="4"/>
      <c r="AR206" s="4"/>
      <c r="AS206" s="4"/>
      <c r="AT206" s="4"/>
      <c r="AU206" s="4"/>
      <c r="AV206" s="4"/>
      <c r="AW206" s="4"/>
      <c r="AX206" s="4"/>
      <c r="AY206" s="4"/>
      <c r="AZ206" s="4"/>
      <c r="BA206" s="4"/>
      <c r="BB206" s="4"/>
      <c r="BC206" s="363"/>
      <c r="BD206" s="363"/>
    </row>
    <row r="207" spans="1:56" x14ac:dyDescent="0.25">
      <c r="A207" s="462">
        <v>617</v>
      </c>
      <c r="B207" s="454">
        <v>6</v>
      </c>
      <c r="C207" s="363" t="s">
        <v>495</v>
      </c>
      <c r="D207" s="363" t="s">
        <v>517</v>
      </c>
      <c r="E207" s="363" t="s">
        <v>534</v>
      </c>
      <c r="F207" s="363" t="s">
        <v>535</v>
      </c>
      <c r="G207" s="363" t="s">
        <v>11</v>
      </c>
      <c r="H207" s="4" t="s">
        <v>1870</v>
      </c>
      <c r="I207" s="453"/>
      <c r="J207" s="4"/>
      <c r="K207" s="4" t="s">
        <v>15</v>
      </c>
      <c r="L207" s="4" t="s">
        <v>15</v>
      </c>
      <c r="M207" s="4"/>
      <c r="N207" s="4"/>
      <c r="O207" s="4"/>
      <c r="P207" s="87"/>
      <c r="Q207" s="87"/>
      <c r="R207" s="4"/>
      <c r="S207" s="4"/>
      <c r="T207" s="4"/>
      <c r="U207" s="4"/>
      <c r="V207" s="4"/>
      <c r="W207" s="4"/>
      <c r="X207" s="4"/>
      <c r="Y207" s="4"/>
      <c r="Z207" s="4"/>
      <c r="AA207" s="4"/>
      <c r="AB207" s="4"/>
      <c r="AC207" s="4"/>
      <c r="AD207" s="4"/>
      <c r="AE207" s="4"/>
      <c r="AF207" s="4"/>
      <c r="AG207" s="4"/>
      <c r="AH207" s="363"/>
      <c r="AI207" s="4"/>
      <c r="AJ207" s="4"/>
      <c r="AK207" s="4"/>
      <c r="AL207" s="4"/>
      <c r="AM207" s="4"/>
      <c r="AN207" s="4"/>
      <c r="AO207" s="4"/>
      <c r="AP207" s="4"/>
      <c r="AQ207" s="4"/>
      <c r="AR207" s="4"/>
      <c r="AS207" s="4"/>
      <c r="AT207" s="4"/>
      <c r="AU207" s="4"/>
      <c r="AV207" s="4"/>
      <c r="AW207" s="4"/>
      <c r="AX207" s="4"/>
      <c r="AY207" s="4"/>
      <c r="AZ207" s="4"/>
      <c r="BA207" s="4"/>
      <c r="BB207" s="4"/>
      <c r="BC207" s="363"/>
      <c r="BD207" s="363"/>
    </row>
    <row r="208" spans="1:56" x14ac:dyDescent="0.25">
      <c r="A208" s="462">
        <v>618</v>
      </c>
      <c r="B208" s="454">
        <v>6</v>
      </c>
      <c r="C208" s="363" t="s">
        <v>495</v>
      </c>
      <c r="D208" s="363" t="s">
        <v>499</v>
      </c>
      <c r="E208" s="363" t="s">
        <v>536</v>
      </c>
      <c r="F208" s="363" t="s">
        <v>537</v>
      </c>
      <c r="G208" s="363" t="s">
        <v>11</v>
      </c>
      <c r="H208" s="4" t="s">
        <v>1870</v>
      </c>
      <c r="I208" s="453"/>
      <c r="J208" s="4"/>
      <c r="K208" s="4" t="s">
        <v>15</v>
      </c>
      <c r="L208" s="4" t="s">
        <v>15</v>
      </c>
      <c r="M208" s="4"/>
      <c r="N208" s="4"/>
      <c r="O208" s="4"/>
      <c r="P208" s="87"/>
      <c r="Q208" s="87"/>
      <c r="R208" s="4"/>
      <c r="S208" s="4"/>
      <c r="T208" s="4"/>
      <c r="U208" s="4"/>
      <c r="V208" s="4"/>
      <c r="W208" s="4"/>
      <c r="X208" s="4"/>
      <c r="Y208" s="4"/>
      <c r="Z208" s="4"/>
      <c r="AA208" s="4"/>
      <c r="AB208" s="4"/>
      <c r="AC208" s="4"/>
      <c r="AD208" s="4"/>
      <c r="AE208" s="4"/>
      <c r="AF208" s="4"/>
      <c r="AG208" s="4"/>
      <c r="AH208" s="363"/>
      <c r="AI208" s="4"/>
      <c r="AJ208" s="4"/>
      <c r="AK208" s="4"/>
      <c r="AL208" s="4"/>
      <c r="AM208" s="4"/>
      <c r="AN208" s="4"/>
      <c r="AO208" s="4"/>
      <c r="AP208" s="4"/>
      <c r="AQ208" s="4"/>
      <c r="AR208" s="4"/>
      <c r="AS208" s="4"/>
      <c r="AT208" s="4"/>
      <c r="AU208" s="4"/>
      <c r="AV208" s="4"/>
      <c r="AW208" s="4"/>
      <c r="AX208" s="4"/>
      <c r="AY208" s="4"/>
      <c r="AZ208" s="4"/>
      <c r="BA208" s="4"/>
      <c r="BB208" s="4"/>
      <c r="BC208" s="363"/>
      <c r="BD208" s="363"/>
    </row>
    <row r="209" spans="1:56" x14ac:dyDescent="0.25">
      <c r="A209" s="462">
        <v>619</v>
      </c>
      <c r="B209" s="454">
        <v>6</v>
      </c>
      <c r="C209" s="363" t="s">
        <v>495</v>
      </c>
      <c r="D209" s="363" t="s">
        <v>528</v>
      </c>
      <c r="E209" s="363" t="s">
        <v>538</v>
      </c>
      <c r="F209" s="363" t="s">
        <v>539</v>
      </c>
      <c r="G209" s="363" t="s">
        <v>11</v>
      </c>
      <c r="H209" s="4" t="s">
        <v>1870</v>
      </c>
      <c r="I209" s="453"/>
      <c r="J209" s="4"/>
      <c r="K209" s="4" t="s">
        <v>15</v>
      </c>
      <c r="L209" s="4"/>
      <c r="M209" s="4" t="s">
        <v>15</v>
      </c>
      <c r="N209" s="4"/>
      <c r="O209" s="4"/>
      <c r="P209" s="87"/>
      <c r="Q209" s="87"/>
      <c r="R209" s="4"/>
      <c r="S209" s="4"/>
      <c r="T209" s="4"/>
      <c r="U209" s="4"/>
      <c r="V209" s="4"/>
      <c r="W209" s="4"/>
      <c r="X209" s="4"/>
      <c r="Y209" s="4"/>
      <c r="Z209" s="4"/>
      <c r="AA209" s="4"/>
      <c r="AB209" s="4"/>
      <c r="AC209" s="4"/>
      <c r="AD209" s="4"/>
      <c r="AE209" s="4"/>
      <c r="AF209" s="4"/>
      <c r="AG209" s="4"/>
      <c r="AH209" s="363"/>
      <c r="AI209" s="4"/>
      <c r="AJ209" s="4"/>
      <c r="AK209" s="4"/>
      <c r="AL209" s="4"/>
      <c r="AM209" s="4"/>
      <c r="AN209" s="4"/>
      <c r="AO209" s="4"/>
      <c r="AP209" s="4"/>
      <c r="AQ209" s="4"/>
      <c r="AR209" s="4"/>
      <c r="AS209" s="4"/>
      <c r="AT209" s="4"/>
      <c r="AU209" s="4"/>
      <c r="AV209" s="4"/>
      <c r="AW209" s="4"/>
      <c r="AX209" s="4"/>
      <c r="AY209" s="4"/>
      <c r="AZ209" s="4"/>
      <c r="BA209" s="4"/>
      <c r="BB209" s="4"/>
      <c r="BC209" s="363"/>
      <c r="BD209" s="363"/>
    </row>
    <row r="210" spans="1:56" x14ac:dyDescent="0.25">
      <c r="A210" s="462">
        <v>621</v>
      </c>
      <c r="B210" s="454">
        <v>6</v>
      </c>
      <c r="C210" s="363" t="s">
        <v>495</v>
      </c>
      <c r="D210" s="363" t="s">
        <v>540</v>
      </c>
      <c r="E210" s="363" t="s">
        <v>541</v>
      </c>
      <c r="F210" s="363" t="s">
        <v>542</v>
      </c>
      <c r="G210" s="363" t="s">
        <v>11</v>
      </c>
      <c r="H210" s="4" t="s">
        <v>1870</v>
      </c>
      <c r="I210" s="453"/>
      <c r="J210" s="4"/>
      <c r="K210" s="4" t="s">
        <v>15</v>
      </c>
      <c r="L210" s="4" t="s">
        <v>15</v>
      </c>
      <c r="M210" s="4"/>
      <c r="N210" s="4"/>
      <c r="O210" s="4"/>
      <c r="P210" s="87"/>
      <c r="Q210" s="87"/>
      <c r="R210" s="4"/>
      <c r="S210" s="4"/>
      <c r="T210" s="4"/>
      <c r="U210" s="4"/>
      <c r="V210" s="4"/>
      <c r="W210" s="4"/>
      <c r="X210" s="4"/>
      <c r="Y210" s="4"/>
      <c r="Z210" s="4"/>
      <c r="AA210" s="4"/>
      <c r="AB210" s="4"/>
      <c r="AC210" s="4"/>
      <c r="AD210" s="4"/>
      <c r="AE210" s="4"/>
      <c r="AF210" s="4"/>
      <c r="AG210" s="4"/>
      <c r="AH210" s="363"/>
      <c r="AI210" s="4"/>
      <c r="AJ210" s="4"/>
      <c r="AK210" s="4"/>
      <c r="AL210" s="4"/>
      <c r="AM210" s="4"/>
      <c r="AN210" s="4"/>
      <c r="AO210" s="4"/>
      <c r="AP210" s="4"/>
      <c r="AQ210" s="4"/>
      <c r="AR210" s="4"/>
      <c r="AS210" s="4"/>
      <c r="AT210" s="4"/>
      <c r="AU210" s="4"/>
      <c r="AV210" s="4"/>
      <c r="AW210" s="4"/>
      <c r="AX210" s="4"/>
      <c r="AY210" s="4"/>
      <c r="AZ210" s="4"/>
      <c r="BA210" s="4"/>
      <c r="BB210" s="4"/>
      <c r="BC210" s="363"/>
      <c r="BD210" s="363"/>
    </row>
    <row r="211" spans="1:56" x14ac:dyDescent="0.25">
      <c r="A211" s="462">
        <v>622</v>
      </c>
      <c r="B211" s="454">
        <v>6</v>
      </c>
      <c r="C211" s="363" t="s">
        <v>495</v>
      </c>
      <c r="D211" s="363" t="s">
        <v>543</v>
      </c>
      <c r="E211" s="363" t="s">
        <v>544</v>
      </c>
      <c r="F211" s="363" t="s">
        <v>545</v>
      </c>
      <c r="G211" s="363" t="s">
        <v>11</v>
      </c>
      <c r="H211" s="4" t="s">
        <v>1870</v>
      </c>
      <c r="I211" s="453" t="s">
        <v>15</v>
      </c>
      <c r="J211" s="4"/>
      <c r="K211" s="4" t="s">
        <v>15</v>
      </c>
      <c r="L211" s="4" t="s">
        <v>15</v>
      </c>
      <c r="M211" s="4"/>
      <c r="N211" s="4" t="s">
        <v>15</v>
      </c>
      <c r="O211" s="4" t="s">
        <v>15</v>
      </c>
      <c r="P211" s="87"/>
      <c r="Q211" s="87"/>
      <c r="R211" s="4"/>
      <c r="S211" s="4"/>
      <c r="T211" s="4"/>
      <c r="U211" s="4"/>
      <c r="V211" s="4"/>
      <c r="W211" s="4"/>
      <c r="X211" s="4"/>
      <c r="Y211" s="4"/>
      <c r="Z211" s="4"/>
      <c r="AA211" s="4"/>
      <c r="AB211" s="4"/>
      <c r="AC211" s="4"/>
      <c r="AD211" s="4"/>
      <c r="AE211" s="4"/>
      <c r="AF211" s="4"/>
      <c r="AG211" s="4"/>
      <c r="AH211" s="363"/>
      <c r="AI211" s="4"/>
      <c r="AJ211" s="4"/>
      <c r="AK211" s="4"/>
      <c r="AL211" s="4"/>
      <c r="AM211" s="4"/>
      <c r="AN211" s="4"/>
      <c r="AO211" s="4"/>
      <c r="AP211" s="4"/>
      <c r="AQ211" s="4"/>
      <c r="AR211" s="4"/>
      <c r="AS211" s="4"/>
      <c r="AT211" s="4"/>
      <c r="AU211" s="4"/>
      <c r="AV211" s="4"/>
      <c r="AW211" s="4"/>
      <c r="AX211" s="4"/>
      <c r="AY211" s="4"/>
      <c r="AZ211" s="4"/>
      <c r="BA211" s="4"/>
      <c r="BB211" s="4"/>
      <c r="BC211" s="363"/>
      <c r="BD211" s="363"/>
    </row>
    <row r="212" spans="1:56" x14ac:dyDescent="0.25">
      <c r="A212" s="462">
        <v>623</v>
      </c>
      <c r="B212" s="454">
        <v>6</v>
      </c>
      <c r="C212" s="363" t="s">
        <v>495</v>
      </c>
      <c r="D212" s="363" t="s">
        <v>531</v>
      </c>
      <c r="E212" s="363" t="s">
        <v>546</v>
      </c>
      <c r="F212" s="363" t="s">
        <v>547</v>
      </c>
      <c r="G212" s="363" t="s">
        <v>11</v>
      </c>
      <c r="H212" s="4" t="s">
        <v>1870</v>
      </c>
      <c r="I212" s="453"/>
      <c r="J212" s="4"/>
      <c r="K212" s="4" t="s">
        <v>15</v>
      </c>
      <c r="L212" s="4"/>
      <c r="M212" s="4"/>
      <c r="N212" s="4"/>
      <c r="O212" s="4"/>
      <c r="P212" s="87"/>
      <c r="Q212" s="87"/>
      <c r="R212" s="4"/>
      <c r="S212" s="4"/>
      <c r="T212" s="4"/>
      <c r="U212" s="4"/>
      <c r="V212" s="4"/>
      <c r="W212" s="4"/>
      <c r="X212" s="4"/>
      <c r="Y212" s="4"/>
      <c r="Z212" s="4"/>
      <c r="AA212" s="4"/>
      <c r="AB212" s="4"/>
      <c r="AC212" s="4"/>
      <c r="AD212" s="4"/>
      <c r="AE212" s="4"/>
      <c r="AF212" s="4"/>
      <c r="AG212" s="4"/>
      <c r="AH212" s="363"/>
      <c r="AI212" s="4"/>
      <c r="AJ212" s="4"/>
      <c r="AK212" s="4"/>
      <c r="AL212" s="4"/>
      <c r="AM212" s="4"/>
      <c r="AN212" s="4"/>
      <c r="AO212" s="4"/>
      <c r="AP212" s="4"/>
      <c r="AQ212" s="4"/>
      <c r="AR212" s="4"/>
      <c r="AS212" s="4"/>
      <c r="AT212" s="4"/>
      <c r="AU212" s="4"/>
      <c r="AV212" s="4"/>
      <c r="AW212" s="4"/>
      <c r="AX212" s="4"/>
      <c r="AY212" s="4"/>
      <c r="AZ212" s="4"/>
      <c r="BA212" s="4"/>
      <c r="BB212" s="4"/>
      <c r="BC212" s="363"/>
      <c r="BD212" s="363"/>
    </row>
    <row r="213" spans="1:56" x14ac:dyDescent="0.25">
      <c r="A213" s="462">
        <v>624</v>
      </c>
      <c r="B213" s="454">
        <v>6</v>
      </c>
      <c r="C213" s="363" t="s">
        <v>495</v>
      </c>
      <c r="D213" s="363" t="s">
        <v>517</v>
      </c>
      <c r="E213" s="363" t="s">
        <v>548</v>
      </c>
      <c r="F213" s="363" t="s">
        <v>535</v>
      </c>
      <c r="G213" s="363" t="s">
        <v>11</v>
      </c>
      <c r="H213" s="4" t="s">
        <v>1870</v>
      </c>
      <c r="I213" s="453"/>
      <c r="J213" s="4"/>
      <c r="K213" s="4" t="s">
        <v>15</v>
      </c>
      <c r="L213" s="4" t="s">
        <v>15</v>
      </c>
      <c r="M213" s="4"/>
      <c r="N213" s="4"/>
      <c r="O213" s="4"/>
      <c r="P213" s="87"/>
      <c r="Q213" s="87"/>
      <c r="R213" s="4"/>
      <c r="S213" s="4"/>
      <c r="T213" s="4"/>
      <c r="U213" s="4"/>
      <c r="V213" s="4"/>
      <c r="W213" s="4"/>
      <c r="X213" s="4"/>
      <c r="Y213" s="4"/>
      <c r="Z213" s="4"/>
      <c r="AA213" s="4"/>
      <c r="AB213" s="4"/>
      <c r="AC213" s="4"/>
      <c r="AD213" s="4"/>
      <c r="AE213" s="4"/>
      <c r="AF213" s="4"/>
      <c r="AG213" s="4"/>
      <c r="AH213" s="363"/>
      <c r="AI213" s="4"/>
      <c r="AJ213" s="4"/>
      <c r="AK213" s="4"/>
      <c r="AL213" s="4"/>
      <c r="AM213" s="4"/>
      <c r="AN213" s="4"/>
      <c r="AO213" s="4"/>
      <c r="AP213" s="4"/>
      <c r="AQ213" s="4"/>
      <c r="AR213" s="4"/>
      <c r="AS213" s="4"/>
      <c r="AT213" s="4"/>
      <c r="AU213" s="4"/>
      <c r="AV213" s="4"/>
      <c r="AW213" s="4"/>
      <c r="AX213" s="4"/>
      <c r="AY213" s="4"/>
      <c r="AZ213" s="4"/>
      <c r="BA213" s="4"/>
      <c r="BB213" s="4"/>
      <c r="BC213" s="363"/>
      <c r="BD213" s="363"/>
    </row>
    <row r="214" spans="1:56" x14ac:dyDescent="0.25">
      <c r="A214" s="462">
        <v>625</v>
      </c>
      <c r="B214" s="454">
        <v>6</v>
      </c>
      <c r="C214" s="363" t="s">
        <v>495</v>
      </c>
      <c r="D214" s="363" t="s">
        <v>549</v>
      </c>
      <c r="E214" s="363" t="s">
        <v>550</v>
      </c>
      <c r="F214" s="363" t="s">
        <v>551</v>
      </c>
      <c r="G214" s="363" t="s">
        <v>11</v>
      </c>
      <c r="H214" s="4" t="s">
        <v>1870</v>
      </c>
      <c r="I214" s="453"/>
      <c r="J214" s="4"/>
      <c r="K214" s="4" t="s">
        <v>15</v>
      </c>
      <c r="L214" s="4" t="s">
        <v>15</v>
      </c>
      <c r="M214" s="4" t="s">
        <v>15</v>
      </c>
      <c r="N214" s="4" t="s">
        <v>15</v>
      </c>
      <c r="O214" s="4" t="s">
        <v>15</v>
      </c>
      <c r="P214" s="87"/>
      <c r="Q214" s="87"/>
      <c r="R214" s="4"/>
      <c r="S214" s="4"/>
      <c r="T214" s="4"/>
      <c r="U214" s="4"/>
      <c r="V214" s="4"/>
      <c r="W214" s="4"/>
      <c r="X214" s="4"/>
      <c r="Y214" s="4"/>
      <c r="Z214" s="4"/>
      <c r="AA214" s="4"/>
      <c r="AB214" s="4"/>
      <c r="AC214" s="4"/>
      <c r="AD214" s="4"/>
      <c r="AE214" s="4"/>
      <c r="AF214" s="4"/>
      <c r="AG214" s="4"/>
      <c r="AH214" s="363"/>
      <c r="AI214" s="4"/>
      <c r="AJ214" s="4"/>
      <c r="AK214" s="4"/>
      <c r="AL214" s="4"/>
      <c r="AM214" s="4"/>
      <c r="AN214" s="4"/>
      <c r="AO214" s="4"/>
      <c r="AP214" s="4"/>
      <c r="AQ214" s="4"/>
      <c r="AR214" s="4"/>
      <c r="AS214" s="4"/>
      <c r="AT214" s="4"/>
      <c r="AU214" s="4"/>
      <c r="AV214" s="4"/>
      <c r="AW214" s="4"/>
      <c r="AX214" s="4"/>
      <c r="AY214" s="4"/>
      <c r="AZ214" s="4"/>
      <c r="BA214" s="4"/>
      <c r="BB214" s="4"/>
      <c r="BC214" s="363"/>
      <c r="BD214" s="363"/>
    </row>
    <row r="215" spans="1:56" x14ac:dyDescent="0.25">
      <c r="A215" s="462">
        <v>626</v>
      </c>
      <c r="B215" s="454">
        <v>6</v>
      </c>
      <c r="C215" s="363" t="s">
        <v>495</v>
      </c>
      <c r="D215" s="363" t="s">
        <v>549</v>
      </c>
      <c r="E215" s="363" t="s">
        <v>552</v>
      </c>
      <c r="F215" s="363" t="s">
        <v>553</v>
      </c>
      <c r="G215" s="363" t="s">
        <v>11</v>
      </c>
      <c r="H215" s="4" t="s">
        <v>1870</v>
      </c>
      <c r="I215" s="453"/>
      <c r="J215" s="4"/>
      <c r="K215" s="4" t="s">
        <v>15</v>
      </c>
      <c r="L215" s="4" t="s">
        <v>15</v>
      </c>
      <c r="M215" s="4"/>
      <c r="N215" s="4"/>
      <c r="O215" s="4"/>
      <c r="P215" s="87"/>
      <c r="Q215" s="87"/>
      <c r="R215" s="4"/>
      <c r="S215" s="4"/>
      <c r="T215" s="4"/>
      <c r="U215" s="4"/>
      <c r="V215" s="4"/>
      <c r="W215" s="4"/>
      <c r="X215" s="4"/>
      <c r="Y215" s="4"/>
      <c r="Z215" s="4"/>
      <c r="AA215" s="4"/>
      <c r="AB215" s="4"/>
      <c r="AC215" s="4"/>
      <c r="AD215" s="4"/>
      <c r="AE215" s="4"/>
      <c r="AF215" s="4"/>
      <c r="AG215" s="4"/>
      <c r="AH215" s="363"/>
      <c r="AI215" s="4"/>
      <c r="AJ215" s="4"/>
      <c r="AK215" s="4"/>
      <c r="AL215" s="4"/>
      <c r="AM215" s="4"/>
      <c r="AN215" s="4"/>
      <c r="AO215" s="4"/>
      <c r="AP215" s="4"/>
      <c r="AQ215" s="4"/>
      <c r="AR215" s="4"/>
      <c r="AS215" s="4"/>
      <c r="AT215" s="4"/>
      <c r="AU215" s="4"/>
      <c r="AV215" s="4"/>
      <c r="AW215" s="4"/>
      <c r="AX215" s="4"/>
      <c r="AY215" s="4"/>
      <c r="AZ215" s="4"/>
      <c r="BA215" s="4"/>
      <c r="BB215" s="4"/>
      <c r="BC215" s="363"/>
      <c r="BD215" s="363"/>
    </row>
    <row r="216" spans="1:56" x14ac:dyDescent="0.25">
      <c r="A216" s="462">
        <v>628</v>
      </c>
      <c r="B216" s="454">
        <v>6</v>
      </c>
      <c r="C216" s="363" t="s">
        <v>495</v>
      </c>
      <c r="D216" s="363" t="s">
        <v>511</v>
      </c>
      <c r="E216" s="363" t="s">
        <v>554</v>
      </c>
      <c r="F216" s="363" t="s">
        <v>555</v>
      </c>
      <c r="G216" s="363" t="s">
        <v>11</v>
      </c>
      <c r="H216" s="4" t="s">
        <v>1870</v>
      </c>
      <c r="I216" s="453" t="s">
        <v>15</v>
      </c>
      <c r="J216" s="4"/>
      <c r="K216" s="4" t="s">
        <v>15</v>
      </c>
      <c r="L216" s="4" t="s">
        <v>15</v>
      </c>
      <c r="M216" s="4" t="s">
        <v>15</v>
      </c>
      <c r="N216" s="4" t="s">
        <v>15</v>
      </c>
      <c r="O216" s="4" t="s">
        <v>15</v>
      </c>
      <c r="P216" s="87"/>
      <c r="Q216" s="87"/>
      <c r="R216" s="4"/>
      <c r="S216" s="4"/>
      <c r="T216" s="4"/>
      <c r="U216" s="4"/>
      <c r="V216" s="4"/>
      <c r="W216" s="4"/>
      <c r="X216" s="4"/>
      <c r="Y216" s="4"/>
      <c r="Z216" s="4"/>
      <c r="AA216" s="4"/>
      <c r="AB216" s="4"/>
      <c r="AC216" s="4"/>
      <c r="AD216" s="4"/>
      <c r="AE216" s="4"/>
      <c r="AF216" s="4"/>
      <c r="AG216" s="4"/>
      <c r="AH216" s="363"/>
      <c r="AI216" s="4"/>
      <c r="AJ216" s="4"/>
      <c r="AK216" s="4"/>
      <c r="AL216" s="4"/>
      <c r="AM216" s="4"/>
      <c r="AN216" s="4"/>
      <c r="AO216" s="4"/>
      <c r="AP216" s="4"/>
      <c r="AQ216" s="4"/>
      <c r="AR216" s="4"/>
      <c r="AS216" s="4"/>
      <c r="AT216" s="4"/>
      <c r="AU216" s="4"/>
      <c r="AV216" s="4"/>
      <c r="AW216" s="4"/>
      <c r="AX216" s="4"/>
      <c r="AY216" s="4"/>
      <c r="AZ216" s="4"/>
      <c r="BA216" s="4"/>
      <c r="BB216" s="4"/>
      <c r="BC216" s="363"/>
      <c r="BD216" s="363"/>
    </row>
    <row r="217" spans="1:56" x14ac:dyDescent="0.25">
      <c r="A217" s="462">
        <v>630</v>
      </c>
      <c r="B217" s="454">
        <v>6</v>
      </c>
      <c r="C217" s="363" t="s">
        <v>495</v>
      </c>
      <c r="D217" s="363" t="s">
        <v>511</v>
      </c>
      <c r="E217" s="363" t="s">
        <v>556</v>
      </c>
      <c r="F217" s="363" t="s">
        <v>557</v>
      </c>
      <c r="G217" s="363" t="s">
        <v>11</v>
      </c>
      <c r="H217" s="4" t="s">
        <v>1870</v>
      </c>
      <c r="I217" s="453"/>
      <c r="J217" s="4"/>
      <c r="K217" s="4" t="s">
        <v>15</v>
      </c>
      <c r="L217" s="4"/>
      <c r="M217" s="4" t="s">
        <v>15</v>
      </c>
      <c r="N217" s="4"/>
      <c r="O217" s="4"/>
      <c r="P217" s="87"/>
      <c r="Q217" s="87"/>
      <c r="R217" s="4"/>
      <c r="S217" s="4"/>
      <c r="T217" s="4"/>
      <c r="U217" s="4"/>
      <c r="V217" s="4"/>
      <c r="W217" s="4"/>
      <c r="X217" s="4"/>
      <c r="Y217" s="4"/>
      <c r="Z217" s="4"/>
      <c r="AA217" s="4"/>
      <c r="AB217" s="4"/>
      <c r="AC217" s="4"/>
      <c r="AD217" s="4"/>
      <c r="AE217" s="4"/>
      <c r="AF217" s="4"/>
      <c r="AG217" s="4"/>
      <c r="AH217" s="363"/>
      <c r="AI217" s="4"/>
      <c r="AJ217" s="4"/>
      <c r="AK217" s="4"/>
      <c r="AL217" s="4"/>
      <c r="AM217" s="4"/>
      <c r="AN217" s="4"/>
      <c r="AO217" s="4"/>
      <c r="AP217" s="4"/>
      <c r="AQ217" s="4"/>
      <c r="AR217" s="4"/>
      <c r="AS217" s="4"/>
      <c r="AT217" s="4"/>
      <c r="AU217" s="4"/>
      <c r="AV217" s="4"/>
      <c r="AW217" s="4"/>
      <c r="AX217" s="4"/>
      <c r="AY217" s="4"/>
      <c r="AZ217" s="4"/>
      <c r="BA217" s="4"/>
      <c r="BB217" s="4"/>
      <c r="BC217" s="363"/>
      <c r="BD217" s="363"/>
    </row>
    <row r="218" spans="1:56" x14ac:dyDescent="0.25">
      <c r="A218" s="462">
        <v>631</v>
      </c>
      <c r="B218" s="454">
        <v>6</v>
      </c>
      <c r="C218" s="363" t="s">
        <v>495</v>
      </c>
      <c r="D218" s="363" t="s">
        <v>511</v>
      </c>
      <c r="E218" s="363" t="s">
        <v>558</v>
      </c>
      <c r="F218" s="363" t="s">
        <v>559</v>
      </c>
      <c r="G218" s="363" t="s">
        <v>11</v>
      </c>
      <c r="H218" s="4" t="s">
        <v>1870</v>
      </c>
      <c r="I218" s="453"/>
      <c r="J218" s="4"/>
      <c r="K218" s="4" t="s">
        <v>15</v>
      </c>
      <c r="L218" s="4"/>
      <c r="M218" s="4" t="s">
        <v>15</v>
      </c>
      <c r="N218" s="4"/>
      <c r="O218" s="4"/>
      <c r="P218" s="87"/>
      <c r="Q218" s="87"/>
      <c r="R218" s="4"/>
      <c r="S218" s="4"/>
      <c r="T218" s="4"/>
      <c r="U218" s="4"/>
      <c r="V218" s="4"/>
      <c r="W218" s="4"/>
      <c r="X218" s="4"/>
      <c r="Y218" s="4"/>
      <c r="Z218" s="4"/>
      <c r="AA218" s="4"/>
      <c r="AB218" s="4"/>
      <c r="AC218" s="4"/>
      <c r="AD218" s="4"/>
      <c r="AE218" s="4"/>
      <c r="AF218" s="4"/>
      <c r="AG218" s="4"/>
      <c r="AH218" s="363"/>
      <c r="AI218" s="4"/>
      <c r="AJ218" s="4"/>
      <c r="AK218" s="4"/>
      <c r="AL218" s="4"/>
      <c r="AM218" s="4"/>
      <c r="AN218" s="4"/>
      <c r="AO218" s="4"/>
      <c r="AP218" s="4"/>
      <c r="AQ218" s="4"/>
      <c r="AR218" s="4"/>
      <c r="AS218" s="4"/>
      <c r="AT218" s="4"/>
      <c r="AU218" s="4"/>
      <c r="AV218" s="4"/>
      <c r="AW218" s="4"/>
      <c r="AX218" s="4"/>
      <c r="AY218" s="4"/>
      <c r="AZ218" s="4"/>
      <c r="BA218" s="4"/>
      <c r="BB218" s="4"/>
      <c r="BC218" s="363"/>
      <c r="BD218" s="363"/>
    </row>
    <row r="219" spans="1:56" x14ac:dyDescent="0.25">
      <c r="A219" s="462">
        <v>701</v>
      </c>
      <c r="B219" s="454">
        <v>7</v>
      </c>
      <c r="C219" s="363" t="s">
        <v>560</v>
      </c>
      <c r="D219" s="363" t="s">
        <v>561</v>
      </c>
      <c r="E219" s="363" t="s">
        <v>562</v>
      </c>
      <c r="F219" s="363" t="s">
        <v>563</v>
      </c>
      <c r="G219" s="363" t="s">
        <v>11</v>
      </c>
      <c r="H219" s="4" t="s">
        <v>1875</v>
      </c>
      <c r="I219" s="453" t="s">
        <v>15</v>
      </c>
      <c r="J219" s="4"/>
      <c r="K219" s="4" t="s">
        <v>15</v>
      </c>
      <c r="L219" s="4" t="s">
        <v>15</v>
      </c>
      <c r="M219" s="4"/>
      <c r="N219" s="4" t="s">
        <v>15</v>
      </c>
      <c r="O219" s="4" t="s">
        <v>15</v>
      </c>
      <c r="P219" s="87"/>
      <c r="Q219" s="87"/>
      <c r="R219" s="4"/>
      <c r="S219" s="4"/>
      <c r="T219" s="4"/>
      <c r="U219" s="4"/>
      <c r="V219" s="4"/>
      <c r="W219" s="4"/>
      <c r="X219" s="4"/>
      <c r="Y219" s="4"/>
      <c r="Z219" s="4"/>
      <c r="AA219" s="4"/>
      <c r="AB219" s="4"/>
      <c r="AC219" s="4"/>
      <c r="AD219" s="4"/>
      <c r="AE219" s="4"/>
      <c r="AF219" s="4"/>
      <c r="AG219" s="4"/>
      <c r="AH219" s="363"/>
      <c r="AI219" s="4"/>
      <c r="AJ219" s="4"/>
      <c r="AK219" s="4"/>
      <c r="AL219" s="4"/>
      <c r="AM219" s="4"/>
      <c r="AN219" s="4"/>
      <c r="AO219" s="4"/>
      <c r="AP219" s="4"/>
      <c r="AQ219" s="4"/>
      <c r="AR219" s="4"/>
      <c r="AS219" s="4"/>
      <c r="AT219" s="4"/>
      <c r="AU219" s="4"/>
      <c r="AV219" s="4"/>
      <c r="AW219" s="4"/>
      <c r="AX219" s="4"/>
      <c r="AY219" s="4"/>
      <c r="AZ219" s="4"/>
      <c r="BA219" s="4"/>
      <c r="BB219" s="4"/>
      <c r="BC219" s="363"/>
      <c r="BD219" s="363"/>
    </row>
    <row r="220" spans="1:56" x14ac:dyDescent="0.25">
      <c r="A220" s="462">
        <v>702</v>
      </c>
      <c r="B220" s="454">
        <v>7</v>
      </c>
      <c r="C220" s="363" t="s">
        <v>560</v>
      </c>
      <c r="D220" s="363" t="s">
        <v>564</v>
      </c>
      <c r="E220" s="363" t="s">
        <v>565</v>
      </c>
      <c r="F220" s="363" t="s">
        <v>566</v>
      </c>
      <c r="G220" s="363" t="s">
        <v>11</v>
      </c>
      <c r="H220" s="4" t="s">
        <v>1875</v>
      </c>
      <c r="I220" s="453" t="s">
        <v>15</v>
      </c>
      <c r="J220" s="4"/>
      <c r="K220" s="4" t="s">
        <v>15</v>
      </c>
      <c r="L220" s="4" t="s">
        <v>15</v>
      </c>
      <c r="M220" s="4"/>
      <c r="N220" s="4"/>
      <c r="O220" s="4"/>
      <c r="P220" s="87"/>
      <c r="Q220" s="87"/>
      <c r="R220" s="4"/>
      <c r="S220" s="4"/>
      <c r="T220" s="4"/>
      <c r="U220" s="4"/>
      <c r="V220" s="4"/>
      <c r="W220" s="4"/>
      <c r="X220" s="4"/>
      <c r="Y220" s="4"/>
      <c r="Z220" s="4"/>
      <c r="AA220" s="4"/>
      <c r="AB220" s="4"/>
      <c r="AC220" s="4"/>
      <c r="AD220" s="4"/>
      <c r="AE220" s="4"/>
      <c r="AF220" s="4"/>
      <c r="AG220" s="4"/>
      <c r="AH220" s="363"/>
      <c r="AI220" s="4"/>
      <c r="AJ220" s="4"/>
      <c r="AK220" s="4"/>
      <c r="AL220" s="4"/>
      <c r="AM220" s="4"/>
      <c r="AN220" s="4"/>
      <c r="AO220" s="4"/>
      <c r="AP220" s="4"/>
      <c r="AQ220" s="4"/>
      <c r="AR220" s="4"/>
      <c r="AS220" s="4"/>
      <c r="AT220" s="4"/>
      <c r="AU220" s="4"/>
      <c r="AV220" s="4"/>
      <c r="AW220" s="4"/>
      <c r="AX220" s="4"/>
      <c r="AY220" s="4"/>
      <c r="AZ220" s="4"/>
      <c r="BA220" s="4"/>
      <c r="BB220" s="4"/>
      <c r="BC220" s="363"/>
      <c r="BD220" s="363"/>
    </row>
    <row r="221" spans="1:56" x14ac:dyDescent="0.25">
      <c r="A221" s="462">
        <v>703</v>
      </c>
      <c r="B221" s="454">
        <v>7</v>
      </c>
      <c r="C221" s="363" t="s">
        <v>560</v>
      </c>
      <c r="D221" s="336" t="s">
        <v>567</v>
      </c>
      <c r="E221" s="363" t="s">
        <v>568</v>
      </c>
      <c r="F221" s="363" t="s">
        <v>569</v>
      </c>
      <c r="G221" s="363" t="s">
        <v>11</v>
      </c>
      <c r="H221" s="4" t="s">
        <v>1888</v>
      </c>
      <c r="I221" s="453"/>
      <c r="J221" s="4"/>
      <c r="K221" s="4" t="s">
        <v>15</v>
      </c>
      <c r="L221" s="4" t="s">
        <v>15</v>
      </c>
      <c r="M221" s="4"/>
      <c r="N221" s="4" t="s">
        <v>15</v>
      </c>
      <c r="O221" s="4" t="s">
        <v>15</v>
      </c>
      <c r="P221" s="87"/>
      <c r="Q221" s="87"/>
      <c r="R221" s="4"/>
      <c r="S221" s="4"/>
      <c r="T221" s="4"/>
      <c r="U221" s="4"/>
      <c r="V221" s="4"/>
      <c r="W221" s="4"/>
      <c r="X221" s="4"/>
      <c r="Y221" s="4"/>
      <c r="Z221" s="4"/>
      <c r="AA221" s="4"/>
      <c r="AB221" s="4"/>
      <c r="AC221" s="4"/>
      <c r="AD221" s="4"/>
      <c r="AE221" s="4"/>
      <c r="AF221" s="4"/>
      <c r="AG221" s="4"/>
      <c r="AH221" s="363"/>
      <c r="AI221" s="4"/>
      <c r="AJ221" s="4"/>
      <c r="AK221" s="4"/>
      <c r="AL221" s="4"/>
      <c r="AM221" s="4"/>
      <c r="AN221" s="4"/>
      <c r="AO221" s="4"/>
      <c r="AP221" s="4"/>
      <c r="AQ221" s="4"/>
      <c r="AR221" s="4"/>
      <c r="AS221" s="4"/>
      <c r="AT221" s="4"/>
      <c r="AU221" s="4"/>
      <c r="AV221" s="4"/>
      <c r="AW221" s="4"/>
      <c r="AX221" s="4"/>
      <c r="AY221" s="4"/>
      <c r="AZ221" s="4"/>
      <c r="BA221" s="4"/>
      <c r="BB221" s="4"/>
      <c r="BC221" s="363"/>
      <c r="BD221" s="363"/>
    </row>
    <row r="222" spans="1:56" x14ac:dyDescent="0.25">
      <c r="A222" s="462">
        <v>704</v>
      </c>
      <c r="B222" s="454">
        <v>7</v>
      </c>
      <c r="C222" s="363" t="s">
        <v>560</v>
      </c>
      <c r="D222" s="336" t="s">
        <v>570</v>
      </c>
      <c r="E222" s="363" t="s">
        <v>571</v>
      </c>
      <c r="F222" s="363" t="s">
        <v>572</v>
      </c>
      <c r="G222" s="363" t="s">
        <v>11</v>
      </c>
      <c r="H222" s="4" t="s">
        <v>1888</v>
      </c>
      <c r="I222" s="453"/>
      <c r="J222" s="4"/>
      <c r="K222" s="4" t="s">
        <v>15</v>
      </c>
      <c r="L222" s="4" t="s">
        <v>15</v>
      </c>
      <c r="M222" s="4"/>
      <c r="N222" s="4" t="s">
        <v>15</v>
      </c>
      <c r="O222" s="4" t="s">
        <v>15</v>
      </c>
      <c r="P222" s="87"/>
      <c r="Q222" s="87"/>
      <c r="R222" s="4"/>
      <c r="S222" s="4"/>
      <c r="T222" s="4"/>
      <c r="U222" s="4"/>
      <c r="V222" s="4"/>
      <c r="W222" s="4"/>
      <c r="X222" s="4"/>
      <c r="Y222" s="4"/>
      <c r="Z222" s="4"/>
      <c r="AA222" s="4"/>
      <c r="AB222" s="4"/>
      <c r="AC222" s="4"/>
      <c r="AD222" s="4"/>
      <c r="AE222" s="4"/>
      <c r="AF222" s="4"/>
      <c r="AG222" s="4"/>
      <c r="AH222" s="363"/>
      <c r="AI222" s="4"/>
      <c r="AJ222" s="4"/>
      <c r="AK222" s="4"/>
      <c r="AL222" s="4"/>
      <c r="AM222" s="4"/>
      <c r="AN222" s="4"/>
      <c r="AO222" s="4"/>
      <c r="AP222" s="4"/>
      <c r="AQ222" s="4"/>
      <c r="AR222" s="4"/>
      <c r="AS222" s="4"/>
      <c r="AT222" s="4"/>
      <c r="AU222" s="4"/>
      <c r="AV222" s="4"/>
      <c r="AW222" s="4"/>
      <c r="AX222" s="4"/>
      <c r="AY222" s="4"/>
      <c r="AZ222" s="4"/>
      <c r="BA222" s="4"/>
      <c r="BB222" s="4"/>
      <c r="BC222" s="363"/>
      <c r="BD222" s="363"/>
    </row>
    <row r="223" spans="1:56" x14ac:dyDescent="0.25">
      <c r="A223" s="462">
        <v>705</v>
      </c>
      <c r="B223" s="454">
        <v>7</v>
      </c>
      <c r="C223" s="363" t="s">
        <v>560</v>
      </c>
      <c r="D223" s="336" t="s">
        <v>573</v>
      </c>
      <c r="E223" s="363" t="s">
        <v>574</v>
      </c>
      <c r="F223" s="363" t="s">
        <v>575</v>
      </c>
      <c r="G223" s="363" t="s">
        <v>11</v>
      </c>
      <c r="H223" s="4" t="s">
        <v>1888</v>
      </c>
      <c r="I223" s="453"/>
      <c r="J223" s="4"/>
      <c r="K223" s="4" t="s">
        <v>15</v>
      </c>
      <c r="L223" s="4" t="s">
        <v>15</v>
      </c>
      <c r="M223" s="4"/>
      <c r="N223" s="4"/>
      <c r="O223" s="4"/>
      <c r="P223" s="87"/>
      <c r="Q223" s="87"/>
      <c r="R223" s="4"/>
      <c r="S223" s="4"/>
      <c r="T223" s="4"/>
      <c r="U223" s="4"/>
      <c r="V223" s="4"/>
      <c r="W223" s="4"/>
      <c r="X223" s="4"/>
      <c r="Y223" s="4"/>
      <c r="Z223" s="4"/>
      <c r="AA223" s="4"/>
      <c r="AB223" s="4"/>
      <c r="AC223" s="4"/>
      <c r="AD223" s="4"/>
      <c r="AE223" s="4"/>
      <c r="AF223" s="4"/>
      <c r="AG223" s="4"/>
      <c r="AH223" s="363"/>
      <c r="AI223" s="4"/>
      <c r="AJ223" s="4"/>
      <c r="AK223" s="4"/>
      <c r="AL223" s="4"/>
      <c r="AM223" s="4"/>
      <c r="AN223" s="4"/>
      <c r="AO223" s="4"/>
      <c r="AP223" s="4"/>
      <c r="AQ223" s="4"/>
      <c r="AR223" s="4"/>
      <c r="AS223" s="4"/>
      <c r="AT223" s="4"/>
      <c r="AU223" s="4"/>
      <c r="AV223" s="4"/>
      <c r="AW223" s="4"/>
      <c r="AX223" s="4"/>
      <c r="AY223" s="4"/>
      <c r="AZ223" s="4"/>
      <c r="BA223" s="4"/>
      <c r="BB223" s="4"/>
      <c r="BC223" s="363"/>
      <c r="BD223" s="363"/>
    </row>
    <row r="224" spans="1:56" x14ac:dyDescent="0.25">
      <c r="A224" s="462">
        <v>706</v>
      </c>
      <c r="B224" s="454">
        <v>7</v>
      </c>
      <c r="C224" s="363" t="s">
        <v>560</v>
      </c>
      <c r="D224" s="363" t="s">
        <v>576</v>
      </c>
      <c r="E224" s="363" t="s">
        <v>577</v>
      </c>
      <c r="F224" s="363" t="s">
        <v>578</v>
      </c>
      <c r="G224" s="363" t="s">
        <v>11</v>
      </c>
      <c r="H224" s="4" t="s">
        <v>1875</v>
      </c>
      <c r="I224" s="453" t="s">
        <v>15</v>
      </c>
      <c r="J224" s="4"/>
      <c r="K224" s="4" t="s">
        <v>15</v>
      </c>
      <c r="L224" s="4" t="s">
        <v>15</v>
      </c>
      <c r="M224" s="4"/>
      <c r="N224" s="4" t="s">
        <v>15</v>
      </c>
      <c r="O224" s="4" t="s">
        <v>15</v>
      </c>
      <c r="P224" s="87"/>
      <c r="Q224" s="87"/>
      <c r="R224" s="4"/>
      <c r="S224" s="4"/>
      <c r="T224" s="4"/>
      <c r="U224" s="4"/>
      <c r="V224" s="4"/>
      <c r="W224" s="4"/>
      <c r="X224" s="4"/>
      <c r="Y224" s="4"/>
      <c r="Z224" s="4"/>
      <c r="AA224" s="4"/>
      <c r="AB224" s="4"/>
      <c r="AC224" s="4"/>
      <c r="AD224" s="4"/>
      <c r="AE224" s="4"/>
      <c r="AF224" s="4"/>
      <c r="AG224" s="4"/>
      <c r="AH224" s="363"/>
      <c r="AI224" s="4"/>
      <c r="AJ224" s="4"/>
      <c r="AK224" s="4"/>
      <c r="AL224" s="4"/>
      <c r="AM224" s="4"/>
      <c r="AN224" s="4"/>
      <c r="AO224" s="4"/>
      <c r="AP224" s="4"/>
      <c r="AQ224" s="4"/>
      <c r="AR224" s="4"/>
      <c r="AS224" s="4"/>
      <c r="AT224" s="4"/>
      <c r="AU224" s="4"/>
      <c r="AV224" s="4"/>
      <c r="AW224" s="4"/>
      <c r="AX224" s="4"/>
      <c r="AY224" s="4"/>
      <c r="AZ224" s="4"/>
      <c r="BA224" s="4"/>
      <c r="BB224" s="4"/>
      <c r="BC224" s="363"/>
      <c r="BD224" s="363"/>
    </row>
    <row r="225" spans="1:56" x14ac:dyDescent="0.25">
      <c r="A225" s="462">
        <v>707</v>
      </c>
      <c r="B225" s="454">
        <v>7</v>
      </c>
      <c r="C225" s="363" t="s">
        <v>560</v>
      </c>
      <c r="D225" s="363" t="s">
        <v>579</v>
      </c>
      <c r="E225" s="363" t="s">
        <v>580</v>
      </c>
      <c r="F225" s="363" t="s">
        <v>581</v>
      </c>
      <c r="G225" s="363" t="s">
        <v>11</v>
      </c>
      <c r="H225" s="4" t="s">
        <v>1875</v>
      </c>
      <c r="I225" s="453"/>
      <c r="J225" s="4"/>
      <c r="K225" s="4" t="s">
        <v>15</v>
      </c>
      <c r="L225" s="4" t="s">
        <v>15</v>
      </c>
      <c r="M225" s="4"/>
      <c r="N225" s="4"/>
      <c r="O225" s="4"/>
      <c r="P225" s="87"/>
      <c r="Q225" s="87"/>
      <c r="R225" s="4"/>
      <c r="S225" s="4"/>
      <c r="T225" s="4"/>
      <c r="U225" s="4"/>
      <c r="V225" s="4"/>
      <c r="W225" s="4"/>
      <c r="X225" s="4"/>
      <c r="Y225" s="4"/>
      <c r="Z225" s="4"/>
      <c r="AA225" s="4"/>
      <c r="AB225" s="4"/>
      <c r="AC225" s="4"/>
      <c r="AD225" s="4"/>
      <c r="AE225" s="4"/>
      <c r="AF225" s="4"/>
      <c r="AG225" s="4"/>
      <c r="AH225" s="363"/>
      <c r="AI225" s="4"/>
      <c r="AJ225" s="4"/>
      <c r="AK225" s="4"/>
      <c r="AL225" s="4"/>
      <c r="AM225" s="4"/>
      <c r="AN225" s="4"/>
      <c r="AO225" s="4"/>
      <c r="AP225" s="4"/>
      <c r="AQ225" s="4"/>
      <c r="AR225" s="4"/>
      <c r="AS225" s="4"/>
      <c r="AT225" s="4"/>
      <c r="AU225" s="4"/>
      <c r="AV225" s="4"/>
      <c r="AW225" s="4"/>
      <c r="AX225" s="4"/>
      <c r="AY225" s="4"/>
      <c r="AZ225" s="4"/>
      <c r="BA225" s="4"/>
      <c r="BB225" s="4"/>
      <c r="BC225" s="363"/>
      <c r="BD225" s="363"/>
    </row>
    <row r="226" spans="1:56" x14ac:dyDescent="0.25">
      <c r="A226" s="462">
        <v>708</v>
      </c>
      <c r="B226" s="454">
        <v>7</v>
      </c>
      <c r="C226" s="363" t="s">
        <v>560</v>
      </c>
      <c r="D226" s="363" t="s">
        <v>582</v>
      </c>
      <c r="E226" s="363" t="s">
        <v>583</v>
      </c>
      <c r="F226" s="363" t="s">
        <v>584</v>
      </c>
      <c r="G226" s="363" t="s">
        <v>11</v>
      </c>
      <c r="H226" s="4" t="s">
        <v>1875</v>
      </c>
      <c r="I226" s="453" t="s">
        <v>15</v>
      </c>
      <c r="J226" s="4"/>
      <c r="K226" s="4" t="s">
        <v>15</v>
      </c>
      <c r="L226" s="4" t="s">
        <v>15</v>
      </c>
      <c r="M226" s="4"/>
      <c r="N226" s="4" t="s">
        <v>15</v>
      </c>
      <c r="O226" s="4" t="s">
        <v>15</v>
      </c>
      <c r="P226" s="87"/>
      <c r="Q226" s="87"/>
      <c r="R226" s="4"/>
      <c r="S226" s="4"/>
      <c r="T226" s="4"/>
      <c r="U226" s="4"/>
      <c r="V226" s="4"/>
      <c r="W226" s="4"/>
      <c r="X226" s="4"/>
      <c r="Y226" s="4"/>
      <c r="Z226" s="4"/>
      <c r="AA226" s="4"/>
      <c r="AB226" s="4"/>
      <c r="AC226" s="4"/>
      <c r="AD226" s="4"/>
      <c r="AE226" s="4"/>
      <c r="AF226" s="4"/>
      <c r="AG226" s="4"/>
      <c r="AH226" s="363"/>
      <c r="AI226" s="4"/>
      <c r="AJ226" s="4"/>
      <c r="AK226" s="4"/>
      <c r="AL226" s="4"/>
      <c r="AM226" s="4"/>
      <c r="AN226" s="4"/>
      <c r="AO226" s="4"/>
      <c r="AP226" s="4"/>
      <c r="AQ226" s="4"/>
      <c r="AR226" s="4"/>
      <c r="AS226" s="4"/>
      <c r="AT226" s="4"/>
      <c r="AU226" s="4"/>
      <c r="AV226" s="4"/>
      <c r="AW226" s="4"/>
      <c r="AX226" s="4"/>
      <c r="AY226" s="4"/>
      <c r="AZ226" s="4"/>
      <c r="BA226" s="4"/>
      <c r="BB226" s="4"/>
      <c r="BC226" s="363"/>
      <c r="BD226" s="363"/>
    </row>
    <row r="227" spans="1:56" x14ac:dyDescent="0.25">
      <c r="A227" s="462">
        <v>710</v>
      </c>
      <c r="B227" s="454">
        <v>7</v>
      </c>
      <c r="C227" s="363" t="s">
        <v>560</v>
      </c>
      <c r="D227" s="363" t="s">
        <v>585</v>
      </c>
      <c r="E227" s="363" t="s">
        <v>586</v>
      </c>
      <c r="F227" s="363" t="s">
        <v>587</v>
      </c>
      <c r="G227" s="363" t="s">
        <v>11</v>
      </c>
      <c r="H227" s="4" t="s">
        <v>1875</v>
      </c>
      <c r="I227" s="453"/>
      <c r="J227" s="4"/>
      <c r="K227" s="4"/>
      <c r="L227" s="4" t="s">
        <v>15</v>
      </c>
      <c r="M227" s="4"/>
      <c r="N227" s="4"/>
      <c r="O227" s="4"/>
      <c r="P227" s="87"/>
      <c r="Q227" s="87"/>
      <c r="R227" s="4"/>
      <c r="S227" s="4"/>
      <c r="T227" s="4"/>
      <c r="U227" s="4"/>
      <c r="V227" s="4"/>
      <c r="W227" s="4"/>
      <c r="X227" s="4"/>
      <c r="Y227" s="4"/>
      <c r="Z227" s="4"/>
      <c r="AA227" s="4"/>
      <c r="AB227" s="4"/>
      <c r="AC227" s="4"/>
      <c r="AD227" s="4"/>
      <c r="AE227" s="4"/>
      <c r="AF227" s="4"/>
      <c r="AG227" s="4"/>
      <c r="AH227" s="363"/>
      <c r="AI227" s="4"/>
      <c r="AJ227" s="4"/>
      <c r="AK227" s="4"/>
      <c r="AL227" s="4"/>
      <c r="AM227" s="4"/>
      <c r="AN227" s="4"/>
      <c r="AO227" s="4"/>
      <c r="AP227" s="4"/>
      <c r="AQ227" s="4"/>
      <c r="AR227" s="4"/>
      <c r="AS227" s="4"/>
      <c r="AT227" s="4"/>
      <c r="AU227" s="4"/>
      <c r="AV227" s="4"/>
      <c r="AW227" s="4"/>
      <c r="AX227" s="4"/>
      <c r="AY227" s="4"/>
      <c r="AZ227" s="4"/>
      <c r="BA227" s="4"/>
      <c r="BB227" s="4"/>
      <c r="BC227" s="363"/>
      <c r="BD227" s="363"/>
    </row>
    <row r="228" spans="1:56" x14ac:dyDescent="0.25">
      <c r="A228" s="462">
        <v>711</v>
      </c>
      <c r="B228" s="454">
        <v>7</v>
      </c>
      <c r="C228" s="363" t="s">
        <v>560</v>
      </c>
      <c r="D228" s="363" t="s">
        <v>588</v>
      </c>
      <c r="E228" s="363" t="s">
        <v>589</v>
      </c>
      <c r="F228" s="363" t="s">
        <v>590</v>
      </c>
      <c r="G228" s="363" t="s">
        <v>11</v>
      </c>
      <c r="H228" s="4" t="s">
        <v>1875</v>
      </c>
      <c r="I228" s="453"/>
      <c r="J228" s="4"/>
      <c r="K228" s="4" t="s">
        <v>15</v>
      </c>
      <c r="L228" s="4" t="s">
        <v>15</v>
      </c>
      <c r="M228" s="4"/>
      <c r="N228" s="4"/>
      <c r="O228" s="4"/>
      <c r="P228" s="87"/>
      <c r="Q228" s="87"/>
      <c r="R228" s="4"/>
      <c r="S228" s="4"/>
      <c r="T228" s="4"/>
      <c r="U228" s="4"/>
      <c r="V228" s="4"/>
      <c r="W228" s="4"/>
      <c r="X228" s="4"/>
      <c r="Y228" s="4"/>
      <c r="Z228" s="4"/>
      <c r="AA228" s="4"/>
      <c r="AB228" s="4"/>
      <c r="AC228" s="4"/>
      <c r="AD228" s="4"/>
      <c r="AE228" s="4"/>
      <c r="AF228" s="4"/>
      <c r="AG228" s="4"/>
      <c r="AH228" s="363"/>
      <c r="AI228" s="4"/>
      <c r="AJ228" s="4"/>
      <c r="AK228" s="4"/>
      <c r="AL228" s="4"/>
      <c r="AM228" s="4"/>
      <c r="AN228" s="4"/>
      <c r="AO228" s="4"/>
      <c r="AP228" s="4"/>
      <c r="AQ228" s="4"/>
      <c r="AR228" s="4"/>
      <c r="AS228" s="4"/>
      <c r="AT228" s="4"/>
      <c r="AU228" s="4"/>
      <c r="AV228" s="4"/>
      <c r="AW228" s="4"/>
      <c r="AX228" s="4"/>
      <c r="AY228" s="4"/>
      <c r="AZ228" s="4"/>
      <c r="BA228" s="4"/>
      <c r="BB228" s="4"/>
      <c r="BC228" s="363"/>
      <c r="BD228" s="363"/>
    </row>
    <row r="229" spans="1:56" x14ac:dyDescent="0.25">
      <c r="A229" s="462">
        <v>712</v>
      </c>
      <c r="B229" s="454">
        <v>7</v>
      </c>
      <c r="C229" s="363" t="s">
        <v>560</v>
      </c>
      <c r="D229" s="363" t="s">
        <v>591</v>
      </c>
      <c r="E229" s="363" t="s">
        <v>592</v>
      </c>
      <c r="F229" s="363" t="s">
        <v>593</v>
      </c>
      <c r="G229" s="363" t="s">
        <v>11</v>
      </c>
      <c r="H229" s="4" t="s">
        <v>1875</v>
      </c>
      <c r="I229" s="453"/>
      <c r="J229" s="4"/>
      <c r="K229" s="4" t="s">
        <v>15</v>
      </c>
      <c r="L229" s="4" t="s">
        <v>15</v>
      </c>
      <c r="M229" s="4"/>
      <c r="N229" s="4" t="s">
        <v>15</v>
      </c>
      <c r="O229" s="4" t="s">
        <v>15</v>
      </c>
      <c r="P229" s="87"/>
      <c r="Q229" s="87"/>
      <c r="R229" s="4"/>
      <c r="S229" s="4"/>
      <c r="T229" s="4"/>
      <c r="U229" s="4"/>
      <c r="V229" s="4"/>
      <c r="W229" s="4"/>
      <c r="X229" s="4"/>
      <c r="Y229" s="4"/>
      <c r="Z229" s="4"/>
      <c r="AA229" s="4"/>
      <c r="AB229" s="4"/>
      <c r="AC229" s="4"/>
      <c r="AD229" s="4"/>
      <c r="AE229" s="4"/>
      <c r="AF229" s="4"/>
      <c r="AG229" s="4"/>
      <c r="AH229" s="363"/>
      <c r="AI229" s="4"/>
      <c r="AJ229" s="4"/>
      <c r="AK229" s="4"/>
      <c r="AL229" s="4"/>
      <c r="AM229" s="4"/>
      <c r="AN229" s="4"/>
      <c r="AO229" s="4"/>
      <c r="AP229" s="4"/>
      <c r="AQ229" s="4"/>
      <c r="AR229" s="4"/>
      <c r="AS229" s="4"/>
      <c r="AT229" s="4"/>
      <c r="AU229" s="4"/>
      <c r="AV229" s="4"/>
      <c r="AW229" s="4"/>
      <c r="AX229" s="4"/>
      <c r="AY229" s="4"/>
      <c r="AZ229" s="4"/>
      <c r="BA229" s="4"/>
      <c r="BB229" s="4"/>
      <c r="BC229" s="363"/>
      <c r="BD229" s="363"/>
    </row>
    <row r="230" spans="1:56" x14ac:dyDescent="0.25">
      <c r="A230" s="462">
        <v>714</v>
      </c>
      <c r="B230" s="454">
        <v>7</v>
      </c>
      <c r="C230" s="363" t="s">
        <v>560</v>
      </c>
      <c r="D230" s="363" t="s">
        <v>594</v>
      </c>
      <c r="E230" s="363" t="s">
        <v>595</v>
      </c>
      <c r="F230" s="363" t="s">
        <v>596</v>
      </c>
      <c r="G230" s="363" t="s">
        <v>11</v>
      </c>
      <c r="H230" s="4" t="s">
        <v>1875</v>
      </c>
      <c r="I230" s="453"/>
      <c r="J230" s="4"/>
      <c r="K230" s="4" t="s">
        <v>15</v>
      </c>
      <c r="L230" s="4" t="s">
        <v>15</v>
      </c>
      <c r="M230" s="4"/>
      <c r="N230" s="4"/>
      <c r="O230" s="4"/>
      <c r="P230" s="87"/>
      <c r="Q230" s="87"/>
      <c r="R230" s="4"/>
      <c r="S230" s="4"/>
      <c r="T230" s="4"/>
      <c r="U230" s="4"/>
      <c r="V230" s="4"/>
      <c r="W230" s="4"/>
      <c r="X230" s="4"/>
      <c r="Y230" s="4"/>
      <c r="Z230" s="4"/>
      <c r="AA230" s="4"/>
      <c r="AB230" s="4"/>
      <c r="AC230" s="4"/>
      <c r="AD230" s="4"/>
      <c r="AE230" s="4"/>
      <c r="AF230" s="4"/>
      <c r="AG230" s="4"/>
      <c r="AH230" s="363"/>
      <c r="AI230" s="4"/>
      <c r="AJ230" s="4"/>
      <c r="AK230" s="4"/>
      <c r="AL230" s="4"/>
      <c r="AM230" s="4"/>
      <c r="AN230" s="4"/>
      <c r="AO230" s="4"/>
      <c r="AP230" s="4"/>
      <c r="AQ230" s="4"/>
      <c r="AR230" s="4"/>
      <c r="AS230" s="4"/>
      <c r="AT230" s="4"/>
      <c r="AU230" s="4"/>
      <c r="AV230" s="4"/>
      <c r="AW230" s="4"/>
      <c r="AX230" s="4"/>
      <c r="AY230" s="4"/>
      <c r="AZ230" s="4"/>
      <c r="BA230" s="4"/>
      <c r="BB230" s="4"/>
      <c r="BC230" s="363"/>
      <c r="BD230" s="363"/>
    </row>
    <row r="231" spans="1:56" x14ac:dyDescent="0.25">
      <c r="A231" s="462">
        <v>715</v>
      </c>
      <c r="B231" s="454">
        <v>7</v>
      </c>
      <c r="C231" s="363" t="s">
        <v>560</v>
      </c>
      <c r="D231" s="363" t="s">
        <v>588</v>
      </c>
      <c r="E231" s="363" t="s">
        <v>597</v>
      </c>
      <c r="F231" s="363" t="s">
        <v>598</v>
      </c>
      <c r="G231" s="363" t="s">
        <v>11</v>
      </c>
      <c r="H231" s="4" t="s">
        <v>1875</v>
      </c>
      <c r="I231" s="453"/>
      <c r="J231" s="4"/>
      <c r="K231" s="4" t="s">
        <v>15</v>
      </c>
      <c r="L231" s="4" t="s">
        <v>15</v>
      </c>
      <c r="M231" s="4"/>
      <c r="N231" s="4" t="s">
        <v>15</v>
      </c>
      <c r="O231" s="4" t="s">
        <v>15</v>
      </c>
      <c r="P231" s="87"/>
      <c r="Q231" s="87"/>
      <c r="R231" s="4"/>
      <c r="S231" s="4"/>
      <c r="T231" s="4"/>
      <c r="U231" s="4"/>
      <c r="V231" s="4"/>
      <c r="W231" s="4"/>
      <c r="X231" s="4"/>
      <c r="Y231" s="4"/>
      <c r="Z231" s="4"/>
      <c r="AA231" s="4"/>
      <c r="AB231" s="4"/>
      <c r="AC231" s="4"/>
      <c r="AD231" s="4"/>
      <c r="AE231" s="4"/>
      <c r="AF231" s="4"/>
      <c r="AG231" s="4"/>
      <c r="AH231" s="363"/>
      <c r="AI231" s="4"/>
      <c r="AJ231" s="4"/>
      <c r="AK231" s="4"/>
      <c r="AL231" s="4"/>
      <c r="AM231" s="4"/>
      <c r="AN231" s="4"/>
      <c r="AO231" s="4"/>
      <c r="AP231" s="4"/>
      <c r="AQ231" s="4"/>
      <c r="AR231" s="4"/>
      <c r="AS231" s="4"/>
      <c r="AT231" s="4"/>
      <c r="AU231" s="4"/>
      <c r="AV231" s="4"/>
      <c r="AW231" s="4"/>
      <c r="AX231" s="4"/>
      <c r="AY231" s="4"/>
      <c r="AZ231" s="4"/>
      <c r="BA231" s="4"/>
      <c r="BB231" s="4"/>
      <c r="BC231" s="363"/>
      <c r="BD231" s="363"/>
    </row>
    <row r="232" spans="1:56" x14ac:dyDescent="0.25">
      <c r="A232" s="462">
        <v>716</v>
      </c>
      <c r="B232" s="454">
        <v>7</v>
      </c>
      <c r="C232" s="363" t="s">
        <v>560</v>
      </c>
      <c r="D232" s="363" t="s">
        <v>564</v>
      </c>
      <c r="E232" s="363" t="s">
        <v>599</v>
      </c>
      <c r="F232" s="363" t="s">
        <v>600</v>
      </c>
      <c r="G232" s="363" t="s">
        <v>62</v>
      </c>
      <c r="H232" s="4" t="s">
        <v>1875</v>
      </c>
      <c r="I232" s="453"/>
      <c r="J232" s="4"/>
      <c r="K232" s="4"/>
      <c r="L232" s="4" t="s">
        <v>15</v>
      </c>
      <c r="M232" s="4"/>
      <c r="N232" s="4"/>
      <c r="O232" s="4"/>
      <c r="P232" s="87"/>
      <c r="Q232" s="87"/>
      <c r="R232" s="4"/>
      <c r="S232" s="4"/>
      <c r="T232" s="4"/>
      <c r="U232" s="4"/>
      <c r="V232" s="4"/>
      <c r="W232" s="4"/>
      <c r="X232" s="4"/>
      <c r="Y232" s="4"/>
      <c r="Z232" s="4"/>
      <c r="AA232" s="4"/>
      <c r="AB232" s="4"/>
      <c r="AC232" s="4"/>
      <c r="AD232" s="4"/>
      <c r="AE232" s="4"/>
      <c r="AF232" s="4"/>
      <c r="AG232" s="4"/>
      <c r="AH232" s="363"/>
      <c r="AI232" s="4"/>
      <c r="AJ232" s="4"/>
      <c r="AK232" s="4"/>
      <c r="AL232" s="4"/>
      <c r="AM232" s="4"/>
      <c r="AN232" s="4"/>
      <c r="AO232" s="4"/>
      <c r="AP232" s="4"/>
      <c r="AQ232" s="4"/>
      <c r="AR232" s="4"/>
      <c r="AS232" s="4"/>
      <c r="AT232" s="4"/>
      <c r="AU232" s="4"/>
      <c r="AV232" s="4"/>
      <c r="AW232" s="4"/>
      <c r="AX232" s="4"/>
      <c r="AY232" s="4"/>
      <c r="AZ232" s="4"/>
      <c r="BA232" s="4"/>
      <c r="BB232" s="4"/>
      <c r="BC232" s="363"/>
      <c r="BD232" s="363"/>
    </row>
    <row r="233" spans="1:56" x14ac:dyDescent="0.25">
      <c r="A233" s="462">
        <v>717</v>
      </c>
      <c r="B233" s="454">
        <v>7</v>
      </c>
      <c r="C233" s="363" t="s">
        <v>560</v>
      </c>
      <c r="D233" s="363" t="s">
        <v>588</v>
      </c>
      <c r="E233" s="363" t="s">
        <v>601</v>
      </c>
      <c r="F233" s="363" t="s">
        <v>602</v>
      </c>
      <c r="G233" s="363" t="s">
        <v>11</v>
      </c>
      <c r="H233" s="4" t="s">
        <v>1875</v>
      </c>
      <c r="I233" s="453"/>
      <c r="J233" s="4"/>
      <c r="K233" s="4" t="s">
        <v>15</v>
      </c>
      <c r="L233" s="4" t="s">
        <v>15</v>
      </c>
      <c r="M233" s="4"/>
      <c r="N233" s="4"/>
      <c r="O233" s="4"/>
      <c r="P233" s="87"/>
      <c r="Q233" s="87"/>
      <c r="R233" s="4"/>
      <c r="S233" s="4"/>
      <c r="T233" s="4"/>
      <c r="U233" s="4"/>
      <c r="V233" s="4"/>
      <c r="W233" s="4"/>
      <c r="X233" s="4"/>
      <c r="Y233" s="4"/>
      <c r="Z233" s="4"/>
      <c r="AA233" s="4"/>
      <c r="AB233" s="4"/>
      <c r="AC233" s="4"/>
      <c r="AD233" s="4"/>
      <c r="AE233" s="4"/>
      <c r="AF233" s="4"/>
      <c r="AG233" s="4"/>
      <c r="AH233" s="363"/>
      <c r="AI233" s="4"/>
      <c r="AJ233" s="4"/>
      <c r="AK233" s="4"/>
      <c r="AL233" s="4"/>
      <c r="AM233" s="4"/>
      <c r="AN233" s="4"/>
      <c r="AO233" s="4"/>
      <c r="AP233" s="4"/>
      <c r="AQ233" s="4"/>
      <c r="AR233" s="4"/>
      <c r="AS233" s="4"/>
      <c r="AT233" s="4"/>
      <c r="AU233" s="4"/>
      <c r="AV233" s="4"/>
      <c r="AW233" s="4"/>
      <c r="AX233" s="4"/>
      <c r="AY233" s="4"/>
      <c r="AZ233" s="4"/>
      <c r="BA233" s="4"/>
      <c r="BB233" s="4"/>
      <c r="BC233" s="363"/>
      <c r="BD233" s="363"/>
    </row>
    <row r="234" spans="1:56" x14ac:dyDescent="0.25">
      <c r="A234" s="462">
        <v>718</v>
      </c>
      <c r="B234" s="454">
        <v>7</v>
      </c>
      <c r="C234" s="363" t="s">
        <v>560</v>
      </c>
      <c r="D234" s="363" t="s">
        <v>576</v>
      </c>
      <c r="E234" s="363" t="s">
        <v>603</v>
      </c>
      <c r="F234" s="363" t="s">
        <v>604</v>
      </c>
      <c r="G234" s="363" t="s">
        <v>11</v>
      </c>
      <c r="H234" s="4" t="s">
        <v>1875</v>
      </c>
      <c r="I234" s="464"/>
      <c r="J234" s="4"/>
      <c r="K234" s="4" t="s">
        <v>15</v>
      </c>
      <c r="L234" s="4" t="s">
        <v>15</v>
      </c>
      <c r="M234" s="4"/>
      <c r="N234" s="4" t="s">
        <v>15</v>
      </c>
      <c r="O234" s="4" t="s">
        <v>15</v>
      </c>
      <c r="P234" s="87"/>
      <c r="Q234" s="87"/>
      <c r="R234" s="4"/>
      <c r="S234" s="4"/>
      <c r="T234" s="4"/>
      <c r="U234" s="4"/>
      <c r="V234" s="4"/>
      <c r="W234" s="4"/>
      <c r="X234" s="4"/>
      <c r="Y234" s="4"/>
      <c r="Z234" s="4"/>
      <c r="AA234" s="4"/>
      <c r="AB234" s="4"/>
      <c r="AC234" s="4"/>
      <c r="AD234" s="4"/>
      <c r="AE234" s="4"/>
      <c r="AF234" s="4"/>
      <c r="AG234" s="4"/>
      <c r="AH234" s="363"/>
      <c r="AI234" s="4"/>
      <c r="AJ234" s="4"/>
      <c r="AK234" s="4"/>
      <c r="AL234" s="4"/>
      <c r="AM234" s="4"/>
      <c r="AN234" s="4"/>
      <c r="AO234" s="4"/>
      <c r="AP234" s="4"/>
      <c r="AQ234" s="4"/>
      <c r="AR234" s="4"/>
      <c r="AS234" s="4"/>
      <c r="AT234" s="4"/>
      <c r="AU234" s="4"/>
      <c r="AV234" s="4"/>
      <c r="AW234" s="4"/>
      <c r="AX234" s="4"/>
      <c r="AY234" s="4"/>
      <c r="AZ234" s="4"/>
      <c r="BA234" s="4"/>
      <c r="BB234" s="4"/>
      <c r="BC234" s="363"/>
      <c r="BD234" s="363"/>
    </row>
    <row r="235" spans="1:56" x14ac:dyDescent="0.25">
      <c r="A235" s="462">
        <v>719</v>
      </c>
      <c r="B235" s="454">
        <v>7</v>
      </c>
      <c r="C235" s="363" t="s">
        <v>560</v>
      </c>
      <c r="D235" s="363" t="s">
        <v>605</v>
      </c>
      <c r="E235" s="363" t="s">
        <v>606</v>
      </c>
      <c r="F235" s="363" t="s">
        <v>607</v>
      </c>
      <c r="G235" s="363" t="s">
        <v>11</v>
      </c>
      <c r="H235" s="4" t="s">
        <v>1875</v>
      </c>
      <c r="I235" s="453"/>
      <c r="J235" s="4"/>
      <c r="K235" s="4" t="s">
        <v>15</v>
      </c>
      <c r="L235" s="4"/>
      <c r="M235" s="4"/>
      <c r="N235" s="4" t="s">
        <v>15</v>
      </c>
      <c r="O235" s="4"/>
      <c r="P235" s="87"/>
      <c r="Q235" s="87"/>
      <c r="R235" s="4"/>
      <c r="S235" s="4"/>
      <c r="T235" s="4"/>
      <c r="U235" s="4"/>
      <c r="V235" s="4"/>
      <c r="W235" s="4"/>
      <c r="X235" s="4"/>
      <c r="Y235" s="4"/>
      <c r="Z235" s="4"/>
      <c r="AA235" s="4"/>
      <c r="AB235" s="4"/>
      <c r="AC235" s="4"/>
      <c r="AD235" s="4"/>
      <c r="AE235" s="4"/>
      <c r="AF235" s="4"/>
      <c r="AG235" s="4"/>
      <c r="AH235" s="363"/>
      <c r="AI235" s="4"/>
      <c r="AJ235" s="4"/>
      <c r="AK235" s="4"/>
      <c r="AL235" s="4"/>
      <c r="AM235" s="4"/>
      <c r="AN235" s="4"/>
      <c r="AO235" s="4"/>
      <c r="AP235" s="4"/>
      <c r="AQ235" s="4"/>
      <c r="AR235" s="4"/>
      <c r="AS235" s="4"/>
      <c r="AT235" s="4"/>
      <c r="AU235" s="4"/>
      <c r="AV235" s="4"/>
      <c r="AW235" s="4"/>
      <c r="AX235" s="4"/>
      <c r="AY235" s="4"/>
      <c r="AZ235" s="4"/>
      <c r="BA235" s="4"/>
      <c r="BB235" s="4"/>
      <c r="BC235" s="363"/>
      <c r="BD235" s="363"/>
    </row>
    <row r="236" spans="1:56" x14ac:dyDescent="0.25">
      <c r="A236" s="462">
        <v>720</v>
      </c>
      <c r="B236" s="454">
        <v>7</v>
      </c>
      <c r="C236" s="363" t="s">
        <v>560</v>
      </c>
      <c r="D236" s="363" t="s">
        <v>576</v>
      </c>
      <c r="E236" s="363" t="s">
        <v>608</v>
      </c>
      <c r="F236" s="363" t="s">
        <v>609</v>
      </c>
      <c r="G236" s="363" t="s">
        <v>11</v>
      </c>
      <c r="H236" s="4" t="s">
        <v>1875</v>
      </c>
      <c r="I236" s="453"/>
      <c r="J236" s="4"/>
      <c r="K236" s="4" t="s">
        <v>15</v>
      </c>
      <c r="L236" s="4" t="s">
        <v>15</v>
      </c>
      <c r="M236" s="4"/>
      <c r="N236" s="4" t="s">
        <v>15</v>
      </c>
      <c r="O236" s="4" t="s">
        <v>15</v>
      </c>
      <c r="P236" s="87"/>
      <c r="Q236" s="87"/>
      <c r="R236" s="4"/>
      <c r="S236" s="4"/>
      <c r="T236" s="4"/>
      <c r="U236" s="4"/>
      <c r="V236" s="4"/>
      <c r="W236" s="4"/>
      <c r="X236" s="4"/>
      <c r="Y236" s="4"/>
      <c r="Z236" s="4"/>
      <c r="AA236" s="4"/>
      <c r="AB236" s="4"/>
      <c r="AC236" s="4"/>
      <c r="AD236" s="4"/>
      <c r="AE236" s="4"/>
      <c r="AF236" s="4"/>
      <c r="AG236" s="4"/>
      <c r="AH236" s="363"/>
      <c r="AI236" s="4"/>
      <c r="AJ236" s="4"/>
      <c r="AK236" s="4"/>
      <c r="AL236" s="4"/>
      <c r="AM236" s="4"/>
      <c r="AN236" s="4"/>
      <c r="AO236" s="4"/>
      <c r="AP236" s="4"/>
      <c r="AQ236" s="4"/>
      <c r="AR236" s="4"/>
      <c r="AS236" s="4"/>
      <c r="AT236" s="4"/>
      <c r="AU236" s="4"/>
      <c r="AV236" s="4"/>
      <c r="AW236" s="4"/>
      <c r="AX236" s="4"/>
      <c r="AY236" s="4"/>
      <c r="AZ236" s="4"/>
      <c r="BA236" s="4"/>
      <c r="BB236" s="4"/>
      <c r="BC236" s="363"/>
      <c r="BD236" s="363"/>
    </row>
    <row r="237" spans="1:56" x14ac:dyDescent="0.25">
      <c r="A237" s="462">
        <v>721</v>
      </c>
      <c r="B237" s="454">
        <v>7</v>
      </c>
      <c r="C237" s="363" t="s">
        <v>560</v>
      </c>
      <c r="D237" s="363" t="s">
        <v>564</v>
      </c>
      <c r="E237" s="363" t="s">
        <v>610</v>
      </c>
      <c r="F237" s="363" t="s">
        <v>611</v>
      </c>
      <c r="G237" s="363" t="s">
        <v>11</v>
      </c>
      <c r="H237" s="4" t="s">
        <v>1875</v>
      </c>
      <c r="I237" s="453"/>
      <c r="J237" s="4"/>
      <c r="K237" s="4" t="s">
        <v>15</v>
      </c>
      <c r="L237" s="4" t="s">
        <v>15</v>
      </c>
      <c r="M237" s="4"/>
      <c r="N237" s="4" t="s">
        <v>15</v>
      </c>
      <c r="O237" s="4" t="s">
        <v>15</v>
      </c>
      <c r="P237" s="87"/>
      <c r="Q237" s="87"/>
      <c r="R237" s="4"/>
      <c r="S237" s="4"/>
      <c r="T237" s="4"/>
      <c r="U237" s="4"/>
      <c r="V237" s="4"/>
      <c r="W237" s="4"/>
      <c r="X237" s="4"/>
      <c r="Y237" s="4"/>
      <c r="Z237" s="4"/>
      <c r="AA237" s="4"/>
      <c r="AB237" s="4"/>
      <c r="AC237" s="4"/>
      <c r="AD237" s="4"/>
      <c r="AE237" s="4"/>
      <c r="AF237" s="4"/>
      <c r="AG237" s="4"/>
      <c r="AH237" s="363"/>
      <c r="AI237" s="4"/>
      <c r="AJ237" s="4"/>
      <c r="AK237" s="4"/>
      <c r="AL237" s="4"/>
      <c r="AM237" s="4"/>
      <c r="AN237" s="4"/>
      <c r="AO237" s="4"/>
      <c r="AP237" s="4"/>
      <c r="AQ237" s="4"/>
      <c r="AR237" s="4"/>
      <c r="AS237" s="4"/>
      <c r="AT237" s="4"/>
      <c r="AU237" s="4"/>
      <c r="AV237" s="4"/>
      <c r="AW237" s="4"/>
      <c r="AX237" s="4"/>
      <c r="AY237" s="4"/>
      <c r="AZ237" s="4"/>
      <c r="BA237" s="4"/>
      <c r="BB237" s="4"/>
      <c r="BC237" s="363"/>
      <c r="BD237" s="363"/>
    </row>
    <row r="238" spans="1:56" x14ac:dyDescent="0.25">
      <c r="A238" s="462">
        <v>722</v>
      </c>
      <c r="B238" s="454">
        <v>7</v>
      </c>
      <c r="C238" s="363" t="s">
        <v>560</v>
      </c>
      <c r="D238" s="363" t="s">
        <v>588</v>
      </c>
      <c r="E238" s="363" t="s">
        <v>612</v>
      </c>
      <c r="F238" s="363" t="s">
        <v>613</v>
      </c>
      <c r="G238" s="363" t="s">
        <v>11</v>
      </c>
      <c r="H238" s="4" t="s">
        <v>1875</v>
      </c>
      <c r="I238" s="453" t="s">
        <v>15</v>
      </c>
      <c r="J238" s="4"/>
      <c r="K238" s="4" t="s">
        <v>15</v>
      </c>
      <c r="L238" s="4" t="s">
        <v>15</v>
      </c>
      <c r="M238" s="4"/>
      <c r="N238" s="4" t="s">
        <v>15</v>
      </c>
      <c r="O238" s="4" t="s">
        <v>15</v>
      </c>
      <c r="P238" s="87"/>
      <c r="Q238" s="87"/>
      <c r="R238" s="4"/>
      <c r="S238" s="4"/>
      <c r="T238" s="4"/>
      <c r="U238" s="4"/>
      <c r="V238" s="4"/>
      <c r="W238" s="4"/>
      <c r="X238" s="4"/>
      <c r="Y238" s="4"/>
      <c r="Z238" s="4"/>
      <c r="AA238" s="4"/>
      <c r="AB238" s="4"/>
      <c r="AC238" s="4"/>
      <c r="AD238" s="4"/>
      <c r="AE238" s="4"/>
      <c r="AF238" s="4"/>
      <c r="AG238" s="4"/>
      <c r="AH238" s="363"/>
      <c r="AI238" s="4"/>
      <c r="AJ238" s="4"/>
      <c r="AK238" s="4"/>
      <c r="AL238" s="4"/>
      <c r="AM238" s="4"/>
      <c r="AN238" s="4"/>
      <c r="AO238" s="4"/>
      <c r="AP238" s="4"/>
      <c r="AQ238" s="4"/>
      <c r="AR238" s="4"/>
      <c r="AS238" s="4"/>
      <c r="AT238" s="4"/>
      <c r="AU238" s="4"/>
      <c r="AV238" s="4"/>
      <c r="AW238" s="4"/>
      <c r="AX238" s="4"/>
      <c r="AY238" s="4"/>
      <c r="AZ238" s="4"/>
      <c r="BA238" s="4"/>
      <c r="BB238" s="4"/>
      <c r="BC238" s="363"/>
      <c r="BD238" s="363"/>
    </row>
    <row r="239" spans="1:56" x14ac:dyDescent="0.25">
      <c r="A239" s="462">
        <v>723</v>
      </c>
      <c r="B239" s="454">
        <v>7</v>
      </c>
      <c r="C239" s="363" t="s">
        <v>560</v>
      </c>
      <c r="D239" s="363" t="s">
        <v>561</v>
      </c>
      <c r="E239" s="363" t="s">
        <v>614</v>
      </c>
      <c r="F239" s="363" t="s">
        <v>615</v>
      </c>
      <c r="G239" s="363" t="s">
        <v>62</v>
      </c>
      <c r="H239" s="4" t="s">
        <v>1875</v>
      </c>
      <c r="I239" s="453"/>
      <c r="J239" s="4"/>
      <c r="K239" s="4"/>
      <c r="L239" s="4" t="s">
        <v>15</v>
      </c>
      <c r="M239" s="4"/>
      <c r="N239" s="4"/>
      <c r="O239" s="4"/>
      <c r="P239" s="87"/>
      <c r="Q239" s="87"/>
      <c r="R239" s="4"/>
      <c r="S239" s="4"/>
      <c r="T239" s="4"/>
      <c r="U239" s="4"/>
      <c r="V239" s="4"/>
      <c r="W239" s="4"/>
      <c r="X239" s="4"/>
      <c r="Y239" s="4"/>
      <c r="Z239" s="4"/>
      <c r="AA239" s="4"/>
      <c r="AB239" s="4"/>
      <c r="AC239" s="4"/>
      <c r="AD239" s="4"/>
      <c r="AE239" s="4"/>
      <c r="AF239" s="4"/>
      <c r="AG239" s="4"/>
      <c r="AH239" s="363"/>
      <c r="AI239" s="4"/>
      <c r="AJ239" s="4"/>
      <c r="AK239" s="4"/>
      <c r="AL239" s="4"/>
      <c r="AM239" s="4"/>
      <c r="AN239" s="4"/>
      <c r="AO239" s="4"/>
      <c r="AP239" s="4"/>
      <c r="AQ239" s="4"/>
      <c r="AR239" s="4"/>
      <c r="AS239" s="4"/>
      <c r="AT239" s="4"/>
      <c r="AU239" s="4"/>
      <c r="AV239" s="4"/>
      <c r="AW239" s="4"/>
      <c r="AX239" s="4"/>
      <c r="AY239" s="4"/>
      <c r="AZ239" s="4"/>
      <c r="BA239" s="4"/>
      <c r="BB239" s="4"/>
      <c r="BC239" s="363"/>
      <c r="BD239" s="363"/>
    </row>
    <row r="240" spans="1:56" x14ac:dyDescent="0.25">
      <c r="A240" s="462">
        <v>724</v>
      </c>
      <c r="B240" s="454">
        <v>7</v>
      </c>
      <c r="C240" s="363" t="s">
        <v>560</v>
      </c>
      <c r="D240" s="363" t="s">
        <v>576</v>
      </c>
      <c r="E240" s="363" t="s">
        <v>616</v>
      </c>
      <c r="F240" s="363" t="s">
        <v>617</v>
      </c>
      <c r="G240" s="363" t="s">
        <v>11</v>
      </c>
      <c r="H240" s="4" t="s">
        <v>1875</v>
      </c>
      <c r="I240" s="453"/>
      <c r="J240" s="4"/>
      <c r="K240" s="4" t="s">
        <v>15</v>
      </c>
      <c r="L240" s="4" t="s">
        <v>15</v>
      </c>
      <c r="M240" s="4"/>
      <c r="N240" s="4" t="s">
        <v>15</v>
      </c>
      <c r="O240" s="4" t="s">
        <v>15</v>
      </c>
      <c r="P240" s="87"/>
      <c r="Q240" s="87"/>
      <c r="R240" s="4"/>
      <c r="S240" s="4"/>
      <c r="T240" s="4"/>
      <c r="U240" s="4"/>
      <c r="V240" s="4"/>
      <c r="W240" s="4"/>
      <c r="X240" s="4"/>
      <c r="Y240" s="4"/>
      <c r="Z240" s="4"/>
      <c r="AA240" s="4"/>
      <c r="AB240" s="4"/>
      <c r="AC240" s="4"/>
      <c r="AD240" s="4"/>
      <c r="AE240" s="4"/>
      <c r="AF240" s="4"/>
      <c r="AG240" s="4"/>
      <c r="AH240" s="363"/>
      <c r="AI240" s="4"/>
      <c r="AJ240" s="4"/>
      <c r="AK240" s="4"/>
      <c r="AL240" s="4"/>
      <c r="AM240" s="4"/>
      <c r="AN240" s="4"/>
      <c r="AO240" s="4"/>
      <c r="AP240" s="4"/>
      <c r="AQ240" s="4"/>
      <c r="AR240" s="4"/>
      <c r="AS240" s="4"/>
      <c r="AT240" s="4"/>
      <c r="AU240" s="4"/>
      <c r="AV240" s="4"/>
      <c r="AW240" s="4"/>
      <c r="AX240" s="4"/>
      <c r="AY240" s="4"/>
      <c r="AZ240" s="4"/>
      <c r="BA240" s="4"/>
      <c r="BB240" s="4"/>
      <c r="BC240" s="363"/>
      <c r="BD240" s="363"/>
    </row>
    <row r="241" spans="1:56" x14ac:dyDescent="0.25">
      <c r="A241" s="462">
        <v>725</v>
      </c>
      <c r="B241" s="454">
        <v>7</v>
      </c>
      <c r="C241" s="363" t="s">
        <v>560</v>
      </c>
      <c r="D241" s="363" t="s">
        <v>594</v>
      </c>
      <c r="E241" s="363" t="s">
        <v>618</v>
      </c>
      <c r="F241" s="363" t="s">
        <v>619</v>
      </c>
      <c r="G241" s="363" t="s">
        <v>11</v>
      </c>
      <c r="H241" s="4" t="s">
        <v>1875</v>
      </c>
      <c r="I241" s="453"/>
      <c r="J241" s="4"/>
      <c r="K241" s="4" t="s">
        <v>15</v>
      </c>
      <c r="L241" s="4" t="s">
        <v>15</v>
      </c>
      <c r="M241" s="4"/>
      <c r="N241" s="4"/>
      <c r="O241" s="4"/>
      <c r="P241" s="87"/>
      <c r="Q241" s="87"/>
      <c r="R241" s="4"/>
      <c r="S241" s="4"/>
      <c r="T241" s="4"/>
      <c r="U241" s="4"/>
      <c r="V241" s="4"/>
      <c r="W241" s="4"/>
      <c r="X241" s="4"/>
      <c r="Y241" s="4"/>
      <c r="Z241" s="4"/>
      <c r="AA241" s="4"/>
      <c r="AB241" s="4"/>
      <c r="AC241" s="4"/>
      <c r="AD241" s="4"/>
      <c r="AE241" s="4"/>
      <c r="AF241" s="4"/>
      <c r="AG241" s="4"/>
      <c r="AH241" s="363"/>
      <c r="AI241" s="4"/>
      <c r="AJ241" s="4"/>
      <c r="AK241" s="4"/>
      <c r="AL241" s="4"/>
      <c r="AM241" s="4"/>
      <c r="AN241" s="4"/>
      <c r="AO241" s="4"/>
      <c r="AP241" s="4"/>
      <c r="AQ241" s="4"/>
      <c r="AR241" s="4"/>
      <c r="AS241" s="4"/>
      <c r="AT241" s="4"/>
      <c r="AU241" s="4"/>
      <c r="AV241" s="4"/>
      <c r="AW241" s="4"/>
      <c r="AX241" s="4"/>
      <c r="AY241" s="4"/>
      <c r="AZ241" s="4"/>
      <c r="BA241" s="4"/>
      <c r="BB241" s="4"/>
      <c r="BC241" s="363"/>
      <c r="BD241" s="363"/>
    </row>
    <row r="242" spans="1:56" x14ac:dyDescent="0.25">
      <c r="A242" s="462">
        <v>726</v>
      </c>
      <c r="B242" s="454">
        <v>7</v>
      </c>
      <c r="C242" s="363" t="s">
        <v>560</v>
      </c>
      <c r="D242" s="336" t="s">
        <v>567</v>
      </c>
      <c r="E242" s="363" t="s">
        <v>620</v>
      </c>
      <c r="F242" s="363" t="s">
        <v>621</v>
      </c>
      <c r="G242" s="363" t="s">
        <v>11</v>
      </c>
      <c r="H242" s="4" t="s">
        <v>1888</v>
      </c>
      <c r="I242" s="453"/>
      <c r="J242" s="4"/>
      <c r="K242" s="4" t="s">
        <v>15</v>
      </c>
      <c r="L242" s="4" t="s">
        <v>15</v>
      </c>
      <c r="M242" s="4"/>
      <c r="N242" s="4"/>
      <c r="O242" s="4"/>
      <c r="P242" s="87"/>
      <c r="Q242" s="87"/>
      <c r="R242" s="4"/>
      <c r="S242" s="4"/>
      <c r="T242" s="4"/>
      <c r="U242" s="4"/>
      <c r="V242" s="4"/>
      <c r="W242" s="4"/>
      <c r="X242" s="4"/>
      <c r="Y242" s="4"/>
      <c r="Z242" s="4"/>
      <c r="AA242" s="4"/>
      <c r="AB242" s="4"/>
      <c r="AC242" s="4"/>
      <c r="AD242" s="4"/>
      <c r="AE242" s="4"/>
      <c r="AF242" s="4"/>
      <c r="AG242" s="4"/>
      <c r="AH242" s="363"/>
      <c r="AI242" s="4"/>
      <c r="AJ242" s="4"/>
      <c r="AK242" s="4"/>
      <c r="AL242" s="4"/>
      <c r="AM242" s="4"/>
      <c r="AN242" s="4"/>
      <c r="AO242" s="4"/>
      <c r="AP242" s="4"/>
      <c r="AQ242" s="4"/>
      <c r="AR242" s="4"/>
      <c r="AS242" s="4"/>
      <c r="AT242" s="4"/>
      <c r="AU242" s="4"/>
      <c r="AV242" s="4"/>
      <c r="AW242" s="4"/>
      <c r="AX242" s="4"/>
      <c r="AY242" s="4"/>
      <c r="AZ242" s="4"/>
      <c r="BA242" s="4"/>
      <c r="BB242" s="4"/>
      <c r="BC242" s="363"/>
      <c r="BD242" s="363"/>
    </row>
    <row r="243" spans="1:56" x14ac:dyDescent="0.25">
      <c r="A243" s="462">
        <v>727</v>
      </c>
      <c r="B243" s="454">
        <v>7</v>
      </c>
      <c r="C243" s="363" t="s">
        <v>560</v>
      </c>
      <c r="D243" s="363" t="s">
        <v>622</v>
      </c>
      <c r="E243" s="363" t="s">
        <v>623</v>
      </c>
      <c r="F243" s="363" t="s">
        <v>624</v>
      </c>
      <c r="G243" s="363" t="s">
        <v>11</v>
      </c>
      <c r="H243" s="4" t="s">
        <v>1875</v>
      </c>
      <c r="I243" s="453" t="s">
        <v>15</v>
      </c>
      <c r="J243" s="4"/>
      <c r="K243" s="4" t="s">
        <v>15</v>
      </c>
      <c r="L243" s="4" t="s">
        <v>15</v>
      </c>
      <c r="M243" s="4"/>
      <c r="N243" s="4" t="s">
        <v>15</v>
      </c>
      <c r="O243" s="4" t="s">
        <v>15</v>
      </c>
      <c r="P243" s="87"/>
      <c r="Q243" s="87"/>
      <c r="R243" s="4"/>
      <c r="S243" s="4"/>
      <c r="T243" s="4"/>
      <c r="U243" s="4"/>
      <c r="V243" s="4"/>
      <c r="W243" s="4"/>
      <c r="X243" s="4"/>
      <c r="Y243" s="4"/>
      <c r="Z243" s="4"/>
      <c r="AA243" s="4"/>
      <c r="AB243" s="4"/>
      <c r="AC243" s="4"/>
      <c r="AD243" s="4"/>
      <c r="AE243" s="4"/>
      <c r="AF243" s="4"/>
      <c r="AG243" s="4"/>
      <c r="AH243" s="363"/>
      <c r="AI243" s="4"/>
      <c r="AJ243" s="4"/>
      <c r="AK243" s="4"/>
      <c r="AL243" s="4"/>
      <c r="AM243" s="4"/>
      <c r="AN243" s="4"/>
      <c r="AO243" s="4"/>
      <c r="AP243" s="4"/>
      <c r="AQ243" s="4"/>
      <c r="AR243" s="4"/>
      <c r="AS243" s="4"/>
      <c r="AT243" s="4"/>
      <c r="AU243" s="4"/>
      <c r="AV243" s="4"/>
      <c r="AW243" s="4"/>
      <c r="AX243" s="4"/>
      <c r="AY243" s="4"/>
      <c r="AZ243" s="4"/>
      <c r="BA243" s="4"/>
      <c r="BB243" s="4"/>
      <c r="BC243" s="363"/>
      <c r="BD243" s="363"/>
    </row>
    <row r="244" spans="1:56" x14ac:dyDescent="0.25">
      <c r="A244" s="462">
        <v>728</v>
      </c>
      <c r="B244" s="454">
        <v>7</v>
      </c>
      <c r="C244" s="363" t="s">
        <v>560</v>
      </c>
      <c r="D244" s="336" t="s">
        <v>625</v>
      </c>
      <c r="E244" s="363" t="s">
        <v>626</v>
      </c>
      <c r="F244" s="363" t="s">
        <v>627</v>
      </c>
      <c r="G244" s="363" t="s">
        <v>11</v>
      </c>
      <c r="H244" s="4" t="s">
        <v>1888</v>
      </c>
      <c r="I244" s="453"/>
      <c r="J244" s="4"/>
      <c r="K244" s="4" t="s">
        <v>15</v>
      </c>
      <c r="L244" s="4" t="s">
        <v>15</v>
      </c>
      <c r="M244" s="4"/>
      <c r="N244" s="4"/>
      <c r="O244" s="4"/>
      <c r="P244" s="87"/>
      <c r="Q244" s="87"/>
      <c r="R244" s="4"/>
      <c r="S244" s="4"/>
      <c r="T244" s="4"/>
      <c r="U244" s="4"/>
      <c r="V244" s="4"/>
      <c r="W244" s="4"/>
      <c r="X244" s="4"/>
      <c r="Y244" s="4"/>
      <c r="Z244" s="4"/>
      <c r="AA244" s="4"/>
      <c r="AB244" s="4"/>
      <c r="AC244" s="4"/>
      <c r="AD244" s="4"/>
      <c r="AE244" s="4"/>
      <c r="AF244" s="4"/>
      <c r="AG244" s="4"/>
      <c r="AH244" s="363"/>
      <c r="AI244" s="4"/>
      <c r="AJ244" s="4"/>
      <c r="AK244" s="4"/>
      <c r="AL244" s="4"/>
      <c r="AM244" s="4"/>
      <c r="AN244" s="4"/>
      <c r="AO244" s="4"/>
      <c r="AP244" s="4"/>
      <c r="AQ244" s="4"/>
      <c r="AR244" s="4"/>
      <c r="AS244" s="4"/>
      <c r="AT244" s="4"/>
      <c r="AU244" s="4"/>
      <c r="AV244" s="4"/>
      <c r="AW244" s="4"/>
      <c r="AX244" s="4"/>
      <c r="AY244" s="4"/>
      <c r="AZ244" s="4"/>
      <c r="BA244" s="4"/>
      <c r="BB244" s="4"/>
      <c r="BC244" s="363"/>
      <c r="BD244" s="363"/>
    </row>
    <row r="245" spans="1:56" x14ac:dyDescent="0.25">
      <c r="A245" s="462">
        <v>729</v>
      </c>
      <c r="B245" s="454">
        <v>7</v>
      </c>
      <c r="C245" s="363" t="s">
        <v>560</v>
      </c>
      <c r="D245" s="363" t="s">
        <v>628</v>
      </c>
      <c r="E245" s="363" t="s">
        <v>629</v>
      </c>
      <c r="F245" s="363" t="s">
        <v>630</v>
      </c>
      <c r="G245" s="363" t="s">
        <v>11</v>
      </c>
      <c r="H245" s="4" t="s">
        <v>1875</v>
      </c>
      <c r="I245" s="453"/>
      <c r="J245" s="4"/>
      <c r="K245" s="4" t="s">
        <v>15</v>
      </c>
      <c r="L245" s="4"/>
      <c r="M245" s="4"/>
      <c r="N245" s="4"/>
      <c r="O245" s="4"/>
      <c r="P245" s="87"/>
      <c r="Q245" s="87"/>
      <c r="R245" s="4"/>
      <c r="S245" s="4"/>
      <c r="T245" s="4"/>
      <c r="U245" s="4"/>
      <c r="V245" s="4"/>
      <c r="W245" s="4"/>
      <c r="X245" s="4"/>
      <c r="Y245" s="4"/>
      <c r="Z245" s="4"/>
      <c r="AA245" s="4"/>
      <c r="AB245" s="4"/>
      <c r="AC245" s="4"/>
      <c r="AD245" s="4"/>
      <c r="AE245" s="4"/>
      <c r="AF245" s="4"/>
      <c r="AG245" s="4"/>
      <c r="AH245" s="363"/>
      <c r="AI245" s="4"/>
      <c r="AJ245" s="4"/>
      <c r="AK245" s="4"/>
      <c r="AL245" s="4"/>
      <c r="AM245" s="4"/>
      <c r="AN245" s="4"/>
      <c r="AO245" s="4"/>
      <c r="AP245" s="4"/>
      <c r="AQ245" s="4"/>
      <c r="AR245" s="4"/>
      <c r="AS245" s="4"/>
      <c r="AT245" s="4"/>
      <c r="AU245" s="4"/>
      <c r="AV245" s="4"/>
      <c r="AW245" s="4"/>
      <c r="AX245" s="4"/>
      <c r="AY245" s="4"/>
      <c r="AZ245" s="4"/>
      <c r="BA245" s="4"/>
      <c r="BB245" s="4"/>
      <c r="BC245" s="363"/>
      <c r="BD245" s="363"/>
    </row>
    <row r="246" spans="1:56" x14ac:dyDescent="0.25">
      <c r="A246" s="462">
        <v>730</v>
      </c>
      <c r="B246" s="454">
        <v>7</v>
      </c>
      <c r="C246" s="363" t="s">
        <v>560</v>
      </c>
      <c r="D246" s="336" t="s">
        <v>570</v>
      </c>
      <c r="E246" s="363" t="s">
        <v>631</v>
      </c>
      <c r="F246" s="363" t="s">
        <v>632</v>
      </c>
      <c r="G246" s="363" t="s">
        <v>11</v>
      </c>
      <c r="H246" s="4" t="s">
        <v>1888</v>
      </c>
      <c r="I246" s="453"/>
      <c r="J246" s="4"/>
      <c r="K246" s="4" t="s">
        <v>15</v>
      </c>
      <c r="L246" s="4" t="s">
        <v>15</v>
      </c>
      <c r="M246" s="4"/>
      <c r="N246" s="4"/>
      <c r="O246" s="4"/>
      <c r="P246" s="87"/>
      <c r="Q246" s="87"/>
      <c r="R246" s="4"/>
      <c r="S246" s="4"/>
      <c r="T246" s="4"/>
      <c r="U246" s="4"/>
      <c r="V246" s="4"/>
      <c r="W246" s="4"/>
      <c r="X246" s="4"/>
      <c r="Y246" s="4"/>
      <c r="Z246" s="4"/>
      <c r="AA246" s="4"/>
      <c r="AB246" s="4"/>
      <c r="AC246" s="4"/>
      <c r="AD246" s="4"/>
      <c r="AE246" s="4"/>
      <c r="AF246" s="4"/>
      <c r="AG246" s="4"/>
      <c r="AH246" s="363"/>
      <c r="AI246" s="4"/>
      <c r="AJ246" s="4"/>
      <c r="AK246" s="4"/>
      <c r="AL246" s="4"/>
      <c r="AM246" s="4"/>
      <c r="AN246" s="4"/>
      <c r="AO246" s="4"/>
      <c r="AP246" s="4"/>
      <c r="AQ246" s="4"/>
      <c r="AR246" s="4"/>
      <c r="AS246" s="4"/>
      <c r="AT246" s="4"/>
      <c r="AU246" s="4"/>
      <c r="AV246" s="4"/>
      <c r="AW246" s="4"/>
      <c r="AX246" s="4"/>
      <c r="AY246" s="4"/>
      <c r="AZ246" s="4"/>
      <c r="BA246" s="4"/>
      <c r="BB246" s="4"/>
      <c r="BC246" s="363"/>
      <c r="BD246" s="363"/>
    </row>
    <row r="247" spans="1:56" x14ac:dyDescent="0.25">
      <c r="A247" s="462">
        <v>731</v>
      </c>
      <c r="B247" s="454">
        <v>7</v>
      </c>
      <c r="C247" s="363" t="s">
        <v>560</v>
      </c>
      <c r="D247" s="336" t="s">
        <v>633</v>
      </c>
      <c r="E247" s="363" t="s">
        <v>634</v>
      </c>
      <c r="F247" s="363" t="s">
        <v>635</v>
      </c>
      <c r="G247" s="363" t="s">
        <v>62</v>
      </c>
      <c r="H247" s="4" t="s">
        <v>1888</v>
      </c>
      <c r="I247" s="453" t="s">
        <v>15</v>
      </c>
      <c r="J247" s="4"/>
      <c r="K247" s="4"/>
      <c r="L247" s="4" t="s">
        <v>15</v>
      </c>
      <c r="M247" s="4"/>
      <c r="N247" s="4"/>
      <c r="O247" s="4"/>
      <c r="P247" s="87"/>
      <c r="Q247" s="87"/>
      <c r="R247" s="4"/>
      <c r="S247" s="4"/>
      <c r="T247" s="4"/>
      <c r="U247" s="4"/>
      <c r="V247" s="4"/>
      <c r="W247" s="4"/>
      <c r="X247" s="4"/>
      <c r="Y247" s="4"/>
      <c r="Z247" s="4"/>
      <c r="AA247" s="4"/>
      <c r="AB247" s="4"/>
      <c r="AC247" s="4"/>
      <c r="AD247" s="4"/>
      <c r="AE247" s="4"/>
      <c r="AF247" s="4"/>
      <c r="AG247" s="4"/>
      <c r="AH247" s="363"/>
      <c r="AI247" s="4"/>
      <c r="AJ247" s="4"/>
      <c r="AK247" s="4"/>
      <c r="AL247" s="4"/>
      <c r="AM247" s="4"/>
      <c r="AN247" s="4"/>
      <c r="AO247" s="4"/>
      <c r="AP247" s="4"/>
      <c r="AQ247" s="4"/>
      <c r="AR247" s="4"/>
      <c r="AS247" s="4"/>
      <c r="AT247" s="4"/>
      <c r="AU247" s="4"/>
      <c r="AV247" s="4"/>
      <c r="AW247" s="4"/>
      <c r="AX247" s="4"/>
      <c r="AY247" s="4"/>
      <c r="AZ247" s="4"/>
      <c r="BA247" s="4"/>
      <c r="BB247" s="4"/>
      <c r="BC247" s="363"/>
      <c r="BD247" s="363"/>
    </row>
    <row r="248" spans="1:56" x14ac:dyDescent="0.25">
      <c r="A248" s="462">
        <v>732</v>
      </c>
      <c r="B248" s="454">
        <v>7</v>
      </c>
      <c r="C248" s="363" t="s">
        <v>560</v>
      </c>
      <c r="D248" s="336" t="s">
        <v>636</v>
      </c>
      <c r="E248" s="363" t="s">
        <v>637</v>
      </c>
      <c r="F248" s="363" t="s">
        <v>638</v>
      </c>
      <c r="G248" s="363" t="s">
        <v>11</v>
      </c>
      <c r="H248" s="4" t="s">
        <v>1888</v>
      </c>
      <c r="I248" s="453"/>
      <c r="J248" s="4"/>
      <c r="K248" s="4" t="s">
        <v>15</v>
      </c>
      <c r="L248" s="4" t="s">
        <v>15</v>
      </c>
      <c r="M248" s="4"/>
      <c r="N248" s="4"/>
      <c r="O248" s="4"/>
      <c r="P248" s="87"/>
      <c r="Q248" s="87"/>
      <c r="R248" s="4"/>
      <c r="S248" s="4"/>
      <c r="T248" s="4"/>
      <c r="U248" s="4"/>
      <c r="V248" s="4"/>
      <c r="W248" s="4"/>
      <c r="X248" s="4"/>
      <c r="Y248" s="4"/>
      <c r="Z248" s="4"/>
      <c r="AA248" s="4"/>
      <c r="AB248" s="4"/>
      <c r="AC248" s="4"/>
      <c r="AD248" s="4"/>
      <c r="AE248" s="4"/>
      <c r="AF248" s="4"/>
      <c r="AG248" s="4"/>
      <c r="AH248" s="363"/>
      <c r="AI248" s="4"/>
      <c r="AJ248" s="4"/>
      <c r="AK248" s="4"/>
      <c r="AL248" s="4"/>
      <c r="AM248" s="4"/>
      <c r="AN248" s="4"/>
      <c r="AO248" s="4"/>
      <c r="AP248" s="4"/>
      <c r="AQ248" s="4"/>
      <c r="AR248" s="4"/>
      <c r="AS248" s="4"/>
      <c r="AT248" s="4"/>
      <c r="AU248" s="4"/>
      <c r="AV248" s="4"/>
      <c r="AW248" s="4"/>
      <c r="AX248" s="4"/>
      <c r="AY248" s="4"/>
      <c r="AZ248" s="4"/>
      <c r="BA248" s="4"/>
      <c r="BB248" s="4"/>
      <c r="BC248" s="363"/>
      <c r="BD248" s="363"/>
    </row>
    <row r="249" spans="1:56" x14ac:dyDescent="0.25">
      <c r="A249" s="462">
        <v>734</v>
      </c>
      <c r="B249" s="454">
        <v>7</v>
      </c>
      <c r="C249" s="363" t="s">
        <v>560</v>
      </c>
      <c r="D249" s="336" t="s">
        <v>639</v>
      </c>
      <c r="E249" s="363" t="s">
        <v>640</v>
      </c>
      <c r="F249" s="363" t="s">
        <v>641</v>
      </c>
      <c r="G249" s="363" t="s">
        <v>11</v>
      </c>
      <c r="H249" s="4" t="s">
        <v>1888</v>
      </c>
      <c r="I249" s="453"/>
      <c r="J249" s="4"/>
      <c r="K249" s="4" t="s">
        <v>15</v>
      </c>
      <c r="L249" s="4" t="s">
        <v>15</v>
      </c>
      <c r="M249" s="4"/>
      <c r="N249" s="4"/>
      <c r="O249" s="4"/>
      <c r="P249" s="87"/>
      <c r="Q249" s="87"/>
      <c r="R249" s="4"/>
      <c r="S249" s="4"/>
      <c r="T249" s="4"/>
      <c r="U249" s="4"/>
      <c r="V249" s="4"/>
      <c r="W249" s="4"/>
      <c r="X249" s="4"/>
      <c r="Y249" s="4"/>
      <c r="Z249" s="4"/>
      <c r="AA249" s="4"/>
      <c r="AB249" s="4"/>
      <c r="AC249" s="4"/>
      <c r="AD249" s="4"/>
      <c r="AE249" s="4"/>
      <c r="AF249" s="4"/>
      <c r="AG249" s="4"/>
      <c r="AH249" s="363"/>
      <c r="AI249" s="4"/>
      <c r="AJ249" s="4"/>
      <c r="AK249" s="4"/>
      <c r="AL249" s="4"/>
      <c r="AM249" s="4"/>
      <c r="AN249" s="4"/>
      <c r="AO249" s="4"/>
      <c r="AP249" s="4"/>
      <c r="AQ249" s="4"/>
      <c r="AR249" s="4"/>
      <c r="AS249" s="4"/>
      <c r="AT249" s="4"/>
      <c r="AU249" s="4"/>
      <c r="AV249" s="4"/>
      <c r="AW249" s="4"/>
      <c r="AX249" s="4"/>
      <c r="AY249" s="4"/>
      <c r="AZ249" s="4"/>
      <c r="BA249" s="4"/>
      <c r="BB249" s="4"/>
      <c r="BC249" s="363"/>
      <c r="BD249" s="363"/>
    </row>
    <row r="250" spans="1:56" x14ac:dyDescent="0.25">
      <c r="A250" s="462">
        <v>737</v>
      </c>
      <c r="B250" s="454">
        <v>7</v>
      </c>
      <c r="C250" s="363" t="s">
        <v>560</v>
      </c>
      <c r="D250" s="336" t="s">
        <v>570</v>
      </c>
      <c r="E250" s="363" t="s">
        <v>642</v>
      </c>
      <c r="F250" s="363" t="s">
        <v>643</v>
      </c>
      <c r="G250" s="363" t="s">
        <v>11</v>
      </c>
      <c r="H250" s="4" t="s">
        <v>1888</v>
      </c>
      <c r="I250" s="453"/>
      <c r="J250" s="4"/>
      <c r="K250" s="4"/>
      <c r="L250" s="4" t="s">
        <v>15</v>
      </c>
      <c r="M250" s="4"/>
      <c r="N250" s="4"/>
      <c r="O250" s="4"/>
      <c r="P250" s="87"/>
      <c r="Q250" s="87"/>
      <c r="R250" s="4"/>
      <c r="S250" s="4"/>
      <c r="T250" s="4"/>
      <c r="U250" s="4"/>
      <c r="V250" s="4"/>
      <c r="W250" s="4"/>
      <c r="X250" s="4"/>
      <c r="Y250" s="4"/>
      <c r="Z250" s="4"/>
      <c r="AA250" s="4"/>
      <c r="AB250" s="4"/>
      <c r="AC250" s="4"/>
      <c r="AD250" s="4"/>
      <c r="AE250" s="4"/>
      <c r="AF250" s="4"/>
      <c r="AG250" s="4"/>
      <c r="AH250" s="363"/>
      <c r="AI250" s="4"/>
      <c r="AJ250" s="4"/>
      <c r="AK250" s="4"/>
      <c r="AL250" s="4"/>
      <c r="AM250" s="4"/>
      <c r="AN250" s="4"/>
      <c r="AO250" s="4"/>
      <c r="AP250" s="4"/>
      <c r="AQ250" s="4"/>
      <c r="AR250" s="4"/>
      <c r="AS250" s="4"/>
      <c r="AT250" s="4"/>
      <c r="AU250" s="4"/>
      <c r="AV250" s="4"/>
      <c r="AW250" s="4"/>
      <c r="AX250" s="4"/>
      <c r="AY250" s="4"/>
      <c r="AZ250" s="4"/>
      <c r="BA250" s="4"/>
      <c r="BB250" s="4"/>
      <c r="BC250" s="363"/>
      <c r="BD250" s="363"/>
    </row>
    <row r="251" spans="1:56" x14ac:dyDescent="0.25">
      <c r="A251" s="462">
        <v>738</v>
      </c>
      <c r="B251" s="454">
        <v>7</v>
      </c>
      <c r="C251" s="363" t="s">
        <v>560</v>
      </c>
      <c r="D251" s="363" t="s">
        <v>644</v>
      </c>
      <c r="E251" s="363" t="s">
        <v>645</v>
      </c>
      <c r="F251" s="363" t="s">
        <v>646</v>
      </c>
      <c r="G251" s="363" t="s">
        <v>1894</v>
      </c>
      <c r="H251" s="4" t="s">
        <v>1875</v>
      </c>
      <c r="I251" s="453" t="s">
        <v>15</v>
      </c>
      <c r="J251" s="4"/>
      <c r="K251" s="4" t="s">
        <v>15</v>
      </c>
      <c r="L251" s="4" t="s">
        <v>15</v>
      </c>
      <c r="M251" s="4" t="s">
        <v>15</v>
      </c>
      <c r="N251" s="4" t="s">
        <v>15</v>
      </c>
      <c r="O251" s="4" t="s">
        <v>15</v>
      </c>
      <c r="P251" s="87"/>
      <c r="Q251" s="87"/>
      <c r="R251" s="4"/>
      <c r="S251" s="4"/>
      <c r="T251" s="4"/>
      <c r="U251" s="4"/>
      <c r="V251" s="4"/>
      <c r="W251" s="4"/>
      <c r="X251" s="4"/>
      <c r="Y251" s="4"/>
      <c r="Z251" s="4"/>
      <c r="AA251" s="4"/>
      <c r="AB251" s="4"/>
      <c r="AC251" s="4"/>
      <c r="AD251" s="4"/>
      <c r="AE251" s="4"/>
      <c r="AF251" s="4"/>
      <c r="AG251" s="4"/>
      <c r="AH251" s="363"/>
      <c r="AI251" s="4"/>
      <c r="AJ251" s="4"/>
      <c r="AK251" s="4"/>
      <c r="AL251" s="4"/>
      <c r="AM251" s="4"/>
      <c r="AN251" s="4"/>
      <c r="AO251" s="4"/>
      <c r="AP251" s="4"/>
      <c r="AQ251" s="4"/>
      <c r="AR251" s="4"/>
      <c r="AS251" s="4"/>
      <c r="AT251" s="4"/>
      <c r="AU251" s="4"/>
      <c r="AV251" s="4"/>
      <c r="AW251" s="4"/>
      <c r="AX251" s="4"/>
      <c r="AY251" s="4"/>
      <c r="AZ251" s="4"/>
      <c r="BA251" s="4"/>
      <c r="BB251" s="4"/>
      <c r="BC251" s="363"/>
      <c r="BD251" s="363"/>
    </row>
    <row r="252" spans="1:56" x14ac:dyDescent="0.25">
      <c r="A252" s="462">
        <v>739</v>
      </c>
      <c r="B252" s="454">
        <v>7</v>
      </c>
      <c r="C252" s="363" t="s">
        <v>560</v>
      </c>
      <c r="D252" s="363" t="s">
        <v>647</v>
      </c>
      <c r="E252" s="363" t="s">
        <v>648</v>
      </c>
      <c r="F252" s="363" t="s">
        <v>649</v>
      </c>
      <c r="G252" s="363" t="s">
        <v>1894</v>
      </c>
      <c r="H252" s="4" t="s">
        <v>1875</v>
      </c>
      <c r="I252" s="453" t="s">
        <v>15</v>
      </c>
      <c r="J252" s="4"/>
      <c r="K252" s="4" t="s">
        <v>15</v>
      </c>
      <c r="L252" s="4" t="s">
        <v>15</v>
      </c>
      <c r="M252" s="4" t="s">
        <v>15</v>
      </c>
      <c r="N252" s="4" t="s">
        <v>15</v>
      </c>
      <c r="O252" s="4" t="s">
        <v>15</v>
      </c>
      <c r="P252" s="87"/>
      <c r="Q252" s="87"/>
      <c r="R252" s="4"/>
      <c r="S252" s="4"/>
      <c r="T252" s="4"/>
      <c r="U252" s="4"/>
      <c r="V252" s="4"/>
      <c r="W252" s="4"/>
      <c r="X252" s="4"/>
      <c r="Y252" s="4"/>
      <c r="Z252" s="4"/>
      <c r="AA252" s="4"/>
      <c r="AB252" s="4"/>
      <c r="AC252" s="4"/>
      <c r="AD252" s="4"/>
      <c r="AE252" s="4"/>
      <c r="AF252" s="4"/>
      <c r="AG252" s="4"/>
      <c r="AH252" s="363"/>
      <c r="AI252" s="4"/>
      <c r="AJ252" s="4"/>
      <c r="AK252" s="4"/>
      <c r="AL252" s="4"/>
      <c r="AM252" s="4"/>
      <c r="AN252" s="4"/>
      <c r="AO252" s="4"/>
      <c r="AP252" s="4"/>
      <c r="AQ252" s="4"/>
      <c r="AR252" s="4"/>
      <c r="AS252" s="4"/>
      <c r="AT252" s="4"/>
      <c r="AU252" s="4"/>
      <c r="AV252" s="4"/>
      <c r="AW252" s="4"/>
      <c r="AX252" s="4"/>
      <c r="AY252" s="4"/>
      <c r="AZ252" s="4"/>
      <c r="BA252" s="4"/>
      <c r="BB252" s="4"/>
      <c r="BC252" s="363"/>
      <c r="BD252" s="363"/>
    </row>
    <row r="253" spans="1:56" x14ac:dyDescent="0.25">
      <c r="A253" s="462">
        <v>740</v>
      </c>
      <c r="B253" s="454">
        <v>7</v>
      </c>
      <c r="C253" s="363" t="s">
        <v>560</v>
      </c>
      <c r="D253" s="363" t="s">
        <v>650</v>
      </c>
      <c r="E253" s="363" t="s">
        <v>651</v>
      </c>
      <c r="F253" s="363" t="s">
        <v>652</v>
      </c>
      <c r="G253" s="363" t="s">
        <v>1894</v>
      </c>
      <c r="H253" s="4" t="s">
        <v>1875</v>
      </c>
      <c r="I253" s="453" t="s">
        <v>15</v>
      </c>
      <c r="J253" s="4"/>
      <c r="K253" s="4" t="s">
        <v>15</v>
      </c>
      <c r="L253" s="4" t="s">
        <v>15</v>
      </c>
      <c r="M253" s="4" t="s">
        <v>15</v>
      </c>
      <c r="N253" s="4" t="s">
        <v>15</v>
      </c>
      <c r="O253" s="4" t="s">
        <v>15</v>
      </c>
      <c r="P253" s="87"/>
      <c r="Q253" s="87"/>
      <c r="R253" s="4"/>
      <c r="S253" s="4"/>
      <c r="T253" s="4"/>
      <c r="U253" s="4"/>
      <c r="V253" s="4"/>
      <c r="W253" s="4"/>
      <c r="X253" s="4"/>
      <c r="Y253" s="4"/>
      <c r="Z253" s="4"/>
      <c r="AA253" s="4"/>
      <c r="AB253" s="4"/>
      <c r="AC253" s="4"/>
      <c r="AD253" s="4"/>
      <c r="AE253" s="4"/>
      <c r="AF253" s="4"/>
      <c r="AG253" s="4"/>
      <c r="AH253" s="363"/>
      <c r="AI253" s="4"/>
      <c r="AJ253" s="4"/>
      <c r="AK253" s="4"/>
      <c r="AL253" s="4"/>
      <c r="AM253" s="4"/>
      <c r="AN253" s="4"/>
      <c r="AO253" s="4"/>
      <c r="AP253" s="4"/>
      <c r="AQ253" s="4"/>
      <c r="AR253" s="4"/>
      <c r="AS253" s="4"/>
      <c r="AT253" s="4"/>
      <c r="AU253" s="4"/>
      <c r="AV253" s="4"/>
      <c r="AW253" s="4"/>
      <c r="AX253" s="4"/>
      <c r="AY253" s="4"/>
      <c r="AZ253" s="4"/>
      <c r="BA253" s="4"/>
      <c r="BB253" s="4"/>
      <c r="BC253" s="363"/>
      <c r="BD253" s="363"/>
    </row>
    <row r="254" spans="1:56" x14ac:dyDescent="0.25">
      <c r="A254" s="462">
        <v>741</v>
      </c>
      <c r="B254" s="454">
        <v>7</v>
      </c>
      <c r="C254" s="363" t="s">
        <v>560</v>
      </c>
      <c r="D254" s="363" t="s">
        <v>653</v>
      </c>
      <c r="E254" s="363" t="s">
        <v>654</v>
      </c>
      <c r="F254" s="363" t="s">
        <v>655</v>
      </c>
      <c r="G254" s="363" t="s">
        <v>1894</v>
      </c>
      <c r="H254" s="4" t="s">
        <v>1875</v>
      </c>
      <c r="I254" s="453" t="s">
        <v>15</v>
      </c>
      <c r="J254" s="4"/>
      <c r="K254" s="4" t="s">
        <v>15</v>
      </c>
      <c r="L254" s="4" t="s">
        <v>15</v>
      </c>
      <c r="M254" s="4" t="s">
        <v>15</v>
      </c>
      <c r="N254" s="4" t="s">
        <v>15</v>
      </c>
      <c r="O254" s="4" t="s">
        <v>15</v>
      </c>
      <c r="P254" s="87"/>
      <c r="Q254" s="87"/>
      <c r="R254" s="4"/>
      <c r="S254" s="4"/>
      <c r="T254" s="4"/>
      <c r="U254" s="4"/>
      <c r="V254" s="4"/>
      <c r="W254" s="4"/>
      <c r="X254" s="4"/>
      <c r="Y254" s="4"/>
      <c r="Z254" s="4"/>
      <c r="AA254" s="4"/>
      <c r="AB254" s="4"/>
      <c r="AC254" s="4"/>
      <c r="AD254" s="4"/>
      <c r="AE254" s="4"/>
      <c r="AF254" s="4"/>
      <c r="AG254" s="4"/>
      <c r="AH254" s="363"/>
      <c r="AI254" s="4"/>
      <c r="AJ254" s="4"/>
      <c r="AK254" s="4"/>
      <c r="AL254" s="4"/>
      <c r="AM254" s="4"/>
      <c r="AN254" s="4"/>
      <c r="AO254" s="4"/>
      <c r="AP254" s="4"/>
      <c r="AQ254" s="4"/>
      <c r="AR254" s="4"/>
      <c r="AS254" s="4"/>
      <c r="AT254" s="4"/>
      <c r="AU254" s="4"/>
      <c r="AV254" s="4"/>
      <c r="AW254" s="4"/>
      <c r="AX254" s="4"/>
      <c r="AY254" s="4"/>
      <c r="AZ254" s="4"/>
      <c r="BA254" s="4"/>
      <c r="BB254" s="4"/>
      <c r="BC254" s="363"/>
      <c r="BD254" s="363"/>
    </row>
    <row r="255" spans="1:56" x14ac:dyDescent="0.25">
      <c r="A255" s="462">
        <v>742</v>
      </c>
      <c r="B255" s="454">
        <v>7</v>
      </c>
      <c r="C255" s="363" t="s">
        <v>560</v>
      </c>
      <c r="D255" s="336" t="s">
        <v>633</v>
      </c>
      <c r="E255" s="363" t="s">
        <v>656</v>
      </c>
      <c r="F255" s="363" t="s">
        <v>657</v>
      </c>
      <c r="G255" s="363" t="s">
        <v>11</v>
      </c>
      <c r="H255" s="4" t="s">
        <v>1888</v>
      </c>
      <c r="I255" s="453"/>
      <c r="J255" s="4"/>
      <c r="K255" s="4" t="s">
        <v>15</v>
      </c>
      <c r="L255" s="4" t="s">
        <v>15</v>
      </c>
      <c r="M255" s="4"/>
      <c r="N255" s="4" t="s">
        <v>15</v>
      </c>
      <c r="O255" s="4" t="s">
        <v>15</v>
      </c>
      <c r="P255" s="87"/>
      <c r="Q255" s="87"/>
      <c r="R255" s="4"/>
      <c r="S255" s="4"/>
      <c r="T255" s="4"/>
      <c r="U255" s="4"/>
      <c r="V255" s="4"/>
      <c r="W255" s="4"/>
      <c r="X255" s="4"/>
      <c r="Y255" s="4"/>
      <c r="Z255" s="4"/>
      <c r="AA255" s="4"/>
      <c r="AB255" s="4"/>
      <c r="AC255" s="4"/>
      <c r="AD255" s="4"/>
      <c r="AE255" s="4"/>
      <c r="AF255" s="4"/>
      <c r="AG255" s="4"/>
      <c r="AH255" s="363"/>
      <c r="AI255" s="4"/>
      <c r="AJ255" s="4"/>
      <c r="AK255" s="4"/>
      <c r="AL255" s="4"/>
      <c r="AM255" s="4"/>
      <c r="AN255" s="4"/>
      <c r="AO255" s="4"/>
      <c r="AP255" s="4"/>
      <c r="AQ255" s="4"/>
      <c r="AR255" s="4"/>
      <c r="AS255" s="4"/>
      <c r="AT255" s="4"/>
      <c r="AU255" s="4"/>
      <c r="AV255" s="4"/>
      <c r="AW255" s="4"/>
      <c r="AX255" s="4"/>
      <c r="AY255" s="4"/>
      <c r="AZ255" s="4"/>
      <c r="BA255" s="4"/>
      <c r="BB255" s="4"/>
      <c r="BC255" s="363"/>
      <c r="BD255" s="363"/>
    </row>
    <row r="256" spans="1:56" x14ac:dyDescent="0.25">
      <c r="A256" s="462">
        <v>743</v>
      </c>
      <c r="B256" s="454">
        <v>7</v>
      </c>
      <c r="C256" s="363" t="s">
        <v>560</v>
      </c>
      <c r="D256" s="363" t="s">
        <v>561</v>
      </c>
      <c r="E256" s="363" t="s">
        <v>658</v>
      </c>
      <c r="F256" s="363" t="s">
        <v>659</v>
      </c>
      <c r="G256" s="363" t="s">
        <v>11</v>
      </c>
      <c r="H256" s="4" t="s">
        <v>1875</v>
      </c>
      <c r="I256" s="453"/>
      <c r="J256" s="4"/>
      <c r="K256" s="4" t="s">
        <v>15</v>
      </c>
      <c r="L256" s="4" t="s">
        <v>15</v>
      </c>
      <c r="M256" s="4" t="s">
        <v>15</v>
      </c>
      <c r="N256" s="4"/>
      <c r="O256" s="4"/>
      <c r="P256" s="87"/>
      <c r="Q256" s="87"/>
      <c r="R256" s="4"/>
      <c r="S256" s="4"/>
      <c r="T256" s="4"/>
      <c r="U256" s="4"/>
      <c r="V256" s="4"/>
      <c r="W256" s="4"/>
      <c r="X256" s="4"/>
      <c r="Y256" s="4"/>
      <c r="Z256" s="4"/>
      <c r="AA256" s="4"/>
      <c r="AB256" s="4"/>
      <c r="AC256" s="4"/>
      <c r="AD256" s="4"/>
      <c r="AE256" s="4"/>
      <c r="AF256" s="4"/>
      <c r="AG256" s="4"/>
      <c r="AH256" s="363"/>
      <c r="AI256" s="4"/>
      <c r="AJ256" s="4"/>
      <c r="AK256" s="4"/>
      <c r="AL256" s="4"/>
      <c r="AM256" s="4"/>
      <c r="AN256" s="4"/>
      <c r="AO256" s="4"/>
      <c r="AP256" s="4"/>
      <c r="AQ256" s="4"/>
      <c r="AR256" s="4"/>
      <c r="AS256" s="4"/>
      <c r="AT256" s="4"/>
      <c r="AU256" s="4"/>
      <c r="AV256" s="4"/>
      <c r="AW256" s="4"/>
      <c r="AX256" s="4"/>
      <c r="AY256" s="4"/>
      <c r="AZ256" s="4"/>
      <c r="BA256" s="4"/>
      <c r="BB256" s="4"/>
      <c r="BC256" s="363"/>
      <c r="BD256" s="363"/>
    </row>
    <row r="257" spans="1:56" x14ac:dyDescent="0.25">
      <c r="A257" s="462">
        <v>744</v>
      </c>
      <c r="B257" s="454">
        <v>7</v>
      </c>
      <c r="C257" s="363" t="s">
        <v>560</v>
      </c>
      <c r="D257" s="363" t="s">
        <v>660</v>
      </c>
      <c r="E257" s="363" t="s">
        <v>661</v>
      </c>
      <c r="F257" s="363" t="s">
        <v>662</v>
      </c>
      <c r="G257" s="363" t="s">
        <v>1894</v>
      </c>
      <c r="H257" s="4" t="s">
        <v>1875</v>
      </c>
      <c r="I257" s="453" t="s">
        <v>15</v>
      </c>
      <c r="J257" s="4"/>
      <c r="K257" s="4" t="s">
        <v>15</v>
      </c>
      <c r="L257" s="4" t="s">
        <v>15</v>
      </c>
      <c r="M257" s="4" t="s">
        <v>15</v>
      </c>
      <c r="N257" s="4" t="s">
        <v>15</v>
      </c>
      <c r="O257" s="4" t="s">
        <v>15</v>
      </c>
      <c r="P257" s="87"/>
      <c r="Q257" s="87"/>
      <c r="R257" s="4"/>
      <c r="S257" s="4"/>
      <c r="T257" s="4"/>
      <c r="U257" s="4"/>
      <c r="V257" s="4"/>
      <c r="W257" s="4"/>
      <c r="X257" s="4"/>
      <c r="Y257" s="4"/>
      <c r="Z257" s="4"/>
      <c r="AA257" s="4"/>
      <c r="AB257" s="4"/>
      <c r="AC257" s="4"/>
      <c r="AD257" s="4"/>
      <c r="AE257" s="4"/>
      <c r="AF257" s="4"/>
      <c r="AG257" s="4"/>
      <c r="AH257" s="363"/>
      <c r="AI257" s="4"/>
      <c r="AJ257" s="4"/>
      <c r="AK257" s="4"/>
      <c r="AL257" s="4"/>
      <c r="AM257" s="4"/>
      <c r="AN257" s="4"/>
      <c r="AO257" s="4"/>
      <c r="AP257" s="4"/>
      <c r="AQ257" s="4"/>
      <c r="AR257" s="4"/>
      <c r="AS257" s="4"/>
      <c r="AT257" s="4"/>
      <c r="AU257" s="4"/>
      <c r="AV257" s="4"/>
      <c r="AW257" s="4"/>
      <c r="AX257" s="4"/>
      <c r="AY257" s="4"/>
      <c r="AZ257" s="4"/>
      <c r="BA257" s="4"/>
      <c r="BB257" s="4"/>
      <c r="BC257" s="363"/>
      <c r="BD257" s="363"/>
    </row>
    <row r="258" spans="1:56" x14ac:dyDescent="0.25">
      <c r="A258" s="462">
        <v>745</v>
      </c>
      <c r="B258" s="454">
        <v>7</v>
      </c>
      <c r="C258" s="363" t="s">
        <v>560</v>
      </c>
      <c r="D258" s="336" t="s">
        <v>663</v>
      </c>
      <c r="E258" s="363" t="s">
        <v>664</v>
      </c>
      <c r="F258" s="363" t="s">
        <v>665</v>
      </c>
      <c r="G258" s="363" t="s">
        <v>11</v>
      </c>
      <c r="H258" s="4" t="s">
        <v>1888</v>
      </c>
      <c r="I258" s="453"/>
      <c r="J258" s="4"/>
      <c r="K258" s="4" t="s">
        <v>15</v>
      </c>
      <c r="L258" s="4" t="s">
        <v>15</v>
      </c>
      <c r="M258" s="4" t="s">
        <v>15</v>
      </c>
      <c r="N258" s="4" t="s">
        <v>15</v>
      </c>
      <c r="O258" s="4" t="s">
        <v>15</v>
      </c>
      <c r="P258" s="87"/>
      <c r="Q258" s="87"/>
      <c r="R258" s="4"/>
      <c r="S258" s="4"/>
      <c r="T258" s="4"/>
      <c r="U258" s="4"/>
      <c r="V258" s="4"/>
      <c r="W258" s="4"/>
      <c r="X258" s="4"/>
      <c r="Y258" s="4"/>
      <c r="Z258" s="4"/>
      <c r="AA258" s="4"/>
      <c r="AB258" s="4"/>
      <c r="AC258" s="4"/>
      <c r="AD258" s="4"/>
      <c r="AE258" s="4"/>
      <c r="AF258" s="4"/>
      <c r="AG258" s="4"/>
      <c r="AH258" s="363"/>
      <c r="AI258" s="4"/>
      <c r="AJ258" s="4"/>
      <c r="AK258" s="4"/>
      <c r="AL258" s="4"/>
      <c r="AM258" s="4"/>
      <c r="AN258" s="4"/>
      <c r="AO258" s="4"/>
      <c r="AP258" s="4"/>
      <c r="AQ258" s="4"/>
      <c r="AR258" s="4"/>
      <c r="AS258" s="4"/>
      <c r="AT258" s="4"/>
      <c r="AU258" s="4"/>
      <c r="AV258" s="4"/>
      <c r="AW258" s="4"/>
      <c r="AX258" s="4"/>
      <c r="AY258" s="4"/>
      <c r="AZ258" s="4"/>
      <c r="BA258" s="4"/>
      <c r="BB258" s="4"/>
      <c r="BC258" s="363"/>
      <c r="BD258" s="363"/>
    </row>
    <row r="259" spans="1:56" x14ac:dyDescent="0.25">
      <c r="A259" s="462">
        <v>746</v>
      </c>
      <c r="B259" s="454">
        <v>7</v>
      </c>
      <c r="C259" s="363" t="s">
        <v>560</v>
      </c>
      <c r="D259" s="336" t="s">
        <v>666</v>
      </c>
      <c r="E259" s="363" t="s">
        <v>667</v>
      </c>
      <c r="F259" s="363" t="s">
        <v>668</v>
      </c>
      <c r="G259" s="363" t="s">
        <v>11</v>
      </c>
      <c r="H259" s="4" t="s">
        <v>1888</v>
      </c>
      <c r="I259" s="453" t="s">
        <v>15</v>
      </c>
      <c r="J259" s="4"/>
      <c r="K259" s="4" t="s">
        <v>15</v>
      </c>
      <c r="L259" s="4" t="s">
        <v>15</v>
      </c>
      <c r="M259" s="4" t="s">
        <v>15</v>
      </c>
      <c r="N259" s="4" t="s">
        <v>15</v>
      </c>
      <c r="O259" s="4" t="s">
        <v>15</v>
      </c>
      <c r="P259" s="87"/>
      <c r="Q259" s="87"/>
      <c r="R259" s="4"/>
      <c r="S259" s="4"/>
      <c r="T259" s="4"/>
      <c r="U259" s="4"/>
      <c r="V259" s="4"/>
      <c r="W259" s="4"/>
      <c r="X259" s="4"/>
      <c r="Y259" s="4"/>
      <c r="Z259" s="4"/>
      <c r="AA259" s="4"/>
      <c r="AB259" s="4"/>
      <c r="AC259" s="4"/>
      <c r="AD259" s="4"/>
      <c r="AE259" s="4"/>
      <c r="AF259" s="4"/>
      <c r="AG259" s="4"/>
      <c r="AH259" s="363"/>
      <c r="AI259" s="4"/>
      <c r="AJ259" s="4"/>
      <c r="AK259" s="4"/>
      <c r="AL259" s="4"/>
      <c r="AM259" s="4"/>
      <c r="AN259" s="4"/>
      <c r="AO259" s="4"/>
      <c r="AP259" s="4"/>
      <c r="AQ259" s="4"/>
      <c r="AR259" s="4"/>
      <c r="AS259" s="4"/>
      <c r="AT259" s="4"/>
      <c r="AU259" s="4"/>
      <c r="AV259" s="4"/>
      <c r="AW259" s="4"/>
      <c r="AX259" s="4"/>
      <c r="AY259" s="4"/>
      <c r="AZ259" s="4"/>
      <c r="BA259" s="4"/>
      <c r="BB259" s="4"/>
      <c r="BC259" s="363"/>
      <c r="BD259" s="363"/>
    </row>
    <row r="260" spans="1:56" x14ac:dyDescent="0.25">
      <c r="A260" s="462">
        <v>747</v>
      </c>
      <c r="B260" s="454">
        <v>7</v>
      </c>
      <c r="C260" s="363" t="s">
        <v>560</v>
      </c>
      <c r="D260" s="336" t="s">
        <v>669</v>
      </c>
      <c r="E260" s="363" t="s">
        <v>670</v>
      </c>
      <c r="F260" s="363" t="s">
        <v>671</v>
      </c>
      <c r="G260" s="363" t="s">
        <v>11</v>
      </c>
      <c r="H260" s="4" t="s">
        <v>1888</v>
      </c>
      <c r="I260" s="453" t="s">
        <v>15</v>
      </c>
      <c r="J260" s="4"/>
      <c r="K260" s="4" t="s">
        <v>15</v>
      </c>
      <c r="L260" s="4" t="s">
        <v>15</v>
      </c>
      <c r="M260" s="4" t="s">
        <v>15</v>
      </c>
      <c r="N260" s="4" t="s">
        <v>15</v>
      </c>
      <c r="O260" s="4" t="s">
        <v>15</v>
      </c>
      <c r="P260" s="87"/>
      <c r="Q260" s="87"/>
      <c r="R260" s="4"/>
      <c r="S260" s="4"/>
      <c r="T260" s="4"/>
      <c r="U260" s="4"/>
      <c r="V260" s="4"/>
      <c r="W260" s="4"/>
      <c r="X260" s="4"/>
      <c r="Y260" s="4"/>
      <c r="Z260" s="4"/>
      <c r="AA260" s="4"/>
      <c r="AB260" s="4"/>
      <c r="AC260" s="4"/>
      <c r="AD260" s="4"/>
      <c r="AE260" s="4"/>
      <c r="AF260" s="4"/>
      <c r="AG260" s="4"/>
      <c r="AH260" s="363"/>
      <c r="AI260" s="4"/>
      <c r="AJ260" s="4"/>
      <c r="AK260" s="4"/>
      <c r="AL260" s="4"/>
      <c r="AM260" s="4"/>
      <c r="AN260" s="4"/>
      <c r="AO260" s="4"/>
      <c r="AP260" s="4"/>
      <c r="AQ260" s="4"/>
      <c r="AR260" s="4"/>
      <c r="AS260" s="4"/>
      <c r="AT260" s="4"/>
      <c r="AU260" s="4"/>
      <c r="AV260" s="4"/>
      <c r="AW260" s="4"/>
      <c r="AX260" s="4"/>
      <c r="AY260" s="4"/>
      <c r="AZ260" s="4"/>
      <c r="BA260" s="4"/>
      <c r="BB260" s="4"/>
      <c r="BC260" s="363"/>
      <c r="BD260" s="363"/>
    </row>
    <row r="261" spans="1:56" x14ac:dyDescent="0.25">
      <c r="A261" s="462">
        <v>748</v>
      </c>
      <c r="B261" s="454">
        <v>7</v>
      </c>
      <c r="C261" s="363" t="s">
        <v>560</v>
      </c>
      <c r="D261" s="363" t="s">
        <v>3002</v>
      </c>
      <c r="E261" s="363" t="s">
        <v>672</v>
      </c>
      <c r="F261" s="363" t="s">
        <v>673</v>
      </c>
      <c r="G261" s="363" t="s">
        <v>11</v>
      </c>
      <c r="H261" s="4" t="s">
        <v>1875</v>
      </c>
      <c r="I261" s="453"/>
      <c r="J261" s="4"/>
      <c r="K261" s="4" t="s">
        <v>15</v>
      </c>
      <c r="L261" s="4" t="s">
        <v>15</v>
      </c>
      <c r="M261" s="4" t="s">
        <v>15</v>
      </c>
      <c r="N261" s="4" t="s">
        <v>15</v>
      </c>
      <c r="O261" s="4" t="s">
        <v>15</v>
      </c>
      <c r="P261" s="87"/>
      <c r="Q261" s="87"/>
      <c r="R261" s="4"/>
      <c r="S261" s="4"/>
      <c r="T261" s="4"/>
      <c r="U261" s="4"/>
      <c r="V261" s="4"/>
      <c r="W261" s="4"/>
      <c r="X261" s="4"/>
      <c r="Y261" s="4"/>
      <c r="Z261" s="4"/>
      <c r="AA261" s="4"/>
      <c r="AB261" s="4"/>
      <c r="AC261" s="4"/>
      <c r="AD261" s="4"/>
      <c r="AE261" s="4"/>
      <c r="AF261" s="4"/>
      <c r="AG261" s="4"/>
      <c r="AH261" s="363"/>
      <c r="AI261" s="4"/>
      <c r="AJ261" s="4"/>
      <c r="AK261" s="4"/>
      <c r="AL261" s="4"/>
      <c r="AM261" s="4"/>
      <c r="AN261" s="4"/>
      <c r="AO261" s="4"/>
      <c r="AP261" s="4"/>
      <c r="AQ261" s="4"/>
      <c r="AR261" s="4"/>
      <c r="AS261" s="4"/>
      <c r="AT261" s="4"/>
      <c r="AU261" s="4"/>
      <c r="AV261" s="4"/>
      <c r="AW261" s="4"/>
      <c r="AX261" s="4"/>
      <c r="AY261" s="4"/>
      <c r="AZ261" s="4"/>
      <c r="BA261" s="4"/>
      <c r="BB261" s="4"/>
      <c r="BC261" s="363"/>
      <c r="BD261" s="363"/>
    </row>
    <row r="262" spans="1:56" x14ac:dyDescent="0.25">
      <c r="A262" s="462">
        <v>749</v>
      </c>
      <c r="B262" s="454">
        <v>7</v>
      </c>
      <c r="C262" s="363" t="s">
        <v>560</v>
      </c>
      <c r="D262" s="336" t="s">
        <v>674</v>
      </c>
      <c r="E262" s="363" t="s">
        <v>675</v>
      </c>
      <c r="F262" s="363" t="s">
        <v>676</v>
      </c>
      <c r="G262" s="363" t="s">
        <v>11</v>
      </c>
      <c r="H262" s="4" t="s">
        <v>1888</v>
      </c>
      <c r="I262" s="453" t="s">
        <v>15</v>
      </c>
      <c r="J262" s="4"/>
      <c r="K262" s="4" t="s">
        <v>15</v>
      </c>
      <c r="L262" s="4" t="s">
        <v>15</v>
      </c>
      <c r="M262" s="4" t="s">
        <v>15</v>
      </c>
      <c r="N262" s="4" t="s">
        <v>15</v>
      </c>
      <c r="O262" s="4" t="s">
        <v>15</v>
      </c>
      <c r="P262" s="87"/>
      <c r="Q262" s="87"/>
      <c r="R262" s="4"/>
      <c r="S262" s="4"/>
      <c r="T262" s="4"/>
      <c r="U262" s="4"/>
      <c r="V262" s="4"/>
      <c r="W262" s="4"/>
      <c r="X262" s="4"/>
      <c r="Y262" s="4"/>
      <c r="Z262" s="4"/>
      <c r="AA262" s="4"/>
      <c r="AB262" s="4"/>
      <c r="AC262" s="4"/>
      <c r="AD262" s="4"/>
      <c r="AE262" s="4"/>
      <c r="AF262" s="4"/>
      <c r="AG262" s="4"/>
      <c r="AH262" s="363"/>
      <c r="AI262" s="4"/>
      <c r="AJ262" s="4"/>
      <c r="AK262" s="4"/>
      <c r="AL262" s="4"/>
      <c r="AM262" s="4"/>
      <c r="AN262" s="4"/>
      <c r="AO262" s="4"/>
      <c r="AP262" s="4"/>
      <c r="AQ262" s="4"/>
      <c r="AR262" s="4"/>
      <c r="AS262" s="4"/>
      <c r="AT262" s="4"/>
      <c r="AU262" s="4"/>
      <c r="AV262" s="4"/>
      <c r="AW262" s="4"/>
      <c r="AX262" s="4"/>
      <c r="AY262" s="4"/>
      <c r="AZ262" s="4"/>
      <c r="BA262" s="4"/>
      <c r="BB262" s="4"/>
      <c r="BC262" s="363"/>
      <c r="BD262" s="363"/>
    </row>
    <row r="263" spans="1:56" x14ac:dyDescent="0.25">
      <c r="A263" s="462">
        <v>750</v>
      </c>
      <c r="B263" s="454">
        <v>7</v>
      </c>
      <c r="C263" s="363" t="s">
        <v>560</v>
      </c>
      <c r="D263" s="336" t="s">
        <v>677</v>
      </c>
      <c r="E263" s="363" t="s">
        <v>678</v>
      </c>
      <c r="F263" s="363" t="s">
        <v>679</v>
      </c>
      <c r="G263" s="363" t="s">
        <v>11</v>
      </c>
      <c r="H263" s="4" t="s">
        <v>1888</v>
      </c>
      <c r="I263" s="453"/>
      <c r="J263" s="4"/>
      <c r="K263" s="4" t="s">
        <v>15</v>
      </c>
      <c r="L263" s="4" t="s">
        <v>15</v>
      </c>
      <c r="M263" s="4" t="s">
        <v>15</v>
      </c>
      <c r="N263" s="4" t="s">
        <v>15</v>
      </c>
      <c r="O263" s="4" t="s">
        <v>15</v>
      </c>
      <c r="P263" s="87"/>
      <c r="Q263" s="87"/>
      <c r="R263" s="4"/>
      <c r="S263" s="4"/>
      <c r="T263" s="4"/>
      <c r="U263" s="4"/>
      <c r="V263" s="4"/>
      <c r="W263" s="4"/>
      <c r="X263" s="4"/>
      <c r="Y263" s="4"/>
      <c r="Z263" s="4"/>
      <c r="AA263" s="4"/>
      <c r="AB263" s="4"/>
      <c r="AC263" s="4"/>
      <c r="AD263" s="4"/>
      <c r="AE263" s="4"/>
      <c r="AF263" s="4"/>
      <c r="AG263" s="4"/>
      <c r="AH263" s="363"/>
      <c r="AI263" s="4"/>
      <c r="AJ263" s="4"/>
      <c r="AK263" s="4"/>
      <c r="AL263" s="4"/>
      <c r="AM263" s="4"/>
      <c r="AN263" s="4"/>
      <c r="AO263" s="4"/>
      <c r="AP263" s="4"/>
      <c r="AQ263" s="4"/>
      <c r="AR263" s="4"/>
      <c r="AS263" s="4"/>
      <c r="AT263" s="4"/>
      <c r="AU263" s="4"/>
      <c r="AV263" s="4"/>
      <c r="AW263" s="4"/>
      <c r="AX263" s="4"/>
      <c r="AY263" s="4"/>
      <c r="AZ263" s="4"/>
      <c r="BA263" s="4"/>
      <c r="BB263" s="4"/>
      <c r="BC263" s="363"/>
      <c r="BD263" s="363"/>
    </row>
    <row r="264" spans="1:56" x14ac:dyDescent="0.25">
      <c r="A264" s="462">
        <v>751</v>
      </c>
      <c r="B264" s="454">
        <v>7</v>
      </c>
      <c r="C264" s="363" t="s">
        <v>560</v>
      </c>
      <c r="D264" s="336" t="s">
        <v>680</v>
      </c>
      <c r="E264" s="363" t="s">
        <v>681</v>
      </c>
      <c r="F264" s="363" t="s">
        <v>682</v>
      </c>
      <c r="G264" s="363" t="s">
        <v>11</v>
      </c>
      <c r="H264" s="4" t="s">
        <v>1888</v>
      </c>
      <c r="I264" s="453" t="s">
        <v>15</v>
      </c>
      <c r="J264" s="4"/>
      <c r="K264" s="4" t="s">
        <v>15</v>
      </c>
      <c r="L264" s="4" t="s">
        <v>15</v>
      </c>
      <c r="M264" s="4" t="s">
        <v>15</v>
      </c>
      <c r="N264" s="4" t="s">
        <v>15</v>
      </c>
      <c r="O264" s="4" t="s">
        <v>15</v>
      </c>
      <c r="P264" s="87"/>
      <c r="Q264" s="87"/>
      <c r="R264" s="4"/>
      <c r="S264" s="4"/>
      <c r="T264" s="4"/>
      <c r="U264" s="4"/>
      <c r="V264" s="4"/>
      <c r="W264" s="4"/>
      <c r="X264" s="4"/>
      <c r="Y264" s="4"/>
      <c r="Z264" s="4"/>
      <c r="AA264" s="4"/>
      <c r="AB264" s="4"/>
      <c r="AC264" s="4"/>
      <c r="AD264" s="4"/>
      <c r="AE264" s="4"/>
      <c r="AF264" s="4"/>
      <c r="AG264" s="4"/>
      <c r="AH264" s="363"/>
      <c r="AI264" s="4"/>
      <c r="AJ264" s="4"/>
      <c r="AK264" s="4"/>
      <c r="AL264" s="4"/>
      <c r="AM264" s="4"/>
      <c r="AN264" s="4"/>
      <c r="AO264" s="4"/>
      <c r="AP264" s="4"/>
      <c r="AQ264" s="4"/>
      <c r="AR264" s="4"/>
      <c r="AS264" s="4"/>
      <c r="AT264" s="4"/>
      <c r="AU264" s="4"/>
      <c r="AV264" s="4"/>
      <c r="AW264" s="4"/>
      <c r="AX264" s="4"/>
      <c r="AY264" s="4"/>
      <c r="AZ264" s="4"/>
      <c r="BA264" s="4"/>
      <c r="BB264" s="4"/>
      <c r="BC264" s="363"/>
      <c r="BD264" s="363"/>
    </row>
    <row r="265" spans="1:56" x14ac:dyDescent="0.25">
      <c r="A265" s="462">
        <v>752</v>
      </c>
      <c r="B265" s="454">
        <v>7</v>
      </c>
      <c r="C265" s="363" t="s">
        <v>560</v>
      </c>
      <c r="D265" s="363" t="s">
        <v>683</v>
      </c>
      <c r="E265" s="363" t="s">
        <v>684</v>
      </c>
      <c r="F265" s="363" t="s">
        <v>685</v>
      </c>
      <c r="G265" s="363" t="s">
        <v>11</v>
      </c>
      <c r="H265" s="4" t="s">
        <v>1875</v>
      </c>
      <c r="I265" s="453"/>
      <c r="J265" s="4"/>
      <c r="K265" s="4" t="s">
        <v>15</v>
      </c>
      <c r="L265" s="4" t="s">
        <v>15</v>
      </c>
      <c r="M265" s="4"/>
      <c r="N265" s="4" t="s">
        <v>15</v>
      </c>
      <c r="O265" s="4" t="s">
        <v>15</v>
      </c>
      <c r="P265" s="87"/>
      <c r="Q265" s="87"/>
      <c r="R265" s="4"/>
      <c r="S265" s="4"/>
      <c r="T265" s="4"/>
      <c r="U265" s="4"/>
      <c r="V265" s="4"/>
      <c r="W265" s="4"/>
      <c r="X265" s="4"/>
      <c r="Y265" s="4"/>
      <c r="Z265" s="4"/>
      <c r="AA265" s="4"/>
      <c r="AB265" s="4"/>
      <c r="AC265" s="4"/>
      <c r="AD265" s="4"/>
      <c r="AE265" s="4"/>
      <c r="AF265" s="4"/>
      <c r="AG265" s="4"/>
      <c r="AH265" s="363"/>
      <c r="AI265" s="4"/>
      <c r="AJ265" s="4"/>
      <c r="AK265" s="4"/>
      <c r="AL265" s="4"/>
      <c r="AM265" s="4"/>
      <c r="AN265" s="4"/>
      <c r="AO265" s="4"/>
      <c r="AP265" s="4"/>
      <c r="AQ265" s="4"/>
      <c r="AR265" s="4"/>
      <c r="AS265" s="4"/>
      <c r="AT265" s="4"/>
      <c r="AU265" s="4"/>
      <c r="AV265" s="4"/>
      <c r="AW265" s="4"/>
      <c r="AX265" s="4"/>
      <c r="AY265" s="4"/>
      <c r="AZ265" s="4"/>
      <c r="BA265" s="4"/>
      <c r="BB265" s="4"/>
      <c r="BC265" s="363"/>
      <c r="BD265" s="363"/>
    </row>
    <row r="266" spans="1:56" x14ac:dyDescent="0.25">
      <c r="A266" s="462">
        <v>753</v>
      </c>
      <c r="B266" s="454">
        <v>7</v>
      </c>
      <c r="C266" s="363" t="s">
        <v>560</v>
      </c>
      <c r="D266" s="336" t="s">
        <v>686</v>
      </c>
      <c r="E266" s="363" t="s">
        <v>687</v>
      </c>
      <c r="F266" s="363" t="s">
        <v>688</v>
      </c>
      <c r="G266" s="363" t="s">
        <v>11</v>
      </c>
      <c r="H266" s="4" t="s">
        <v>1888</v>
      </c>
      <c r="I266" s="453"/>
      <c r="J266" s="4"/>
      <c r="K266" s="4" t="s">
        <v>15</v>
      </c>
      <c r="L266" s="4" t="s">
        <v>15</v>
      </c>
      <c r="M266" s="4" t="s">
        <v>15</v>
      </c>
      <c r="N266" s="4" t="s">
        <v>15</v>
      </c>
      <c r="O266" s="4" t="s">
        <v>15</v>
      </c>
      <c r="P266" s="87"/>
      <c r="Q266" s="87"/>
      <c r="R266" s="4"/>
      <c r="S266" s="4"/>
      <c r="T266" s="4"/>
      <c r="U266" s="4"/>
      <c r="V266" s="4"/>
      <c r="W266" s="4"/>
      <c r="X266" s="4"/>
      <c r="Y266" s="4"/>
      <c r="Z266" s="4"/>
      <c r="AA266" s="4"/>
      <c r="AB266" s="4"/>
      <c r="AC266" s="4"/>
      <c r="AD266" s="4"/>
      <c r="AE266" s="4"/>
      <c r="AF266" s="4"/>
      <c r="AG266" s="4"/>
      <c r="AH266" s="363"/>
      <c r="AI266" s="4"/>
      <c r="AJ266" s="4"/>
      <c r="AK266" s="4"/>
      <c r="AL266" s="4"/>
      <c r="AM266" s="4"/>
      <c r="AN266" s="4"/>
      <c r="AO266" s="4"/>
      <c r="AP266" s="4"/>
      <c r="AQ266" s="4"/>
      <c r="AR266" s="4"/>
      <c r="AS266" s="4"/>
      <c r="AT266" s="4"/>
      <c r="AU266" s="4"/>
      <c r="AV266" s="4"/>
      <c r="AW266" s="4"/>
      <c r="AX266" s="4"/>
      <c r="AY266" s="4"/>
      <c r="AZ266" s="4"/>
      <c r="BA266" s="4"/>
      <c r="BB266" s="4"/>
      <c r="BC266" s="363"/>
      <c r="BD266" s="363"/>
    </row>
    <row r="267" spans="1:56" x14ac:dyDescent="0.25">
      <c r="A267" s="462">
        <v>755</v>
      </c>
      <c r="B267" s="454">
        <v>7</v>
      </c>
      <c r="C267" s="363" t="s">
        <v>560</v>
      </c>
      <c r="D267" s="363" t="s">
        <v>689</v>
      </c>
      <c r="E267" s="363" t="s">
        <v>690</v>
      </c>
      <c r="F267" s="363" t="s">
        <v>691</v>
      </c>
      <c r="G267" s="363" t="s">
        <v>11</v>
      </c>
      <c r="H267" s="4" t="s">
        <v>1875</v>
      </c>
      <c r="I267" s="453"/>
      <c r="J267" s="4"/>
      <c r="K267" s="4" t="s">
        <v>15</v>
      </c>
      <c r="L267" s="4" t="s">
        <v>15</v>
      </c>
      <c r="M267" s="4"/>
      <c r="N267" s="4" t="s">
        <v>15</v>
      </c>
      <c r="O267" s="4" t="s">
        <v>15</v>
      </c>
      <c r="P267" s="87"/>
      <c r="Q267" s="87"/>
      <c r="R267" s="4"/>
      <c r="S267" s="4"/>
      <c r="T267" s="4"/>
      <c r="U267" s="4"/>
      <c r="V267" s="4"/>
      <c r="W267" s="4"/>
      <c r="X267" s="4"/>
      <c r="Y267" s="4"/>
      <c r="Z267" s="4"/>
      <c r="AA267" s="4"/>
      <c r="AB267" s="4"/>
      <c r="AC267" s="4"/>
      <c r="AD267" s="4"/>
      <c r="AE267" s="4"/>
      <c r="AF267" s="4"/>
      <c r="AG267" s="4"/>
      <c r="AH267" s="363"/>
      <c r="AI267" s="4"/>
      <c r="AJ267" s="4"/>
      <c r="AK267" s="4"/>
      <c r="AL267" s="4"/>
      <c r="AM267" s="4"/>
      <c r="AN267" s="4"/>
      <c r="AO267" s="4"/>
      <c r="AP267" s="4"/>
      <c r="AQ267" s="4"/>
      <c r="AR267" s="4"/>
      <c r="AS267" s="4"/>
      <c r="AT267" s="4"/>
      <c r="AU267" s="4"/>
      <c r="AV267" s="4"/>
      <c r="AW267" s="4"/>
      <c r="AX267" s="4"/>
      <c r="AY267" s="4"/>
      <c r="AZ267" s="4"/>
      <c r="BA267" s="4"/>
      <c r="BB267" s="4"/>
      <c r="BC267" s="363"/>
      <c r="BD267" s="363"/>
    </row>
    <row r="268" spans="1:56" x14ac:dyDescent="0.25">
      <c r="A268" s="462">
        <v>764</v>
      </c>
      <c r="B268" s="454">
        <v>7</v>
      </c>
      <c r="C268" s="363" t="s">
        <v>560</v>
      </c>
      <c r="D268" s="336" t="s">
        <v>625</v>
      </c>
      <c r="E268" s="363" t="s">
        <v>692</v>
      </c>
      <c r="F268" s="363" t="s">
        <v>693</v>
      </c>
      <c r="G268" s="363" t="s">
        <v>11</v>
      </c>
      <c r="H268" s="4" t="s">
        <v>1888</v>
      </c>
      <c r="I268" s="453" t="s">
        <v>15</v>
      </c>
      <c r="J268" s="4"/>
      <c r="K268" s="4"/>
      <c r="L268" s="4"/>
      <c r="M268" s="4"/>
      <c r="N268" s="4"/>
      <c r="O268" s="4"/>
      <c r="P268" s="87"/>
      <c r="Q268" s="87"/>
      <c r="R268" s="4"/>
      <c r="S268" s="4"/>
      <c r="T268" s="4"/>
      <c r="U268" s="4"/>
      <c r="V268" s="4"/>
      <c r="W268" s="4"/>
      <c r="X268" s="4"/>
      <c r="Y268" s="4"/>
      <c r="Z268" s="4"/>
      <c r="AA268" s="4"/>
      <c r="AB268" s="4"/>
      <c r="AC268" s="4"/>
      <c r="AD268" s="4"/>
      <c r="AE268" s="4"/>
      <c r="AF268" s="4"/>
      <c r="AG268" s="4"/>
      <c r="AH268" s="363"/>
      <c r="AI268" s="4"/>
      <c r="AJ268" s="4"/>
      <c r="AK268" s="4"/>
      <c r="AL268" s="4"/>
      <c r="AM268" s="4"/>
      <c r="AN268" s="4"/>
      <c r="AO268" s="4"/>
      <c r="AP268" s="4"/>
      <c r="AQ268" s="4"/>
      <c r="AR268" s="4"/>
      <c r="AS268" s="4"/>
      <c r="AT268" s="4"/>
      <c r="AU268" s="4"/>
      <c r="AV268" s="4"/>
      <c r="AW268" s="4"/>
      <c r="AX268" s="4"/>
      <c r="AY268" s="4"/>
      <c r="AZ268" s="4"/>
      <c r="BA268" s="4"/>
      <c r="BB268" s="4"/>
      <c r="BC268" s="363"/>
      <c r="BD268" s="363"/>
    </row>
    <row r="269" spans="1:56" x14ac:dyDescent="0.25">
      <c r="A269" s="462">
        <v>801</v>
      </c>
      <c r="B269" s="454">
        <v>8</v>
      </c>
      <c r="C269" s="363" t="s">
        <v>694</v>
      </c>
      <c r="D269" s="363" t="s">
        <v>695</v>
      </c>
      <c r="E269" s="363" t="s">
        <v>696</v>
      </c>
      <c r="F269" s="363" t="s">
        <v>697</v>
      </c>
      <c r="G269" s="363" t="s">
        <v>11</v>
      </c>
      <c r="H269" s="4" t="s">
        <v>1890</v>
      </c>
      <c r="I269" s="453"/>
      <c r="J269" s="4"/>
      <c r="K269" s="4" t="s">
        <v>15</v>
      </c>
      <c r="L269" s="4" t="s">
        <v>15</v>
      </c>
      <c r="M269" s="4" t="s">
        <v>15</v>
      </c>
      <c r="N269" s="4" t="s">
        <v>15</v>
      </c>
      <c r="O269" s="4" t="s">
        <v>15</v>
      </c>
      <c r="P269" s="87"/>
      <c r="Q269" s="87"/>
      <c r="R269" s="4"/>
      <c r="S269" s="4"/>
      <c r="T269" s="4"/>
      <c r="U269" s="4"/>
      <c r="V269" s="4"/>
      <c r="W269" s="4"/>
      <c r="X269" s="4"/>
      <c r="Y269" s="4"/>
      <c r="Z269" s="4"/>
      <c r="AA269" s="4"/>
      <c r="AB269" s="4"/>
      <c r="AC269" s="4"/>
      <c r="AD269" s="4"/>
      <c r="AE269" s="4"/>
      <c r="AF269" s="4"/>
      <c r="AG269" s="4"/>
      <c r="AH269" s="363"/>
      <c r="AI269" s="4"/>
      <c r="AJ269" s="4"/>
      <c r="AK269" s="4"/>
      <c r="AL269" s="4"/>
      <c r="AM269" s="4"/>
      <c r="AN269" s="4"/>
      <c r="AO269" s="4"/>
      <c r="AP269" s="4"/>
      <c r="AQ269" s="4"/>
      <c r="AR269" s="4"/>
      <c r="AS269" s="4"/>
      <c r="AT269" s="4"/>
      <c r="AU269" s="4"/>
      <c r="AV269" s="4"/>
      <c r="AW269" s="4"/>
      <c r="AX269" s="4"/>
      <c r="AY269" s="4"/>
      <c r="AZ269" s="4"/>
      <c r="BA269" s="4"/>
      <c r="BB269" s="4"/>
      <c r="BC269" s="363"/>
      <c r="BD269" s="363"/>
    </row>
    <row r="270" spans="1:56" x14ac:dyDescent="0.25">
      <c r="A270" s="465">
        <v>802</v>
      </c>
      <c r="B270" s="377">
        <v>8</v>
      </c>
      <c r="C270" s="336" t="s">
        <v>694</v>
      </c>
      <c r="D270" s="336" t="s">
        <v>698</v>
      </c>
      <c r="E270" s="363" t="s">
        <v>699</v>
      </c>
      <c r="F270" s="363" t="s">
        <v>700</v>
      </c>
      <c r="G270" s="363" t="s">
        <v>11</v>
      </c>
      <c r="H270" s="4" t="s">
        <v>1888</v>
      </c>
      <c r="I270" s="453"/>
      <c r="J270" s="4"/>
      <c r="K270" s="4" t="s">
        <v>15</v>
      </c>
      <c r="L270" s="4" t="s">
        <v>15</v>
      </c>
      <c r="M270" s="4" t="s">
        <v>15</v>
      </c>
      <c r="N270" s="4"/>
      <c r="O270" s="4"/>
      <c r="P270" s="87"/>
      <c r="Q270" s="87"/>
      <c r="R270" s="4"/>
      <c r="S270" s="4"/>
      <c r="T270" s="4"/>
      <c r="U270" s="4"/>
      <c r="V270" s="4"/>
      <c r="W270" s="4"/>
      <c r="X270" s="4"/>
      <c r="Y270" s="4"/>
      <c r="Z270" s="4"/>
      <c r="AA270" s="4"/>
      <c r="AB270" s="4"/>
      <c r="AC270" s="4"/>
      <c r="AD270" s="4"/>
      <c r="AE270" s="4"/>
      <c r="AF270" s="4"/>
      <c r="AG270" s="4"/>
      <c r="AH270" s="363"/>
      <c r="AI270" s="4"/>
      <c r="AJ270" s="4"/>
      <c r="AK270" s="4"/>
      <c r="AL270" s="4"/>
      <c r="AM270" s="4"/>
      <c r="AN270" s="4"/>
      <c r="AO270" s="4"/>
      <c r="AP270" s="4"/>
      <c r="AQ270" s="4"/>
      <c r="AR270" s="4"/>
      <c r="AS270" s="4"/>
      <c r="AT270" s="4"/>
      <c r="AU270" s="4"/>
      <c r="AV270" s="4"/>
      <c r="AW270" s="4"/>
      <c r="AX270" s="4"/>
      <c r="AY270" s="4"/>
      <c r="AZ270" s="4"/>
      <c r="BA270" s="4"/>
      <c r="BB270" s="4"/>
      <c r="BC270" s="363"/>
      <c r="BD270" s="363"/>
    </row>
    <row r="271" spans="1:56" x14ac:dyDescent="0.25">
      <c r="A271" s="462">
        <v>803</v>
      </c>
      <c r="B271" s="454">
        <v>8</v>
      </c>
      <c r="C271" s="363" t="s">
        <v>694</v>
      </c>
      <c r="D271" s="363" t="s">
        <v>701</v>
      </c>
      <c r="E271" s="363" t="s">
        <v>702</v>
      </c>
      <c r="F271" s="363" t="s">
        <v>703</v>
      </c>
      <c r="G271" s="363" t="s">
        <v>62</v>
      </c>
      <c r="H271" s="4" t="s">
        <v>1890</v>
      </c>
      <c r="I271" s="453"/>
      <c r="J271" s="4"/>
      <c r="K271" s="4"/>
      <c r="L271" s="4" t="s">
        <v>15</v>
      </c>
      <c r="M271" s="4" t="s">
        <v>15</v>
      </c>
      <c r="N271" s="4"/>
      <c r="O271" s="4"/>
      <c r="P271" s="87"/>
      <c r="Q271" s="87"/>
      <c r="R271" s="4"/>
      <c r="S271" s="4"/>
      <c r="T271" s="4"/>
      <c r="U271" s="4"/>
      <c r="V271" s="4"/>
      <c r="W271" s="4"/>
      <c r="X271" s="4"/>
      <c r="Y271" s="4"/>
      <c r="Z271" s="4"/>
      <c r="AA271" s="4"/>
      <c r="AB271" s="4"/>
      <c r="AC271" s="4"/>
      <c r="AD271" s="4"/>
      <c r="AE271" s="4"/>
      <c r="AF271" s="4"/>
      <c r="AG271" s="4"/>
      <c r="AH271" s="363"/>
      <c r="AI271" s="4"/>
      <c r="AJ271" s="4"/>
      <c r="AK271" s="4"/>
      <c r="AL271" s="4"/>
      <c r="AM271" s="4"/>
      <c r="AN271" s="4"/>
      <c r="AO271" s="4"/>
      <c r="AP271" s="4"/>
      <c r="AQ271" s="4"/>
      <c r="AR271" s="4"/>
      <c r="AS271" s="4"/>
      <c r="AT271" s="4"/>
      <c r="AU271" s="4"/>
      <c r="AV271" s="4"/>
      <c r="AW271" s="4"/>
      <c r="AX271" s="4"/>
      <c r="AY271" s="4"/>
      <c r="AZ271" s="4"/>
      <c r="BA271" s="4"/>
      <c r="BB271" s="4"/>
      <c r="BC271" s="363"/>
      <c r="BD271" s="363"/>
    </row>
    <row r="272" spans="1:56" x14ac:dyDescent="0.25">
      <c r="A272" s="462">
        <v>804</v>
      </c>
      <c r="B272" s="454">
        <v>8</v>
      </c>
      <c r="C272" s="363" t="s">
        <v>694</v>
      </c>
      <c r="D272" s="363" t="s">
        <v>695</v>
      </c>
      <c r="E272" s="363" t="s">
        <v>704</v>
      </c>
      <c r="F272" s="363" t="s">
        <v>705</v>
      </c>
      <c r="G272" s="363" t="s">
        <v>11</v>
      </c>
      <c r="H272" s="4" t="s">
        <v>1890</v>
      </c>
      <c r="I272" s="453"/>
      <c r="J272" s="4"/>
      <c r="K272" s="4" t="s">
        <v>15</v>
      </c>
      <c r="L272" s="4" t="s">
        <v>15</v>
      </c>
      <c r="M272" s="4" t="s">
        <v>15</v>
      </c>
      <c r="N272" s="4"/>
      <c r="O272" s="4"/>
      <c r="P272" s="87"/>
      <c r="Q272" s="87"/>
      <c r="R272" s="4"/>
      <c r="S272" s="4"/>
      <c r="T272" s="4"/>
      <c r="U272" s="4"/>
      <c r="V272" s="4"/>
      <c r="W272" s="4"/>
      <c r="X272" s="4"/>
      <c r="Y272" s="4"/>
      <c r="Z272" s="4"/>
      <c r="AA272" s="4"/>
      <c r="AB272" s="4"/>
      <c r="AC272" s="4"/>
      <c r="AD272" s="4"/>
      <c r="AE272" s="4"/>
      <c r="AF272" s="4"/>
      <c r="AG272" s="4"/>
      <c r="AH272" s="363"/>
      <c r="AI272" s="4"/>
      <c r="AJ272" s="4"/>
      <c r="AK272" s="4"/>
      <c r="AL272" s="4"/>
      <c r="AM272" s="4"/>
      <c r="AN272" s="4"/>
      <c r="AO272" s="4"/>
      <c r="AP272" s="4"/>
      <c r="AQ272" s="4"/>
      <c r="AR272" s="4"/>
      <c r="AS272" s="4"/>
      <c r="AT272" s="4"/>
      <c r="AU272" s="4"/>
      <c r="AV272" s="4"/>
      <c r="AW272" s="4"/>
      <c r="AX272" s="4"/>
      <c r="AY272" s="4"/>
      <c r="AZ272" s="4"/>
      <c r="BA272" s="4"/>
      <c r="BB272" s="4"/>
      <c r="BC272" s="363"/>
      <c r="BD272" s="363"/>
    </row>
    <row r="273" spans="1:56" x14ac:dyDescent="0.25">
      <c r="A273" s="462" t="s">
        <v>706</v>
      </c>
      <c r="B273" s="454">
        <v>8</v>
      </c>
      <c r="C273" s="363" t="s">
        <v>694</v>
      </c>
      <c r="D273" s="363" t="s">
        <v>707</v>
      </c>
      <c r="E273" s="363" t="s">
        <v>708</v>
      </c>
      <c r="F273" s="363" t="s">
        <v>709</v>
      </c>
      <c r="G273" s="363" t="s">
        <v>11</v>
      </c>
      <c r="H273" s="4" t="s">
        <v>1889</v>
      </c>
      <c r="I273" s="453"/>
      <c r="J273" s="4"/>
      <c r="K273" s="4" t="s">
        <v>15</v>
      </c>
      <c r="L273" s="4" t="s">
        <v>15</v>
      </c>
      <c r="M273" s="4" t="s">
        <v>15</v>
      </c>
      <c r="N273" s="4"/>
      <c r="O273" s="4"/>
      <c r="P273" s="87"/>
      <c r="Q273" s="87"/>
      <c r="R273" s="4"/>
      <c r="S273" s="4"/>
      <c r="T273" s="4"/>
      <c r="U273" s="4"/>
      <c r="V273" s="4"/>
      <c r="W273" s="4"/>
      <c r="X273" s="4"/>
      <c r="Y273" s="4"/>
      <c r="Z273" s="4"/>
      <c r="AA273" s="4"/>
      <c r="AB273" s="4"/>
      <c r="AC273" s="4"/>
      <c r="AD273" s="4"/>
      <c r="AE273" s="4"/>
      <c r="AF273" s="4"/>
      <c r="AG273" s="4"/>
      <c r="AH273" s="363"/>
      <c r="AI273" s="4"/>
      <c r="AJ273" s="4"/>
      <c r="AK273" s="4"/>
      <c r="AL273" s="4"/>
      <c r="AM273" s="4"/>
      <c r="AN273" s="4"/>
      <c r="AO273" s="4"/>
      <c r="AP273" s="4"/>
      <c r="AQ273" s="4"/>
      <c r="AR273" s="4"/>
      <c r="AS273" s="4"/>
      <c r="AT273" s="4"/>
      <c r="AU273" s="4"/>
      <c r="AV273" s="4"/>
      <c r="AW273" s="4"/>
      <c r="AX273" s="4"/>
      <c r="AY273" s="4"/>
      <c r="AZ273" s="4"/>
      <c r="BA273" s="4"/>
      <c r="BB273" s="4"/>
      <c r="BC273" s="363"/>
      <c r="BD273" s="363"/>
    </row>
    <row r="274" spans="1:56" x14ac:dyDescent="0.25">
      <c r="A274" s="462">
        <v>806</v>
      </c>
      <c r="B274" s="454">
        <v>8</v>
      </c>
      <c r="C274" s="363" t="s">
        <v>694</v>
      </c>
      <c r="D274" s="363" t="s">
        <v>710</v>
      </c>
      <c r="E274" s="363" t="s">
        <v>711</v>
      </c>
      <c r="F274" s="363" t="s">
        <v>712</v>
      </c>
      <c r="G274" s="363" t="s">
        <v>11</v>
      </c>
      <c r="H274" s="4" t="s">
        <v>1890</v>
      </c>
      <c r="I274" s="453"/>
      <c r="J274" s="4"/>
      <c r="K274" s="4" t="s">
        <v>15</v>
      </c>
      <c r="L274" s="4" t="s">
        <v>15</v>
      </c>
      <c r="M274" s="4" t="s">
        <v>15</v>
      </c>
      <c r="N274" s="4"/>
      <c r="O274" s="4"/>
      <c r="P274" s="87"/>
      <c r="Q274" s="87"/>
      <c r="R274" s="4"/>
      <c r="S274" s="4"/>
      <c r="T274" s="4"/>
      <c r="U274" s="4"/>
      <c r="V274" s="4"/>
      <c r="W274" s="4"/>
      <c r="X274" s="4"/>
      <c r="Y274" s="4"/>
      <c r="Z274" s="4"/>
      <c r="AA274" s="4"/>
      <c r="AB274" s="4"/>
      <c r="AC274" s="4"/>
      <c r="AD274" s="4"/>
      <c r="AE274" s="4"/>
      <c r="AF274" s="4"/>
      <c r="AG274" s="4"/>
      <c r="AH274" s="363"/>
      <c r="AI274" s="4"/>
      <c r="AJ274" s="4"/>
      <c r="AK274" s="4"/>
      <c r="AL274" s="4"/>
      <c r="AM274" s="4"/>
      <c r="AN274" s="4"/>
      <c r="AO274" s="4"/>
      <c r="AP274" s="4"/>
      <c r="AQ274" s="4"/>
      <c r="AR274" s="4"/>
      <c r="AS274" s="4"/>
      <c r="AT274" s="4"/>
      <c r="AU274" s="4"/>
      <c r="AV274" s="4"/>
      <c r="AW274" s="4"/>
      <c r="AX274" s="4"/>
      <c r="AY274" s="4"/>
      <c r="AZ274" s="4"/>
      <c r="BA274" s="4"/>
      <c r="BB274" s="4"/>
      <c r="BC274" s="363"/>
      <c r="BD274" s="363"/>
    </row>
    <row r="275" spans="1:56" x14ac:dyDescent="0.25">
      <c r="A275" s="462">
        <v>807</v>
      </c>
      <c r="B275" s="454">
        <v>8</v>
      </c>
      <c r="C275" s="363" t="s">
        <v>694</v>
      </c>
      <c r="D275" s="363" t="s">
        <v>713</v>
      </c>
      <c r="E275" s="363" t="s">
        <v>714</v>
      </c>
      <c r="F275" s="363" t="s">
        <v>715</v>
      </c>
      <c r="G275" s="363" t="s">
        <v>11</v>
      </c>
      <c r="H275" s="4" t="s">
        <v>1890</v>
      </c>
      <c r="I275" s="453"/>
      <c r="J275" s="4"/>
      <c r="K275" s="4" t="s">
        <v>15</v>
      </c>
      <c r="L275" s="4" t="s">
        <v>15</v>
      </c>
      <c r="M275" s="4" t="s">
        <v>15</v>
      </c>
      <c r="N275" s="4" t="s">
        <v>15</v>
      </c>
      <c r="O275" s="4" t="s">
        <v>15</v>
      </c>
      <c r="P275" s="87"/>
      <c r="Q275" s="87"/>
      <c r="R275" s="4"/>
      <c r="S275" s="4"/>
      <c r="T275" s="4"/>
      <c r="U275" s="4"/>
      <c r="V275" s="4"/>
      <c r="W275" s="4"/>
      <c r="X275" s="4"/>
      <c r="Y275" s="4"/>
      <c r="Z275" s="4"/>
      <c r="AA275" s="4"/>
      <c r="AB275" s="4"/>
      <c r="AC275" s="4"/>
      <c r="AD275" s="4"/>
      <c r="AE275" s="4"/>
      <c r="AF275" s="4"/>
      <c r="AG275" s="4"/>
      <c r="AH275" s="363"/>
      <c r="AI275" s="4"/>
      <c r="AJ275" s="4"/>
      <c r="AK275" s="4"/>
      <c r="AL275" s="4"/>
      <c r="AM275" s="4"/>
      <c r="AN275" s="4"/>
      <c r="AO275" s="4"/>
      <c r="AP275" s="4"/>
      <c r="AQ275" s="4"/>
      <c r="AR275" s="4"/>
      <c r="AS275" s="4"/>
      <c r="AT275" s="4"/>
      <c r="AU275" s="4"/>
      <c r="AV275" s="4"/>
      <c r="AW275" s="4"/>
      <c r="AX275" s="4"/>
      <c r="AY275" s="4"/>
      <c r="AZ275" s="4"/>
      <c r="BA275" s="4"/>
      <c r="BB275" s="4"/>
      <c r="BC275" s="363"/>
      <c r="BD275" s="363"/>
    </row>
    <row r="276" spans="1:56" x14ac:dyDescent="0.25">
      <c r="A276" s="462">
        <v>808</v>
      </c>
      <c r="B276" s="454">
        <v>8</v>
      </c>
      <c r="C276" s="363" t="s">
        <v>694</v>
      </c>
      <c r="D276" s="363" t="s">
        <v>716</v>
      </c>
      <c r="E276" s="363" t="s">
        <v>717</v>
      </c>
      <c r="F276" s="363" t="s">
        <v>718</v>
      </c>
      <c r="G276" s="363" t="s">
        <v>11</v>
      </c>
      <c r="H276" s="4" t="s">
        <v>1889</v>
      </c>
      <c r="I276" s="453"/>
      <c r="J276" s="4"/>
      <c r="K276" s="4" t="s">
        <v>15</v>
      </c>
      <c r="L276" s="4" t="s">
        <v>15</v>
      </c>
      <c r="M276" s="4" t="s">
        <v>15</v>
      </c>
      <c r="N276" s="4"/>
      <c r="O276" s="4"/>
      <c r="P276" s="87"/>
      <c r="Q276" s="87"/>
      <c r="R276" s="4"/>
      <c r="S276" s="4"/>
      <c r="T276" s="4"/>
      <c r="U276" s="4"/>
      <c r="V276" s="4"/>
      <c r="W276" s="4"/>
      <c r="X276" s="4"/>
      <c r="Y276" s="4"/>
      <c r="Z276" s="4"/>
      <c r="AA276" s="4"/>
      <c r="AB276" s="4"/>
      <c r="AC276" s="4"/>
      <c r="AD276" s="4"/>
      <c r="AE276" s="4"/>
      <c r="AF276" s="4"/>
      <c r="AG276" s="4"/>
      <c r="AH276" s="363"/>
      <c r="AI276" s="4"/>
      <c r="AJ276" s="4"/>
      <c r="AK276" s="4"/>
      <c r="AL276" s="4"/>
      <c r="AM276" s="4"/>
      <c r="AN276" s="4"/>
      <c r="AO276" s="4"/>
      <c r="AP276" s="4"/>
      <c r="AQ276" s="4"/>
      <c r="AR276" s="4"/>
      <c r="AS276" s="4"/>
      <c r="AT276" s="4"/>
      <c r="AU276" s="4"/>
      <c r="AV276" s="4"/>
      <c r="AW276" s="4"/>
      <c r="AX276" s="4"/>
      <c r="AY276" s="4"/>
      <c r="AZ276" s="4"/>
      <c r="BA276" s="4"/>
      <c r="BB276" s="4"/>
      <c r="BC276" s="363"/>
      <c r="BD276" s="363"/>
    </row>
    <row r="277" spans="1:56" x14ac:dyDescent="0.25">
      <c r="A277" s="462">
        <v>809</v>
      </c>
      <c r="B277" s="454">
        <v>8</v>
      </c>
      <c r="C277" s="363" t="s">
        <v>694</v>
      </c>
      <c r="D277" s="336" t="s">
        <v>842</v>
      </c>
      <c r="E277" s="363" t="s">
        <v>719</v>
      </c>
      <c r="F277" s="363" t="s">
        <v>720</v>
      </c>
      <c r="G277" s="363" t="s">
        <v>11</v>
      </c>
      <c r="H277" s="4" t="s">
        <v>1890</v>
      </c>
      <c r="I277" s="453"/>
      <c r="J277" s="4"/>
      <c r="K277" s="4" t="s">
        <v>15</v>
      </c>
      <c r="L277" s="4" t="s">
        <v>15</v>
      </c>
      <c r="M277" s="4" t="s">
        <v>15</v>
      </c>
      <c r="N277" s="4"/>
      <c r="O277" s="4"/>
      <c r="P277" s="87"/>
      <c r="Q277" s="87"/>
      <c r="R277" s="4"/>
      <c r="S277" s="4"/>
      <c r="T277" s="4"/>
      <c r="U277" s="4"/>
      <c r="V277" s="4"/>
      <c r="W277" s="4"/>
      <c r="X277" s="4"/>
      <c r="Y277" s="4"/>
      <c r="Z277" s="4"/>
      <c r="AA277" s="4"/>
      <c r="AB277" s="4"/>
      <c r="AC277" s="4"/>
      <c r="AD277" s="4"/>
      <c r="AE277" s="4"/>
      <c r="AF277" s="4"/>
      <c r="AG277" s="4"/>
      <c r="AH277" s="363"/>
      <c r="AI277" s="4"/>
      <c r="AJ277" s="4"/>
      <c r="AK277" s="4"/>
      <c r="AL277" s="4"/>
      <c r="AM277" s="4"/>
      <c r="AN277" s="4"/>
      <c r="AO277" s="4"/>
      <c r="AP277" s="4"/>
      <c r="AQ277" s="4"/>
      <c r="AR277" s="4"/>
      <c r="AS277" s="4"/>
      <c r="AT277" s="4"/>
      <c r="AU277" s="4"/>
      <c r="AV277" s="4"/>
      <c r="AW277" s="4"/>
      <c r="AX277" s="4"/>
      <c r="AY277" s="4"/>
      <c r="AZ277" s="4"/>
      <c r="BA277" s="4"/>
      <c r="BB277" s="4"/>
      <c r="BC277" s="363"/>
      <c r="BD277" s="363"/>
    </row>
    <row r="278" spans="1:56" x14ac:dyDescent="0.25">
      <c r="A278" s="465">
        <v>810</v>
      </c>
      <c r="B278" s="377">
        <v>8</v>
      </c>
      <c r="C278" s="336" t="s">
        <v>694</v>
      </c>
      <c r="D278" s="336" t="s">
        <v>698</v>
      </c>
      <c r="E278" s="363" t="s">
        <v>721</v>
      </c>
      <c r="F278" s="363" t="s">
        <v>722</v>
      </c>
      <c r="G278" s="363" t="s">
        <v>11</v>
      </c>
      <c r="H278" s="4" t="s">
        <v>1888</v>
      </c>
      <c r="I278" s="453"/>
      <c r="J278" s="4"/>
      <c r="K278" s="4" t="s">
        <v>15</v>
      </c>
      <c r="L278" s="4" t="s">
        <v>15</v>
      </c>
      <c r="M278" s="4" t="s">
        <v>15</v>
      </c>
      <c r="N278" s="4"/>
      <c r="O278" s="4"/>
      <c r="P278" s="87"/>
      <c r="Q278" s="87"/>
      <c r="R278" s="4"/>
      <c r="S278" s="4"/>
      <c r="T278" s="4"/>
      <c r="U278" s="4"/>
      <c r="V278" s="4"/>
      <c r="W278" s="4"/>
      <c r="X278" s="4"/>
      <c r="Y278" s="4"/>
      <c r="Z278" s="4"/>
      <c r="AA278" s="4"/>
      <c r="AB278" s="4"/>
      <c r="AC278" s="4"/>
      <c r="AD278" s="4"/>
      <c r="AE278" s="4"/>
      <c r="AF278" s="4"/>
      <c r="AG278" s="4"/>
      <c r="AH278" s="363"/>
      <c r="AI278" s="4"/>
      <c r="AJ278" s="4"/>
      <c r="AK278" s="4"/>
      <c r="AL278" s="4"/>
      <c r="AM278" s="4"/>
      <c r="AN278" s="4"/>
      <c r="AO278" s="4"/>
      <c r="AP278" s="4"/>
      <c r="AQ278" s="4"/>
      <c r="AR278" s="4"/>
      <c r="AS278" s="4"/>
      <c r="AT278" s="4"/>
      <c r="AU278" s="4"/>
      <c r="AV278" s="4"/>
      <c r="AW278" s="4"/>
      <c r="AX278" s="4"/>
      <c r="AY278" s="4"/>
      <c r="AZ278" s="4"/>
      <c r="BA278" s="4"/>
      <c r="BB278" s="4"/>
      <c r="BC278" s="363"/>
      <c r="BD278" s="363"/>
    </row>
    <row r="279" spans="1:56" x14ac:dyDescent="0.25">
      <c r="A279" s="462">
        <v>811</v>
      </c>
      <c r="B279" s="454">
        <v>8</v>
      </c>
      <c r="C279" s="363" t="s">
        <v>694</v>
      </c>
      <c r="D279" s="336" t="s">
        <v>723</v>
      </c>
      <c r="E279" s="363" t="s">
        <v>724</v>
      </c>
      <c r="F279" s="363" t="s">
        <v>725</v>
      </c>
      <c r="G279" s="363" t="s">
        <v>11</v>
      </c>
      <c r="H279" s="4" t="s">
        <v>1891</v>
      </c>
      <c r="I279" s="453"/>
      <c r="J279" s="4"/>
      <c r="K279" s="4" t="s">
        <v>15</v>
      </c>
      <c r="L279" s="4" t="s">
        <v>15</v>
      </c>
      <c r="M279" s="4" t="s">
        <v>15</v>
      </c>
      <c r="N279" s="4" t="s">
        <v>15</v>
      </c>
      <c r="O279" s="4" t="s">
        <v>15</v>
      </c>
      <c r="P279" s="87"/>
      <c r="Q279" s="87"/>
      <c r="R279" s="4"/>
      <c r="S279" s="4"/>
      <c r="T279" s="4"/>
      <c r="U279" s="4"/>
      <c r="V279" s="4"/>
      <c r="W279" s="4"/>
      <c r="X279" s="4"/>
      <c r="Y279" s="4"/>
      <c r="Z279" s="4"/>
      <c r="AA279" s="4"/>
      <c r="AB279" s="4"/>
      <c r="AC279" s="4"/>
      <c r="AD279" s="4"/>
      <c r="AE279" s="4"/>
      <c r="AF279" s="4"/>
      <c r="AG279" s="4"/>
      <c r="AH279" s="363"/>
      <c r="AI279" s="4"/>
      <c r="AJ279" s="4"/>
      <c r="AK279" s="4"/>
      <c r="AL279" s="4"/>
      <c r="AM279" s="4"/>
      <c r="AN279" s="4"/>
      <c r="AO279" s="4"/>
      <c r="AP279" s="4"/>
      <c r="AQ279" s="4"/>
      <c r="AR279" s="4"/>
      <c r="AS279" s="4"/>
      <c r="AT279" s="4"/>
      <c r="AU279" s="4"/>
      <c r="AV279" s="4"/>
      <c r="AW279" s="4"/>
      <c r="AX279" s="4"/>
      <c r="AY279" s="4"/>
      <c r="AZ279" s="4"/>
      <c r="BA279" s="4"/>
      <c r="BB279" s="4"/>
      <c r="BC279" s="363"/>
      <c r="BD279" s="363"/>
    </row>
    <row r="280" spans="1:56" x14ac:dyDescent="0.25">
      <c r="A280" s="462">
        <v>812</v>
      </c>
      <c r="B280" s="454">
        <v>8</v>
      </c>
      <c r="C280" s="363" t="s">
        <v>694</v>
      </c>
      <c r="D280" s="363" t="s">
        <v>726</v>
      </c>
      <c r="E280" s="363" t="s">
        <v>727</v>
      </c>
      <c r="F280" s="363" t="s">
        <v>728</v>
      </c>
      <c r="G280" s="363" t="s">
        <v>11</v>
      </c>
      <c r="H280" s="4" t="s">
        <v>1889</v>
      </c>
      <c r="I280" s="453"/>
      <c r="J280" s="4"/>
      <c r="K280" s="4" t="s">
        <v>15</v>
      </c>
      <c r="L280" s="4" t="s">
        <v>15</v>
      </c>
      <c r="M280" s="4"/>
      <c r="N280" s="4"/>
      <c r="O280" s="4"/>
      <c r="P280" s="87"/>
      <c r="Q280" s="87"/>
      <c r="R280" s="4"/>
      <c r="S280" s="4"/>
      <c r="T280" s="4"/>
      <c r="U280" s="4"/>
      <c r="V280" s="4"/>
      <c r="W280" s="4"/>
      <c r="X280" s="4"/>
      <c r="Y280" s="4"/>
      <c r="Z280" s="4"/>
      <c r="AA280" s="4"/>
      <c r="AB280" s="4"/>
      <c r="AC280" s="4"/>
      <c r="AD280" s="4"/>
      <c r="AE280" s="4"/>
      <c r="AF280" s="4"/>
      <c r="AG280" s="4"/>
      <c r="AH280" s="363"/>
      <c r="AI280" s="4"/>
      <c r="AJ280" s="4"/>
      <c r="AK280" s="4"/>
      <c r="AL280" s="4"/>
      <c r="AM280" s="4"/>
      <c r="AN280" s="4"/>
      <c r="AO280" s="4"/>
      <c r="AP280" s="4"/>
      <c r="AQ280" s="4"/>
      <c r="AR280" s="4"/>
      <c r="AS280" s="4"/>
      <c r="AT280" s="4"/>
      <c r="AU280" s="4"/>
      <c r="AV280" s="4"/>
      <c r="AW280" s="4"/>
      <c r="AX280" s="4"/>
      <c r="AY280" s="4"/>
      <c r="AZ280" s="4"/>
      <c r="BA280" s="4"/>
      <c r="BB280" s="4"/>
      <c r="BC280" s="363"/>
      <c r="BD280" s="363"/>
    </row>
    <row r="281" spans="1:56" x14ac:dyDescent="0.25">
      <c r="A281" s="462">
        <v>813</v>
      </c>
      <c r="B281" s="454">
        <v>8</v>
      </c>
      <c r="C281" s="363" t="s">
        <v>694</v>
      </c>
      <c r="D281" s="336" t="s">
        <v>729</v>
      </c>
      <c r="E281" s="363" t="s">
        <v>730</v>
      </c>
      <c r="F281" s="363" t="s">
        <v>731</v>
      </c>
      <c r="G281" s="363" t="s">
        <v>11</v>
      </c>
      <c r="H281" s="4" t="s">
        <v>1890</v>
      </c>
      <c r="I281" s="453"/>
      <c r="J281" s="4"/>
      <c r="K281" s="4" t="s">
        <v>15</v>
      </c>
      <c r="L281" s="4" t="s">
        <v>15</v>
      </c>
      <c r="M281" s="4" t="s">
        <v>15</v>
      </c>
      <c r="N281" s="4" t="s">
        <v>15</v>
      </c>
      <c r="O281" s="4" t="s">
        <v>15</v>
      </c>
      <c r="P281" s="87"/>
      <c r="Q281" s="87"/>
      <c r="R281" s="4"/>
      <c r="S281" s="4"/>
      <c r="T281" s="4"/>
      <c r="U281" s="4"/>
      <c r="V281" s="4"/>
      <c r="W281" s="4"/>
      <c r="X281" s="4"/>
      <c r="Y281" s="4"/>
      <c r="Z281" s="4"/>
      <c r="AA281" s="4"/>
      <c r="AB281" s="4"/>
      <c r="AC281" s="4"/>
      <c r="AD281" s="4"/>
      <c r="AE281" s="4"/>
      <c r="AF281" s="4"/>
      <c r="AG281" s="4"/>
      <c r="AH281" s="363"/>
      <c r="AI281" s="4"/>
      <c r="AJ281" s="4"/>
      <c r="AK281" s="4"/>
      <c r="AL281" s="4"/>
      <c r="AM281" s="4"/>
      <c r="AN281" s="4"/>
      <c r="AO281" s="4"/>
      <c r="AP281" s="4"/>
      <c r="AQ281" s="4"/>
      <c r="AR281" s="4"/>
      <c r="AS281" s="4"/>
      <c r="AT281" s="4"/>
      <c r="AU281" s="4"/>
      <c r="AV281" s="4"/>
      <c r="AW281" s="4"/>
      <c r="AX281" s="4"/>
      <c r="AY281" s="4"/>
      <c r="AZ281" s="4"/>
      <c r="BA281" s="4"/>
      <c r="BB281" s="4"/>
      <c r="BC281" s="363"/>
      <c r="BD281" s="363"/>
    </row>
    <row r="282" spans="1:56" x14ac:dyDescent="0.25">
      <c r="A282" s="465">
        <v>814</v>
      </c>
      <c r="B282" s="377">
        <v>8</v>
      </c>
      <c r="C282" s="336" t="s">
        <v>694</v>
      </c>
      <c r="D282" s="336" t="s">
        <v>732</v>
      </c>
      <c r="E282" s="363" t="s">
        <v>733</v>
      </c>
      <c r="F282" s="363" t="s">
        <v>734</v>
      </c>
      <c r="G282" s="363" t="s">
        <v>11</v>
      </c>
      <c r="H282" s="4" t="s">
        <v>1888</v>
      </c>
      <c r="I282" s="453"/>
      <c r="J282" s="4"/>
      <c r="K282" s="4" t="s">
        <v>15</v>
      </c>
      <c r="L282" s="4" t="s">
        <v>15</v>
      </c>
      <c r="M282" s="4" t="s">
        <v>15</v>
      </c>
      <c r="N282" s="4" t="s">
        <v>15</v>
      </c>
      <c r="O282" s="4" t="s">
        <v>15</v>
      </c>
      <c r="P282" s="87"/>
      <c r="Q282" s="87"/>
      <c r="R282" s="4"/>
      <c r="S282" s="4"/>
      <c r="T282" s="4"/>
      <c r="U282" s="4"/>
      <c r="V282" s="4"/>
      <c r="W282" s="4"/>
      <c r="X282" s="4"/>
      <c r="Y282" s="4"/>
      <c r="Z282" s="4"/>
      <c r="AA282" s="4"/>
      <c r="AB282" s="4"/>
      <c r="AC282" s="4"/>
      <c r="AD282" s="4"/>
      <c r="AE282" s="4"/>
      <c r="AF282" s="4"/>
      <c r="AG282" s="4"/>
      <c r="AH282" s="363"/>
      <c r="AI282" s="4"/>
      <c r="AJ282" s="4"/>
      <c r="AK282" s="4"/>
      <c r="AL282" s="4"/>
      <c r="AM282" s="4"/>
      <c r="AN282" s="4"/>
      <c r="AO282" s="4"/>
      <c r="AP282" s="4"/>
      <c r="AQ282" s="4"/>
      <c r="AR282" s="4"/>
      <c r="AS282" s="4"/>
      <c r="AT282" s="4"/>
      <c r="AU282" s="4"/>
      <c r="AV282" s="4"/>
      <c r="AW282" s="4"/>
      <c r="AX282" s="4"/>
      <c r="AY282" s="4"/>
      <c r="AZ282" s="4"/>
      <c r="BA282" s="4"/>
      <c r="BB282" s="4"/>
      <c r="BC282" s="363"/>
      <c r="BD282" s="363"/>
    </row>
    <row r="283" spans="1:56" x14ac:dyDescent="0.25">
      <c r="A283" s="462">
        <v>815</v>
      </c>
      <c r="B283" s="454">
        <v>8</v>
      </c>
      <c r="C283" s="363" t="s">
        <v>694</v>
      </c>
      <c r="D283" s="363" t="s">
        <v>735</v>
      </c>
      <c r="E283" s="363" t="s">
        <v>736</v>
      </c>
      <c r="F283" s="363" t="s">
        <v>737</v>
      </c>
      <c r="G283" s="363" t="s">
        <v>11</v>
      </c>
      <c r="H283" s="4" t="s">
        <v>1889</v>
      </c>
      <c r="I283" s="453"/>
      <c r="J283" s="4"/>
      <c r="K283" s="4" t="s">
        <v>15</v>
      </c>
      <c r="L283" s="4" t="s">
        <v>15</v>
      </c>
      <c r="M283" s="4" t="s">
        <v>15</v>
      </c>
      <c r="N283" s="4" t="s">
        <v>15</v>
      </c>
      <c r="O283" s="4" t="s">
        <v>15</v>
      </c>
      <c r="P283" s="87"/>
      <c r="Q283" s="87"/>
      <c r="R283" s="4"/>
      <c r="S283" s="4"/>
      <c r="T283" s="4"/>
      <c r="U283" s="4"/>
      <c r="V283" s="4"/>
      <c r="W283" s="4"/>
      <c r="X283" s="4"/>
      <c r="Y283" s="4"/>
      <c r="Z283" s="4"/>
      <c r="AA283" s="4"/>
      <c r="AB283" s="4"/>
      <c r="AC283" s="4"/>
      <c r="AD283" s="4"/>
      <c r="AE283" s="4"/>
      <c r="AF283" s="4"/>
      <c r="AG283" s="4"/>
      <c r="AH283" s="363"/>
      <c r="AI283" s="4"/>
      <c r="AJ283" s="4"/>
      <c r="AK283" s="4"/>
      <c r="AL283" s="4"/>
      <c r="AM283" s="4"/>
      <c r="AN283" s="4"/>
      <c r="AO283" s="4"/>
      <c r="AP283" s="4"/>
      <c r="AQ283" s="4"/>
      <c r="AR283" s="4"/>
      <c r="AS283" s="4"/>
      <c r="AT283" s="4"/>
      <c r="AU283" s="4"/>
      <c r="AV283" s="4"/>
      <c r="AW283" s="4"/>
      <c r="AX283" s="4"/>
      <c r="AY283" s="4"/>
      <c r="AZ283" s="4"/>
      <c r="BA283" s="4"/>
      <c r="BB283" s="4"/>
      <c r="BC283" s="363"/>
      <c r="BD283" s="363"/>
    </row>
    <row r="284" spans="1:56" x14ac:dyDescent="0.25">
      <c r="A284" s="462">
        <v>816</v>
      </c>
      <c r="B284" s="454">
        <v>8</v>
      </c>
      <c r="C284" s="363" t="s">
        <v>694</v>
      </c>
      <c r="D284" s="336" t="s">
        <v>738</v>
      </c>
      <c r="E284" s="363" t="s">
        <v>739</v>
      </c>
      <c r="F284" s="363" t="s">
        <v>740</v>
      </c>
      <c r="G284" s="363" t="s">
        <v>62</v>
      </c>
      <c r="H284" s="4" t="s">
        <v>1890</v>
      </c>
      <c r="I284" s="453"/>
      <c r="J284" s="4"/>
      <c r="K284" s="4"/>
      <c r="L284" s="4" t="s">
        <v>15</v>
      </c>
      <c r="M284" s="4" t="s">
        <v>15</v>
      </c>
      <c r="N284" s="4"/>
      <c r="O284" s="4"/>
      <c r="P284" s="87"/>
      <c r="Q284" s="87"/>
      <c r="R284" s="4"/>
      <c r="S284" s="4"/>
      <c r="T284" s="4"/>
      <c r="U284" s="4"/>
      <c r="V284" s="4"/>
      <c r="W284" s="4"/>
      <c r="X284" s="4"/>
      <c r="Y284" s="4"/>
      <c r="Z284" s="4"/>
      <c r="AA284" s="4"/>
      <c r="AB284" s="4"/>
      <c r="AC284" s="4"/>
      <c r="AD284" s="4"/>
      <c r="AE284" s="4"/>
      <c r="AF284" s="4"/>
      <c r="AG284" s="4"/>
      <c r="AH284" s="363"/>
      <c r="AI284" s="4"/>
      <c r="AJ284" s="4"/>
      <c r="AK284" s="4"/>
      <c r="AL284" s="4"/>
      <c r="AM284" s="4"/>
      <c r="AN284" s="4"/>
      <c r="AO284" s="4"/>
      <c r="AP284" s="4"/>
      <c r="AQ284" s="4"/>
      <c r="AR284" s="4"/>
      <c r="AS284" s="4"/>
      <c r="AT284" s="4"/>
      <c r="AU284" s="4"/>
      <c r="AV284" s="4"/>
      <c r="AW284" s="4"/>
      <c r="AX284" s="4"/>
      <c r="AY284" s="4"/>
      <c r="AZ284" s="4"/>
      <c r="BA284" s="4"/>
      <c r="BB284" s="4"/>
      <c r="BC284" s="363"/>
      <c r="BD284" s="363"/>
    </row>
    <row r="285" spans="1:56" x14ac:dyDescent="0.25">
      <c r="A285" s="462">
        <v>817</v>
      </c>
      <c r="B285" s="454">
        <v>8</v>
      </c>
      <c r="C285" s="363" t="s">
        <v>694</v>
      </c>
      <c r="D285" s="363" t="s">
        <v>741</v>
      </c>
      <c r="E285" s="363" t="s">
        <v>742</v>
      </c>
      <c r="F285" s="363" t="s">
        <v>743</v>
      </c>
      <c r="G285" s="363" t="s">
        <v>11</v>
      </c>
      <c r="H285" s="4" t="s">
        <v>1889</v>
      </c>
      <c r="I285" s="453"/>
      <c r="J285" s="4"/>
      <c r="K285" s="4" t="s">
        <v>15</v>
      </c>
      <c r="L285" s="4" t="s">
        <v>15</v>
      </c>
      <c r="M285" s="4"/>
      <c r="N285" s="4" t="s">
        <v>15</v>
      </c>
      <c r="O285" s="4" t="s">
        <v>15</v>
      </c>
      <c r="P285" s="87"/>
      <c r="Q285" s="87"/>
      <c r="R285" s="4"/>
      <c r="S285" s="4"/>
      <c r="T285" s="4"/>
      <c r="U285" s="4"/>
      <c r="V285" s="4"/>
      <c r="W285" s="4"/>
      <c r="X285" s="4"/>
      <c r="Y285" s="4"/>
      <c r="Z285" s="4"/>
      <c r="AA285" s="4"/>
      <c r="AB285" s="4"/>
      <c r="AC285" s="4"/>
      <c r="AD285" s="4"/>
      <c r="AE285" s="4"/>
      <c r="AF285" s="4"/>
      <c r="AG285" s="4"/>
      <c r="AH285" s="363"/>
      <c r="AI285" s="4"/>
      <c r="AJ285" s="4"/>
      <c r="AK285" s="4"/>
      <c r="AL285" s="4"/>
      <c r="AM285" s="4"/>
      <c r="AN285" s="4"/>
      <c r="AO285" s="4"/>
      <c r="AP285" s="4"/>
      <c r="AQ285" s="4"/>
      <c r="AR285" s="4"/>
      <c r="AS285" s="4"/>
      <c r="AT285" s="4"/>
      <c r="AU285" s="4"/>
      <c r="AV285" s="4"/>
      <c r="AW285" s="4"/>
      <c r="AX285" s="4"/>
      <c r="AY285" s="4"/>
      <c r="AZ285" s="4"/>
      <c r="BA285" s="4"/>
      <c r="BB285" s="4"/>
      <c r="BC285" s="363"/>
      <c r="BD285" s="363"/>
    </row>
    <row r="286" spans="1:56" x14ac:dyDescent="0.25">
      <c r="A286" s="462">
        <v>818</v>
      </c>
      <c r="B286" s="454">
        <v>8</v>
      </c>
      <c r="C286" s="363" t="s">
        <v>694</v>
      </c>
      <c r="D286" s="336" t="s">
        <v>744</v>
      </c>
      <c r="E286" s="363" t="s">
        <v>745</v>
      </c>
      <c r="F286" s="363" t="s">
        <v>746</v>
      </c>
      <c r="G286" s="363" t="s">
        <v>11</v>
      </c>
      <c r="H286" s="4" t="s">
        <v>1890</v>
      </c>
      <c r="I286" s="453"/>
      <c r="J286" s="4"/>
      <c r="K286" s="4" t="s">
        <v>15</v>
      </c>
      <c r="L286" s="4" t="s">
        <v>15</v>
      </c>
      <c r="M286" s="4" t="s">
        <v>15</v>
      </c>
      <c r="N286" s="4" t="s">
        <v>15</v>
      </c>
      <c r="O286" s="4" t="s">
        <v>15</v>
      </c>
      <c r="P286" s="87"/>
      <c r="Q286" s="87"/>
      <c r="R286" s="4"/>
      <c r="S286" s="4"/>
      <c r="T286" s="4"/>
      <c r="U286" s="4"/>
      <c r="V286" s="4"/>
      <c r="W286" s="4"/>
      <c r="X286" s="4"/>
      <c r="Y286" s="4"/>
      <c r="Z286" s="4"/>
      <c r="AA286" s="4"/>
      <c r="AB286" s="4"/>
      <c r="AC286" s="4"/>
      <c r="AD286" s="4"/>
      <c r="AE286" s="4"/>
      <c r="AF286" s="4"/>
      <c r="AG286" s="4"/>
      <c r="AH286" s="363"/>
      <c r="AI286" s="4"/>
      <c r="AJ286" s="4"/>
      <c r="AK286" s="4"/>
      <c r="AL286" s="4"/>
      <c r="AM286" s="4"/>
      <c r="AN286" s="4"/>
      <c r="AO286" s="4"/>
      <c r="AP286" s="4"/>
      <c r="AQ286" s="4"/>
      <c r="AR286" s="4"/>
      <c r="AS286" s="4"/>
      <c r="AT286" s="4"/>
      <c r="AU286" s="4"/>
      <c r="AV286" s="4"/>
      <c r="AW286" s="4"/>
      <c r="AX286" s="4"/>
      <c r="AY286" s="4"/>
      <c r="AZ286" s="4"/>
      <c r="BA286" s="4"/>
      <c r="BB286" s="4"/>
      <c r="BC286" s="363"/>
      <c r="BD286" s="363"/>
    </row>
    <row r="287" spans="1:56" x14ac:dyDescent="0.25">
      <c r="A287" s="462">
        <v>819</v>
      </c>
      <c r="B287" s="454">
        <v>8</v>
      </c>
      <c r="C287" s="363" t="s">
        <v>694</v>
      </c>
      <c r="D287" s="336" t="s">
        <v>713</v>
      </c>
      <c r="E287" s="363" t="s">
        <v>747</v>
      </c>
      <c r="F287" s="363" t="s">
        <v>748</v>
      </c>
      <c r="G287" s="363" t="s">
        <v>11</v>
      </c>
      <c r="H287" s="4" t="s">
        <v>1890</v>
      </c>
      <c r="I287" s="453" t="s">
        <v>15</v>
      </c>
      <c r="J287" s="4"/>
      <c r="K287" s="4" t="s">
        <v>15</v>
      </c>
      <c r="L287" s="4" t="s">
        <v>15</v>
      </c>
      <c r="M287" s="4"/>
      <c r="N287" s="4" t="s">
        <v>15</v>
      </c>
      <c r="O287" s="4" t="s">
        <v>15</v>
      </c>
      <c r="P287" s="87"/>
      <c r="Q287" s="87"/>
      <c r="R287" s="4"/>
      <c r="S287" s="4"/>
      <c r="T287" s="4"/>
      <c r="U287" s="4"/>
      <c r="V287" s="4"/>
      <c r="W287" s="4"/>
      <c r="X287" s="4"/>
      <c r="Y287" s="4"/>
      <c r="Z287" s="4"/>
      <c r="AA287" s="4"/>
      <c r="AB287" s="4"/>
      <c r="AC287" s="4"/>
      <c r="AD287" s="4"/>
      <c r="AE287" s="4"/>
      <c r="AF287" s="4"/>
      <c r="AG287" s="4"/>
      <c r="AH287" s="363"/>
      <c r="AI287" s="4"/>
      <c r="AJ287" s="4"/>
      <c r="AK287" s="4"/>
      <c r="AL287" s="4"/>
      <c r="AM287" s="4"/>
      <c r="AN287" s="4"/>
      <c r="AO287" s="4"/>
      <c r="AP287" s="4"/>
      <c r="AQ287" s="4"/>
      <c r="AR287" s="4"/>
      <c r="AS287" s="4"/>
      <c r="AT287" s="4"/>
      <c r="AU287" s="4"/>
      <c r="AV287" s="4"/>
      <c r="AW287" s="4"/>
      <c r="AX287" s="4"/>
      <c r="AY287" s="4"/>
      <c r="AZ287" s="4"/>
      <c r="BA287" s="4"/>
      <c r="BB287" s="4"/>
      <c r="BC287" s="363"/>
      <c r="BD287" s="363"/>
    </row>
    <row r="288" spans="1:56" x14ac:dyDescent="0.25">
      <c r="A288" s="462">
        <v>820</v>
      </c>
      <c r="B288" s="454">
        <v>8</v>
      </c>
      <c r="C288" s="363" t="s">
        <v>694</v>
      </c>
      <c r="D288" s="363" t="s">
        <v>749</v>
      </c>
      <c r="E288" s="363" t="s">
        <v>750</v>
      </c>
      <c r="F288" s="363" t="s">
        <v>751</v>
      </c>
      <c r="G288" s="363" t="s">
        <v>11</v>
      </c>
      <c r="H288" s="4" t="s">
        <v>1889</v>
      </c>
      <c r="I288" s="453"/>
      <c r="J288" s="4"/>
      <c r="K288" s="4" t="s">
        <v>15</v>
      </c>
      <c r="L288" s="4" t="s">
        <v>15</v>
      </c>
      <c r="M288" s="4" t="s">
        <v>15</v>
      </c>
      <c r="N288" s="4" t="s">
        <v>15</v>
      </c>
      <c r="O288" s="4" t="s">
        <v>15</v>
      </c>
      <c r="P288" s="87"/>
      <c r="Q288" s="87"/>
      <c r="R288" s="4"/>
      <c r="S288" s="4"/>
      <c r="T288" s="4"/>
      <c r="U288" s="4"/>
      <c r="V288" s="4"/>
      <c r="W288" s="4"/>
      <c r="X288" s="4"/>
      <c r="Y288" s="4"/>
      <c r="Z288" s="4"/>
      <c r="AA288" s="4"/>
      <c r="AB288" s="4"/>
      <c r="AC288" s="4"/>
      <c r="AD288" s="4"/>
      <c r="AE288" s="4"/>
      <c r="AF288" s="4"/>
      <c r="AG288" s="4"/>
      <c r="AH288" s="363"/>
      <c r="AI288" s="4"/>
      <c r="AJ288" s="4"/>
      <c r="AK288" s="4"/>
      <c r="AL288" s="4"/>
      <c r="AM288" s="4"/>
      <c r="AN288" s="4"/>
      <c r="AO288" s="4"/>
      <c r="AP288" s="4"/>
      <c r="AQ288" s="4"/>
      <c r="AR288" s="4"/>
      <c r="AS288" s="4"/>
      <c r="AT288" s="4"/>
      <c r="AU288" s="4"/>
      <c r="AV288" s="4"/>
      <c r="AW288" s="4"/>
      <c r="AX288" s="4"/>
      <c r="AY288" s="4"/>
      <c r="AZ288" s="4"/>
      <c r="BA288" s="4"/>
      <c r="BB288" s="4"/>
      <c r="BC288" s="363"/>
      <c r="BD288" s="363"/>
    </row>
    <row r="289" spans="1:56" x14ac:dyDescent="0.25">
      <c r="A289" s="462">
        <v>821</v>
      </c>
      <c r="B289" s="454">
        <v>8</v>
      </c>
      <c r="C289" s="363" t="s">
        <v>694</v>
      </c>
      <c r="D289" s="363" t="s">
        <v>752</v>
      </c>
      <c r="E289" s="363" t="s">
        <v>753</v>
      </c>
      <c r="F289" s="363" t="s">
        <v>754</v>
      </c>
      <c r="G289" s="363" t="s">
        <v>11</v>
      </c>
      <c r="H289" s="4" t="s">
        <v>1889</v>
      </c>
      <c r="I289" s="453"/>
      <c r="J289" s="4"/>
      <c r="K289" s="4" t="s">
        <v>15</v>
      </c>
      <c r="L289" s="4" t="s">
        <v>15</v>
      </c>
      <c r="M289" s="4" t="s">
        <v>15</v>
      </c>
      <c r="N289" s="4"/>
      <c r="O289" s="4"/>
      <c r="P289" s="87"/>
      <c r="Q289" s="87"/>
      <c r="R289" s="4"/>
      <c r="S289" s="4"/>
      <c r="T289" s="4"/>
      <c r="U289" s="4"/>
      <c r="V289" s="4"/>
      <c r="W289" s="4"/>
      <c r="X289" s="4"/>
      <c r="Y289" s="4"/>
      <c r="Z289" s="4"/>
      <c r="AA289" s="4"/>
      <c r="AB289" s="4"/>
      <c r="AC289" s="4"/>
      <c r="AD289" s="4"/>
      <c r="AE289" s="4"/>
      <c r="AF289" s="4"/>
      <c r="AG289" s="4"/>
      <c r="AH289" s="363"/>
      <c r="AI289" s="4"/>
      <c r="AJ289" s="4"/>
      <c r="AK289" s="4"/>
      <c r="AL289" s="4"/>
      <c r="AM289" s="4"/>
      <c r="AN289" s="4"/>
      <c r="AO289" s="4"/>
      <c r="AP289" s="4"/>
      <c r="AQ289" s="4"/>
      <c r="AR289" s="4"/>
      <c r="AS289" s="4"/>
      <c r="AT289" s="4"/>
      <c r="AU289" s="4"/>
      <c r="AV289" s="4"/>
      <c r="AW289" s="4"/>
      <c r="AX289" s="4"/>
      <c r="AY289" s="4"/>
      <c r="AZ289" s="4"/>
      <c r="BA289" s="4"/>
      <c r="BB289" s="4"/>
      <c r="BC289" s="363"/>
      <c r="BD289" s="363"/>
    </row>
    <row r="290" spans="1:56" x14ac:dyDescent="0.25">
      <c r="A290" s="465">
        <v>822</v>
      </c>
      <c r="B290" s="377">
        <v>8</v>
      </c>
      <c r="C290" s="336" t="s">
        <v>694</v>
      </c>
      <c r="D290" s="336" t="s">
        <v>755</v>
      </c>
      <c r="E290" s="363" t="s">
        <v>756</v>
      </c>
      <c r="F290" s="363" t="s">
        <v>757</v>
      </c>
      <c r="G290" s="363" t="s">
        <v>11</v>
      </c>
      <c r="H290" s="4" t="s">
        <v>1888</v>
      </c>
      <c r="I290" s="453"/>
      <c r="J290" s="4"/>
      <c r="K290" s="4" t="s">
        <v>15</v>
      </c>
      <c r="L290" s="4" t="s">
        <v>15</v>
      </c>
      <c r="M290" s="4" t="s">
        <v>15</v>
      </c>
      <c r="N290" s="4"/>
      <c r="O290" s="4"/>
      <c r="P290" s="87"/>
      <c r="Q290" s="87"/>
      <c r="R290" s="4"/>
      <c r="S290" s="4"/>
      <c r="T290" s="4"/>
      <c r="U290" s="4"/>
      <c r="V290" s="4"/>
      <c r="W290" s="4"/>
      <c r="X290" s="4"/>
      <c r="Y290" s="4"/>
      <c r="Z290" s="4"/>
      <c r="AA290" s="4"/>
      <c r="AB290" s="4"/>
      <c r="AC290" s="4"/>
      <c r="AD290" s="4"/>
      <c r="AE290" s="4"/>
      <c r="AF290" s="4"/>
      <c r="AG290" s="4"/>
      <c r="AH290" s="363"/>
      <c r="AI290" s="4"/>
      <c r="AJ290" s="4"/>
      <c r="AK290" s="4"/>
      <c r="AL290" s="4"/>
      <c r="AM290" s="4"/>
      <c r="AN290" s="4"/>
      <c r="AO290" s="4"/>
      <c r="AP290" s="4"/>
      <c r="AQ290" s="4"/>
      <c r="AR290" s="4"/>
      <c r="AS290" s="4"/>
      <c r="AT290" s="4"/>
      <c r="AU290" s="4"/>
      <c r="AV290" s="4"/>
      <c r="AW290" s="4"/>
      <c r="AX290" s="4"/>
      <c r="AY290" s="4"/>
      <c r="AZ290" s="4"/>
      <c r="BA290" s="4"/>
      <c r="BB290" s="4"/>
      <c r="BC290" s="363"/>
      <c r="BD290" s="363"/>
    </row>
    <row r="291" spans="1:56" x14ac:dyDescent="0.25">
      <c r="A291" s="462">
        <v>823</v>
      </c>
      <c r="B291" s="454">
        <v>8</v>
      </c>
      <c r="C291" s="363" t="s">
        <v>694</v>
      </c>
      <c r="D291" s="363" t="s">
        <v>758</v>
      </c>
      <c r="E291" s="363" t="s">
        <v>759</v>
      </c>
      <c r="F291" s="363" t="s">
        <v>760</v>
      </c>
      <c r="G291" s="363" t="s">
        <v>11</v>
      </c>
      <c r="H291" s="4" t="s">
        <v>1889</v>
      </c>
      <c r="I291" s="453"/>
      <c r="J291" s="4"/>
      <c r="K291" s="4" t="s">
        <v>15</v>
      </c>
      <c r="L291" s="4" t="s">
        <v>15</v>
      </c>
      <c r="M291" s="4" t="s">
        <v>15</v>
      </c>
      <c r="N291" s="4"/>
      <c r="O291" s="4"/>
      <c r="P291" s="87"/>
      <c r="Q291" s="87"/>
      <c r="R291" s="4"/>
      <c r="S291" s="4"/>
      <c r="T291" s="4"/>
      <c r="U291" s="4"/>
      <c r="V291" s="4"/>
      <c r="W291" s="4"/>
      <c r="X291" s="4"/>
      <c r="Y291" s="4"/>
      <c r="Z291" s="4"/>
      <c r="AA291" s="4"/>
      <c r="AB291" s="4"/>
      <c r="AC291" s="4"/>
      <c r="AD291" s="4"/>
      <c r="AE291" s="4"/>
      <c r="AF291" s="4"/>
      <c r="AG291" s="4"/>
      <c r="AH291" s="363"/>
      <c r="AI291" s="4"/>
      <c r="AJ291" s="4"/>
      <c r="AK291" s="4"/>
      <c r="AL291" s="4"/>
      <c r="AM291" s="4"/>
      <c r="AN291" s="4"/>
      <c r="AO291" s="4"/>
      <c r="AP291" s="4"/>
      <c r="AQ291" s="4"/>
      <c r="AR291" s="4"/>
      <c r="AS291" s="4"/>
      <c r="AT291" s="4"/>
      <c r="AU291" s="4"/>
      <c r="AV291" s="4"/>
      <c r="AW291" s="4"/>
      <c r="AX291" s="4"/>
      <c r="AY291" s="4"/>
      <c r="AZ291" s="4"/>
      <c r="BA291" s="4"/>
      <c r="BB291" s="4"/>
      <c r="BC291" s="363"/>
      <c r="BD291" s="363"/>
    </row>
    <row r="292" spans="1:56" x14ac:dyDescent="0.25">
      <c r="A292" s="462">
        <v>824</v>
      </c>
      <c r="B292" s="454">
        <v>8</v>
      </c>
      <c r="C292" s="363" t="s">
        <v>694</v>
      </c>
      <c r="D292" s="336" t="s">
        <v>842</v>
      </c>
      <c r="E292" s="363" t="s">
        <v>761</v>
      </c>
      <c r="F292" s="363" t="s">
        <v>762</v>
      </c>
      <c r="G292" s="363" t="s">
        <v>11</v>
      </c>
      <c r="H292" s="4" t="s">
        <v>1890</v>
      </c>
      <c r="I292" s="453"/>
      <c r="J292" s="4"/>
      <c r="K292" s="4" t="s">
        <v>15</v>
      </c>
      <c r="L292" s="4" t="s">
        <v>15</v>
      </c>
      <c r="M292" s="4" t="s">
        <v>15</v>
      </c>
      <c r="N292" s="4"/>
      <c r="O292" s="4"/>
      <c r="P292" s="87"/>
      <c r="Q292" s="87"/>
      <c r="R292" s="4"/>
      <c r="S292" s="4"/>
      <c r="T292" s="4"/>
      <c r="U292" s="4"/>
      <c r="V292" s="4"/>
      <c r="W292" s="4"/>
      <c r="X292" s="4"/>
      <c r="Y292" s="4"/>
      <c r="Z292" s="4"/>
      <c r="AA292" s="4"/>
      <c r="AB292" s="4"/>
      <c r="AC292" s="4"/>
      <c r="AD292" s="4"/>
      <c r="AE292" s="4"/>
      <c r="AF292" s="4"/>
      <c r="AG292" s="4"/>
      <c r="AH292" s="363"/>
      <c r="AI292" s="4"/>
      <c r="AJ292" s="4"/>
      <c r="AK292" s="4"/>
      <c r="AL292" s="4"/>
      <c r="AM292" s="4"/>
      <c r="AN292" s="4"/>
      <c r="AO292" s="4"/>
      <c r="AP292" s="4"/>
      <c r="AQ292" s="4"/>
      <c r="AR292" s="4"/>
      <c r="AS292" s="4"/>
      <c r="AT292" s="4"/>
      <c r="AU292" s="4"/>
      <c r="AV292" s="4"/>
      <c r="AW292" s="4"/>
      <c r="AX292" s="4"/>
      <c r="AY292" s="4"/>
      <c r="AZ292" s="4"/>
      <c r="BA292" s="4"/>
      <c r="BB292" s="4"/>
      <c r="BC292" s="363"/>
      <c r="BD292" s="363"/>
    </row>
    <row r="293" spans="1:56" x14ac:dyDescent="0.25">
      <c r="A293" s="462">
        <v>825</v>
      </c>
      <c r="B293" s="454">
        <v>8</v>
      </c>
      <c r="C293" s="363" t="s">
        <v>694</v>
      </c>
      <c r="D293" s="363" t="s">
        <v>763</v>
      </c>
      <c r="E293" s="363" t="s">
        <v>764</v>
      </c>
      <c r="F293" s="363" t="s">
        <v>765</v>
      </c>
      <c r="G293" s="363" t="s">
        <v>11</v>
      </c>
      <c r="H293" s="4" t="s">
        <v>1891</v>
      </c>
      <c r="I293" s="453"/>
      <c r="J293" s="4"/>
      <c r="K293" s="4" t="s">
        <v>15</v>
      </c>
      <c r="L293" s="4" t="s">
        <v>15</v>
      </c>
      <c r="M293" s="4" t="s">
        <v>15</v>
      </c>
      <c r="N293" s="4" t="s">
        <v>15</v>
      </c>
      <c r="O293" s="4" t="s">
        <v>15</v>
      </c>
      <c r="P293" s="87"/>
      <c r="Q293" s="87"/>
      <c r="R293" s="4"/>
      <c r="S293" s="4"/>
      <c r="T293" s="4"/>
      <c r="U293" s="4"/>
      <c r="V293" s="4"/>
      <c r="W293" s="4"/>
      <c r="X293" s="4"/>
      <c r="Y293" s="4"/>
      <c r="Z293" s="4"/>
      <c r="AA293" s="4"/>
      <c r="AB293" s="4"/>
      <c r="AC293" s="4"/>
      <c r="AD293" s="4"/>
      <c r="AE293" s="4"/>
      <c r="AF293" s="4"/>
      <c r="AG293" s="4"/>
      <c r="AH293" s="363"/>
      <c r="AI293" s="4"/>
      <c r="AJ293" s="4"/>
      <c r="AK293" s="4"/>
      <c r="AL293" s="4"/>
      <c r="AM293" s="4"/>
      <c r="AN293" s="4"/>
      <c r="AO293" s="4"/>
      <c r="AP293" s="4"/>
      <c r="AQ293" s="4"/>
      <c r="AR293" s="4"/>
      <c r="AS293" s="4"/>
      <c r="AT293" s="4"/>
      <c r="AU293" s="4"/>
      <c r="AV293" s="4"/>
      <c r="AW293" s="4"/>
      <c r="AX293" s="4"/>
      <c r="AY293" s="4"/>
      <c r="AZ293" s="4"/>
      <c r="BA293" s="4"/>
      <c r="BB293" s="4"/>
      <c r="BC293" s="363"/>
      <c r="BD293" s="363"/>
    </row>
    <row r="294" spans="1:56" x14ac:dyDescent="0.25">
      <c r="A294" s="462">
        <v>826</v>
      </c>
      <c r="B294" s="454">
        <v>8</v>
      </c>
      <c r="C294" s="363" t="s">
        <v>694</v>
      </c>
      <c r="D294" s="336" t="s">
        <v>766</v>
      </c>
      <c r="E294" s="363" t="s">
        <v>767</v>
      </c>
      <c r="F294" s="363" t="s">
        <v>768</v>
      </c>
      <c r="G294" s="363" t="s">
        <v>11</v>
      </c>
      <c r="H294" s="4" t="s">
        <v>1890</v>
      </c>
      <c r="I294" s="453"/>
      <c r="J294" s="4"/>
      <c r="K294" s="4" t="s">
        <v>15</v>
      </c>
      <c r="L294" s="4" t="s">
        <v>15</v>
      </c>
      <c r="M294" s="4"/>
      <c r="N294" s="4" t="s">
        <v>15</v>
      </c>
      <c r="O294" s="4" t="s">
        <v>15</v>
      </c>
      <c r="P294" s="87"/>
      <c r="Q294" s="87"/>
      <c r="R294" s="4"/>
      <c r="S294" s="4"/>
      <c r="T294" s="4"/>
      <c r="U294" s="4"/>
      <c r="V294" s="4"/>
      <c r="W294" s="4"/>
      <c r="X294" s="4"/>
      <c r="Y294" s="4"/>
      <c r="Z294" s="4"/>
      <c r="AA294" s="4"/>
      <c r="AB294" s="4"/>
      <c r="AC294" s="4"/>
      <c r="AD294" s="4"/>
      <c r="AE294" s="4"/>
      <c r="AF294" s="4"/>
      <c r="AG294" s="4"/>
      <c r="AH294" s="363"/>
      <c r="AI294" s="4"/>
      <c r="AJ294" s="4"/>
      <c r="AK294" s="4"/>
      <c r="AL294" s="4"/>
      <c r="AM294" s="4"/>
      <c r="AN294" s="4"/>
      <c r="AO294" s="4"/>
      <c r="AP294" s="4"/>
      <c r="AQ294" s="4"/>
      <c r="AR294" s="4"/>
      <c r="AS294" s="4"/>
      <c r="AT294" s="4"/>
      <c r="AU294" s="4"/>
      <c r="AV294" s="4"/>
      <c r="AW294" s="4"/>
      <c r="AX294" s="4"/>
      <c r="AY294" s="4"/>
      <c r="AZ294" s="4"/>
      <c r="BA294" s="4"/>
      <c r="BB294" s="4"/>
      <c r="BC294" s="363"/>
      <c r="BD294" s="363"/>
    </row>
    <row r="295" spans="1:56" x14ac:dyDescent="0.25">
      <c r="A295" s="462">
        <v>827</v>
      </c>
      <c r="B295" s="454">
        <v>8</v>
      </c>
      <c r="C295" s="363" t="s">
        <v>694</v>
      </c>
      <c r="D295" s="363" t="s">
        <v>769</v>
      </c>
      <c r="E295" s="363" t="s">
        <v>770</v>
      </c>
      <c r="F295" s="363" t="s">
        <v>771</v>
      </c>
      <c r="G295" s="363" t="s">
        <v>11</v>
      </c>
      <c r="H295" s="4" t="s">
        <v>1889</v>
      </c>
      <c r="I295" s="453"/>
      <c r="J295" s="4"/>
      <c r="K295" s="4" t="s">
        <v>15</v>
      </c>
      <c r="L295" s="4" t="s">
        <v>15</v>
      </c>
      <c r="M295" s="4" t="s">
        <v>15</v>
      </c>
      <c r="N295" s="4"/>
      <c r="O295" s="4"/>
      <c r="P295" s="87"/>
      <c r="Q295" s="87"/>
      <c r="R295" s="4"/>
      <c r="S295" s="4"/>
      <c r="T295" s="4"/>
      <c r="U295" s="4"/>
      <c r="V295" s="4"/>
      <c r="W295" s="4"/>
      <c r="X295" s="4"/>
      <c r="Y295" s="4"/>
      <c r="Z295" s="4"/>
      <c r="AA295" s="4"/>
      <c r="AB295" s="4"/>
      <c r="AC295" s="4"/>
      <c r="AD295" s="4"/>
      <c r="AE295" s="4"/>
      <c r="AF295" s="4"/>
      <c r="AG295" s="4"/>
      <c r="AH295" s="363"/>
      <c r="AI295" s="4"/>
      <c r="AJ295" s="4"/>
      <c r="AK295" s="4"/>
      <c r="AL295" s="4"/>
      <c r="AM295" s="4"/>
      <c r="AN295" s="4"/>
      <c r="AO295" s="4"/>
      <c r="AP295" s="4"/>
      <c r="AQ295" s="4"/>
      <c r="AR295" s="4"/>
      <c r="AS295" s="4"/>
      <c r="AT295" s="4"/>
      <c r="AU295" s="4"/>
      <c r="AV295" s="4"/>
      <c r="AW295" s="4"/>
      <c r="AX295" s="4"/>
      <c r="AY295" s="4"/>
      <c r="AZ295" s="4"/>
      <c r="BA295" s="4"/>
      <c r="BB295" s="4"/>
      <c r="BC295" s="363"/>
      <c r="BD295" s="363"/>
    </row>
    <row r="296" spans="1:56" x14ac:dyDescent="0.25">
      <c r="A296" s="462">
        <v>828</v>
      </c>
      <c r="B296" s="454">
        <v>8</v>
      </c>
      <c r="C296" s="363" t="s">
        <v>694</v>
      </c>
      <c r="D296" s="336" t="s">
        <v>772</v>
      </c>
      <c r="E296" s="363" t="s">
        <v>773</v>
      </c>
      <c r="F296" s="363" t="s">
        <v>774</v>
      </c>
      <c r="G296" s="363" t="s">
        <v>11</v>
      </c>
      <c r="H296" s="4" t="s">
        <v>1890</v>
      </c>
      <c r="I296" s="453"/>
      <c r="J296" s="4"/>
      <c r="K296" s="4" t="s">
        <v>15</v>
      </c>
      <c r="L296" s="4" t="s">
        <v>15</v>
      </c>
      <c r="M296" s="4" t="s">
        <v>15</v>
      </c>
      <c r="N296" s="4"/>
      <c r="O296" s="4"/>
      <c r="P296" s="87"/>
      <c r="Q296" s="87"/>
      <c r="R296" s="4"/>
      <c r="S296" s="4"/>
      <c r="T296" s="4"/>
      <c r="U296" s="4"/>
      <c r="V296" s="4"/>
      <c r="W296" s="4"/>
      <c r="X296" s="4"/>
      <c r="Y296" s="4"/>
      <c r="Z296" s="4"/>
      <c r="AA296" s="4"/>
      <c r="AB296" s="4"/>
      <c r="AC296" s="4"/>
      <c r="AD296" s="4"/>
      <c r="AE296" s="4"/>
      <c r="AF296" s="4"/>
      <c r="AG296" s="4"/>
      <c r="AH296" s="363"/>
      <c r="AI296" s="4"/>
      <c r="AJ296" s="4"/>
      <c r="AK296" s="4"/>
      <c r="AL296" s="4"/>
      <c r="AM296" s="4"/>
      <c r="AN296" s="4"/>
      <c r="AO296" s="4"/>
      <c r="AP296" s="4"/>
      <c r="AQ296" s="4"/>
      <c r="AR296" s="4"/>
      <c r="AS296" s="4"/>
      <c r="AT296" s="4"/>
      <c r="AU296" s="4"/>
      <c r="AV296" s="4"/>
      <c r="AW296" s="4"/>
      <c r="AX296" s="4"/>
      <c r="AY296" s="4"/>
      <c r="AZ296" s="4"/>
      <c r="BA296" s="4"/>
      <c r="BB296" s="4"/>
      <c r="BC296" s="363"/>
      <c r="BD296" s="363"/>
    </row>
    <row r="297" spans="1:56" x14ac:dyDescent="0.25">
      <c r="A297" s="462">
        <v>829</v>
      </c>
      <c r="B297" s="454">
        <v>8</v>
      </c>
      <c r="C297" s="363" t="s">
        <v>694</v>
      </c>
      <c r="D297" s="363" t="s">
        <v>769</v>
      </c>
      <c r="E297" s="363" t="s">
        <v>775</v>
      </c>
      <c r="F297" s="363" t="s">
        <v>776</v>
      </c>
      <c r="G297" s="363" t="s">
        <v>11</v>
      </c>
      <c r="H297" s="4" t="s">
        <v>1889</v>
      </c>
      <c r="I297" s="453"/>
      <c r="J297" s="4"/>
      <c r="K297" s="4" t="s">
        <v>15</v>
      </c>
      <c r="L297" s="4" t="s">
        <v>15</v>
      </c>
      <c r="M297" s="4" t="s">
        <v>15</v>
      </c>
      <c r="N297" s="4" t="s">
        <v>15</v>
      </c>
      <c r="O297" s="4" t="s">
        <v>15</v>
      </c>
      <c r="P297" s="87"/>
      <c r="Q297" s="87"/>
      <c r="R297" s="4"/>
      <c r="S297" s="4"/>
      <c r="T297" s="4"/>
      <c r="U297" s="4"/>
      <c r="V297" s="4"/>
      <c r="W297" s="4"/>
      <c r="X297" s="4"/>
      <c r="Y297" s="4"/>
      <c r="Z297" s="4"/>
      <c r="AA297" s="4"/>
      <c r="AB297" s="4"/>
      <c r="AC297" s="4"/>
      <c r="AD297" s="4"/>
      <c r="AE297" s="4"/>
      <c r="AF297" s="4"/>
      <c r="AG297" s="4"/>
      <c r="AH297" s="363"/>
      <c r="AI297" s="4"/>
      <c r="AJ297" s="4"/>
      <c r="AK297" s="4"/>
      <c r="AL297" s="4"/>
      <c r="AM297" s="4"/>
      <c r="AN297" s="4"/>
      <c r="AO297" s="4"/>
      <c r="AP297" s="4"/>
      <c r="AQ297" s="4"/>
      <c r="AR297" s="4"/>
      <c r="AS297" s="4"/>
      <c r="AT297" s="4"/>
      <c r="AU297" s="4"/>
      <c r="AV297" s="4"/>
      <c r="AW297" s="4"/>
      <c r="AX297" s="4"/>
      <c r="AY297" s="4"/>
      <c r="AZ297" s="4"/>
      <c r="BA297" s="4"/>
      <c r="BB297" s="4"/>
      <c r="BC297" s="363"/>
      <c r="BD297" s="363"/>
    </row>
    <row r="298" spans="1:56" x14ac:dyDescent="0.25">
      <c r="A298" s="465">
        <v>830</v>
      </c>
      <c r="B298" s="377">
        <v>8</v>
      </c>
      <c r="C298" s="336" t="s">
        <v>694</v>
      </c>
      <c r="D298" s="336" t="s">
        <v>698</v>
      </c>
      <c r="E298" s="363" t="s">
        <v>777</v>
      </c>
      <c r="F298" s="363" t="s">
        <v>778</v>
      </c>
      <c r="G298" s="363" t="s">
        <v>11</v>
      </c>
      <c r="H298" s="4" t="s">
        <v>1888</v>
      </c>
      <c r="I298" s="453"/>
      <c r="J298" s="4"/>
      <c r="K298" s="4" t="s">
        <v>15</v>
      </c>
      <c r="L298" s="4" t="s">
        <v>15</v>
      </c>
      <c r="M298" s="4" t="s">
        <v>15</v>
      </c>
      <c r="N298" s="4" t="s">
        <v>15</v>
      </c>
      <c r="O298" s="4" t="s">
        <v>15</v>
      </c>
      <c r="P298" s="87"/>
      <c r="Q298" s="87"/>
      <c r="R298" s="4"/>
      <c r="S298" s="4"/>
      <c r="T298" s="4"/>
      <c r="U298" s="4"/>
      <c r="V298" s="4"/>
      <c r="W298" s="4"/>
      <c r="X298" s="4"/>
      <c r="Y298" s="4"/>
      <c r="Z298" s="4"/>
      <c r="AA298" s="4"/>
      <c r="AB298" s="4"/>
      <c r="AC298" s="4"/>
      <c r="AD298" s="4"/>
      <c r="AE298" s="4"/>
      <c r="AF298" s="4"/>
      <c r="AG298" s="4"/>
      <c r="AH298" s="363"/>
      <c r="AI298" s="4"/>
      <c r="AJ298" s="4"/>
      <c r="AK298" s="4"/>
      <c r="AL298" s="4"/>
      <c r="AM298" s="4"/>
      <c r="AN298" s="4"/>
      <c r="AO298" s="4"/>
      <c r="AP298" s="4"/>
      <c r="AQ298" s="4"/>
      <c r="AR298" s="4"/>
      <c r="AS298" s="4"/>
      <c r="AT298" s="4"/>
      <c r="AU298" s="4"/>
      <c r="AV298" s="4"/>
      <c r="AW298" s="4"/>
      <c r="AX298" s="4"/>
      <c r="AY298" s="4"/>
      <c r="AZ298" s="4"/>
      <c r="BA298" s="4"/>
      <c r="BB298" s="4"/>
      <c r="BC298" s="363"/>
      <c r="BD298" s="363"/>
    </row>
    <row r="299" spans="1:56" x14ac:dyDescent="0.25">
      <c r="A299" s="462">
        <v>831</v>
      </c>
      <c r="B299" s="454">
        <v>8</v>
      </c>
      <c r="C299" s="363" t="s">
        <v>694</v>
      </c>
      <c r="D299" s="363" t="s">
        <v>779</v>
      </c>
      <c r="E299" s="363" t="s">
        <v>780</v>
      </c>
      <c r="F299" s="363" t="s">
        <v>781</v>
      </c>
      <c r="G299" s="363" t="s">
        <v>11</v>
      </c>
      <c r="H299" s="4" t="s">
        <v>1889</v>
      </c>
      <c r="I299" s="453"/>
      <c r="J299" s="4"/>
      <c r="K299" s="4" t="s">
        <v>15</v>
      </c>
      <c r="L299" s="4" t="s">
        <v>15</v>
      </c>
      <c r="M299" s="4" t="s">
        <v>15</v>
      </c>
      <c r="N299" s="4"/>
      <c r="O299" s="4"/>
      <c r="P299" s="87"/>
      <c r="Q299" s="87"/>
      <c r="R299" s="4"/>
      <c r="S299" s="4"/>
      <c r="T299" s="4"/>
      <c r="U299" s="4"/>
      <c r="V299" s="4"/>
      <c r="W299" s="4"/>
      <c r="X299" s="4"/>
      <c r="Y299" s="4"/>
      <c r="Z299" s="4"/>
      <c r="AA299" s="4"/>
      <c r="AB299" s="4"/>
      <c r="AC299" s="4"/>
      <c r="AD299" s="4"/>
      <c r="AE299" s="4"/>
      <c r="AF299" s="4"/>
      <c r="AG299" s="4"/>
      <c r="AH299" s="363"/>
      <c r="AI299" s="4"/>
      <c r="AJ299" s="4"/>
      <c r="AK299" s="4"/>
      <c r="AL299" s="4"/>
      <c r="AM299" s="4"/>
      <c r="AN299" s="4"/>
      <c r="AO299" s="4"/>
      <c r="AP299" s="4"/>
      <c r="AQ299" s="4"/>
      <c r="AR299" s="4"/>
      <c r="AS299" s="4"/>
      <c r="AT299" s="4"/>
      <c r="AU299" s="4"/>
      <c r="AV299" s="4"/>
      <c r="AW299" s="4"/>
      <c r="AX299" s="4"/>
      <c r="AY299" s="4"/>
      <c r="AZ299" s="4"/>
      <c r="BA299" s="4"/>
      <c r="BB299" s="4"/>
      <c r="BC299" s="363"/>
      <c r="BD299" s="363"/>
    </row>
    <row r="300" spans="1:56" x14ac:dyDescent="0.25">
      <c r="A300" s="462">
        <v>832</v>
      </c>
      <c r="B300" s="454">
        <v>8</v>
      </c>
      <c r="C300" s="363" t="s">
        <v>694</v>
      </c>
      <c r="D300" s="363" t="s">
        <v>716</v>
      </c>
      <c r="E300" s="363" t="s">
        <v>782</v>
      </c>
      <c r="F300" s="363" t="s">
        <v>783</v>
      </c>
      <c r="G300" s="363" t="s">
        <v>11</v>
      </c>
      <c r="H300" s="4" t="s">
        <v>1889</v>
      </c>
      <c r="I300" s="453"/>
      <c r="J300" s="4"/>
      <c r="K300" s="4" t="s">
        <v>15</v>
      </c>
      <c r="L300" s="4" t="s">
        <v>15</v>
      </c>
      <c r="M300" s="4" t="s">
        <v>15</v>
      </c>
      <c r="N300" s="4"/>
      <c r="O300" s="4"/>
      <c r="P300" s="87"/>
      <c r="Q300" s="87"/>
      <c r="R300" s="4"/>
      <c r="S300" s="4"/>
      <c r="T300" s="4"/>
      <c r="U300" s="4"/>
      <c r="V300" s="4"/>
      <c r="W300" s="4"/>
      <c r="X300" s="4"/>
      <c r="Y300" s="4"/>
      <c r="Z300" s="4"/>
      <c r="AA300" s="4"/>
      <c r="AB300" s="4"/>
      <c r="AC300" s="4"/>
      <c r="AD300" s="4"/>
      <c r="AE300" s="4"/>
      <c r="AF300" s="4"/>
      <c r="AG300" s="4"/>
      <c r="AH300" s="363"/>
      <c r="AI300" s="4"/>
      <c r="AJ300" s="4"/>
      <c r="AK300" s="4"/>
      <c r="AL300" s="4"/>
      <c r="AM300" s="4"/>
      <c r="AN300" s="4"/>
      <c r="AO300" s="4"/>
      <c r="AP300" s="4"/>
      <c r="AQ300" s="4"/>
      <c r="AR300" s="4"/>
      <c r="AS300" s="4"/>
      <c r="AT300" s="4"/>
      <c r="AU300" s="4"/>
      <c r="AV300" s="4"/>
      <c r="AW300" s="4"/>
      <c r="AX300" s="4"/>
      <c r="AY300" s="4"/>
      <c r="AZ300" s="4"/>
      <c r="BA300" s="4"/>
      <c r="BB300" s="4"/>
      <c r="BC300" s="363"/>
      <c r="BD300" s="363"/>
    </row>
    <row r="301" spans="1:56" x14ac:dyDescent="0.25">
      <c r="A301" s="465">
        <v>833</v>
      </c>
      <c r="B301" s="377">
        <v>8</v>
      </c>
      <c r="C301" s="336" t="s">
        <v>694</v>
      </c>
      <c r="D301" s="336" t="s">
        <v>784</v>
      </c>
      <c r="E301" s="363" t="s">
        <v>785</v>
      </c>
      <c r="F301" s="363" t="s">
        <v>786</v>
      </c>
      <c r="G301" s="363" t="s">
        <v>11</v>
      </c>
      <c r="H301" s="4" t="s">
        <v>1888</v>
      </c>
      <c r="I301" s="453"/>
      <c r="J301" s="4"/>
      <c r="K301" s="4" t="s">
        <v>15</v>
      </c>
      <c r="L301" s="4" t="s">
        <v>15</v>
      </c>
      <c r="M301" s="4" t="s">
        <v>15</v>
      </c>
      <c r="N301" s="4"/>
      <c r="O301" s="4"/>
      <c r="P301" s="87"/>
      <c r="Q301" s="87"/>
      <c r="R301" s="4"/>
      <c r="S301" s="4"/>
      <c r="T301" s="4"/>
      <c r="U301" s="4"/>
      <c r="V301" s="4"/>
      <c r="W301" s="4"/>
      <c r="X301" s="4"/>
      <c r="Y301" s="4"/>
      <c r="Z301" s="4"/>
      <c r="AA301" s="4"/>
      <c r="AB301" s="4"/>
      <c r="AC301" s="4"/>
      <c r="AD301" s="4"/>
      <c r="AE301" s="4"/>
      <c r="AF301" s="4"/>
      <c r="AG301" s="4"/>
      <c r="AH301" s="363"/>
      <c r="AI301" s="4"/>
      <c r="AJ301" s="4"/>
      <c r="AK301" s="4"/>
      <c r="AL301" s="4"/>
      <c r="AM301" s="4"/>
      <c r="AN301" s="4"/>
      <c r="AO301" s="4"/>
      <c r="AP301" s="4"/>
      <c r="AQ301" s="4"/>
      <c r="AR301" s="4"/>
      <c r="AS301" s="4"/>
      <c r="AT301" s="4"/>
      <c r="AU301" s="4"/>
      <c r="AV301" s="4"/>
      <c r="AW301" s="4"/>
      <c r="AX301" s="4"/>
      <c r="AY301" s="4"/>
      <c r="AZ301" s="4"/>
      <c r="BA301" s="4"/>
      <c r="BB301" s="4"/>
      <c r="BC301" s="363"/>
      <c r="BD301" s="363"/>
    </row>
    <row r="302" spans="1:56" x14ac:dyDescent="0.25">
      <c r="A302" s="462">
        <v>834</v>
      </c>
      <c r="B302" s="454">
        <v>8</v>
      </c>
      <c r="C302" s="363" t="s">
        <v>694</v>
      </c>
      <c r="D302" s="363" t="s">
        <v>787</v>
      </c>
      <c r="E302" s="363" t="s">
        <v>788</v>
      </c>
      <c r="F302" s="363" t="s">
        <v>789</v>
      </c>
      <c r="G302" s="363" t="s">
        <v>11</v>
      </c>
      <c r="H302" s="4" t="s">
        <v>1889</v>
      </c>
      <c r="I302" s="453"/>
      <c r="J302" s="4"/>
      <c r="K302" s="4" t="s">
        <v>15</v>
      </c>
      <c r="L302" s="4" t="s">
        <v>15</v>
      </c>
      <c r="M302" s="4" t="s">
        <v>15</v>
      </c>
      <c r="N302" s="4" t="s">
        <v>15</v>
      </c>
      <c r="O302" s="4" t="s">
        <v>15</v>
      </c>
      <c r="P302" s="87"/>
      <c r="Q302" s="87"/>
      <c r="R302" s="4"/>
      <c r="S302" s="4"/>
      <c r="T302" s="4"/>
      <c r="U302" s="4"/>
      <c r="V302" s="4"/>
      <c r="W302" s="4"/>
      <c r="X302" s="4"/>
      <c r="Y302" s="4"/>
      <c r="Z302" s="4"/>
      <c r="AA302" s="4"/>
      <c r="AB302" s="4"/>
      <c r="AC302" s="4"/>
      <c r="AD302" s="4"/>
      <c r="AE302" s="4"/>
      <c r="AF302" s="4"/>
      <c r="AG302" s="4"/>
      <c r="AH302" s="363"/>
      <c r="AI302" s="4"/>
      <c r="AJ302" s="4"/>
      <c r="AK302" s="4"/>
      <c r="AL302" s="4"/>
      <c r="AM302" s="4"/>
      <c r="AN302" s="4"/>
      <c r="AO302" s="4"/>
      <c r="AP302" s="4"/>
      <c r="AQ302" s="4"/>
      <c r="AR302" s="4"/>
      <c r="AS302" s="4"/>
      <c r="AT302" s="4"/>
      <c r="AU302" s="4"/>
      <c r="AV302" s="4"/>
      <c r="AW302" s="4"/>
      <c r="AX302" s="4"/>
      <c r="AY302" s="4"/>
      <c r="AZ302" s="4"/>
      <c r="BA302" s="4"/>
      <c r="BB302" s="4"/>
      <c r="BC302" s="363"/>
      <c r="BD302" s="363"/>
    </row>
    <row r="303" spans="1:56" x14ac:dyDescent="0.25">
      <c r="A303" s="462">
        <v>835</v>
      </c>
      <c r="B303" s="454">
        <v>8</v>
      </c>
      <c r="C303" s="363" t="s">
        <v>694</v>
      </c>
      <c r="D303" s="363" t="s">
        <v>790</v>
      </c>
      <c r="E303" s="363" t="s">
        <v>791</v>
      </c>
      <c r="F303" s="363" t="s">
        <v>792</v>
      </c>
      <c r="G303" s="363" t="s">
        <v>11</v>
      </c>
      <c r="H303" s="4" t="s">
        <v>1889</v>
      </c>
      <c r="I303" s="453"/>
      <c r="J303" s="4"/>
      <c r="K303" s="4" t="s">
        <v>15</v>
      </c>
      <c r="L303" s="4" t="s">
        <v>15</v>
      </c>
      <c r="M303" s="4" t="s">
        <v>15</v>
      </c>
      <c r="N303" s="4" t="s">
        <v>15</v>
      </c>
      <c r="O303" s="4" t="s">
        <v>15</v>
      </c>
      <c r="P303" s="87"/>
      <c r="Q303" s="87"/>
      <c r="R303" s="4"/>
      <c r="S303" s="4"/>
      <c r="T303" s="4"/>
      <c r="U303" s="4"/>
      <c r="V303" s="4"/>
      <c r="W303" s="4"/>
      <c r="X303" s="4"/>
      <c r="Y303" s="4"/>
      <c r="Z303" s="4"/>
      <c r="AA303" s="4"/>
      <c r="AB303" s="4"/>
      <c r="AC303" s="4"/>
      <c r="AD303" s="4"/>
      <c r="AE303" s="4"/>
      <c r="AF303" s="4"/>
      <c r="AG303" s="4"/>
      <c r="AH303" s="363"/>
      <c r="AI303" s="4"/>
      <c r="AJ303" s="4"/>
      <c r="AK303" s="4"/>
      <c r="AL303" s="4"/>
      <c r="AM303" s="4"/>
      <c r="AN303" s="4"/>
      <c r="AO303" s="4"/>
      <c r="AP303" s="4"/>
      <c r="AQ303" s="4"/>
      <c r="AR303" s="4"/>
      <c r="AS303" s="4"/>
      <c r="AT303" s="4"/>
      <c r="AU303" s="4"/>
      <c r="AV303" s="4"/>
      <c r="AW303" s="4"/>
      <c r="AX303" s="4"/>
      <c r="AY303" s="4"/>
      <c r="AZ303" s="4"/>
      <c r="BA303" s="4"/>
      <c r="BB303" s="4"/>
      <c r="BC303" s="363"/>
      <c r="BD303" s="363"/>
    </row>
    <row r="304" spans="1:56" x14ac:dyDescent="0.25">
      <c r="A304" s="462">
        <v>836</v>
      </c>
      <c r="B304" s="454">
        <v>8</v>
      </c>
      <c r="C304" s="363" t="s">
        <v>694</v>
      </c>
      <c r="D304" s="336" t="s">
        <v>1907</v>
      </c>
      <c r="E304" s="363" t="s">
        <v>794</v>
      </c>
      <c r="F304" s="363" t="s">
        <v>795</v>
      </c>
      <c r="G304" s="363" t="s">
        <v>11</v>
      </c>
      <c r="H304" s="4" t="s">
        <v>1890</v>
      </c>
      <c r="I304" s="453"/>
      <c r="J304" s="4"/>
      <c r="K304" s="4" t="s">
        <v>15</v>
      </c>
      <c r="L304" s="4" t="s">
        <v>15</v>
      </c>
      <c r="M304" s="4" t="s">
        <v>15</v>
      </c>
      <c r="N304" s="4" t="s">
        <v>15</v>
      </c>
      <c r="O304" s="4" t="s">
        <v>15</v>
      </c>
      <c r="P304" s="87"/>
      <c r="Q304" s="87"/>
      <c r="R304" s="4"/>
      <c r="S304" s="4"/>
      <c r="T304" s="4"/>
      <c r="U304" s="4"/>
      <c r="V304" s="4"/>
      <c r="W304" s="4"/>
      <c r="X304" s="4"/>
      <c r="Y304" s="4"/>
      <c r="Z304" s="4"/>
      <c r="AA304" s="4"/>
      <c r="AB304" s="4"/>
      <c r="AC304" s="4"/>
      <c r="AD304" s="4"/>
      <c r="AE304" s="4"/>
      <c r="AF304" s="4"/>
      <c r="AG304" s="4"/>
      <c r="AH304" s="363"/>
      <c r="AI304" s="4"/>
      <c r="AJ304" s="4"/>
      <c r="AK304" s="4"/>
      <c r="AL304" s="4"/>
      <c r="AM304" s="4"/>
      <c r="AN304" s="4"/>
      <c r="AO304" s="4"/>
      <c r="AP304" s="4"/>
      <c r="AQ304" s="4"/>
      <c r="AR304" s="4"/>
      <c r="AS304" s="4"/>
      <c r="AT304" s="4"/>
      <c r="AU304" s="4"/>
      <c r="AV304" s="4"/>
      <c r="AW304" s="4"/>
      <c r="AX304" s="4"/>
      <c r="AY304" s="4"/>
      <c r="AZ304" s="4"/>
      <c r="BA304" s="4"/>
      <c r="BB304" s="4"/>
      <c r="BC304" s="363"/>
      <c r="BD304" s="363"/>
    </row>
    <row r="305" spans="1:56" x14ac:dyDescent="0.25">
      <c r="A305" s="462">
        <v>837</v>
      </c>
      <c r="B305" s="454">
        <v>8</v>
      </c>
      <c r="C305" s="363" t="s">
        <v>694</v>
      </c>
      <c r="D305" s="336" t="s">
        <v>796</v>
      </c>
      <c r="E305" s="363" t="s">
        <v>797</v>
      </c>
      <c r="F305" s="363" t="s">
        <v>798</v>
      </c>
      <c r="G305" s="363" t="s">
        <v>11</v>
      </c>
      <c r="H305" s="4" t="s">
        <v>1890</v>
      </c>
      <c r="I305" s="453"/>
      <c r="J305" s="4"/>
      <c r="K305" s="4" t="s">
        <v>15</v>
      </c>
      <c r="L305" s="4" t="s">
        <v>15</v>
      </c>
      <c r="M305" s="4"/>
      <c r="N305" s="4"/>
      <c r="O305" s="4"/>
      <c r="P305" s="87"/>
      <c r="Q305" s="87"/>
      <c r="R305" s="4"/>
      <c r="S305" s="4"/>
      <c r="T305" s="4"/>
      <c r="U305" s="4"/>
      <c r="V305" s="4"/>
      <c r="W305" s="4"/>
      <c r="X305" s="4"/>
      <c r="Y305" s="4"/>
      <c r="Z305" s="4"/>
      <c r="AA305" s="4"/>
      <c r="AB305" s="4"/>
      <c r="AC305" s="4"/>
      <c r="AD305" s="4"/>
      <c r="AE305" s="4"/>
      <c r="AF305" s="4"/>
      <c r="AG305" s="4"/>
      <c r="AH305" s="363"/>
      <c r="AI305" s="4"/>
      <c r="AJ305" s="4"/>
      <c r="AK305" s="4"/>
      <c r="AL305" s="4"/>
      <c r="AM305" s="4"/>
      <c r="AN305" s="4"/>
      <c r="AO305" s="4"/>
      <c r="AP305" s="4"/>
      <c r="AQ305" s="4"/>
      <c r="AR305" s="4"/>
      <c r="AS305" s="4"/>
      <c r="AT305" s="4"/>
      <c r="AU305" s="4"/>
      <c r="AV305" s="4"/>
      <c r="AW305" s="4"/>
      <c r="AX305" s="4"/>
      <c r="AY305" s="4"/>
      <c r="AZ305" s="4"/>
      <c r="BA305" s="4"/>
      <c r="BB305" s="4"/>
      <c r="BC305" s="363"/>
      <c r="BD305" s="363"/>
    </row>
    <row r="306" spans="1:56" x14ac:dyDescent="0.25">
      <c r="A306" s="462">
        <v>838</v>
      </c>
      <c r="B306" s="454">
        <v>8</v>
      </c>
      <c r="C306" s="363" t="s">
        <v>694</v>
      </c>
      <c r="D306" s="363" t="s">
        <v>763</v>
      </c>
      <c r="E306" s="363" t="s">
        <v>799</v>
      </c>
      <c r="F306" s="363" t="s">
        <v>800</v>
      </c>
      <c r="G306" s="363" t="s">
        <v>11</v>
      </c>
      <c r="H306" s="4" t="s">
        <v>1891</v>
      </c>
      <c r="I306" s="453"/>
      <c r="J306" s="4"/>
      <c r="K306" s="4" t="s">
        <v>15</v>
      </c>
      <c r="L306" s="4" t="s">
        <v>15</v>
      </c>
      <c r="M306" s="4"/>
      <c r="N306" s="4"/>
      <c r="O306" s="4"/>
      <c r="P306" s="87"/>
      <c r="Q306" s="87"/>
      <c r="R306" s="4"/>
      <c r="S306" s="4"/>
      <c r="T306" s="4"/>
      <c r="U306" s="4"/>
      <c r="V306" s="4"/>
      <c r="W306" s="4"/>
      <c r="X306" s="4"/>
      <c r="Y306" s="4"/>
      <c r="Z306" s="4"/>
      <c r="AA306" s="4"/>
      <c r="AB306" s="4"/>
      <c r="AC306" s="4"/>
      <c r="AD306" s="4"/>
      <c r="AE306" s="4"/>
      <c r="AF306" s="4"/>
      <c r="AG306" s="4"/>
      <c r="AH306" s="363"/>
      <c r="AI306" s="4"/>
      <c r="AJ306" s="4"/>
      <c r="AK306" s="4"/>
      <c r="AL306" s="4"/>
      <c r="AM306" s="4"/>
      <c r="AN306" s="4"/>
      <c r="AO306" s="4"/>
      <c r="AP306" s="4"/>
      <c r="AQ306" s="4"/>
      <c r="AR306" s="4"/>
      <c r="AS306" s="4"/>
      <c r="AT306" s="4"/>
      <c r="AU306" s="4"/>
      <c r="AV306" s="4"/>
      <c r="AW306" s="4"/>
      <c r="AX306" s="4"/>
      <c r="AY306" s="4"/>
      <c r="AZ306" s="4"/>
      <c r="BA306" s="4"/>
      <c r="BB306" s="4"/>
      <c r="BC306" s="363"/>
      <c r="BD306" s="363"/>
    </row>
    <row r="307" spans="1:56" x14ac:dyDescent="0.25">
      <c r="A307" s="462">
        <v>839</v>
      </c>
      <c r="B307" s="454">
        <v>8</v>
      </c>
      <c r="C307" s="363" t="s">
        <v>694</v>
      </c>
      <c r="D307" s="336" t="s">
        <v>729</v>
      </c>
      <c r="E307" s="363" t="s">
        <v>801</v>
      </c>
      <c r="F307" s="363" t="s">
        <v>802</v>
      </c>
      <c r="G307" s="363" t="s">
        <v>11</v>
      </c>
      <c r="H307" s="4" t="s">
        <v>1890</v>
      </c>
      <c r="I307" s="453"/>
      <c r="J307" s="4"/>
      <c r="K307" s="4" t="s">
        <v>15</v>
      </c>
      <c r="L307" s="4" t="s">
        <v>15</v>
      </c>
      <c r="M307" s="4"/>
      <c r="N307" s="4" t="s">
        <v>15</v>
      </c>
      <c r="O307" s="4" t="s">
        <v>15</v>
      </c>
      <c r="P307" s="87"/>
      <c r="Q307" s="87"/>
      <c r="R307" s="4"/>
      <c r="S307" s="4"/>
      <c r="T307" s="4"/>
      <c r="U307" s="4"/>
      <c r="V307" s="4"/>
      <c r="W307" s="4"/>
      <c r="X307" s="4"/>
      <c r="Y307" s="4"/>
      <c r="Z307" s="4"/>
      <c r="AA307" s="4"/>
      <c r="AB307" s="4"/>
      <c r="AC307" s="4"/>
      <c r="AD307" s="4"/>
      <c r="AE307" s="4"/>
      <c r="AF307" s="4"/>
      <c r="AG307" s="4"/>
      <c r="AH307" s="363"/>
      <c r="AI307" s="4"/>
      <c r="AJ307" s="4"/>
      <c r="AK307" s="4"/>
      <c r="AL307" s="4"/>
      <c r="AM307" s="4"/>
      <c r="AN307" s="4"/>
      <c r="AO307" s="4"/>
      <c r="AP307" s="4"/>
      <c r="AQ307" s="4"/>
      <c r="AR307" s="4"/>
      <c r="AS307" s="4"/>
      <c r="AT307" s="4"/>
      <c r="AU307" s="4"/>
      <c r="AV307" s="4"/>
      <c r="AW307" s="4"/>
      <c r="AX307" s="4"/>
      <c r="AY307" s="4"/>
      <c r="AZ307" s="4"/>
      <c r="BA307" s="4"/>
      <c r="BB307" s="4"/>
      <c r="BC307" s="363"/>
      <c r="BD307" s="363"/>
    </row>
    <row r="308" spans="1:56" x14ac:dyDescent="0.25">
      <c r="A308" s="462">
        <v>840</v>
      </c>
      <c r="B308" s="454">
        <v>8</v>
      </c>
      <c r="C308" s="363" t="s">
        <v>694</v>
      </c>
      <c r="D308" s="363" t="s">
        <v>749</v>
      </c>
      <c r="E308" s="363" t="s">
        <v>803</v>
      </c>
      <c r="F308" s="363" t="s">
        <v>804</v>
      </c>
      <c r="G308" s="363" t="s">
        <v>11</v>
      </c>
      <c r="H308" s="4" t="s">
        <v>1889</v>
      </c>
      <c r="I308" s="453"/>
      <c r="J308" s="4"/>
      <c r="K308" s="4" t="s">
        <v>15</v>
      </c>
      <c r="L308" s="4" t="s">
        <v>15</v>
      </c>
      <c r="M308" s="4" t="s">
        <v>15</v>
      </c>
      <c r="N308" s="4" t="s">
        <v>15</v>
      </c>
      <c r="O308" s="4" t="s">
        <v>15</v>
      </c>
      <c r="P308" s="87"/>
      <c r="Q308" s="87"/>
      <c r="R308" s="4"/>
      <c r="S308" s="4"/>
      <c r="T308" s="4"/>
      <c r="U308" s="4"/>
      <c r="V308" s="4"/>
      <c r="W308" s="4"/>
      <c r="X308" s="4"/>
      <c r="Y308" s="4"/>
      <c r="Z308" s="4"/>
      <c r="AA308" s="4"/>
      <c r="AB308" s="4"/>
      <c r="AC308" s="4"/>
      <c r="AD308" s="4"/>
      <c r="AE308" s="4"/>
      <c r="AF308" s="4"/>
      <c r="AG308" s="4"/>
      <c r="AH308" s="363"/>
      <c r="AI308" s="4"/>
      <c r="AJ308" s="4"/>
      <c r="AK308" s="4"/>
      <c r="AL308" s="4"/>
      <c r="AM308" s="4"/>
      <c r="AN308" s="4"/>
      <c r="AO308" s="4"/>
      <c r="AP308" s="4"/>
      <c r="AQ308" s="4"/>
      <c r="AR308" s="4"/>
      <c r="AS308" s="4"/>
      <c r="AT308" s="4"/>
      <c r="AU308" s="4"/>
      <c r="AV308" s="4"/>
      <c r="AW308" s="4"/>
      <c r="AX308" s="4"/>
      <c r="AY308" s="4"/>
      <c r="AZ308" s="4"/>
      <c r="BA308" s="4"/>
      <c r="BB308" s="4"/>
      <c r="BC308" s="363"/>
      <c r="BD308" s="363"/>
    </row>
    <row r="309" spans="1:56" x14ac:dyDescent="0.25">
      <c r="A309" s="462">
        <v>841</v>
      </c>
      <c r="B309" s="454">
        <v>8</v>
      </c>
      <c r="C309" s="363" t="s">
        <v>694</v>
      </c>
      <c r="D309" s="363" t="s">
        <v>805</v>
      </c>
      <c r="E309" s="363" t="s">
        <v>806</v>
      </c>
      <c r="F309" s="363" t="s">
        <v>807</v>
      </c>
      <c r="G309" s="363" t="s">
        <v>11</v>
      </c>
      <c r="H309" s="4" t="s">
        <v>1889</v>
      </c>
      <c r="I309" s="453"/>
      <c r="J309" s="4"/>
      <c r="K309" s="4" t="s">
        <v>15</v>
      </c>
      <c r="L309" s="4" t="s">
        <v>15</v>
      </c>
      <c r="M309" s="4" t="s">
        <v>15</v>
      </c>
      <c r="N309" s="4" t="s">
        <v>15</v>
      </c>
      <c r="O309" s="4" t="s">
        <v>15</v>
      </c>
      <c r="P309" s="87"/>
      <c r="Q309" s="87"/>
      <c r="R309" s="4"/>
      <c r="S309" s="4"/>
      <c r="T309" s="4"/>
      <c r="U309" s="4"/>
      <c r="V309" s="4"/>
      <c r="W309" s="4"/>
      <c r="X309" s="4"/>
      <c r="Y309" s="4"/>
      <c r="Z309" s="4"/>
      <c r="AA309" s="4"/>
      <c r="AB309" s="4"/>
      <c r="AC309" s="4"/>
      <c r="AD309" s="4"/>
      <c r="AE309" s="4"/>
      <c r="AF309" s="4"/>
      <c r="AG309" s="4"/>
      <c r="AH309" s="363"/>
      <c r="AI309" s="4"/>
      <c r="AJ309" s="4"/>
      <c r="AK309" s="4"/>
      <c r="AL309" s="4"/>
      <c r="AM309" s="4"/>
      <c r="AN309" s="4"/>
      <c r="AO309" s="4"/>
      <c r="AP309" s="4"/>
      <c r="AQ309" s="4"/>
      <c r="AR309" s="4"/>
      <c r="AS309" s="4"/>
      <c r="AT309" s="4"/>
      <c r="AU309" s="4"/>
      <c r="AV309" s="4"/>
      <c r="AW309" s="4"/>
      <c r="AX309" s="4"/>
      <c r="AY309" s="4"/>
      <c r="AZ309" s="4"/>
      <c r="BA309" s="4"/>
      <c r="BB309" s="4"/>
      <c r="BC309" s="363"/>
      <c r="BD309" s="363"/>
    </row>
    <row r="310" spans="1:56" x14ac:dyDescent="0.25">
      <c r="A310" s="462">
        <v>842</v>
      </c>
      <c r="B310" s="454">
        <v>8</v>
      </c>
      <c r="C310" s="363" t="s">
        <v>694</v>
      </c>
      <c r="D310" s="363" t="s">
        <v>726</v>
      </c>
      <c r="E310" s="363" t="s">
        <v>808</v>
      </c>
      <c r="F310" s="363" t="s">
        <v>809</v>
      </c>
      <c r="G310" s="363" t="s">
        <v>11</v>
      </c>
      <c r="H310" s="4" t="s">
        <v>1889</v>
      </c>
      <c r="I310" s="453"/>
      <c r="J310" s="4"/>
      <c r="K310" s="4" t="s">
        <v>15</v>
      </c>
      <c r="L310" s="4" t="s">
        <v>15</v>
      </c>
      <c r="M310" s="4" t="s">
        <v>15</v>
      </c>
      <c r="N310" s="4" t="s">
        <v>15</v>
      </c>
      <c r="O310" s="4" t="s">
        <v>15</v>
      </c>
      <c r="P310" s="87"/>
      <c r="Q310" s="87"/>
      <c r="R310" s="4"/>
      <c r="S310" s="4"/>
      <c r="T310" s="4"/>
      <c r="U310" s="4"/>
      <c r="V310" s="4"/>
      <c r="W310" s="4"/>
      <c r="X310" s="4"/>
      <c r="Y310" s="4"/>
      <c r="Z310" s="4"/>
      <c r="AA310" s="4"/>
      <c r="AB310" s="4"/>
      <c r="AC310" s="4"/>
      <c r="AD310" s="4"/>
      <c r="AE310" s="4"/>
      <c r="AF310" s="4"/>
      <c r="AG310" s="4"/>
      <c r="AH310" s="363"/>
      <c r="AI310" s="4"/>
      <c r="AJ310" s="4"/>
      <c r="AK310" s="4"/>
      <c r="AL310" s="4"/>
      <c r="AM310" s="4"/>
      <c r="AN310" s="4"/>
      <c r="AO310" s="4"/>
      <c r="AP310" s="4"/>
      <c r="AQ310" s="4"/>
      <c r="AR310" s="4"/>
      <c r="AS310" s="4"/>
      <c r="AT310" s="4"/>
      <c r="AU310" s="4"/>
      <c r="AV310" s="4"/>
      <c r="AW310" s="4"/>
      <c r="AX310" s="4"/>
      <c r="AY310" s="4"/>
      <c r="AZ310" s="4"/>
      <c r="BA310" s="4"/>
      <c r="BB310" s="4"/>
      <c r="BC310" s="363"/>
      <c r="BD310" s="363"/>
    </row>
    <row r="311" spans="1:56" x14ac:dyDescent="0.25">
      <c r="A311" s="465">
        <v>843</v>
      </c>
      <c r="B311" s="377">
        <v>8</v>
      </c>
      <c r="C311" s="336" t="s">
        <v>694</v>
      </c>
      <c r="D311" s="336" t="s">
        <v>784</v>
      </c>
      <c r="E311" s="363" t="s">
        <v>810</v>
      </c>
      <c r="F311" s="363" t="s">
        <v>811</v>
      </c>
      <c r="G311" s="363" t="s">
        <v>11</v>
      </c>
      <c r="H311" s="4" t="s">
        <v>1888</v>
      </c>
      <c r="I311" s="453"/>
      <c r="J311" s="4"/>
      <c r="K311" s="4" t="s">
        <v>15</v>
      </c>
      <c r="L311" s="4" t="s">
        <v>15</v>
      </c>
      <c r="M311" s="4" t="s">
        <v>15</v>
      </c>
      <c r="N311" s="4"/>
      <c r="O311" s="4"/>
      <c r="P311" s="87"/>
      <c r="Q311" s="87"/>
      <c r="R311" s="4"/>
      <c r="S311" s="4"/>
      <c r="T311" s="4"/>
      <c r="U311" s="4"/>
      <c r="V311" s="4"/>
      <c r="W311" s="4"/>
      <c r="X311" s="4"/>
      <c r="Y311" s="4"/>
      <c r="Z311" s="4"/>
      <c r="AA311" s="4"/>
      <c r="AB311" s="4"/>
      <c r="AC311" s="4"/>
      <c r="AD311" s="4"/>
      <c r="AE311" s="4"/>
      <c r="AF311" s="4"/>
      <c r="AG311" s="4"/>
      <c r="AH311" s="363"/>
      <c r="AI311" s="4"/>
      <c r="AJ311" s="4"/>
      <c r="AK311" s="4"/>
      <c r="AL311" s="4"/>
      <c r="AM311" s="4"/>
      <c r="AN311" s="4"/>
      <c r="AO311" s="4"/>
      <c r="AP311" s="4"/>
      <c r="AQ311" s="4"/>
      <c r="AR311" s="4"/>
      <c r="AS311" s="4"/>
      <c r="AT311" s="4"/>
      <c r="AU311" s="4"/>
      <c r="AV311" s="4"/>
      <c r="AW311" s="4"/>
      <c r="AX311" s="4"/>
      <c r="AY311" s="4"/>
      <c r="AZ311" s="4"/>
      <c r="BA311" s="4"/>
      <c r="BB311" s="4"/>
      <c r="BC311" s="363"/>
      <c r="BD311" s="363"/>
    </row>
    <row r="312" spans="1:56" x14ac:dyDescent="0.25">
      <c r="A312" s="462">
        <v>844</v>
      </c>
      <c r="B312" s="454">
        <v>8</v>
      </c>
      <c r="C312" s="363" t="s">
        <v>694</v>
      </c>
      <c r="D312" s="336" t="s">
        <v>812</v>
      </c>
      <c r="E312" s="363" t="s">
        <v>813</v>
      </c>
      <c r="F312" s="363" t="s">
        <v>814</v>
      </c>
      <c r="G312" s="363" t="s">
        <v>11</v>
      </c>
      <c r="H312" s="4" t="s">
        <v>1890</v>
      </c>
      <c r="I312" s="453"/>
      <c r="J312" s="4"/>
      <c r="K312" s="4" t="s">
        <v>15</v>
      </c>
      <c r="L312" s="4" t="s">
        <v>15</v>
      </c>
      <c r="M312" s="4"/>
      <c r="N312" s="4" t="s">
        <v>15</v>
      </c>
      <c r="O312" s="4" t="s">
        <v>15</v>
      </c>
      <c r="P312" s="87"/>
      <c r="Q312" s="87"/>
      <c r="R312" s="4"/>
      <c r="S312" s="4"/>
      <c r="T312" s="4"/>
      <c r="U312" s="4"/>
      <c r="V312" s="4"/>
      <c r="W312" s="4"/>
      <c r="X312" s="4"/>
      <c r="Y312" s="4"/>
      <c r="Z312" s="4"/>
      <c r="AA312" s="4"/>
      <c r="AB312" s="4"/>
      <c r="AC312" s="4"/>
      <c r="AD312" s="4"/>
      <c r="AE312" s="4"/>
      <c r="AF312" s="4"/>
      <c r="AG312" s="4"/>
      <c r="AH312" s="363"/>
      <c r="AI312" s="4"/>
      <c r="AJ312" s="4"/>
      <c r="AK312" s="4"/>
      <c r="AL312" s="4"/>
      <c r="AM312" s="4"/>
      <c r="AN312" s="4"/>
      <c r="AO312" s="4"/>
      <c r="AP312" s="4"/>
      <c r="AQ312" s="4"/>
      <c r="AR312" s="4"/>
      <c r="AS312" s="4"/>
      <c r="AT312" s="4"/>
      <c r="AU312" s="4"/>
      <c r="AV312" s="4"/>
      <c r="AW312" s="4"/>
      <c r="AX312" s="4"/>
      <c r="AY312" s="4"/>
      <c r="AZ312" s="4"/>
      <c r="BA312" s="4"/>
      <c r="BB312" s="4"/>
      <c r="BC312" s="363"/>
      <c r="BD312" s="363"/>
    </row>
    <row r="313" spans="1:56" x14ac:dyDescent="0.25">
      <c r="A313" s="462">
        <v>845</v>
      </c>
      <c r="B313" s="454">
        <v>8</v>
      </c>
      <c r="C313" s="363" t="s">
        <v>694</v>
      </c>
      <c r="D313" s="336" t="s">
        <v>815</v>
      </c>
      <c r="E313" s="363" t="s">
        <v>816</v>
      </c>
      <c r="F313" s="363" t="s">
        <v>817</v>
      </c>
      <c r="G313" s="363" t="s">
        <v>11</v>
      </c>
      <c r="H313" s="4" t="s">
        <v>1890</v>
      </c>
      <c r="I313" s="453"/>
      <c r="J313" s="4"/>
      <c r="K313" s="4" t="s">
        <v>15</v>
      </c>
      <c r="L313" s="4" t="s">
        <v>15</v>
      </c>
      <c r="M313" s="4"/>
      <c r="N313" s="4"/>
      <c r="O313" s="4"/>
      <c r="P313" s="87"/>
      <c r="Q313" s="87"/>
      <c r="R313" s="4"/>
      <c r="S313" s="4"/>
      <c r="T313" s="4"/>
      <c r="U313" s="4"/>
      <c r="V313" s="4"/>
      <c r="W313" s="4"/>
      <c r="X313" s="4"/>
      <c r="Y313" s="4"/>
      <c r="Z313" s="4"/>
      <c r="AA313" s="4"/>
      <c r="AB313" s="4"/>
      <c r="AC313" s="4"/>
      <c r="AD313" s="4"/>
      <c r="AE313" s="4"/>
      <c r="AF313" s="4"/>
      <c r="AG313" s="4"/>
      <c r="AH313" s="363"/>
      <c r="AI313" s="4"/>
      <c r="AJ313" s="4"/>
      <c r="AK313" s="4"/>
      <c r="AL313" s="4"/>
      <c r="AM313" s="4"/>
      <c r="AN313" s="4"/>
      <c r="AO313" s="4"/>
      <c r="AP313" s="4"/>
      <c r="AQ313" s="4"/>
      <c r="AR313" s="4"/>
      <c r="AS313" s="4"/>
      <c r="AT313" s="4"/>
      <c r="AU313" s="4"/>
      <c r="AV313" s="4"/>
      <c r="AW313" s="4"/>
      <c r="AX313" s="4"/>
      <c r="AY313" s="4"/>
      <c r="AZ313" s="4"/>
      <c r="BA313" s="4"/>
      <c r="BB313" s="4"/>
      <c r="BC313" s="363"/>
      <c r="BD313" s="363"/>
    </row>
    <row r="314" spans="1:56" x14ac:dyDescent="0.25">
      <c r="A314" s="465">
        <v>847</v>
      </c>
      <c r="B314" s="377">
        <v>8</v>
      </c>
      <c r="C314" s="336" t="s">
        <v>694</v>
      </c>
      <c r="D314" s="336" t="s">
        <v>784</v>
      </c>
      <c r="E314" s="363" t="s">
        <v>818</v>
      </c>
      <c r="F314" s="363" t="s">
        <v>819</v>
      </c>
      <c r="G314" s="363" t="s">
        <v>11</v>
      </c>
      <c r="H314" s="4" t="s">
        <v>1888</v>
      </c>
      <c r="I314" s="453"/>
      <c r="J314" s="4"/>
      <c r="K314" s="4" t="s">
        <v>15</v>
      </c>
      <c r="L314" s="4" t="s">
        <v>15</v>
      </c>
      <c r="M314" s="4" t="s">
        <v>15</v>
      </c>
      <c r="N314" s="4" t="s">
        <v>15</v>
      </c>
      <c r="O314" s="4" t="s">
        <v>15</v>
      </c>
      <c r="P314" s="87"/>
      <c r="Q314" s="87"/>
      <c r="R314" s="4"/>
      <c r="S314" s="4"/>
      <c r="T314" s="4"/>
      <c r="U314" s="4"/>
      <c r="V314" s="4"/>
      <c r="W314" s="4"/>
      <c r="X314" s="4"/>
      <c r="Y314" s="4"/>
      <c r="Z314" s="4"/>
      <c r="AA314" s="4"/>
      <c r="AB314" s="4"/>
      <c r="AC314" s="4"/>
      <c r="AD314" s="4"/>
      <c r="AE314" s="4"/>
      <c r="AF314" s="4"/>
      <c r="AG314" s="4"/>
      <c r="AH314" s="363"/>
      <c r="AI314" s="4"/>
      <c r="AJ314" s="4"/>
      <c r="AK314" s="4"/>
      <c r="AL314" s="4"/>
      <c r="AM314" s="4"/>
      <c r="AN314" s="4"/>
      <c r="AO314" s="4"/>
      <c r="AP314" s="4"/>
      <c r="AQ314" s="4"/>
      <c r="AR314" s="4"/>
      <c r="AS314" s="4"/>
      <c r="AT314" s="4"/>
      <c r="AU314" s="4"/>
      <c r="AV314" s="4"/>
      <c r="AW314" s="4"/>
      <c r="AX314" s="4"/>
      <c r="AY314" s="4"/>
      <c r="AZ314" s="4"/>
      <c r="BA314" s="4"/>
      <c r="BB314" s="4"/>
      <c r="BC314" s="363"/>
      <c r="BD314" s="363"/>
    </row>
    <row r="315" spans="1:56" x14ac:dyDescent="0.25">
      <c r="A315" s="462">
        <v>848</v>
      </c>
      <c r="B315" s="454">
        <v>8</v>
      </c>
      <c r="C315" s="363" t="s">
        <v>694</v>
      </c>
      <c r="D315" s="363" t="s">
        <v>758</v>
      </c>
      <c r="E315" s="363" t="s">
        <v>820</v>
      </c>
      <c r="F315" s="363" t="s">
        <v>821</v>
      </c>
      <c r="G315" s="363" t="s">
        <v>11</v>
      </c>
      <c r="H315" s="4" t="s">
        <v>1889</v>
      </c>
      <c r="I315" s="453"/>
      <c r="J315" s="4"/>
      <c r="K315" s="4" t="s">
        <v>15</v>
      </c>
      <c r="L315" s="4" t="s">
        <v>15</v>
      </c>
      <c r="M315" s="4" t="s">
        <v>15</v>
      </c>
      <c r="N315" s="4" t="s">
        <v>15</v>
      </c>
      <c r="O315" s="4" t="s">
        <v>15</v>
      </c>
      <c r="P315" s="87"/>
      <c r="Q315" s="87"/>
      <c r="R315" s="4"/>
      <c r="S315" s="4"/>
      <c r="T315" s="4"/>
      <c r="U315" s="4"/>
      <c r="V315" s="4"/>
      <c r="W315" s="4"/>
      <c r="X315" s="4"/>
      <c r="Y315" s="4"/>
      <c r="Z315" s="4"/>
      <c r="AA315" s="4"/>
      <c r="AB315" s="4"/>
      <c r="AC315" s="4"/>
      <c r="AD315" s="4"/>
      <c r="AE315" s="4"/>
      <c r="AF315" s="4"/>
      <c r="AG315" s="4"/>
      <c r="AH315" s="363"/>
      <c r="AI315" s="4"/>
      <c r="AJ315" s="4"/>
      <c r="AK315" s="4"/>
      <c r="AL315" s="4"/>
      <c r="AM315" s="4"/>
      <c r="AN315" s="4"/>
      <c r="AO315" s="4"/>
      <c r="AP315" s="4"/>
      <c r="AQ315" s="4"/>
      <c r="AR315" s="4"/>
      <c r="AS315" s="4"/>
      <c r="AT315" s="4"/>
      <c r="AU315" s="4"/>
      <c r="AV315" s="4"/>
      <c r="AW315" s="4"/>
      <c r="AX315" s="4"/>
      <c r="AY315" s="4"/>
      <c r="AZ315" s="4"/>
      <c r="BA315" s="4"/>
      <c r="BB315" s="4"/>
      <c r="BC315" s="363"/>
      <c r="BD315" s="363"/>
    </row>
    <row r="316" spans="1:56" x14ac:dyDescent="0.25">
      <c r="A316" s="462">
        <v>849</v>
      </c>
      <c r="B316" s="454">
        <v>8</v>
      </c>
      <c r="C316" s="363" t="s">
        <v>694</v>
      </c>
      <c r="D316" s="336" t="s">
        <v>701</v>
      </c>
      <c r="E316" s="363" t="s">
        <v>822</v>
      </c>
      <c r="F316" s="363" t="s">
        <v>823</v>
      </c>
      <c r="G316" s="363" t="s">
        <v>11</v>
      </c>
      <c r="H316" s="4" t="s">
        <v>1890</v>
      </c>
      <c r="I316" s="453"/>
      <c r="J316" s="4"/>
      <c r="K316" s="4" t="s">
        <v>15</v>
      </c>
      <c r="L316" s="4" t="s">
        <v>15</v>
      </c>
      <c r="M316" s="4" t="s">
        <v>15</v>
      </c>
      <c r="N316" s="4"/>
      <c r="O316" s="4"/>
      <c r="P316" s="87"/>
      <c r="Q316" s="87"/>
      <c r="R316" s="4"/>
      <c r="S316" s="4"/>
      <c r="T316" s="4"/>
      <c r="U316" s="4"/>
      <c r="V316" s="4"/>
      <c r="W316" s="4"/>
      <c r="X316" s="4"/>
      <c r="Y316" s="4"/>
      <c r="Z316" s="4"/>
      <c r="AA316" s="4"/>
      <c r="AB316" s="4"/>
      <c r="AC316" s="4"/>
      <c r="AD316" s="4"/>
      <c r="AE316" s="4"/>
      <c r="AF316" s="4"/>
      <c r="AG316" s="4"/>
      <c r="AH316" s="363"/>
      <c r="AI316" s="4"/>
      <c r="AJ316" s="4"/>
      <c r="AK316" s="4"/>
      <c r="AL316" s="4"/>
      <c r="AM316" s="4"/>
      <c r="AN316" s="4"/>
      <c r="AO316" s="4"/>
      <c r="AP316" s="4"/>
      <c r="AQ316" s="4"/>
      <c r="AR316" s="4"/>
      <c r="AS316" s="4"/>
      <c r="AT316" s="4"/>
      <c r="AU316" s="4"/>
      <c r="AV316" s="4"/>
      <c r="AW316" s="4"/>
      <c r="AX316" s="4"/>
      <c r="AY316" s="4"/>
      <c r="AZ316" s="4"/>
      <c r="BA316" s="4"/>
      <c r="BB316" s="4"/>
      <c r="BC316" s="363"/>
      <c r="BD316" s="363"/>
    </row>
    <row r="317" spans="1:56" x14ac:dyDescent="0.25">
      <c r="A317" s="462">
        <v>850</v>
      </c>
      <c r="B317" s="454">
        <v>8</v>
      </c>
      <c r="C317" s="363" t="s">
        <v>694</v>
      </c>
      <c r="D317" s="363" t="s">
        <v>824</v>
      </c>
      <c r="E317" s="363" t="s">
        <v>825</v>
      </c>
      <c r="F317" s="363" t="s">
        <v>826</v>
      </c>
      <c r="G317" s="363" t="s">
        <v>11</v>
      </c>
      <c r="H317" s="4" t="s">
        <v>1889</v>
      </c>
      <c r="I317" s="453"/>
      <c r="J317" s="4"/>
      <c r="K317" s="4" t="s">
        <v>15</v>
      </c>
      <c r="L317" s="4" t="s">
        <v>15</v>
      </c>
      <c r="M317" s="4" t="s">
        <v>15</v>
      </c>
      <c r="N317" s="4"/>
      <c r="O317" s="4"/>
      <c r="P317" s="87"/>
      <c r="Q317" s="87"/>
      <c r="R317" s="4"/>
      <c r="S317" s="4"/>
      <c r="T317" s="4"/>
      <c r="U317" s="4"/>
      <c r="V317" s="4"/>
      <c r="W317" s="4"/>
      <c r="X317" s="4"/>
      <c r="Y317" s="4"/>
      <c r="Z317" s="4"/>
      <c r="AA317" s="4"/>
      <c r="AB317" s="4"/>
      <c r="AC317" s="4"/>
      <c r="AD317" s="4"/>
      <c r="AE317" s="4"/>
      <c r="AF317" s="4"/>
      <c r="AG317" s="4"/>
      <c r="AH317" s="363"/>
      <c r="AI317" s="4"/>
      <c r="AJ317" s="4"/>
      <c r="AK317" s="4"/>
      <c r="AL317" s="4"/>
      <c r="AM317" s="4"/>
      <c r="AN317" s="4"/>
      <c r="AO317" s="4"/>
      <c r="AP317" s="4"/>
      <c r="AQ317" s="4"/>
      <c r="AR317" s="4"/>
      <c r="AS317" s="4"/>
      <c r="AT317" s="4"/>
      <c r="AU317" s="4"/>
      <c r="AV317" s="4"/>
      <c r="AW317" s="4"/>
      <c r="AX317" s="4"/>
      <c r="AY317" s="4"/>
      <c r="AZ317" s="4"/>
      <c r="BA317" s="4"/>
      <c r="BB317" s="4"/>
      <c r="BC317" s="363"/>
      <c r="BD317" s="363"/>
    </row>
    <row r="318" spans="1:56" x14ac:dyDescent="0.25">
      <c r="A318" s="462">
        <v>851</v>
      </c>
      <c r="B318" s="454">
        <v>8</v>
      </c>
      <c r="C318" s="363" t="s">
        <v>694</v>
      </c>
      <c r="D318" s="363" t="s">
        <v>827</v>
      </c>
      <c r="E318" s="363" t="s">
        <v>828</v>
      </c>
      <c r="F318" s="363" t="s">
        <v>829</v>
      </c>
      <c r="G318" s="363" t="s">
        <v>11</v>
      </c>
      <c r="H318" s="4" t="s">
        <v>1891</v>
      </c>
      <c r="I318" s="453"/>
      <c r="J318" s="4"/>
      <c r="K318" s="4" t="s">
        <v>15</v>
      </c>
      <c r="L318" s="4" t="s">
        <v>15</v>
      </c>
      <c r="M318" s="4" t="s">
        <v>15</v>
      </c>
      <c r="N318" s="4"/>
      <c r="O318" s="4"/>
      <c r="P318" s="87"/>
      <c r="Q318" s="87"/>
      <c r="R318" s="4"/>
      <c r="S318" s="4"/>
      <c r="T318" s="4"/>
      <c r="U318" s="4"/>
      <c r="V318" s="4"/>
      <c r="W318" s="4"/>
      <c r="X318" s="4"/>
      <c r="Y318" s="4"/>
      <c r="Z318" s="4"/>
      <c r="AA318" s="4"/>
      <c r="AB318" s="4"/>
      <c r="AC318" s="4"/>
      <c r="AD318" s="4"/>
      <c r="AE318" s="4"/>
      <c r="AF318" s="4"/>
      <c r="AG318" s="4"/>
      <c r="AH318" s="363"/>
      <c r="AI318" s="4"/>
      <c r="AJ318" s="4"/>
      <c r="AK318" s="4"/>
      <c r="AL318" s="4"/>
      <c r="AM318" s="4"/>
      <c r="AN318" s="4"/>
      <c r="AO318" s="4"/>
      <c r="AP318" s="4"/>
      <c r="AQ318" s="4"/>
      <c r="AR318" s="4"/>
      <c r="AS318" s="4"/>
      <c r="AT318" s="4"/>
      <c r="AU318" s="4"/>
      <c r="AV318" s="4"/>
      <c r="AW318" s="4"/>
      <c r="AX318" s="4"/>
      <c r="AY318" s="4"/>
      <c r="AZ318" s="4"/>
      <c r="BA318" s="4"/>
      <c r="BB318" s="4"/>
      <c r="BC318" s="363"/>
      <c r="BD318" s="363"/>
    </row>
    <row r="319" spans="1:56" x14ac:dyDescent="0.25">
      <c r="A319" s="462">
        <v>852</v>
      </c>
      <c r="B319" s="454">
        <v>8</v>
      </c>
      <c r="C319" s="363" t="s">
        <v>694</v>
      </c>
      <c r="D319" s="363" t="s">
        <v>716</v>
      </c>
      <c r="E319" s="363" t="s">
        <v>830</v>
      </c>
      <c r="F319" s="363" t="s">
        <v>831</v>
      </c>
      <c r="G319" s="363" t="s">
        <v>11</v>
      </c>
      <c r="H319" s="4" t="s">
        <v>1889</v>
      </c>
      <c r="I319" s="453"/>
      <c r="J319" s="4"/>
      <c r="K319" s="4" t="s">
        <v>15</v>
      </c>
      <c r="L319" s="4" t="s">
        <v>15</v>
      </c>
      <c r="M319" s="4" t="s">
        <v>15</v>
      </c>
      <c r="N319" s="4" t="s">
        <v>15</v>
      </c>
      <c r="O319" s="4" t="s">
        <v>15</v>
      </c>
      <c r="P319" s="87"/>
      <c r="Q319" s="87"/>
      <c r="R319" s="4"/>
      <c r="S319" s="4"/>
      <c r="T319" s="4"/>
      <c r="U319" s="4"/>
      <c r="V319" s="4"/>
      <c r="W319" s="4"/>
      <c r="X319" s="4"/>
      <c r="Y319" s="4"/>
      <c r="Z319" s="4"/>
      <c r="AA319" s="4"/>
      <c r="AB319" s="4"/>
      <c r="AC319" s="4"/>
      <c r="AD319" s="4"/>
      <c r="AE319" s="4"/>
      <c r="AF319" s="4"/>
      <c r="AG319" s="4"/>
      <c r="AH319" s="363"/>
      <c r="AI319" s="4"/>
      <c r="AJ319" s="4"/>
      <c r="AK319" s="4"/>
      <c r="AL319" s="4"/>
      <c r="AM319" s="4"/>
      <c r="AN319" s="4"/>
      <c r="AO319" s="4"/>
      <c r="AP319" s="4"/>
      <c r="AQ319" s="4"/>
      <c r="AR319" s="4"/>
      <c r="AS319" s="4"/>
      <c r="AT319" s="4"/>
      <c r="AU319" s="4"/>
      <c r="AV319" s="4"/>
      <c r="AW319" s="4"/>
      <c r="AX319" s="4"/>
      <c r="AY319" s="4"/>
      <c r="AZ319" s="4"/>
      <c r="BA319" s="4"/>
      <c r="BB319" s="4"/>
      <c r="BC319" s="363"/>
      <c r="BD319" s="363"/>
    </row>
    <row r="320" spans="1:56" x14ac:dyDescent="0.25">
      <c r="A320" s="462">
        <v>853</v>
      </c>
      <c r="B320" s="454">
        <v>8</v>
      </c>
      <c r="C320" s="363" t="s">
        <v>694</v>
      </c>
      <c r="D320" s="363" t="s">
        <v>779</v>
      </c>
      <c r="E320" s="363" t="s">
        <v>832</v>
      </c>
      <c r="F320" s="363" t="s">
        <v>833</v>
      </c>
      <c r="G320" s="363" t="s">
        <v>11</v>
      </c>
      <c r="H320" s="4" t="s">
        <v>1889</v>
      </c>
      <c r="I320" s="453"/>
      <c r="J320" s="4"/>
      <c r="K320" s="4" t="s">
        <v>15</v>
      </c>
      <c r="L320" s="4" t="s">
        <v>15</v>
      </c>
      <c r="M320" s="4" t="s">
        <v>15</v>
      </c>
      <c r="N320" s="4" t="s">
        <v>15</v>
      </c>
      <c r="O320" s="4" t="s">
        <v>15</v>
      </c>
      <c r="P320" s="87"/>
      <c r="Q320" s="87"/>
      <c r="R320" s="4"/>
      <c r="S320" s="4"/>
      <c r="T320" s="4"/>
      <c r="U320" s="4"/>
      <c r="V320" s="4"/>
      <c r="W320" s="4"/>
      <c r="X320" s="4"/>
      <c r="Y320" s="4"/>
      <c r="Z320" s="4"/>
      <c r="AA320" s="4"/>
      <c r="AB320" s="4"/>
      <c r="AC320" s="4"/>
      <c r="AD320" s="4"/>
      <c r="AE320" s="4"/>
      <c r="AF320" s="4"/>
      <c r="AG320" s="4"/>
      <c r="AH320" s="363"/>
      <c r="AI320" s="4"/>
      <c r="AJ320" s="4"/>
      <c r="AK320" s="4"/>
      <c r="AL320" s="4"/>
      <c r="AM320" s="4"/>
      <c r="AN320" s="4"/>
      <c r="AO320" s="4"/>
      <c r="AP320" s="4"/>
      <c r="AQ320" s="4"/>
      <c r="AR320" s="4"/>
      <c r="AS320" s="4"/>
      <c r="AT320" s="4"/>
      <c r="AU320" s="4"/>
      <c r="AV320" s="4"/>
      <c r="AW320" s="4"/>
      <c r="AX320" s="4"/>
      <c r="AY320" s="4"/>
      <c r="AZ320" s="4"/>
      <c r="BA320" s="4"/>
      <c r="BB320" s="4"/>
      <c r="BC320" s="363"/>
      <c r="BD320" s="363"/>
    </row>
    <row r="321" spans="1:56" x14ac:dyDescent="0.25">
      <c r="A321" s="462">
        <v>854</v>
      </c>
      <c r="B321" s="454">
        <v>8</v>
      </c>
      <c r="C321" s="363" t="s">
        <v>694</v>
      </c>
      <c r="D321" s="363" t="s">
        <v>790</v>
      </c>
      <c r="E321" s="363" t="s">
        <v>834</v>
      </c>
      <c r="F321" s="363" t="s">
        <v>835</v>
      </c>
      <c r="G321" s="363" t="s">
        <v>11</v>
      </c>
      <c r="H321" s="4" t="s">
        <v>1889</v>
      </c>
      <c r="I321" s="453"/>
      <c r="J321" s="4"/>
      <c r="K321" s="4" t="s">
        <v>15</v>
      </c>
      <c r="L321" s="4" t="s">
        <v>15</v>
      </c>
      <c r="M321" s="4" t="s">
        <v>15</v>
      </c>
      <c r="N321" s="4" t="s">
        <v>15</v>
      </c>
      <c r="O321" s="4" t="s">
        <v>15</v>
      </c>
      <c r="P321" s="87"/>
      <c r="Q321" s="87"/>
      <c r="R321" s="4"/>
      <c r="S321" s="4"/>
      <c r="T321" s="4"/>
      <c r="U321" s="4"/>
      <c r="V321" s="4"/>
      <c r="W321" s="4"/>
      <c r="X321" s="4"/>
      <c r="Y321" s="4"/>
      <c r="Z321" s="4"/>
      <c r="AA321" s="4"/>
      <c r="AB321" s="4"/>
      <c r="AC321" s="4"/>
      <c r="AD321" s="4"/>
      <c r="AE321" s="4"/>
      <c r="AF321" s="4"/>
      <c r="AG321" s="4"/>
      <c r="AH321" s="363"/>
      <c r="AI321" s="4"/>
      <c r="AJ321" s="4"/>
      <c r="AK321" s="4"/>
      <c r="AL321" s="4"/>
      <c r="AM321" s="4"/>
      <c r="AN321" s="4"/>
      <c r="AO321" s="4"/>
      <c r="AP321" s="4"/>
      <c r="AQ321" s="4"/>
      <c r="AR321" s="4"/>
      <c r="AS321" s="4"/>
      <c r="AT321" s="4"/>
      <c r="AU321" s="4"/>
      <c r="AV321" s="4"/>
      <c r="AW321" s="4"/>
      <c r="AX321" s="4"/>
      <c r="AY321" s="4"/>
      <c r="AZ321" s="4"/>
      <c r="BA321" s="4"/>
      <c r="BB321" s="4"/>
      <c r="BC321" s="363"/>
      <c r="BD321" s="363"/>
    </row>
    <row r="322" spans="1:56" x14ac:dyDescent="0.25">
      <c r="A322" s="462">
        <v>855</v>
      </c>
      <c r="B322" s="454">
        <v>8</v>
      </c>
      <c r="C322" s="363" t="s">
        <v>694</v>
      </c>
      <c r="D322" s="363" t="s">
        <v>836</v>
      </c>
      <c r="E322" s="363" t="s">
        <v>837</v>
      </c>
      <c r="F322" s="363" t="s">
        <v>838</v>
      </c>
      <c r="G322" s="363" t="s">
        <v>11</v>
      </c>
      <c r="H322" s="4" t="s">
        <v>1889</v>
      </c>
      <c r="I322" s="453"/>
      <c r="J322" s="4"/>
      <c r="K322" s="4" t="s">
        <v>15</v>
      </c>
      <c r="L322" s="4" t="s">
        <v>15</v>
      </c>
      <c r="M322" s="4" t="s">
        <v>15</v>
      </c>
      <c r="N322" s="4" t="s">
        <v>15</v>
      </c>
      <c r="O322" s="4" t="s">
        <v>15</v>
      </c>
      <c r="P322" s="87"/>
      <c r="Q322" s="87"/>
      <c r="R322" s="4"/>
      <c r="S322" s="4"/>
      <c r="T322" s="4"/>
      <c r="U322" s="4"/>
      <c r="V322" s="4"/>
      <c r="W322" s="4"/>
      <c r="X322" s="4"/>
      <c r="Y322" s="4"/>
      <c r="Z322" s="4"/>
      <c r="AA322" s="4"/>
      <c r="AB322" s="4"/>
      <c r="AC322" s="4"/>
      <c r="AD322" s="4"/>
      <c r="AE322" s="4"/>
      <c r="AF322" s="4"/>
      <c r="AG322" s="4"/>
      <c r="AH322" s="363"/>
      <c r="AI322" s="4"/>
      <c r="AJ322" s="4"/>
      <c r="AK322" s="4"/>
      <c r="AL322" s="4"/>
      <c r="AM322" s="4"/>
      <c r="AN322" s="4"/>
      <c r="AO322" s="4"/>
      <c r="AP322" s="4"/>
      <c r="AQ322" s="4"/>
      <c r="AR322" s="4"/>
      <c r="AS322" s="4"/>
      <c r="AT322" s="4"/>
      <c r="AU322" s="4"/>
      <c r="AV322" s="4"/>
      <c r="AW322" s="4"/>
      <c r="AX322" s="4"/>
      <c r="AY322" s="4"/>
      <c r="AZ322" s="4"/>
      <c r="BA322" s="4"/>
      <c r="BB322" s="4"/>
      <c r="BC322" s="363"/>
      <c r="BD322" s="363"/>
    </row>
    <row r="323" spans="1:56" x14ac:dyDescent="0.25">
      <c r="A323" s="462">
        <v>856</v>
      </c>
      <c r="B323" s="454">
        <v>8</v>
      </c>
      <c r="C323" s="363" t="s">
        <v>694</v>
      </c>
      <c r="D323" s="363" t="s">
        <v>839</v>
      </c>
      <c r="E323" s="363" t="s">
        <v>840</v>
      </c>
      <c r="F323" s="363" t="s">
        <v>841</v>
      </c>
      <c r="G323" s="363" t="s">
        <v>11</v>
      </c>
      <c r="H323" s="4" t="s">
        <v>1889</v>
      </c>
      <c r="I323" s="453" t="s">
        <v>15</v>
      </c>
      <c r="J323" s="4"/>
      <c r="K323" s="4" t="s">
        <v>15</v>
      </c>
      <c r="L323" s="4" t="s">
        <v>15</v>
      </c>
      <c r="M323" s="4" t="s">
        <v>15</v>
      </c>
      <c r="N323" s="4" t="s">
        <v>15</v>
      </c>
      <c r="O323" s="4" t="s">
        <v>15</v>
      </c>
      <c r="P323" s="87"/>
      <c r="Q323" s="87"/>
      <c r="R323" s="4"/>
      <c r="S323" s="4"/>
      <c r="T323" s="4"/>
      <c r="U323" s="4"/>
      <c r="V323" s="4"/>
      <c r="W323" s="4"/>
      <c r="X323" s="4"/>
      <c r="Y323" s="4"/>
      <c r="Z323" s="4"/>
      <c r="AA323" s="4"/>
      <c r="AB323" s="4"/>
      <c r="AC323" s="4"/>
      <c r="AD323" s="4"/>
      <c r="AE323" s="4"/>
      <c r="AF323" s="4"/>
      <c r="AG323" s="4"/>
      <c r="AH323" s="363"/>
      <c r="AI323" s="4"/>
      <c r="AJ323" s="4"/>
      <c r="AK323" s="4"/>
      <c r="AL323" s="4"/>
      <c r="AM323" s="4"/>
      <c r="AN323" s="4"/>
      <c r="AO323" s="4"/>
      <c r="AP323" s="4"/>
      <c r="AQ323" s="4"/>
      <c r="AR323" s="4"/>
      <c r="AS323" s="4"/>
      <c r="AT323" s="4"/>
      <c r="AU323" s="4"/>
      <c r="AV323" s="4"/>
      <c r="AW323" s="4"/>
      <c r="AX323" s="4"/>
      <c r="AY323" s="4"/>
      <c r="AZ323" s="4"/>
      <c r="BA323" s="4"/>
      <c r="BB323" s="4"/>
      <c r="BC323" s="363"/>
      <c r="BD323" s="363"/>
    </row>
    <row r="324" spans="1:56" x14ac:dyDescent="0.25">
      <c r="A324" s="462">
        <v>857</v>
      </c>
      <c r="B324" s="454">
        <v>8</v>
      </c>
      <c r="C324" s="363" t="s">
        <v>694</v>
      </c>
      <c r="D324" s="336" t="s">
        <v>842</v>
      </c>
      <c r="E324" s="363" t="s">
        <v>843</v>
      </c>
      <c r="F324" s="363" t="s">
        <v>844</v>
      </c>
      <c r="G324" s="363" t="s">
        <v>11</v>
      </c>
      <c r="H324" s="4" t="s">
        <v>1890</v>
      </c>
      <c r="I324" s="453"/>
      <c r="J324" s="4"/>
      <c r="K324" s="4" t="s">
        <v>15</v>
      </c>
      <c r="L324" s="4" t="s">
        <v>15</v>
      </c>
      <c r="M324" s="4" t="s">
        <v>15</v>
      </c>
      <c r="N324" s="4" t="s">
        <v>15</v>
      </c>
      <c r="O324" s="4" t="s">
        <v>15</v>
      </c>
      <c r="P324" s="87"/>
      <c r="Q324" s="87"/>
      <c r="R324" s="4"/>
      <c r="S324" s="4"/>
      <c r="T324" s="4"/>
      <c r="U324" s="4"/>
      <c r="V324" s="4"/>
      <c r="W324" s="4"/>
      <c r="X324" s="4"/>
      <c r="Y324" s="4"/>
      <c r="Z324" s="4"/>
      <c r="AA324" s="4"/>
      <c r="AB324" s="4"/>
      <c r="AC324" s="4"/>
      <c r="AD324" s="4"/>
      <c r="AE324" s="4"/>
      <c r="AF324" s="4"/>
      <c r="AG324" s="4"/>
      <c r="AH324" s="363"/>
      <c r="AI324" s="4"/>
      <c r="AJ324" s="4"/>
      <c r="AK324" s="4"/>
      <c r="AL324" s="4"/>
      <c r="AM324" s="4"/>
      <c r="AN324" s="4"/>
      <c r="AO324" s="4"/>
      <c r="AP324" s="4"/>
      <c r="AQ324" s="4"/>
      <c r="AR324" s="4"/>
      <c r="AS324" s="4"/>
      <c r="AT324" s="4"/>
      <c r="AU324" s="4"/>
      <c r="AV324" s="4"/>
      <c r="AW324" s="4"/>
      <c r="AX324" s="4"/>
      <c r="AY324" s="4"/>
      <c r="AZ324" s="4"/>
      <c r="BA324" s="4"/>
      <c r="BB324" s="4"/>
      <c r="BC324" s="363"/>
      <c r="BD324" s="363"/>
    </row>
    <row r="325" spans="1:56" x14ac:dyDescent="0.25">
      <c r="A325" s="462">
        <v>860</v>
      </c>
      <c r="B325" s="454">
        <v>8</v>
      </c>
      <c r="C325" s="363" t="s">
        <v>694</v>
      </c>
      <c r="D325" s="336" t="s">
        <v>729</v>
      </c>
      <c r="E325" s="363" t="s">
        <v>845</v>
      </c>
      <c r="F325" s="363" t="s">
        <v>846</v>
      </c>
      <c r="G325" s="363" t="s">
        <v>11</v>
      </c>
      <c r="H325" s="4" t="s">
        <v>1890</v>
      </c>
      <c r="I325" s="453"/>
      <c r="J325" s="4"/>
      <c r="K325" s="4" t="s">
        <v>15</v>
      </c>
      <c r="L325" s="4" t="s">
        <v>15</v>
      </c>
      <c r="M325" s="4"/>
      <c r="N325" s="4" t="s">
        <v>15</v>
      </c>
      <c r="O325" s="4" t="s">
        <v>15</v>
      </c>
      <c r="P325" s="87"/>
      <c r="Q325" s="87"/>
      <c r="R325" s="4"/>
      <c r="S325" s="4"/>
      <c r="T325" s="4"/>
      <c r="U325" s="4"/>
      <c r="V325" s="4"/>
      <c r="W325" s="4"/>
      <c r="X325" s="4"/>
      <c r="Y325" s="4"/>
      <c r="Z325" s="4"/>
      <c r="AA325" s="4"/>
      <c r="AB325" s="4"/>
      <c r="AC325" s="4"/>
      <c r="AD325" s="4"/>
      <c r="AE325" s="4"/>
      <c r="AF325" s="4"/>
      <c r="AG325" s="4"/>
      <c r="AH325" s="363"/>
      <c r="AI325" s="4"/>
      <c r="AJ325" s="4"/>
      <c r="AK325" s="4"/>
      <c r="AL325" s="4"/>
      <c r="AM325" s="4"/>
      <c r="AN325" s="4"/>
      <c r="AO325" s="4"/>
      <c r="AP325" s="4"/>
      <c r="AQ325" s="4"/>
      <c r="AR325" s="4"/>
      <c r="AS325" s="4"/>
      <c r="AT325" s="4"/>
      <c r="AU325" s="4"/>
      <c r="AV325" s="4"/>
      <c r="AW325" s="4"/>
      <c r="AX325" s="4"/>
      <c r="AY325" s="4"/>
      <c r="AZ325" s="4"/>
      <c r="BA325" s="4"/>
      <c r="BB325" s="4"/>
      <c r="BC325" s="363"/>
      <c r="BD325" s="363"/>
    </row>
    <row r="326" spans="1:56" x14ac:dyDescent="0.25">
      <c r="A326" s="462">
        <v>862</v>
      </c>
      <c r="B326" s="454">
        <v>8</v>
      </c>
      <c r="C326" s="363" t="s">
        <v>694</v>
      </c>
      <c r="D326" s="336" t="s">
        <v>815</v>
      </c>
      <c r="E326" s="363" t="s">
        <v>847</v>
      </c>
      <c r="F326" s="363" t="s">
        <v>848</v>
      </c>
      <c r="G326" s="363" t="s">
        <v>11</v>
      </c>
      <c r="H326" s="4" t="s">
        <v>1890</v>
      </c>
      <c r="I326" s="453"/>
      <c r="J326" s="4"/>
      <c r="K326" s="4" t="s">
        <v>15</v>
      </c>
      <c r="L326" s="4" t="s">
        <v>15</v>
      </c>
      <c r="M326" s="4"/>
      <c r="N326" s="4"/>
      <c r="O326" s="4"/>
      <c r="P326" s="87"/>
      <c r="Q326" s="87"/>
      <c r="R326" s="4"/>
      <c r="S326" s="4"/>
      <c r="T326" s="4"/>
      <c r="U326" s="4"/>
      <c r="V326" s="4"/>
      <c r="W326" s="4"/>
      <c r="X326" s="4"/>
      <c r="Y326" s="4"/>
      <c r="Z326" s="4"/>
      <c r="AA326" s="4"/>
      <c r="AB326" s="4"/>
      <c r="AC326" s="4"/>
      <c r="AD326" s="4"/>
      <c r="AE326" s="4"/>
      <c r="AF326" s="4"/>
      <c r="AG326" s="4"/>
      <c r="AH326" s="363"/>
      <c r="AI326" s="4"/>
      <c r="AJ326" s="4"/>
      <c r="AK326" s="4"/>
      <c r="AL326" s="4"/>
      <c r="AM326" s="4"/>
      <c r="AN326" s="4"/>
      <c r="AO326" s="4"/>
      <c r="AP326" s="4"/>
      <c r="AQ326" s="4"/>
      <c r="AR326" s="4"/>
      <c r="AS326" s="4"/>
      <c r="AT326" s="4"/>
      <c r="AU326" s="4"/>
      <c r="AV326" s="4"/>
      <c r="AW326" s="4"/>
      <c r="AX326" s="4"/>
      <c r="AY326" s="4"/>
      <c r="AZ326" s="4"/>
      <c r="BA326" s="4"/>
      <c r="BB326" s="4"/>
      <c r="BC326" s="363"/>
      <c r="BD326" s="363"/>
    </row>
    <row r="327" spans="1:56" x14ac:dyDescent="0.25">
      <c r="A327" s="462">
        <v>863</v>
      </c>
      <c r="B327" s="454">
        <v>8</v>
      </c>
      <c r="C327" s="363" t="s">
        <v>694</v>
      </c>
      <c r="D327" s="363" t="s">
        <v>716</v>
      </c>
      <c r="E327" s="363" t="s">
        <v>849</v>
      </c>
      <c r="F327" s="363" t="s">
        <v>850</v>
      </c>
      <c r="G327" s="363" t="s">
        <v>11</v>
      </c>
      <c r="H327" s="4" t="s">
        <v>1889</v>
      </c>
      <c r="I327" s="453"/>
      <c r="J327" s="4"/>
      <c r="K327" s="4" t="s">
        <v>15</v>
      </c>
      <c r="L327" s="4" t="s">
        <v>15</v>
      </c>
      <c r="M327" s="4" t="s">
        <v>15</v>
      </c>
      <c r="N327" s="4" t="s">
        <v>15</v>
      </c>
      <c r="O327" s="4" t="s">
        <v>15</v>
      </c>
      <c r="P327" s="87"/>
      <c r="Q327" s="87"/>
      <c r="R327" s="4"/>
      <c r="S327" s="4"/>
      <c r="T327" s="4"/>
      <c r="U327" s="4"/>
      <c r="V327" s="4"/>
      <c r="W327" s="4"/>
      <c r="X327" s="4"/>
      <c r="Y327" s="4"/>
      <c r="Z327" s="4"/>
      <c r="AA327" s="4"/>
      <c r="AB327" s="4"/>
      <c r="AC327" s="4"/>
      <c r="AD327" s="4"/>
      <c r="AE327" s="4"/>
      <c r="AF327" s="4"/>
      <c r="AG327" s="4"/>
      <c r="AH327" s="363"/>
      <c r="AI327" s="4"/>
      <c r="AJ327" s="4"/>
      <c r="AK327" s="4"/>
      <c r="AL327" s="4"/>
      <c r="AM327" s="4"/>
      <c r="AN327" s="4"/>
      <c r="AO327" s="4"/>
      <c r="AP327" s="4"/>
      <c r="AQ327" s="4"/>
      <c r="AR327" s="4"/>
      <c r="AS327" s="4"/>
      <c r="AT327" s="4"/>
      <c r="AU327" s="4"/>
      <c r="AV327" s="4"/>
      <c r="AW327" s="4"/>
      <c r="AX327" s="4"/>
      <c r="AY327" s="4"/>
      <c r="AZ327" s="4"/>
      <c r="BA327" s="4"/>
      <c r="BB327" s="4"/>
      <c r="BC327" s="363"/>
      <c r="BD327" s="363"/>
    </row>
    <row r="328" spans="1:56" x14ac:dyDescent="0.25">
      <c r="A328" s="462">
        <v>864</v>
      </c>
      <c r="B328" s="454">
        <v>8</v>
      </c>
      <c r="C328" s="363" t="s">
        <v>694</v>
      </c>
      <c r="D328" s="336" t="s">
        <v>812</v>
      </c>
      <c r="E328" s="363" t="s">
        <v>851</v>
      </c>
      <c r="F328" s="363" t="s">
        <v>852</v>
      </c>
      <c r="G328" s="363" t="s">
        <v>62</v>
      </c>
      <c r="H328" s="4" t="s">
        <v>1890</v>
      </c>
      <c r="I328" s="453"/>
      <c r="J328" s="4"/>
      <c r="K328" s="4"/>
      <c r="L328" s="4" t="s">
        <v>15</v>
      </c>
      <c r="M328" s="4" t="s">
        <v>15</v>
      </c>
      <c r="N328" s="4"/>
      <c r="O328" s="4"/>
      <c r="P328" s="87"/>
      <c r="Q328" s="87"/>
      <c r="R328" s="4"/>
      <c r="S328" s="4"/>
      <c r="T328" s="4"/>
      <c r="U328" s="4"/>
      <c r="V328" s="4"/>
      <c r="W328" s="4"/>
      <c r="X328" s="4"/>
      <c r="Y328" s="4"/>
      <c r="Z328" s="4"/>
      <c r="AA328" s="4"/>
      <c r="AB328" s="4"/>
      <c r="AC328" s="4"/>
      <c r="AD328" s="4"/>
      <c r="AE328" s="4"/>
      <c r="AF328" s="4"/>
      <c r="AG328" s="4"/>
      <c r="AH328" s="363"/>
      <c r="AI328" s="4"/>
      <c r="AJ328" s="4"/>
      <c r="AK328" s="4"/>
      <c r="AL328" s="4"/>
      <c r="AM328" s="4"/>
      <c r="AN328" s="4"/>
      <c r="AO328" s="4"/>
      <c r="AP328" s="4"/>
      <c r="AQ328" s="4"/>
      <c r="AR328" s="4"/>
      <c r="AS328" s="4"/>
      <c r="AT328" s="4"/>
      <c r="AU328" s="4"/>
      <c r="AV328" s="4"/>
      <c r="AW328" s="4"/>
      <c r="AX328" s="4"/>
      <c r="AY328" s="4"/>
      <c r="AZ328" s="4"/>
      <c r="BA328" s="4"/>
      <c r="BB328" s="4"/>
      <c r="BC328" s="363"/>
      <c r="BD328" s="363"/>
    </row>
    <row r="329" spans="1:56" x14ac:dyDescent="0.25">
      <c r="A329" s="462">
        <v>866</v>
      </c>
      <c r="B329" s="454">
        <v>8</v>
      </c>
      <c r="C329" s="363" t="s">
        <v>694</v>
      </c>
      <c r="D329" s="336" t="s">
        <v>723</v>
      </c>
      <c r="E329" s="363" t="s">
        <v>853</v>
      </c>
      <c r="F329" s="363" t="s">
        <v>854</v>
      </c>
      <c r="G329" s="363" t="s">
        <v>11</v>
      </c>
      <c r="H329" s="4" t="s">
        <v>1891</v>
      </c>
      <c r="I329" s="453"/>
      <c r="J329" s="4"/>
      <c r="K329" s="4" t="s">
        <v>15</v>
      </c>
      <c r="L329" s="4" t="s">
        <v>15</v>
      </c>
      <c r="M329" s="4" t="s">
        <v>15</v>
      </c>
      <c r="N329" s="4" t="s">
        <v>15</v>
      </c>
      <c r="O329" s="4" t="s">
        <v>15</v>
      </c>
      <c r="P329" s="87"/>
      <c r="Q329" s="87"/>
      <c r="R329" s="4"/>
      <c r="S329" s="4"/>
      <c r="T329" s="4"/>
      <c r="U329" s="4"/>
      <c r="V329" s="4"/>
      <c r="W329" s="4"/>
      <c r="X329" s="4"/>
      <c r="Y329" s="4"/>
      <c r="Z329" s="4"/>
      <c r="AA329" s="4"/>
      <c r="AB329" s="4"/>
      <c r="AC329" s="4"/>
      <c r="AD329" s="4"/>
      <c r="AE329" s="4"/>
      <c r="AF329" s="4"/>
      <c r="AG329" s="4"/>
      <c r="AH329" s="363"/>
      <c r="AI329" s="4"/>
      <c r="AJ329" s="4"/>
      <c r="AK329" s="4"/>
      <c r="AL329" s="4"/>
      <c r="AM329" s="4"/>
      <c r="AN329" s="4"/>
      <c r="AO329" s="4"/>
      <c r="AP329" s="4"/>
      <c r="AQ329" s="4"/>
      <c r="AR329" s="4"/>
      <c r="AS329" s="4"/>
      <c r="AT329" s="4"/>
      <c r="AU329" s="4"/>
      <c r="AV329" s="4"/>
      <c r="AW329" s="4"/>
      <c r="AX329" s="4"/>
      <c r="AY329" s="4"/>
      <c r="AZ329" s="4"/>
      <c r="BA329" s="4"/>
      <c r="BB329" s="4"/>
      <c r="BC329" s="363"/>
      <c r="BD329" s="363"/>
    </row>
    <row r="330" spans="1:56" x14ac:dyDescent="0.25">
      <c r="A330" s="462">
        <v>867</v>
      </c>
      <c r="B330" s="454">
        <v>8</v>
      </c>
      <c r="C330" s="363" t="s">
        <v>694</v>
      </c>
      <c r="D330" s="336" t="s">
        <v>812</v>
      </c>
      <c r="E330" s="363" t="s">
        <v>855</v>
      </c>
      <c r="F330" s="363" t="s">
        <v>856</v>
      </c>
      <c r="G330" s="363" t="s">
        <v>11</v>
      </c>
      <c r="H330" s="4" t="s">
        <v>1890</v>
      </c>
      <c r="I330" s="453"/>
      <c r="J330" s="4"/>
      <c r="K330" s="4" t="s">
        <v>15</v>
      </c>
      <c r="L330" s="4" t="s">
        <v>15</v>
      </c>
      <c r="M330" s="4" t="s">
        <v>15</v>
      </c>
      <c r="N330" s="4" t="s">
        <v>15</v>
      </c>
      <c r="O330" s="4" t="s">
        <v>15</v>
      </c>
      <c r="P330" s="87"/>
      <c r="Q330" s="87"/>
      <c r="R330" s="4"/>
      <c r="S330" s="4"/>
      <c r="T330" s="4"/>
      <c r="U330" s="4"/>
      <c r="V330" s="4"/>
      <c r="W330" s="4"/>
      <c r="X330" s="4"/>
      <c r="Y330" s="4"/>
      <c r="Z330" s="4"/>
      <c r="AA330" s="4"/>
      <c r="AB330" s="4"/>
      <c r="AC330" s="4"/>
      <c r="AD330" s="4"/>
      <c r="AE330" s="4"/>
      <c r="AF330" s="4"/>
      <c r="AG330" s="4"/>
      <c r="AH330" s="363"/>
      <c r="AI330" s="4"/>
      <c r="AJ330" s="4"/>
      <c r="AK330" s="4"/>
      <c r="AL330" s="4"/>
      <c r="AM330" s="4"/>
      <c r="AN330" s="4"/>
      <c r="AO330" s="4"/>
      <c r="AP330" s="4"/>
      <c r="AQ330" s="4"/>
      <c r="AR330" s="4"/>
      <c r="AS330" s="4"/>
      <c r="AT330" s="4"/>
      <c r="AU330" s="4"/>
      <c r="AV330" s="4"/>
      <c r="AW330" s="4"/>
      <c r="AX330" s="4"/>
      <c r="AY330" s="4"/>
      <c r="AZ330" s="4"/>
      <c r="BA330" s="4"/>
      <c r="BB330" s="4"/>
      <c r="BC330" s="363"/>
      <c r="BD330" s="363"/>
    </row>
    <row r="331" spans="1:56" x14ac:dyDescent="0.25">
      <c r="A331" s="462">
        <v>868</v>
      </c>
      <c r="B331" s="454">
        <v>8</v>
      </c>
      <c r="C331" s="363" t="s">
        <v>694</v>
      </c>
      <c r="D331" s="336" t="s">
        <v>857</v>
      </c>
      <c r="E331" s="363" t="s">
        <v>858</v>
      </c>
      <c r="F331" s="363" t="s">
        <v>859</v>
      </c>
      <c r="G331" s="363" t="s">
        <v>11</v>
      </c>
      <c r="H331" s="4" t="s">
        <v>1890</v>
      </c>
      <c r="I331" s="453"/>
      <c r="J331" s="4"/>
      <c r="K331" s="4" t="s">
        <v>15</v>
      </c>
      <c r="L331" s="4" t="s">
        <v>15</v>
      </c>
      <c r="M331" s="4" t="s">
        <v>15</v>
      </c>
      <c r="N331" s="4" t="s">
        <v>15</v>
      </c>
      <c r="O331" s="4" t="s">
        <v>15</v>
      </c>
      <c r="P331" s="87"/>
      <c r="Q331" s="87"/>
      <c r="R331" s="4"/>
      <c r="S331" s="4"/>
      <c r="T331" s="4"/>
      <c r="U331" s="4"/>
      <c r="V331" s="4"/>
      <c r="W331" s="4"/>
      <c r="X331" s="4"/>
      <c r="Y331" s="4"/>
      <c r="Z331" s="4"/>
      <c r="AA331" s="4"/>
      <c r="AB331" s="4"/>
      <c r="AC331" s="4"/>
      <c r="AD331" s="4"/>
      <c r="AE331" s="4"/>
      <c r="AF331" s="4"/>
      <c r="AG331" s="4"/>
      <c r="AH331" s="363"/>
      <c r="AI331" s="4"/>
      <c r="AJ331" s="4"/>
      <c r="AK331" s="4"/>
      <c r="AL331" s="4"/>
      <c r="AM331" s="4"/>
      <c r="AN331" s="4"/>
      <c r="AO331" s="4"/>
      <c r="AP331" s="4"/>
      <c r="AQ331" s="4"/>
      <c r="AR331" s="4"/>
      <c r="AS331" s="4"/>
      <c r="AT331" s="4"/>
      <c r="AU331" s="4"/>
      <c r="AV331" s="4"/>
      <c r="AW331" s="4"/>
      <c r="AX331" s="4"/>
      <c r="AY331" s="4"/>
      <c r="AZ331" s="4"/>
      <c r="BA331" s="4"/>
      <c r="BB331" s="4"/>
      <c r="BC331" s="363"/>
      <c r="BD331" s="363"/>
    </row>
    <row r="332" spans="1:56" x14ac:dyDescent="0.25">
      <c r="A332" s="462">
        <v>875</v>
      </c>
      <c r="B332" s="454">
        <v>8</v>
      </c>
      <c r="C332" s="363" t="s">
        <v>694</v>
      </c>
      <c r="D332" s="336" t="s">
        <v>779</v>
      </c>
      <c r="E332" s="363" t="s">
        <v>860</v>
      </c>
      <c r="F332" s="363" t="s">
        <v>861</v>
      </c>
      <c r="G332" s="363" t="s">
        <v>11</v>
      </c>
      <c r="H332" s="4" t="s">
        <v>1889</v>
      </c>
      <c r="I332" s="453"/>
      <c r="J332" s="4"/>
      <c r="K332" s="4" t="s">
        <v>15</v>
      </c>
      <c r="L332" s="4" t="s">
        <v>15</v>
      </c>
      <c r="M332" s="4" t="s">
        <v>15</v>
      </c>
      <c r="N332" s="4"/>
      <c r="O332" s="4"/>
      <c r="P332" s="87"/>
      <c r="Q332" s="87"/>
      <c r="R332" s="4"/>
      <c r="S332" s="4"/>
      <c r="T332" s="4"/>
      <c r="U332" s="4"/>
      <c r="V332" s="4"/>
      <c r="W332" s="4"/>
      <c r="X332" s="4"/>
      <c r="Y332" s="4"/>
      <c r="Z332" s="4"/>
      <c r="AA332" s="4"/>
      <c r="AB332" s="4"/>
      <c r="AC332" s="4"/>
      <c r="AD332" s="4"/>
      <c r="AE332" s="4"/>
      <c r="AF332" s="4"/>
      <c r="AG332" s="4"/>
      <c r="AH332" s="363"/>
      <c r="AI332" s="4"/>
      <c r="AJ332" s="4"/>
      <c r="AK332" s="4"/>
      <c r="AL332" s="4"/>
      <c r="AM332" s="4"/>
      <c r="AN332" s="4"/>
      <c r="AO332" s="4"/>
      <c r="AP332" s="4"/>
      <c r="AQ332" s="4"/>
      <c r="AR332" s="4"/>
      <c r="AS332" s="4"/>
      <c r="AT332" s="4"/>
      <c r="AU332" s="4"/>
      <c r="AV332" s="4"/>
      <c r="AW332" s="4"/>
      <c r="AX332" s="4"/>
      <c r="AY332" s="4"/>
      <c r="AZ332" s="4"/>
      <c r="BA332" s="4"/>
      <c r="BB332" s="4"/>
      <c r="BC332" s="363"/>
      <c r="BD332" s="363"/>
    </row>
    <row r="333" spans="1:56" x14ac:dyDescent="0.25">
      <c r="A333" s="462" t="s">
        <v>862</v>
      </c>
      <c r="B333" s="454">
        <v>8</v>
      </c>
      <c r="C333" s="363" t="s">
        <v>694</v>
      </c>
      <c r="D333" s="336" t="s">
        <v>726</v>
      </c>
      <c r="E333" s="363" t="s">
        <v>863</v>
      </c>
      <c r="F333" s="363" t="s">
        <v>809</v>
      </c>
      <c r="G333" s="363" t="s">
        <v>11</v>
      </c>
      <c r="H333" s="4" t="s">
        <v>1889</v>
      </c>
      <c r="I333" s="453"/>
      <c r="J333" s="4"/>
      <c r="K333" s="4" t="s">
        <v>15</v>
      </c>
      <c r="L333" s="4" t="s">
        <v>15</v>
      </c>
      <c r="M333" s="4" t="s">
        <v>15</v>
      </c>
      <c r="N333" s="4"/>
      <c r="O333" s="4"/>
      <c r="P333" s="87"/>
      <c r="Q333" s="87"/>
      <c r="R333" s="4"/>
      <c r="S333" s="4"/>
      <c r="T333" s="4"/>
      <c r="U333" s="4"/>
      <c r="V333" s="4"/>
      <c r="W333" s="4"/>
      <c r="X333" s="4"/>
      <c r="Y333" s="4"/>
      <c r="Z333" s="4"/>
      <c r="AA333" s="4"/>
      <c r="AB333" s="4"/>
      <c r="AC333" s="4"/>
      <c r="AD333" s="4"/>
      <c r="AE333" s="4"/>
      <c r="AF333" s="4"/>
      <c r="AG333" s="4"/>
      <c r="AH333" s="363"/>
      <c r="AI333" s="4"/>
      <c r="AJ333" s="4"/>
      <c r="AK333" s="4"/>
      <c r="AL333" s="4"/>
      <c r="AM333" s="4"/>
      <c r="AN333" s="4"/>
      <c r="AO333" s="4"/>
      <c r="AP333" s="4"/>
      <c r="AQ333" s="4"/>
      <c r="AR333" s="4"/>
      <c r="AS333" s="4"/>
      <c r="AT333" s="4"/>
      <c r="AU333" s="4"/>
      <c r="AV333" s="4"/>
      <c r="AW333" s="4"/>
      <c r="AX333" s="4"/>
      <c r="AY333" s="4"/>
      <c r="AZ333" s="4"/>
      <c r="BA333" s="4"/>
      <c r="BB333" s="4"/>
      <c r="BC333" s="363"/>
      <c r="BD333" s="363"/>
    </row>
    <row r="334" spans="1:56" x14ac:dyDescent="0.25">
      <c r="A334" s="462">
        <v>877</v>
      </c>
      <c r="B334" s="454">
        <v>8</v>
      </c>
      <c r="C334" s="363" t="s">
        <v>694</v>
      </c>
      <c r="D334" s="336" t="s">
        <v>864</v>
      </c>
      <c r="E334" s="363" t="s">
        <v>865</v>
      </c>
      <c r="F334" s="363" t="s">
        <v>866</v>
      </c>
      <c r="G334" s="363" t="s">
        <v>1894</v>
      </c>
      <c r="H334" s="4" t="s">
        <v>1875</v>
      </c>
      <c r="I334" s="453" t="s">
        <v>15</v>
      </c>
      <c r="J334" s="4"/>
      <c r="K334" s="4" t="s">
        <v>15</v>
      </c>
      <c r="L334" s="4" t="s">
        <v>15</v>
      </c>
      <c r="M334" s="4"/>
      <c r="N334" s="4" t="s">
        <v>15</v>
      </c>
      <c r="O334" s="4" t="s">
        <v>15</v>
      </c>
      <c r="P334" s="87"/>
      <c r="Q334" s="87"/>
      <c r="R334" s="4"/>
      <c r="S334" s="4"/>
      <c r="T334" s="4"/>
      <c r="U334" s="4"/>
      <c r="V334" s="4"/>
      <c r="W334" s="4"/>
      <c r="X334" s="4"/>
      <c r="Y334" s="4"/>
      <c r="Z334" s="4"/>
      <c r="AA334" s="4"/>
      <c r="AB334" s="4"/>
      <c r="AC334" s="4"/>
      <c r="AD334" s="4"/>
      <c r="AE334" s="4"/>
      <c r="AF334" s="4"/>
      <c r="AG334" s="4"/>
      <c r="AH334" s="363"/>
      <c r="AI334" s="4"/>
      <c r="AJ334" s="4"/>
      <c r="AK334" s="4"/>
      <c r="AL334" s="4"/>
      <c r="AM334" s="4"/>
      <c r="AN334" s="4"/>
      <c r="AO334" s="4"/>
      <c r="AP334" s="4"/>
      <c r="AQ334" s="4"/>
      <c r="AR334" s="4"/>
      <c r="AS334" s="4"/>
      <c r="AT334" s="4"/>
      <c r="AU334" s="4"/>
      <c r="AV334" s="4"/>
      <c r="AW334" s="4"/>
      <c r="AX334" s="4"/>
      <c r="AY334" s="4"/>
      <c r="AZ334" s="4"/>
      <c r="BA334" s="4"/>
      <c r="BB334" s="4"/>
      <c r="BC334" s="363"/>
      <c r="BD334" s="363"/>
    </row>
    <row r="335" spans="1:56" x14ac:dyDescent="0.25">
      <c r="A335" s="462">
        <v>878</v>
      </c>
      <c r="B335" s="454">
        <v>8</v>
      </c>
      <c r="C335" s="363" t="s">
        <v>694</v>
      </c>
      <c r="D335" s="336" t="s">
        <v>867</v>
      </c>
      <c r="E335" s="363" t="s">
        <v>868</v>
      </c>
      <c r="F335" s="363" t="s">
        <v>869</v>
      </c>
      <c r="G335" s="363" t="s">
        <v>11</v>
      </c>
      <c r="H335" s="4" t="s">
        <v>1875</v>
      </c>
      <c r="I335" s="453"/>
      <c r="J335" s="4"/>
      <c r="K335" s="4" t="s">
        <v>15</v>
      </c>
      <c r="L335" s="4" t="s">
        <v>15</v>
      </c>
      <c r="M335" s="4"/>
      <c r="N335" s="4" t="s">
        <v>15</v>
      </c>
      <c r="O335" s="4" t="s">
        <v>15</v>
      </c>
      <c r="P335" s="87"/>
      <c r="Q335" s="87"/>
      <c r="R335" s="4"/>
      <c r="S335" s="4"/>
      <c r="T335" s="4"/>
      <c r="U335" s="4"/>
      <c r="V335" s="4"/>
      <c r="W335" s="4"/>
      <c r="X335" s="4"/>
      <c r="Y335" s="4"/>
      <c r="Z335" s="4"/>
      <c r="AA335" s="4"/>
      <c r="AB335" s="4"/>
      <c r="AC335" s="4"/>
      <c r="AD335" s="4"/>
      <c r="AE335" s="4"/>
      <c r="AF335" s="4"/>
      <c r="AG335" s="4"/>
      <c r="AH335" s="363"/>
      <c r="AI335" s="4"/>
      <c r="AJ335" s="4"/>
      <c r="AK335" s="4"/>
      <c r="AL335" s="4"/>
      <c r="AM335" s="4"/>
      <c r="AN335" s="4"/>
      <c r="AO335" s="4"/>
      <c r="AP335" s="4"/>
      <c r="AQ335" s="4"/>
      <c r="AR335" s="4"/>
      <c r="AS335" s="4"/>
      <c r="AT335" s="4"/>
      <c r="AU335" s="4"/>
      <c r="AV335" s="4"/>
      <c r="AW335" s="4"/>
      <c r="AX335" s="4"/>
      <c r="AY335" s="4"/>
      <c r="AZ335" s="4"/>
      <c r="BA335" s="4"/>
      <c r="BB335" s="4"/>
      <c r="BC335" s="363"/>
      <c r="BD335" s="363"/>
    </row>
    <row r="336" spans="1:56" x14ac:dyDescent="0.25">
      <c r="A336" s="462">
        <v>879</v>
      </c>
      <c r="B336" s="454">
        <v>8</v>
      </c>
      <c r="C336" s="363" t="s">
        <v>694</v>
      </c>
      <c r="D336" s="336" t="s">
        <v>870</v>
      </c>
      <c r="E336" s="363" t="s">
        <v>871</v>
      </c>
      <c r="F336" s="363" t="s">
        <v>872</v>
      </c>
      <c r="G336" s="363" t="s">
        <v>1894</v>
      </c>
      <c r="H336" s="4" t="s">
        <v>1875</v>
      </c>
      <c r="I336" s="453" t="s">
        <v>15</v>
      </c>
      <c r="J336" s="4"/>
      <c r="K336" s="4" t="s">
        <v>15</v>
      </c>
      <c r="L336" s="4" t="s">
        <v>15</v>
      </c>
      <c r="M336" s="4" t="s">
        <v>15</v>
      </c>
      <c r="N336" s="4"/>
      <c r="O336" s="4"/>
      <c r="P336" s="87"/>
      <c r="Q336" s="87"/>
      <c r="R336" s="4"/>
      <c r="S336" s="4"/>
      <c r="T336" s="4"/>
      <c r="U336" s="4"/>
      <c r="V336" s="4"/>
      <c r="W336" s="4"/>
      <c r="X336" s="4"/>
      <c r="Y336" s="4"/>
      <c r="Z336" s="4"/>
      <c r="AA336" s="4"/>
      <c r="AB336" s="4"/>
      <c r="AC336" s="4"/>
      <c r="AD336" s="4"/>
      <c r="AE336" s="4"/>
      <c r="AF336" s="4"/>
      <c r="AG336" s="4"/>
      <c r="AH336" s="363"/>
      <c r="AI336" s="4"/>
      <c r="AJ336" s="4"/>
      <c r="AK336" s="4"/>
      <c r="AL336" s="4"/>
      <c r="AM336" s="4"/>
      <c r="AN336" s="4"/>
      <c r="AO336" s="4"/>
      <c r="AP336" s="4"/>
      <c r="AQ336" s="4"/>
      <c r="AR336" s="4"/>
      <c r="AS336" s="4"/>
      <c r="AT336" s="4"/>
      <c r="AU336" s="4"/>
      <c r="AV336" s="4"/>
      <c r="AW336" s="4"/>
      <c r="AX336" s="4"/>
      <c r="AY336" s="4"/>
      <c r="AZ336" s="4"/>
      <c r="BA336" s="4"/>
      <c r="BB336" s="4"/>
      <c r="BC336" s="363"/>
      <c r="BD336" s="363"/>
    </row>
    <row r="337" spans="1:56" x14ac:dyDescent="0.25">
      <c r="A337" s="462">
        <v>880</v>
      </c>
      <c r="B337" s="454">
        <v>8</v>
      </c>
      <c r="C337" s="363" t="s">
        <v>694</v>
      </c>
      <c r="D337" s="336" t="s">
        <v>873</v>
      </c>
      <c r="E337" s="363" t="s">
        <v>874</v>
      </c>
      <c r="F337" s="363" t="s">
        <v>875</v>
      </c>
      <c r="G337" s="363" t="s">
        <v>11</v>
      </c>
      <c r="H337" s="4" t="s">
        <v>1889</v>
      </c>
      <c r="I337" s="453"/>
      <c r="J337" s="4"/>
      <c r="K337" s="4" t="s">
        <v>15</v>
      </c>
      <c r="L337" s="4" t="s">
        <v>15</v>
      </c>
      <c r="M337" s="4" t="s">
        <v>15</v>
      </c>
      <c r="N337" s="4" t="s">
        <v>15</v>
      </c>
      <c r="O337" s="4" t="s">
        <v>15</v>
      </c>
      <c r="P337" s="87"/>
      <c r="Q337" s="87"/>
      <c r="R337" s="4"/>
      <c r="S337" s="4"/>
      <c r="T337" s="4"/>
      <c r="U337" s="4"/>
      <c r="V337" s="4"/>
      <c r="W337" s="4"/>
      <c r="X337" s="4"/>
      <c r="Y337" s="4"/>
      <c r="Z337" s="4"/>
      <c r="AA337" s="4"/>
      <c r="AB337" s="4"/>
      <c r="AC337" s="4"/>
      <c r="AD337" s="4"/>
      <c r="AE337" s="4"/>
      <c r="AF337" s="4"/>
      <c r="AG337" s="4"/>
      <c r="AH337" s="363"/>
      <c r="AI337" s="4"/>
      <c r="AJ337" s="4"/>
      <c r="AK337" s="4"/>
      <c r="AL337" s="4"/>
      <c r="AM337" s="4"/>
      <c r="AN337" s="4"/>
      <c r="AO337" s="4"/>
      <c r="AP337" s="4"/>
      <c r="AQ337" s="4"/>
      <c r="AR337" s="4"/>
      <c r="AS337" s="4"/>
      <c r="AT337" s="4"/>
      <c r="AU337" s="4"/>
      <c r="AV337" s="4"/>
      <c r="AW337" s="4"/>
      <c r="AX337" s="4"/>
      <c r="AY337" s="4"/>
      <c r="AZ337" s="4"/>
      <c r="BA337" s="4"/>
      <c r="BB337" s="4"/>
      <c r="BC337" s="363"/>
      <c r="BD337" s="363"/>
    </row>
    <row r="338" spans="1:56" x14ac:dyDescent="0.25">
      <c r="A338" s="465">
        <v>882</v>
      </c>
      <c r="B338" s="377">
        <v>8</v>
      </c>
      <c r="C338" s="336" t="s">
        <v>694</v>
      </c>
      <c r="D338" s="336" t="s">
        <v>755</v>
      </c>
      <c r="E338" s="363" t="s">
        <v>3003</v>
      </c>
      <c r="F338" s="363" t="s">
        <v>3004</v>
      </c>
      <c r="G338" s="363" t="s">
        <v>11</v>
      </c>
      <c r="H338" s="4" t="s">
        <v>1888</v>
      </c>
      <c r="I338" s="453"/>
      <c r="J338" s="4"/>
      <c r="K338" s="4" t="s">
        <v>15</v>
      </c>
      <c r="L338" s="4" t="s">
        <v>15</v>
      </c>
      <c r="M338" s="4"/>
      <c r="N338" s="4" t="s">
        <v>15</v>
      </c>
      <c r="O338" s="4" t="s">
        <v>15</v>
      </c>
      <c r="P338" s="87"/>
      <c r="Q338" s="87"/>
      <c r="R338" s="4"/>
      <c r="S338" s="4"/>
      <c r="T338" s="4"/>
      <c r="U338" s="4"/>
      <c r="V338" s="4"/>
      <c r="W338" s="4"/>
      <c r="X338" s="4"/>
      <c r="Y338" s="4"/>
      <c r="Z338" s="4"/>
      <c r="AA338" s="4"/>
      <c r="AB338" s="4"/>
      <c r="AC338" s="4"/>
      <c r="AD338" s="4"/>
      <c r="AE338" s="4"/>
      <c r="AF338" s="4"/>
      <c r="AG338" s="4"/>
      <c r="AH338" s="363"/>
      <c r="AI338" s="4"/>
      <c r="AJ338" s="4"/>
      <c r="AK338" s="4"/>
      <c r="AL338" s="4"/>
      <c r="AM338" s="4"/>
      <c r="AN338" s="4"/>
      <c r="AO338" s="4"/>
      <c r="AP338" s="4"/>
      <c r="AQ338" s="4"/>
      <c r="AR338" s="4"/>
      <c r="AS338" s="4"/>
      <c r="AT338" s="4"/>
      <c r="AU338" s="4"/>
      <c r="AV338" s="4"/>
      <c r="AW338" s="4"/>
      <c r="AX338" s="4"/>
      <c r="AY338" s="4"/>
      <c r="AZ338" s="4"/>
      <c r="BA338" s="4"/>
      <c r="BB338" s="4"/>
      <c r="BC338" s="363"/>
      <c r="BD338" s="363"/>
    </row>
    <row r="339" spans="1:56" x14ac:dyDescent="0.25">
      <c r="A339" s="462">
        <v>883</v>
      </c>
      <c r="B339" s="454">
        <v>8</v>
      </c>
      <c r="C339" s="363" t="s">
        <v>694</v>
      </c>
      <c r="D339" s="336" t="s">
        <v>793</v>
      </c>
      <c r="E339" s="363" t="s">
        <v>876</v>
      </c>
      <c r="F339" s="363" t="s">
        <v>877</v>
      </c>
      <c r="G339" s="363" t="s">
        <v>62</v>
      </c>
      <c r="H339" s="4" t="s">
        <v>1889</v>
      </c>
      <c r="I339" s="453"/>
      <c r="J339" s="4"/>
      <c r="K339" s="4"/>
      <c r="L339" s="4" t="s">
        <v>15</v>
      </c>
      <c r="M339" s="4"/>
      <c r="N339" s="4"/>
      <c r="O339" s="4"/>
      <c r="P339" s="87"/>
      <c r="Q339" s="87"/>
      <c r="R339" s="4"/>
      <c r="S339" s="4"/>
      <c r="T339" s="4"/>
      <c r="U339" s="4"/>
      <c r="V339" s="4"/>
      <c r="W339" s="4"/>
      <c r="X339" s="4"/>
      <c r="Y339" s="4"/>
      <c r="Z339" s="4"/>
      <c r="AA339" s="4"/>
      <c r="AB339" s="4"/>
      <c r="AC339" s="4"/>
      <c r="AD339" s="4"/>
      <c r="AE339" s="4"/>
      <c r="AF339" s="4"/>
      <c r="AG339" s="4"/>
      <c r="AH339" s="363"/>
      <c r="AI339" s="4"/>
      <c r="AJ339" s="4"/>
      <c r="AK339" s="4"/>
      <c r="AL339" s="4"/>
      <c r="AM339" s="4"/>
      <c r="AN339" s="4"/>
      <c r="AO339" s="4"/>
      <c r="AP339" s="4"/>
      <c r="AQ339" s="4"/>
      <c r="AR339" s="4"/>
      <c r="AS339" s="4"/>
      <c r="AT339" s="4"/>
      <c r="AU339" s="4"/>
      <c r="AV339" s="4"/>
      <c r="AW339" s="4"/>
      <c r="AX339" s="4"/>
      <c r="AY339" s="4"/>
      <c r="AZ339" s="4"/>
      <c r="BA339" s="4"/>
      <c r="BB339" s="4"/>
      <c r="BC339" s="363"/>
      <c r="BD339" s="363"/>
    </row>
    <row r="340" spans="1:56" x14ac:dyDescent="0.25">
      <c r="A340" s="462">
        <v>884</v>
      </c>
      <c r="B340" s="454">
        <v>8</v>
      </c>
      <c r="C340" s="363" t="s">
        <v>694</v>
      </c>
      <c r="D340" s="336" t="s">
        <v>1892</v>
      </c>
      <c r="E340" s="363" t="s">
        <v>878</v>
      </c>
      <c r="F340" s="363" t="s">
        <v>879</v>
      </c>
      <c r="G340" s="363" t="s">
        <v>11</v>
      </c>
      <c r="H340" s="4" t="s">
        <v>1889</v>
      </c>
      <c r="I340" s="453"/>
      <c r="J340" s="4"/>
      <c r="K340" s="4"/>
      <c r="L340" s="4" t="s">
        <v>15</v>
      </c>
      <c r="M340" s="4" t="s">
        <v>15</v>
      </c>
      <c r="N340" s="4" t="s">
        <v>15</v>
      </c>
      <c r="O340" s="4"/>
      <c r="P340" s="87"/>
      <c r="Q340" s="87"/>
      <c r="R340" s="4"/>
      <c r="S340" s="4"/>
      <c r="T340" s="4"/>
      <c r="U340" s="4"/>
      <c r="V340" s="4"/>
      <c r="W340" s="4"/>
      <c r="X340" s="4"/>
      <c r="Y340" s="4"/>
      <c r="Z340" s="4"/>
      <c r="AA340" s="4"/>
      <c r="AB340" s="4"/>
      <c r="AC340" s="4"/>
      <c r="AD340" s="4"/>
      <c r="AE340" s="4"/>
      <c r="AF340" s="4"/>
      <c r="AG340" s="4"/>
      <c r="AH340" s="363"/>
      <c r="AI340" s="4"/>
      <c r="AJ340" s="4"/>
      <c r="AK340" s="4"/>
      <c r="AL340" s="4"/>
      <c r="AM340" s="4"/>
      <c r="AN340" s="4"/>
      <c r="AO340" s="4"/>
      <c r="AP340" s="4"/>
      <c r="AQ340" s="4"/>
      <c r="AR340" s="4"/>
      <c r="AS340" s="4"/>
      <c r="AT340" s="4"/>
      <c r="AU340" s="4"/>
      <c r="AV340" s="4"/>
      <c r="AW340" s="4"/>
      <c r="AX340" s="4"/>
      <c r="AY340" s="4"/>
      <c r="AZ340" s="4"/>
      <c r="BA340" s="4"/>
      <c r="BB340" s="4"/>
      <c r="BC340" s="363"/>
      <c r="BD340" s="363"/>
    </row>
    <row r="341" spans="1:56" x14ac:dyDescent="0.25">
      <c r="A341" s="462">
        <v>885</v>
      </c>
      <c r="B341" s="454">
        <v>8</v>
      </c>
      <c r="C341" s="363" t="s">
        <v>694</v>
      </c>
      <c r="D341" s="336" t="s">
        <v>873</v>
      </c>
      <c r="E341" s="363" t="s">
        <v>880</v>
      </c>
      <c r="F341" s="363" t="s">
        <v>881</v>
      </c>
      <c r="G341" s="363" t="s">
        <v>11</v>
      </c>
      <c r="H341" s="4" t="s">
        <v>1889</v>
      </c>
      <c r="I341" s="453"/>
      <c r="J341" s="4"/>
      <c r="K341" s="4" t="s">
        <v>15</v>
      </c>
      <c r="L341" s="4" t="s">
        <v>15</v>
      </c>
      <c r="M341" s="4" t="s">
        <v>15</v>
      </c>
      <c r="N341" s="4" t="s">
        <v>15</v>
      </c>
      <c r="O341" s="4" t="s">
        <v>15</v>
      </c>
      <c r="P341" s="87"/>
      <c r="Q341" s="87"/>
      <c r="R341" s="4"/>
      <c r="S341" s="4"/>
      <c r="T341" s="4"/>
      <c r="U341" s="4"/>
      <c r="V341" s="4"/>
      <c r="W341" s="4"/>
      <c r="X341" s="4"/>
      <c r="Y341" s="4"/>
      <c r="Z341" s="4"/>
      <c r="AA341" s="4"/>
      <c r="AB341" s="4"/>
      <c r="AC341" s="4"/>
      <c r="AD341" s="4"/>
      <c r="AE341" s="4"/>
      <c r="AF341" s="4"/>
      <c r="AG341" s="4"/>
      <c r="AH341" s="363"/>
      <c r="AI341" s="4"/>
      <c r="AJ341" s="4"/>
      <c r="AK341" s="4"/>
      <c r="AL341" s="4"/>
      <c r="AM341" s="4"/>
      <c r="AN341" s="4"/>
      <c r="AO341" s="4"/>
      <c r="AP341" s="4"/>
      <c r="AQ341" s="4"/>
      <c r="AR341" s="4"/>
      <c r="AS341" s="4"/>
      <c r="AT341" s="4"/>
      <c r="AU341" s="4"/>
      <c r="AV341" s="4"/>
      <c r="AW341" s="4"/>
      <c r="AX341" s="4"/>
      <c r="AY341" s="4"/>
      <c r="AZ341" s="4"/>
      <c r="BA341" s="4"/>
      <c r="BB341" s="4"/>
      <c r="BC341" s="363"/>
      <c r="BD341" s="363"/>
    </row>
    <row r="342" spans="1:56" x14ac:dyDescent="0.25">
      <c r="A342" s="462" t="s">
        <v>882</v>
      </c>
      <c r="B342" s="454">
        <v>8</v>
      </c>
      <c r="C342" s="363" t="s">
        <v>694</v>
      </c>
      <c r="D342" s="336" t="s">
        <v>805</v>
      </c>
      <c r="E342" s="363" t="s">
        <v>883</v>
      </c>
      <c r="F342" s="363" t="s">
        <v>884</v>
      </c>
      <c r="G342" s="363" t="s">
        <v>11</v>
      </c>
      <c r="H342" s="4" t="s">
        <v>1889</v>
      </c>
      <c r="I342" s="453"/>
      <c r="J342" s="4"/>
      <c r="K342" s="4" t="s">
        <v>15</v>
      </c>
      <c r="L342" s="4" t="s">
        <v>15</v>
      </c>
      <c r="M342" s="4" t="s">
        <v>15</v>
      </c>
      <c r="N342" s="4"/>
      <c r="O342" s="4"/>
      <c r="P342" s="87"/>
      <c r="Q342" s="87"/>
      <c r="R342" s="4"/>
      <c r="S342" s="4"/>
      <c r="T342" s="4"/>
      <c r="U342" s="4"/>
      <c r="V342" s="4"/>
      <c r="W342" s="4"/>
      <c r="X342" s="4"/>
      <c r="Y342" s="4"/>
      <c r="Z342" s="4"/>
      <c r="AA342" s="4"/>
      <c r="AB342" s="4"/>
      <c r="AC342" s="4"/>
      <c r="AD342" s="4"/>
      <c r="AE342" s="4"/>
      <c r="AF342" s="4"/>
      <c r="AG342" s="4"/>
      <c r="AH342" s="363"/>
      <c r="AI342" s="4"/>
      <c r="AJ342" s="4"/>
      <c r="AK342" s="4"/>
      <c r="AL342" s="4"/>
      <c r="AM342" s="4"/>
      <c r="AN342" s="4"/>
      <c r="AO342" s="4"/>
      <c r="AP342" s="4"/>
      <c r="AQ342" s="4"/>
      <c r="AR342" s="4"/>
      <c r="AS342" s="4"/>
      <c r="AT342" s="4"/>
      <c r="AU342" s="4"/>
      <c r="AV342" s="4"/>
      <c r="AW342" s="4"/>
      <c r="AX342" s="4"/>
      <c r="AY342" s="4"/>
      <c r="AZ342" s="4"/>
      <c r="BA342" s="4"/>
      <c r="BB342" s="4"/>
      <c r="BC342" s="363"/>
      <c r="BD342" s="363"/>
    </row>
    <row r="343" spans="1:56" x14ac:dyDescent="0.25">
      <c r="A343" s="465">
        <v>890</v>
      </c>
      <c r="B343" s="377">
        <v>8</v>
      </c>
      <c r="C343" s="336" t="s">
        <v>694</v>
      </c>
      <c r="D343" s="336" t="s">
        <v>732</v>
      </c>
      <c r="E343" s="363" t="s">
        <v>885</v>
      </c>
      <c r="F343" s="363" t="s">
        <v>886</v>
      </c>
      <c r="G343" s="363" t="s">
        <v>11</v>
      </c>
      <c r="H343" s="4" t="s">
        <v>1888</v>
      </c>
      <c r="I343" s="453"/>
      <c r="J343" s="4"/>
      <c r="K343" s="4"/>
      <c r="L343" s="4" t="s">
        <v>15</v>
      </c>
      <c r="M343" s="4" t="s">
        <v>15</v>
      </c>
      <c r="N343" s="4" t="s">
        <v>15</v>
      </c>
      <c r="O343" s="4"/>
      <c r="P343" s="87"/>
      <c r="Q343" s="87"/>
      <c r="R343" s="4"/>
      <c r="S343" s="4"/>
      <c r="T343" s="4"/>
      <c r="U343" s="4"/>
      <c r="V343" s="4"/>
      <c r="W343" s="4"/>
      <c r="X343" s="4"/>
      <c r="Y343" s="4"/>
      <c r="Z343" s="4"/>
      <c r="AA343" s="4"/>
      <c r="AB343" s="4"/>
      <c r="AC343" s="4"/>
      <c r="AD343" s="4"/>
      <c r="AE343" s="4"/>
      <c r="AF343" s="4"/>
      <c r="AG343" s="4"/>
      <c r="AH343" s="363"/>
      <c r="AI343" s="4"/>
      <c r="AJ343" s="4"/>
      <c r="AK343" s="4"/>
      <c r="AL343" s="4"/>
      <c r="AM343" s="4"/>
      <c r="AN343" s="4"/>
      <c r="AO343" s="4"/>
      <c r="AP343" s="4"/>
      <c r="AQ343" s="4"/>
      <c r="AR343" s="4"/>
      <c r="AS343" s="4"/>
      <c r="AT343" s="4"/>
      <c r="AU343" s="4"/>
      <c r="AV343" s="4"/>
      <c r="AW343" s="4"/>
      <c r="AX343" s="4"/>
      <c r="AY343" s="4"/>
      <c r="AZ343" s="4"/>
      <c r="BA343" s="4"/>
      <c r="BB343" s="4"/>
      <c r="BC343" s="363"/>
      <c r="BD343" s="363"/>
    </row>
    <row r="344" spans="1:56" x14ac:dyDescent="0.25">
      <c r="A344" s="462">
        <v>901</v>
      </c>
      <c r="B344" s="454">
        <v>9</v>
      </c>
      <c r="C344" s="363" t="s">
        <v>887</v>
      </c>
      <c r="D344" s="336" t="s">
        <v>888</v>
      </c>
      <c r="E344" s="363" t="s">
        <v>889</v>
      </c>
      <c r="F344" s="363" t="s">
        <v>890</v>
      </c>
      <c r="G344" s="363" t="s">
        <v>11</v>
      </c>
      <c r="H344" s="4" t="s">
        <v>1891</v>
      </c>
      <c r="I344" s="453" t="s">
        <v>15</v>
      </c>
      <c r="J344" s="4"/>
      <c r="K344" s="4" t="s">
        <v>15</v>
      </c>
      <c r="L344" s="4" t="s">
        <v>15</v>
      </c>
      <c r="M344" s="4"/>
      <c r="N344" s="4"/>
      <c r="O344" s="4"/>
      <c r="P344" s="87"/>
      <c r="Q344" s="87"/>
      <c r="R344" s="4"/>
      <c r="S344" s="4"/>
      <c r="T344" s="4"/>
      <c r="U344" s="4"/>
      <c r="V344" s="4"/>
      <c r="W344" s="4"/>
      <c r="X344" s="4"/>
      <c r="Y344" s="4"/>
      <c r="Z344" s="4"/>
      <c r="AA344" s="4"/>
      <c r="AB344" s="4"/>
      <c r="AC344" s="4"/>
      <c r="AD344" s="4"/>
      <c r="AE344" s="4"/>
      <c r="AF344" s="4"/>
      <c r="AG344" s="4"/>
      <c r="AH344" s="363"/>
      <c r="AI344" s="4"/>
      <c r="AJ344" s="4"/>
      <c r="AK344" s="4"/>
      <c r="AL344" s="4"/>
      <c r="AM344" s="4"/>
      <c r="AN344" s="4"/>
      <c r="AO344" s="4"/>
      <c r="AP344" s="4"/>
      <c r="AQ344" s="4"/>
      <c r="AR344" s="4"/>
      <c r="AS344" s="4"/>
      <c r="AT344" s="4"/>
      <c r="AU344" s="4"/>
      <c r="AV344" s="4"/>
      <c r="AW344" s="4"/>
      <c r="AX344" s="4"/>
      <c r="AY344" s="4"/>
      <c r="AZ344" s="4"/>
      <c r="BA344" s="4"/>
      <c r="BB344" s="4"/>
      <c r="BC344" s="363"/>
      <c r="BD344" s="363"/>
    </row>
    <row r="345" spans="1:56" x14ac:dyDescent="0.25">
      <c r="A345" s="462">
        <v>902</v>
      </c>
      <c r="B345" s="454">
        <v>9</v>
      </c>
      <c r="C345" s="363" t="s">
        <v>887</v>
      </c>
      <c r="D345" s="336" t="s">
        <v>891</v>
      </c>
      <c r="E345" s="363" t="s">
        <v>892</v>
      </c>
      <c r="F345" s="363" t="s">
        <v>893</v>
      </c>
      <c r="G345" s="363" t="s">
        <v>11</v>
      </c>
      <c r="H345" s="4" t="s">
        <v>1891</v>
      </c>
      <c r="I345" s="453"/>
      <c r="J345" s="4"/>
      <c r="K345" s="4" t="s">
        <v>15</v>
      </c>
      <c r="L345" s="4" t="s">
        <v>15</v>
      </c>
      <c r="M345" s="4"/>
      <c r="N345" s="4"/>
      <c r="O345" s="4"/>
      <c r="P345" s="87"/>
      <c r="Q345" s="87"/>
      <c r="R345" s="4"/>
      <c r="S345" s="4"/>
      <c r="T345" s="4"/>
      <c r="U345" s="4"/>
      <c r="V345" s="4"/>
      <c r="W345" s="4"/>
      <c r="X345" s="4"/>
      <c r="Y345" s="4"/>
      <c r="Z345" s="4"/>
      <c r="AA345" s="4"/>
      <c r="AB345" s="4"/>
      <c r="AC345" s="4"/>
      <c r="AD345" s="4"/>
      <c r="AE345" s="4"/>
      <c r="AF345" s="4"/>
      <c r="AG345" s="4"/>
      <c r="AH345" s="363"/>
      <c r="AI345" s="4"/>
      <c r="AJ345" s="4"/>
      <c r="AK345" s="4"/>
      <c r="AL345" s="4"/>
      <c r="AM345" s="4"/>
      <c r="AN345" s="4"/>
      <c r="AO345" s="4"/>
      <c r="AP345" s="4"/>
      <c r="AQ345" s="4"/>
      <c r="AR345" s="4"/>
      <c r="AS345" s="4"/>
      <c r="AT345" s="4"/>
      <c r="AU345" s="4"/>
      <c r="AV345" s="4"/>
      <c r="AW345" s="4"/>
      <c r="AX345" s="4"/>
      <c r="AY345" s="4"/>
      <c r="AZ345" s="4"/>
      <c r="BA345" s="4"/>
      <c r="BB345" s="4"/>
      <c r="BC345" s="363"/>
      <c r="BD345" s="363"/>
    </row>
    <row r="346" spans="1:56" x14ac:dyDescent="0.25">
      <c r="A346" s="462">
        <v>904</v>
      </c>
      <c r="B346" s="454">
        <v>9</v>
      </c>
      <c r="C346" s="363" t="s">
        <v>887</v>
      </c>
      <c r="D346" s="363" t="s">
        <v>891</v>
      </c>
      <c r="E346" s="363" t="s">
        <v>894</v>
      </c>
      <c r="F346" s="363" t="s">
        <v>895</v>
      </c>
      <c r="G346" s="363" t="s">
        <v>11</v>
      </c>
      <c r="H346" s="4" t="s">
        <v>1891</v>
      </c>
      <c r="I346" s="453"/>
      <c r="J346" s="4"/>
      <c r="K346" s="4" t="s">
        <v>15</v>
      </c>
      <c r="L346" s="4" t="s">
        <v>15</v>
      </c>
      <c r="M346" s="4" t="s">
        <v>15</v>
      </c>
      <c r="N346" s="4" t="s">
        <v>15</v>
      </c>
      <c r="O346" s="4" t="s">
        <v>15</v>
      </c>
      <c r="P346" s="87"/>
      <c r="Q346" s="87"/>
      <c r="R346" s="4"/>
      <c r="S346" s="4"/>
      <c r="T346" s="4"/>
      <c r="U346" s="4"/>
      <c r="V346" s="4"/>
      <c r="W346" s="4"/>
      <c r="X346" s="4"/>
      <c r="Y346" s="4"/>
      <c r="Z346" s="4"/>
      <c r="AA346" s="4"/>
      <c r="AB346" s="4"/>
      <c r="AC346" s="4"/>
      <c r="AD346" s="4"/>
      <c r="AE346" s="4"/>
      <c r="AF346" s="4"/>
      <c r="AG346" s="4"/>
      <c r="AH346" s="363"/>
      <c r="AI346" s="4"/>
      <c r="AJ346" s="4"/>
      <c r="AK346" s="4"/>
      <c r="AL346" s="4"/>
      <c r="AM346" s="4"/>
      <c r="AN346" s="4"/>
      <c r="AO346" s="4"/>
      <c r="AP346" s="4"/>
      <c r="AQ346" s="4"/>
      <c r="AR346" s="4"/>
      <c r="AS346" s="4"/>
      <c r="AT346" s="4"/>
      <c r="AU346" s="4"/>
      <c r="AV346" s="4"/>
      <c r="AW346" s="4"/>
      <c r="AX346" s="4"/>
      <c r="AY346" s="4"/>
      <c r="AZ346" s="4"/>
      <c r="BA346" s="4"/>
      <c r="BB346" s="4"/>
      <c r="BC346" s="363"/>
      <c r="BD346" s="363"/>
    </row>
    <row r="347" spans="1:56" x14ac:dyDescent="0.25">
      <c r="A347" s="462">
        <v>905</v>
      </c>
      <c r="B347" s="454">
        <v>9</v>
      </c>
      <c r="C347" s="363" t="s">
        <v>887</v>
      </c>
      <c r="D347" s="363" t="s">
        <v>896</v>
      </c>
      <c r="E347" s="363" t="s">
        <v>897</v>
      </c>
      <c r="F347" s="363" t="s">
        <v>898</v>
      </c>
      <c r="G347" s="363" t="s">
        <v>11</v>
      </c>
      <c r="H347" s="4" t="s">
        <v>1891</v>
      </c>
      <c r="I347" s="453"/>
      <c r="J347" s="4"/>
      <c r="K347" s="4" t="s">
        <v>15</v>
      </c>
      <c r="L347" s="4"/>
      <c r="M347" s="4"/>
      <c r="N347" s="4"/>
      <c r="O347" s="4"/>
      <c r="P347" s="87"/>
      <c r="Q347" s="87"/>
      <c r="R347" s="4"/>
      <c r="S347" s="4"/>
      <c r="T347" s="4"/>
      <c r="U347" s="4"/>
      <c r="V347" s="4"/>
      <c r="W347" s="4"/>
      <c r="X347" s="4"/>
      <c r="Y347" s="4"/>
      <c r="Z347" s="4"/>
      <c r="AA347" s="4"/>
      <c r="AB347" s="4"/>
      <c r="AC347" s="4"/>
      <c r="AD347" s="4"/>
      <c r="AE347" s="4"/>
      <c r="AF347" s="4"/>
      <c r="AG347" s="4"/>
      <c r="AH347" s="363"/>
      <c r="AI347" s="4"/>
      <c r="AJ347" s="4"/>
      <c r="AK347" s="4"/>
      <c r="AL347" s="4"/>
      <c r="AM347" s="4"/>
      <c r="AN347" s="4"/>
      <c r="AO347" s="4"/>
      <c r="AP347" s="4"/>
      <c r="AQ347" s="4"/>
      <c r="AR347" s="4"/>
      <c r="AS347" s="4"/>
      <c r="AT347" s="4"/>
      <c r="AU347" s="4"/>
      <c r="AV347" s="4"/>
      <c r="AW347" s="4"/>
      <c r="AX347" s="4"/>
      <c r="AY347" s="4"/>
      <c r="AZ347" s="4"/>
      <c r="BA347" s="4"/>
      <c r="BB347" s="4"/>
      <c r="BC347" s="363"/>
      <c r="BD347" s="363"/>
    </row>
    <row r="348" spans="1:56" x14ac:dyDescent="0.25">
      <c r="A348" s="462">
        <v>906</v>
      </c>
      <c r="B348" s="454">
        <v>9</v>
      </c>
      <c r="C348" s="363" t="s">
        <v>887</v>
      </c>
      <c r="D348" s="363" t="s">
        <v>899</v>
      </c>
      <c r="E348" s="363" t="s">
        <v>900</v>
      </c>
      <c r="F348" s="363" t="s">
        <v>901</v>
      </c>
      <c r="G348" s="363" t="s">
        <v>62</v>
      </c>
      <c r="H348" s="4" t="s">
        <v>1891</v>
      </c>
      <c r="I348" s="453"/>
      <c r="J348" s="4"/>
      <c r="K348" s="4"/>
      <c r="L348" s="4"/>
      <c r="M348" s="4"/>
      <c r="N348" s="4"/>
      <c r="O348" s="4"/>
      <c r="P348" s="87"/>
      <c r="Q348" s="87"/>
      <c r="R348" s="4"/>
      <c r="S348" s="4"/>
      <c r="T348" s="4"/>
      <c r="U348" s="4"/>
      <c r="V348" s="4"/>
      <c r="W348" s="4"/>
      <c r="X348" s="4"/>
      <c r="Y348" s="4"/>
      <c r="Z348" s="4"/>
      <c r="AA348" s="4"/>
      <c r="AB348" s="4"/>
      <c r="AC348" s="4"/>
      <c r="AD348" s="4"/>
      <c r="AE348" s="4"/>
      <c r="AF348" s="4"/>
      <c r="AG348" s="4"/>
      <c r="AH348" s="363"/>
      <c r="AI348" s="4"/>
      <c r="AJ348" s="4"/>
      <c r="AK348" s="4"/>
      <c r="AL348" s="4"/>
      <c r="AM348" s="4"/>
      <c r="AN348" s="4"/>
      <c r="AO348" s="4"/>
      <c r="AP348" s="4"/>
      <c r="AQ348" s="4"/>
      <c r="AR348" s="4"/>
      <c r="AS348" s="4"/>
      <c r="AT348" s="4"/>
      <c r="AU348" s="4"/>
      <c r="AV348" s="4"/>
      <c r="AW348" s="4"/>
      <c r="AX348" s="4"/>
      <c r="AY348" s="4"/>
      <c r="AZ348" s="4"/>
      <c r="BA348" s="4"/>
      <c r="BB348" s="4"/>
      <c r="BC348" s="363"/>
      <c r="BD348" s="363"/>
    </row>
    <row r="349" spans="1:56" x14ac:dyDescent="0.25">
      <c r="A349" s="462">
        <v>907</v>
      </c>
      <c r="B349" s="454">
        <v>9</v>
      </c>
      <c r="C349" s="363" t="s">
        <v>887</v>
      </c>
      <c r="D349" s="363" t="s">
        <v>896</v>
      </c>
      <c r="E349" s="363" t="s">
        <v>902</v>
      </c>
      <c r="F349" s="363" t="s">
        <v>903</v>
      </c>
      <c r="G349" s="363" t="s">
        <v>11</v>
      </c>
      <c r="H349" s="4" t="s">
        <v>1891</v>
      </c>
      <c r="I349" s="453" t="s">
        <v>15</v>
      </c>
      <c r="J349" s="4"/>
      <c r="K349" s="4" t="s">
        <v>15</v>
      </c>
      <c r="L349" s="4"/>
      <c r="M349" s="4" t="s">
        <v>15</v>
      </c>
      <c r="N349" s="4" t="s">
        <v>15</v>
      </c>
      <c r="O349" s="4"/>
      <c r="P349" s="87"/>
      <c r="Q349" s="87"/>
      <c r="R349" s="4"/>
      <c r="S349" s="4"/>
      <c r="T349" s="4"/>
      <c r="U349" s="4"/>
      <c r="V349" s="4"/>
      <c r="W349" s="4"/>
      <c r="X349" s="4"/>
      <c r="Y349" s="4"/>
      <c r="Z349" s="4"/>
      <c r="AA349" s="4"/>
      <c r="AB349" s="4"/>
      <c r="AC349" s="4"/>
      <c r="AD349" s="4"/>
      <c r="AE349" s="4"/>
      <c r="AF349" s="4"/>
      <c r="AG349" s="4"/>
      <c r="AH349" s="363"/>
      <c r="AI349" s="4"/>
      <c r="AJ349" s="4"/>
      <c r="AK349" s="4"/>
      <c r="AL349" s="4"/>
      <c r="AM349" s="4"/>
      <c r="AN349" s="4"/>
      <c r="AO349" s="4"/>
      <c r="AP349" s="4"/>
      <c r="AQ349" s="4"/>
      <c r="AR349" s="4"/>
      <c r="AS349" s="4"/>
      <c r="AT349" s="4"/>
      <c r="AU349" s="4"/>
      <c r="AV349" s="4"/>
      <c r="AW349" s="4"/>
      <c r="AX349" s="4"/>
      <c r="AY349" s="4"/>
      <c r="AZ349" s="4"/>
      <c r="BA349" s="4"/>
      <c r="BB349" s="4"/>
      <c r="BC349" s="363"/>
      <c r="BD349" s="363"/>
    </row>
    <row r="350" spans="1:56" x14ac:dyDescent="0.25">
      <c r="A350" s="462">
        <v>908</v>
      </c>
      <c r="B350" s="454">
        <v>9</v>
      </c>
      <c r="C350" s="363" t="s">
        <v>887</v>
      </c>
      <c r="D350" s="363" t="s">
        <v>904</v>
      </c>
      <c r="E350" s="363" t="s">
        <v>905</v>
      </c>
      <c r="F350" s="363" t="s">
        <v>906</v>
      </c>
      <c r="G350" s="363" t="s">
        <v>11</v>
      </c>
      <c r="H350" s="4" t="s">
        <v>1891</v>
      </c>
      <c r="I350" s="453"/>
      <c r="J350" s="4"/>
      <c r="K350" s="4" t="s">
        <v>15</v>
      </c>
      <c r="L350" s="4"/>
      <c r="M350" s="4" t="s">
        <v>15</v>
      </c>
      <c r="N350" s="4"/>
      <c r="O350" s="4"/>
      <c r="P350" s="87"/>
      <c r="Q350" s="87"/>
      <c r="R350" s="4"/>
      <c r="S350" s="4"/>
      <c r="T350" s="4"/>
      <c r="U350" s="4"/>
      <c r="V350" s="4"/>
      <c r="W350" s="4"/>
      <c r="X350" s="4"/>
      <c r="Y350" s="4"/>
      <c r="Z350" s="4"/>
      <c r="AA350" s="4"/>
      <c r="AB350" s="4"/>
      <c r="AC350" s="4"/>
      <c r="AD350" s="4"/>
      <c r="AE350" s="4"/>
      <c r="AF350" s="4"/>
      <c r="AG350" s="4"/>
      <c r="AH350" s="363"/>
      <c r="AI350" s="4"/>
      <c r="AJ350" s="4"/>
      <c r="AK350" s="4"/>
      <c r="AL350" s="4"/>
      <c r="AM350" s="4"/>
      <c r="AN350" s="4"/>
      <c r="AO350" s="4"/>
      <c r="AP350" s="4"/>
      <c r="AQ350" s="4"/>
      <c r="AR350" s="4"/>
      <c r="AS350" s="4"/>
      <c r="AT350" s="4"/>
      <c r="AU350" s="4"/>
      <c r="AV350" s="4"/>
      <c r="AW350" s="4"/>
      <c r="AX350" s="4"/>
      <c r="AY350" s="4"/>
      <c r="AZ350" s="4"/>
      <c r="BA350" s="4"/>
      <c r="BB350" s="4"/>
      <c r="BC350" s="363"/>
      <c r="BD350" s="363"/>
    </row>
    <row r="351" spans="1:56" x14ac:dyDescent="0.25">
      <c r="A351" s="462">
        <v>909</v>
      </c>
      <c r="B351" s="454">
        <v>9</v>
      </c>
      <c r="C351" s="363" t="s">
        <v>887</v>
      </c>
      <c r="D351" s="363" t="s">
        <v>907</v>
      </c>
      <c r="E351" s="363" t="s">
        <v>908</v>
      </c>
      <c r="F351" s="363" t="s">
        <v>909</v>
      </c>
      <c r="G351" s="363" t="s">
        <v>11</v>
      </c>
      <c r="H351" s="4" t="s">
        <v>1891</v>
      </c>
      <c r="I351" s="453"/>
      <c r="J351" s="4"/>
      <c r="K351" s="4" t="s">
        <v>15</v>
      </c>
      <c r="L351" s="4" t="s">
        <v>15</v>
      </c>
      <c r="M351" s="4"/>
      <c r="N351" s="4"/>
      <c r="O351" s="4"/>
      <c r="P351" s="87"/>
      <c r="Q351" s="87"/>
      <c r="R351" s="4"/>
      <c r="S351" s="4"/>
      <c r="T351" s="4"/>
      <c r="U351" s="4"/>
      <c r="V351" s="4"/>
      <c r="W351" s="4"/>
      <c r="X351" s="4"/>
      <c r="Y351" s="4"/>
      <c r="Z351" s="4"/>
      <c r="AA351" s="4"/>
      <c r="AB351" s="4"/>
      <c r="AC351" s="4"/>
      <c r="AD351" s="4"/>
      <c r="AE351" s="4"/>
      <c r="AF351" s="4"/>
      <c r="AG351" s="4"/>
      <c r="AH351" s="363"/>
      <c r="AI351" s="4"/>
      <c r="AJ351" s="4"/>
      <c r="AK351" s="4"/>
      <c r="AL351" s="4"/>
      <c r="AM351" s="4"/>
      <c r="AN351" s="4"/>
      <c r="AO351" s="4"/>
      <c r="AP351" s="4"/>
      <c r="AQ351" s="4"/>
      <c r="AR351" s="4"/>
      <c r="AS351" s="4"/>
      <c r="AT351" s="4"/>
      <c r="AU351" s="4"/>
      <c r="AV351" s="4"/>
      <c r="AW351" s="4"/>
      <c r="AX351" s="4"/>
      <c r="AY351" s="4"/>
      <c r="AZ351" s="4"/>
      <c r="BA351" s="4"/>
      <c r="BB351" s="4"/>
      <c r="BC351" s="363"/>
      <c r="BD351" s="363"/>
    </row>
    <row r="352" spans="1:56" x14ac:dyDescent="0.25">
      <c r="A352" s="462" t="s">
        <v>910</v>
      </c>
      <c r="B352" s="454">
        <v>9</v>
      </c>
      <c r="C352" s="363" t="s">
        <v>887</v>
      </c>
      <c r="D352" s="363" t="s">
        <v>891</v>
      </c>
      <c r="E352" s="363" t="s">
        <v>911</v>
      </c>
      <c r="F352" s="363" t="s">
        <v>912</v>
      </c>
      <c r="G352" s="363" t="s">
        <v>11</v>
      </c>
      <c r="H352" s="4" t="s">
        <v>1891</v>
      </c>
      <c r="I352" s="453"/>
      <c r="J352" s="4"/>
      <c r="K352" s="4" t="s">
        <v>15</v>
      </c>
      <c r="L352" s="4"/>
      <c r="M352" s="4" t="s">
        <v>15</v>
      </c>
      <c r="N352" s="4"/>
      <c r="O352" s="4"/>
      <c r="P352" s="87"/>
      <c r="Q352" s="87"/>
      <c r="R352" s="4"/>
      <c r="S352" s="4"/>
      <c r="T352" s="4"/>
      <c r="U352" s="4"/>
      <c r="V352" s="4"/>
      <c r="W352" s="4"/>
      <c r="X352" s="4"/>
      <c r="Y352" s="4"/>
      <c r="Z352" s="4"/>
      <c r="AA352" s="4"/>
      <c r="AB352" s="4"/>
      <c r="AC352" s="4"/>
      <c r="AD352" s="4"/>
      <c r="AE352" s="4"/>
      <c r="AF352" s="4"/>
      <c r="AG352" s="4"/>
      <c r="AH352" s="363"/>
      <c r="AI352" s="4"/>
      <c r="AJ352" s="4"/>
      <c r="AK352" s="4"/>
      <c r="AL352" s="4"/>
      <c r="AM352" s="4"/>
      <c r="AN352" s="4"/>
      <c r="AO352" s="4"/>
      <c r="AP352" s="4"/>
      <c r="AQ352" s="4"/>
      <c r="AR352" s="4"/>
      <c r="AS352" s="4"/>
      <c r="AT352" s="4"/>
      <c r="AU352" s="4"/>
      <c r="AV352" s="4"/>
      <c r="AW352" s="4"/>
      <c r="AX352" s="4"/>
      <c r="AY352" s="4"/>
      <c r="AZ352" s="4"/>
      <c r="BA352" s="4"/>
      <c r="BB352" s="4"/>
      <c r="BC352" s="363"/>
      <c r="BD352" s="363"/>
    </row>
    <row r="353" spans="1:56" x14ac:dyDescent="0.25">
      <c r="A353" s="462">
        <v>911</v>
      </c>
      <c r="B353" s="454">
        <v>9</v>
      </c>
      <c r="C353" s="363" t="s">
        <v>887</v>
      </c>
      <c r="D353" s="363" t="s">
        <v>907</v>
      </c>
      <c r="E353" s="363" t="s">
        <v>913</v>
      </c>
      <c r="F353" s="363" t="s">
        <v>914</v>
      </c>
      <c r="G353" s="363" t="s">
        <v>62</v>
      </c>
      <c r="H353" s="4" t="s">
        <v>1891</v>
      </c>
      <c r="I353" s="453"/>
      <c r="J353" s="4"/>
      <c r="K353" s="4"/>
      <c r="L353" s="4" t="s">
        <v>15</v>
      </c>
      <c r="M353" s="4"/>
      <c r="N353" s="4" t="s">
        <v>15</v>
      </c>
      <c r="O353" s="4"/>
      <c r="P353" s="87"/>
      <c r="Q353" s="87"/>
      <c r="R353" s="4"/>
      <c r="S353" s="4"/>
      <c r="T353" s="4"/>
      <c r="U353" s="4"/>
      <c r="V353" s="4"/>
      <c r="W353" s="4"/>
      <c r="X353" s="4"/>
      <c r="Y353" s="4"/>
      <c r="Z353" s="4"/>
      <c r="AA353" s="4"/>
      <c r="AB353" s="4"/>
      <c r="AC353" s="4"/>
      <c r="AD353" s="4"/>
      <c r="AE353" s="4"/>
      <c r="AF353" s="4"/>
      <c r="AG353" s="4"/>
      <c r="AH353" s="363"/>
      <c r="AI353" s="4"/>
      <c r="AJ353" s="4"/>
      <c r="AK353" s="4"/>
      <c r="AL353" s="4"/>
      <c r="AM353" s="4"/>
      <c r="AN353" s="4"/>
      <c r="AO353" s="4"/>
      <c r="AP353" s="4"/>
      <c r="AQ353" s="4"/>
      <c r="AR353" s="4"/>
      <c r="AS353" s="4"/>
      <c r="AT353" s="4"/>
      <c r="AU353" s="4"/>
      <c r="AV353" s="4"/>
      <c r="AW353" s="4"/>
      <c r="AX353" s="4"/>
      <c r="AY353" s="4"/>
      <c r="AZ353" s="4"/>
      <c r="BA353" s="4"/>
      <c r="BB353" s="4"/>
      <c r="BC353" s="363"/>
      <c r="BD353" s="363"/>
    </row>
    <row r="354" spans="1:56" x14ac:dyDescent="0.25">
      <c r="A354" s="462">
        <v>912</v>
      </c>
      <c r="B354" s="454">
        <v>9</v>
      </c>
      <c r="C354" s="363" t="s">
        <v>887</v>
      </c>
      <c r="D354" s="363" t="s">
        <v>899</v>
      </c>
      <c r="E354" s="363" t="s">
        <v>915</v>
      </c>
      <c r="F354" s="363" t="s">
        <v>916</v>
      </c>
      <c r="G354" s="363" t="s">
        <v>11</v>
      </c>
      <c r="H354" s="4" t="s">
        <v>1891</v>
      </c>
      <c r="I354" s="453"/>
      <c r="J354" s="4"/>
      <c r="K354" s="4" t="s">
        <v>15</v>
      </c>
      <c r="L354" s="4"/>
      <c r="M354" s="4"/>
      <c r="N354" s="4" t="s">
        <v>15</v>
      </c>
      <c r="O354" s="4"/>
      <c r="P354" s="87"/>
      <c r="Q354" s="87"/>
      <c r="R354" s="4"/>
      <c r="S354" s="4"/>
      <c r="T354" s="4"/>
      <c r="U354" s="4"/>
      <c r="V354" s="4"/>
      <c r="W354" s="4"/>
      <c r="X354" s="4"/>
      <c r="Y354" s="4"/>
      <c r="Z354" s="4"/>
      <c r="AA354" s="4"/>
      <c r="AB354" s="4"/>
      <c r="AC354" s="4"/>
      <c r="AD354" s="4"/>
      <c r="AE354" s="4"/>
      <c r="AF354" s="4"/>
      <c r="AG354" s="4"/>
      <c r="AH354" s="363"/>
      <c r="AI354" s="4"/>
      <c r="AJ354" s="4"/>
      <c r="AK354" s="4"/>
      <c r="AL354" s="4"/>
      <c r="AM354" s="4"/>
      <c r="AN354" s="4"/>
      <c r="AO354" s="4"/>
      <c r="AP354" s="4"/>
      <c r="AQ354" s="4"/>
      <c r="AR354" s="4"/>
      <c r="AS354" s="4"/>
      <c r="AT354" s="4"/>
      <c r="AU354" s="4"/>
      <c r="AV354" s="4"/>
      <c r="AW354" s="4"/>
      <c r="AX354" s="4"/>
      <c r="AY354" s="4"/>
      <c r="AZ354" s="4"/>
      <c r="BA354" s="4"/>
      <c r="BB354" s="4"/>
      <c r="BC354" s="363"/>
      <c r="BD354" s="363"/>
    </row>
    <row r="355" spans="1:56" x14ac:dyDescent="0.25">
      <c r="A355" s="462">
        <v>913</v>
      </c>
      <c r="B355" s="454">
        <v>9</v>
      </c>
      <c r="C355" s="363" t="s">
        <v>887</v>
      </c>
      <c r="D355" s="363" t="s">
        <v>917</v>
      </c>
      <c r="E355" s="363" t="s">
        <v>918</v>
      </c>
      <c r="F355" s="363" t="s">
        <v>919</v>
      </c>
      <c r="G355" s="363" t="s">
        <v>11</v>
      </c>
      <c r="H355" s="4" t="s">
        <v>1891</v>
      </c>
      <c r="I355" s="453"/>
      <c r="J355" s="4"/>
      <c r="K355" s="4" t="s">
        <v>15</v>
      </c>
      <c r="L355" s="4"/>
      <c r="M355" s="4" t="s">
        <v>15</v>
      </c>
      <c r="N355" s="4"/>
      <c r="O355" s="4"/>
      <c r="P355" s="87"/>
      <c r="Q355" s="87"/>
      <c r="R355" s="4"/>
      <c r="S355" s="4"/>
      <c r="T355" s="4"/>
      <c r="U355" s="4"/>
      <c r="V355" s="4"/>
      <c r="W355" s="4"/>
      <c r="X355" s="4"/>
      <c r="Y355" s="4"/>
      <c r="Z355" s="4"/>
      <c r="AA355" s="4"/>
      <c r="AB355" s="4"/>
      <c r="AC355" s="4"/>
      <c r="AD355" s="4"/>
      <c r="AE355" s="4"/>
      <c r="AF355" s="4"/>
      <c r="AG355" s="4"/>
      <c r="AH355" s="363"/>
      <c r="AI355" s="4"/>
      <c r="AJ355" s="4"/>
      <c r="AK355" s="4"/>
      <c r="AL355" s="4"/>
      <c r="AM355" s="4"/>
      <c r="AN355" s="4"/>
      <c r="AO355" s="4"/>
      <c r="AP355" s="4"/>
      <c r="AQ355" s="4"/>
      <c r="AR355" s="4"/>
      <c r="AS355" s="4"/>
      <c r="AT355" s="4"/>
      <c r="AU355" s="4"/>
      <c r="AV355" s="4"/>
      <c r="AW355" s="4"/>
      <c r="AX355" s="4"/>
      <c r="AY355" s="4"/>
      <c r="AZ355" s="4"/>
      <c r="BA355" s="4"/>
      <c r="BB355" s="4"/>
      <c r="BC355" s="363"/>
      <c r="BD355" s="363"/>
    </row>
    <row r="356" spans="1:56" x14ac:dyDescent="0.25">
      <c r="A356" s="462">
        <v>914</v>
      </c>
      <c r="B356" s="454">
        <v>9</v>
      </c>
      <c r="C356" s="363" t="s">
        <v>887</v>
      </c>
      <c r="D356" s="363" t="s">
        <v>920</v>
      </c>
      <c r="E356" s="363" t="s">
        <v>921</v>
      </c>
      <c r="F356" s="363" t="s">
        <v>922</v>
      </c>
      <c r="G356" s="363" t="s">
        <v>11</v>
      </c>
      <c r="H356" s="4" t="s">
        <v>1891</v>
      </c>
      <c r="I356" s="453"/>
      <c r="J356" s="4"/>
      <c r="K356" s="4" t="s">
        <v>15</v>
      </c>
      <c r="L356" s="4"/>
      <c r="M356" s="4"/>
      <c r="N356" s="4" t="s">
        <v>15</v>
      </c>
      <c r="O356" s="4"/>
      <c r="P356" s="87"/>
      <c r="Q356" s="87"/>
      <c r="R356" s="4"/>
      <c r="S356" s="4"/>
      <c r="T356" s="4"/>
      <c r="U356" s="4"/>
      <c r="V356" s="4"/>
      <c r="W356" s="4"/>
      <c r="X356" s="4"/>
      <c r="Y356" s="4"/>
      <c r="Z356" s="4"/>
      <c r="AA356" s="4"/>
      <c r="AB356" s="4"/>
      <c r="AC356" s="4"/>
      <c r="AD356" s="4"/>
      <c r="AE356" s="4"/>
      <c r="AF356" s="4"/>
      <c r="AG356" s="4"/>
      <c r="AH356" s="363"/>
      <c r="AI356" s="4"/>
      <c r="AJ356" s="4"/>
      <c r="AK356" s="4"/>
      <c r="AL356" s="4"/>
      <c r="AM356" s="4"/>
      <c r="AN356" s="4"/>
      <c r="AO356" s="4"/>
      <c r="AP356" s="4"/>
      <c r="AQ356" s="4"/>
      <c r="AR356" s="4"/>
      <c r="AS356" s="4"/>
      <c r="AT356" s="4"/>
      <c r="AU356" s="4"/>
      <c r="AV356" s="4"/>
      <c r="AW356" s="4"/>
      <c r="AX356" s="4"/>
      <c r="AY356" s="4"/>
      <c r="AZ356" s="4"/>
      <c r="BA356" s="4"/>
      <c r="BB356" s="4"/>
      <c r="BC356" s="363"/>
      <c r="BD356" s="363"/>
    </row>
    <row r="357" spans="1:56" x14ac:dyDescent="0.25">
      <c r="A357" s="462">
        <v>915</v>
      </c>
      <c r="B357" s="454">
        <v>9</v>
      </c>
      <c r="C357" s="363" t="s">
        <v>887</v>
      </c>
      <c r="D357" s="363" t="s">
        <v>891</v>
      </c>
      <c r="E357" s="363" t="s">
        <v>923</v>
      </c>
      <c r="F357" s="363" t="s">
        <v>924</v>
      </c>
      <c r="G357" s="363" t="s">
        <v>62</v>
      </c>
      <c r="H357" s="4" t="s">
        <v>1891</v>
      </c>
      <c r="I357" s="453"/>
      <c r="J357" s="4"/>
      <c r="K357" s="4"/>
      <c r="L357" s="4" t="s">
        <v>15</v>
      </c>
      <c r="M357" s="4"/>
      <c r="N357" s="4"/>
      <c r="O357" s="4"/>
      <c r="P357" s="87"/>
      <c r="Q357" s="87"/>
      <c r="R357" s="4"/>
      <c r="S357" s="4"/>
      <c r="T357" s="4"/>
      <c r="U357" s="4"/>
      <c r="V357" s="4"/>
      <c r="W357" s="4"/>
      <c r="X357" s="4"/>
      <c r="Y357" s="4"/>
      <c r="Z357" s="4"/>
      <c r="AA357" s="4"/>
      <c r="AB357" s="4"/>
      <c r="AC357" s="4"/>
      <c r="AD357" s="4"/>
      <c r="AE357" s="4"/>
      <c r="AF357" s="4"/>
      <c r="AG357" s="4"/>
      <c r="AH357" s="363"/>
      <c r="AI357" s="4"/>
      <c r="AJ357" s="4"/>
      <c r="AK357" s="4"/>
      <c r="AL357" s="4"/>
      <c r="AM357" s="4"/>
      <c r="AN357" s="4"/>
      <c r="AO357" s="4"/>
      <c r="AP357" s="4"/>
      <c r="AQ357" s="4"/>
      <c r="AR357" s="4"/>
      <c r="AS357" s="4"/>
      <c r="AT357" s="4"/>
      <c r="AU357" s="4"/>
      <c r="AV357" s="4"/>
      <c r="AW357" s="4"/>
      <c r="AX357" s="4"/>
      <c r="AY357" s="4"/>
      <c r="AZ357" s="4"/>
      <c r="BA357" s="4"/>
      <c r="BB357" s="4"/>
      <c r="BC357" s="363"/>
      <c r="BD357" s="363"/>
    </row>
    <row r="358" spans="1:56" x14ac:dyDescent="0.25">
      <c r="A358" s="462">
        <v>916</v>
      </c>
      <c r="B358" s="454">
        <v>9</v>
      </c>
      <c r="C358" s="363" t="s">
        <v>887</v>
      </c>
      <c r="D358" s="363" t="s">
        <v>925</v>
      </c>
      <c r="E358" s="363" t="s">
        <v>926</v>
      </c>
      <c r="F358" s="363" t="s">
        <v>927</v>
      </c>
      <c r="G358" s="363" t="s">
        <v>62</v>
      </c>
      <c r="H358" s="4" t="s">
        <v>1891</v>
      </c>
      <c r="I358" s="453"/>
      <c r="J358" s="4"/>
      <c r="K358" s="4"/>
      <c r="L358" s="4"/>
      <c r="M358" s="4"/>
      <c r="N358" s="4"/>
      <c r="O358" s="4"/>
      <c r="P358" s="87"/>
      <c r="Q358" s="87"/>
      <c r="R358" s="4"/>
      <c r="S358" s="4"/>
      <c r="T358" s="4"/>
      <c r="U358" s="4"/>
      <c r="V358" s="4"/>
      <c r="W358" s="4"/>
      <c r="X358" s="4"/>
      <c r="Y358" s="4"/>
      <c r="Z358" s="4"/>
      <c r="AA358" s="4"/>
      <c r="AB358" s="4"/>
      <c r="AC358" s="4"/>
      <c r="AD358" s="4"/>
      <c r="AE358" s="4"/>
      <c r="AF358" s="4"/>
      <c r="AG358" s="4"/>
      <c r="AH358" s="363"/>
      <c r="AI358" s="4"/>
      <c r="AJ358" s="4"/>
      <c r="AK358" s="4"/>
      <c r="AL358" s="4"/>
      <c r="AM358" s="4"/>
      <c r="AN358" s="4"/>
      <c r="AO358" s="4"/>
      <c r="AP358" s="4"/>
      <c r="AQ358" s="4"/>
      <c r="AR358" s="4"/>
      <c r="AS358" s="4"/>
      <c r="AT358" s="4"/>
      <c r="AU358" s="4"/>
      <c r="AV358" s="4"/>
      <c r="AW358" s="4"/>
      <c r="AX358" s="4"/>
      <c r="AY358" s="4"/>
      <c r="AZ358" s="4"/>
      <c r="BA358" s="4"/>
      <c r="BB358" s="4"/>
      <c r="BC358" s="363"/>
      <c r="BD358" s="363"/>
    </row>
    <row r="359" spans="1:56" x14ac:dyDescent="0.25">
      <c r="A359" s="462">
        <v>917</v>
      </c>
      <c r="B359" s="454">
        <v>9</v>
      </c>
      <c r="C359" s="363" t="s">
        <v>887</v>
      </c>
      <c r="D359" s="363" t="s">
        <v>928</v>
      </c>
      <c r="E359" s="363" t="s">
        <v>929</v>
      </c>
      <c r="F359" s="363" t="s">
        <v>930</v>
      </c>
      <c r="G359" s="363" t="s">
        <v>11</v>
      </c>
      <c r="H359" s="4" t="s">
        <v>1891</v>
      </c>
      <c r="I359" s="453"/>
      <c r="J359" s="4"/>
      <c r="K359" s="4" t="s">
        <v>15</v>
      </c>
      <c r="L359" s="4"/>
      <c r="M359" s="4"/>
      <c r="N359" s="4"/>
      <c r="O359" s="4"/>
      <c r="P359" s="87"/>
      <c r="Q359" s="87"/>
      <c r="R359" s="4"/>
      <c r="S359" s="4"/>
      <c r="T359" s="4"/>
      <c r="U359" s="4"/>
      <c r="V359" s="4"/>
      <c r="W359" s="4"/>
      <c r="X359" s="4"/>
      <c r="Y359" s="4"/>
      <c r="Z359" s="4"/>
      <c r="AA359" s="4"/>
      <c r="AB359" s="4"/>
      <c r="AC359" s="4"/>
      <c r="AD359" s="4"/>
      <c r="AE359" s="4"/>
      <c r="AF359" s="4"/>
      <c r="AG359" s="4"/>
      <c r="AH359" s="363"/>
      <c r="AI359" s="4"/>
      <c r="AJ359" s="4"/>
      <c r="AK359" s="4"/>
      <c r="AL359" s="4"/>
      <c r="AM359" s="4"/>
      <c r="AN359" s="4"/>
      <c r="AO359" s="4"/>
      <c r="AP359" s="4"/>
      <c r="AQ359" s="4"/>
      <c r="AR359" s="4"/>
      <c r="AS359" s="4"/>
      <c r="AT359" s="4"/>
      <c r="AU359" s="4"/>
      <c r="AV359" s="4"/>
      <c r="AW359" s="4"/>
      <c r="AX359" s="4"/>
      <c r="AY359" s="4"/>
      <c r="AZ359" s="4"/>
      <c r="BA359" s="4"/>
      <c r="BB359" s="4"/>
      <c r="BC359" s="363"/>
      <c r="BD359" s="363"/>
    </row>
    <row r="360" spans="1:56" x14ac:dyDescent="0.25">
      <c r="A360" s="462">
        <v>918</v>
      </c>
      <c r="B360" s="454">
        <v>9</v>
      </c>
      <c r="C360" s="363" t="s">
        <v>887</v>
      </c>
      <c r="D360" s="363" t="s">
        <v>928</v>
      </c>
      <c r="E360" s="363" t="s">
        <v>931</v>
      </c>
      <c r="F360" s="363" t="s">
        <v>932</v>
      </c>
      <c r="G360" s="363" t="s">
        <v>11</v>
      </c>
      <c r="H360" s="4" t="s">
        <v>1891</v>
      </c>
      <c r="I360" s="453"/>
      <c r="J360" s="4"/>
      <c r="K360" s="4" t="s">
        <v>15</v>
      </c>
      <c r="L360" s="4"/>
      <c r="M360" s="4" t="s">
        <v>15</v>
      </c>
      <c r="N360" s="4"/>
      <c r="O360" s="4"/>
      <c r="P360" s="87"/>
      <c r="Q360" s="87"/>
      <c r="R360" s="4"/>
      <c r="S360" s="4"/>
      <c r="T360" s="4"/>
      <c r="U360" s="4"/>
      <c r="V360" s="4"/>
      <c r="W360" s="4"/>
      <c r="X360" s="4"/>
      <c r="Y360" s="4"/>
      <c r="Z360" s="4"/>
      <c r="AA360" s="4"/>
      <c r="AB360" s="4"/>
      <c r="AC360" s="4"/>
      <c r="AD360" s="4"/>
      <c r="AE360" s="4"/>
      <c r="AF360" s="4"/>
      <c r="AG360" s="4"/>
      <c r="AH360" s="363"/>
      <c r="AI360" s="4"/>
      <c r="AJ360" s="4"/>
      <c r="AK360" s="4"/>
      <c r="AL360" s="4"/>
      <c r="AM360" s="4"/>
      <c r="AN360" s="4"/>
      <c r="AO360" s="4"/>
      <c r="AP360" s="4"/>
      <c r="AQ360" s="4"/>
      <c r="AR360" s="4"/>
      <c r="AS360" s="4"/>
      <c r="AT360" s="4"/>
      <c r="AU360" s="4"/>
      <c r="AV360" s="4"/>
      <c r="AW360" s="4"/>
      <c r="AX360" s="4"/>
      <c r="AY360" s="4"/>
      <c r="AZ360" s="4"/>
      <c r="BA360" s="4"/>
      <c r="BB360" s="4"/>
      <c r="BC360" s="363"/>
      <c r="BD360" s="363"/>
    </row>
    <row r="361" spans="1:56" x14ac:dyDescent="0.25">
      <c r="A361" s="462">
        <v>919</v>
      </c>
      <c r="B361" s="454">
        <v>9</v>
      </c>
      <c r="C361" s="363" t="s">
        <v>887</v>
      </c>
      <c r="D361" s="363" t="s">
        <v>891</v>
      </c>
      <c r="E361" s="363" t="s">
        <v>933</v>
      </c>
      <c r="F361" s="363" t="s">
        <v>934</v>
      </c>
      <c r="G361" s="363" t="s">
        <v>11</v>
      </c>
      <c r="H361" s="4" t="s">
        <v>1891</v>
      </c>
      <c r="I361" s="453"/>
      <c r="J361" s="4"/>
      <c r="K361" s="4" t="s">
        <v>15</v>
      </c>
      <c r="L361" s="4" t="s">
        <v>15</v>
      </c>
      <c r="M361" s="4"/>
      <c r="N361" s="4" t="s">
        <v>15</v>
      </c>
      <c r="O361" s="4" t="s">
        <v>15</v>
      </c>
      <c r="P361" s="87"/>
      <c r="Q361" s="87"/>
      <c r="R361" s="4"/>
      <c r="S361" s="4"/>
      <c r="T361" s="4"/>
      <c r="U361" s="4"/>
      <c r="V361" s="4"/>
      <c r="W361" s="4"/>
      <c r="X361" s="4"/>
      <c r="Y361" s="4"/>
      <c r="Z361" s="4"/>
      <c r="AA361" s="4"/>
      <c r="AB361" s="4"/>
      <c r="AC361" s="4"/>
      <c r="AD361" s="4"/>
      <c r="AE361" s="4"/>
      <c r="AF361" s="4"/>
      <c r="AG361" s="4"/>
      <c r="AH361" s="363"/>
      <c r="AI361" s="4"/>
      <c r="AJ361" s="4"/>
      <c r="AK361" s="4"/>
      <c r="AL361" s="4"/>
      <c r="AM361" s="4"/>
      <c r="AN361" s="4"/>
      <c r="AO361" s="4"/>
      <c r="AP361" s="4"/>
      <c r="AQ361" s="4"/>
      <c r="AR361" s="4"/>
      <c r="AS361" s="4"/>
      <c r="AT361" s="4"/>
      <c r="AU361" s="4"/>
      <c r="AV361" s="4"/>
      <c r="AW361" s="4"/>
      <c r="AX361" s="4"/>
      <c r="AY361" s="4"/>
      <c r="AZ361" s="4"/>
      <c r="BA361" s="4"/>
      <c r="BB361" s="4"/>
      <c r="BC361" s="363"/>
      <c r="BD361" s="363"/>
    </row>
    <row r="362" spans="1:56" x14ac:dyDescent="0.25">
      <c r="A362" s="462">
        <v>920</v>
      </c>
      <c r="B362" s="454">
        <v>9</v>
      </c>
      <c r="C362" s="363" t="s">
        <v>887</v>
      </c>
      <c r="D362" s="363" t="s">
        <v>899</v>
      </c>
      <c r="E362" s="363" t="s">
        <v>935</v>
      </c>
      <c r="F362" s="363" t="s">
        <v>936</v>
      </c>
      <c r="G362" s="363" t="s">
        <v>11</v>
      </c>
      <c r="H362" s="4" t="s">
        <v>1891</v>
      </c>
      <c r="I362" s="453"/>
      <c r="J362" s="4"/>
      <c r="K362" s="4" t="s">
        <v>15</v>
      </c>
      <c r="L362" s="4"/>
      <c r="M362" s="4"/>
      <c r="N362" s="4"/>
      <c r="O362" s="4"/>
      <c r="P362" s="87"/>
      <c r="Q362" s="87"/>
      <c r="R362" s="4"/>
      <c r="S362" s="4"/>
      <c r="T362" s="4"/>
      <c r="U362" s="4"/>
      <c r="V362" s="4"/>
      <c r="W362" s="4"/>
      <c r="X362" s="4"/>
      <c r="Y362" s="4"/>
      <c r="Z362" s="4"/>
      <c r="AA362" s="4"/>
      <c r="AB362" s="4"/>
      <c r="AC362" s="4"/>
      <c r="AD362" s="4"/>
      <c r="AE362" s="4"/>
      <c r="AF362" s="4"/>
      <c r="AG362" s="4"/>
      <c r="AH362" s="363"/>
      <c r="AI362" s="4"/>
      <c r="AJ362" s="4"/>
      <c r="AK362" s="4"/>
      <c r="AL362" s="4"/>
      <c r="AM362" s="4"/>
      <c r="AN362" s="4"/>
      <c r="AO362" s="4"/>
      <c r="AP362" s="4"/>
      <c r="AQ362" s="4"/>
      <c r="AR362" s="4"/>
      <c r="AS362" s="4"/>
      <c r="AT362" s="4"/>
      <c r="AU362" s="4"/>
      <c r="AV362" s="4"/>
      <c r="AW362" s="4"/>
      <c r="AX362" s="4"/>
      <c r="AY362" s="4"/>
      <c r="AZ362" s="4"/>
      <c r="BA362" s="4"/>
      <c r="BB362" s="4"/>
      <c r="BC362" s="363"/>
      <c r="BD362" s="363"/>
    </row>
    <row r="363" spans="1:56" x14ac:dyDescent="0.25">
      <c r="A363" s="462">
        <v>921</v>
      </c>
      <c r="B363" s="454">
        <v>9</v>
      </c>
      <c r="C363" s="363" t="s">
        <v>887</v>
      </c>
      <c r="D363" s="363" t="s">
        <v>937</v>
      </c>
      <c r="E363" s="363" t="s">
        <v>938</v>
      </c>
      <c r="F363" s="363" t="s">
        <v>939</v>
      </c>
      <c r="G363" s="363" t="s">
        <v>11</v>
      </c>
      <c r="H363" s="4" t="s">
        <v>1891</v>
      </c>
      <c r="I363" s="453"/>
      <c r="J363" s="4"/>
      <c r="K363" s="4" t="s">
        <v>15</v>
      </c>
      <c r="L363" s="4" t="s">
        <v>15</v>
      </c>
      <c r="M363" s="4" t="s">
        <v>15</v>
      </c>
      <c r="N363" s="4" t="s">
        <v>15</v>
      </c>
      <c r="O363" s="4" t="s">
        <v>15</v>
      </c>
      <c r="P363" s="87"/>
      <c r="Q363" s="87"/>
      <c r="R363" s="4"/>
      <c r="S363" s="4"/>
      <c r="T363" s="4"/>
      <c r="U363" s="4"/>
      <c r="V363" s="4"/>
      <c r="W363" s="4"/>
      <c r="X363" s="4"/>
      <c r="Y363" s="4"/>
      <c r="Z363" s="4"/>
      <c r="AA363" s="4"/>
      <c r="AB363" s="4"/>
      <c r="AC363" s="4"/>
      <c r="AD363" s="4"/>
      <c r="AE363" s="4"/>
      <c r="AF363" s="4"/>
      <c r="AG363" s="4"/>
      <c r="AH363" s="363"/>
      <c r="AI363" s="4"/>
      <c r="AJ363" s="4"/>
      <c r="AK363" s="4"/>
      <c r="AL363" s="4"/>
      <c r="AM363" s="4"/>
      <c r="AN363" s="4"/>
      <c r="AO363" s="4"/>
      <c r="AP363" s="4"/>
      <c r="AQ363" s="4"/>
      <c r="AR363" s="4"/>
      <c r="AS363" s="4"/>
      <c r="AT363" s="4"/>
      <c r="AU363" s="4"/>
      <c r="AV363" s="4"/>
      <c r="AW363" s="4"/>
      <c r="AX363" s="4"/>
      <c r="AY363" s="4"/>
      <c r="AZ363" s="4"/>
      <c r="BA363" s="4"/>
      <c r="BB363" s="4"/>
      <c r="BC363" s="363"/>
      <c r="BD363" s="363"/>
    </row>
    <row r="364" spans="1:56" x14ac:dyDescent="0.25">
      <c r="A364" s="462">
        <v>923</v>
      </c>
      <c r="B364" s="454">
        <v>9</v>
      </c>
      <c r="C364" s="363" t="s">
        <v>887</v>
      </c>
      <c r="D364" s="363" t="s">
        <v>907</v>
      </c>
      <c r="E364" s="363" t="s">
        <v>940</v>
      </c>
      <c r="F364" s="363" t="s">
        <v>941</v>
      </c>
      <c r="G364" s="363" t="s">
        <v>11</v>
      </c>
      <c r="H364" s="4" t="s">
        <v>1891</v>
      </c>
      <c r="I364" s="453"/>
      <c r="J364" s="4"/>
      <c r="K364" s="4" t="s">
        <v>15</v>
      </c>
      <c r="L364" s="4" t="s">
        <v>15</v>
      </c>
      <c r="M364" s="4" t="s">
        <v>15</v>
      </c>
      <c r="N364" s="4"/>
      <c r="O364" s="4"/>
      <c r="P364" s="87"/>
      <c r="Q364" s="87"/>
      <c r="R364" s="4"/>
      <c r="S364" s="4"/>
      <c r="T364" s="4"/>
      <c r="U364" s="4"/>
      <c r="V364" s="4"/>
      <c r="W364" s="4"/>
      <c r="X364" s="4"/>
      <c r="Y364" s="4"/>
      <c r="Z364" s="4"/>
      <c r="AA364" s="4"/>
      <c r="AB364" s="4"/>
      <c r="AC364" s="4"/>
      <c r="AD364" s="4"/>
      <c r="AE364" s="4"/>
      <c r="AF364" s="4"/>
      <c r="AG364" s="4"/>
      <c r="AH364" s="363"/>
      <c r="AI364" s="4"/>
      <c r="AJ364" s="4"/>
      <c r="AK364" s="4"/>
      <c r="AL364" s="4"/>
      <c r="AM364" s="4"/>
      <c r="AN364" s="4"/>
      <c r="AO364" s="4"/>
      <c r="AP364" s="4"/>
      <c r="AQ364" s="4"/>
      <c r="AR364" s="4"/>
      <c r="AS364" s="4"/>
      <c r="AT364" s="4"/>
      <c r="AU364" s="4"/>
      <c r="AV364" s="4"/>
      <c r="AW364" s="4"/>
      <c r="AX364" s="4"/>
      <c r="AY364" s="4"/>
      <c r="AZ364" s="4"/>
      <c r="BA364" s="4"/>
      <c r="BB364" s="4"/>
      <c r="BC364" s="363"/>
      <c r="BD364" s="363"/>
    </row>
    <row r="365" spans="1:56" x14ac:dyDescent="0.25">
      <c r="A365" s="466">
        <v>1001</v>
      </c>
      <c r="B365" s="454">
        <v>10</v>
      </c>
      <c r="C365" s="363" t="s">
        <v>942</v>
      </c>
      <c r="D365" s="363" t="s">
        <v>943</v>
      </c>
      <c r="E365" s="363" t="s">
        <v>944</v>
      </c>
      <c r="F365" s="363" t="s">
        <v>945</v>
      </c>
      <c r="G365" s="363" t="s">
        <v>11</v>
      </c>
      <c r="H365" s="4" t="s">
        <v>1882</v>
      </c>
      <c r="I365" s="453"/>
      <c r="J365" s="4"/>
      <c r="K365" s="4" t="s">
        <v>15</v>
      </c>
      <c r="L365" s="4" t="s">
        <v>15</v>
      </c>
      <c r="M365" s="4"/>
      <c r="N365" s="4"/>
      <c r="O365" s="4"/>
      <c r="P365" s="87"/>
      <c r="Q365" s="87"/>
      <c r="R365" s="4"/>
      <c r="S365" s="4"/>
      <c r="T365" s="4"/>
      <c r="U365" s="4"/>
      <c r="V365" s="4"/>
      <c r="W365" s="4"/>
      <c r="X365" s="4"/>
      <c r="Y365" s="4"/>
      <c r="Z365" s="4"/>
      <c r="AA365" s="4"/>
      <c r="AB365" s="4"/>
      <c r="AC365" s="4"/>
      <c r="AD365" s="4"/>
      <c r="AE365" s="4"/>
      <c r="AF365" s="4"/>
      <c r="AG365" s="4"/>
      <c r="AH365" s="363"/>
      <c r="AI365" s="4"/>
      <c r="AJ365" s="4"/>
      <c r="AK365" s="4"/>
      <c r="AL365" s="4"/>
      <c r="AM365" s="4"/>
      <c r="AN365" s="4"/>
      <c r="AO365" s="4"/>
      <c r="AP365" s="4"/>
      <c r="AQ365" s="4"/>
      <c r="AR365" s="4"/>
      <c r="AS365" s="4"/>
      <c r="AT365" s="4"/>
      <c r="AU365" s="4"/>
      <c r="AV365" s="4"/>
      <c r="AW365" s="4"/>
      <c r="AX365" s="4"/>
      <c r="AY365" s="4"/>
      <c r="AZ365" s="4"/>
      <c r="BA365" s="4"/>
      <c r="BB365" s="4"/>
      <c r="BC365" s="363"/>
      <c r="BD365" s="363"/>
    </row>
    <row r="366" spans="1:56" x14ac:dyDescent="0.25">
      <c r="A366" s="466">
        <v>1002</v>
      </c>
      <c r="B366" s="454">
        <v>10</v>
      </c>
      <c r="C366" s="363" t="s">
        <v>942</v>
      </c>
      <c r="D366" s="363" t="s">
        <v>946</v>
      </c>
      <c r="E366" s="363" t="s">
        <v>947</v>
      </c>
      <c r="F366" s="363" t="s">
        <v>948</v>
      </c>
      <c r="G366" s="363" t="s">
        <v>11</v>
      </c>
      <c r="H366" s="4" t="s">
        <v>1882</v>
      </c>
      <c r="I366" s="453"/>
      <c r="J366" s="4"/>
      <c r="K366" s="4" t="s">
        <v>15</v>
      </c>
      <c r="L366" s="4" t="s">
        <v>15</v>
      </c>
      <c r="M366" s="4"/>
      <c r="N366" s="4" t="s">
        <v>15</v>
      </c>
      <c r="O366" s="4" t="s">
        <v>15</v>
      </c>
      <c r="P366" s="87"/>
      <c r="Q366" s="87"/>
      <c r="R366" s="4"/>
      <c r="S366" s="4"/>
      <c r="T366" s="4"/>
      <c r="U366" s="4"/>
      <c r="V366" s="4"/>
      <c r="W366" s="4"/>
      <c r="X366" s="4"/>
      <c r="Y366" s="4"/>
      <c r="Z366" s="4"/>
      <c r="AA366" s="4"/>
      <c r="AB366" s="4"/>
      <c r="AC366" s="4"/>
      <c r="AD366" s="4"/>
      <c r="AE366" s="4"/>
      <c r="AF366" s="4"/>
      <c r="AG366" s="4"/>
      <c r="AH366" s="363"/>
      <c r="AI366" s="4"/>
      <c r="AJ366" s="4"/>
      <c r="AK366" s="4"/>
      <c r="AL366" s="4"/>
      <c r="AM366" s="4"/>
      <c r="AN366" s="4"/>
      <c r="AO366" s="4"/>
      <c r="AP366" s="4"/>
      <c r="AQ366" s="4"/>
      <c r="AR366" s="4"/>
      <c r="AS366" s="4"/>
      <c r="AT366" s="4"/>
      <c r="AU366" s="4"/>
      <c r="AV366" s="4"/>
      <c r="AW366" s="4"/>
      <c r="AX366" s="4"/>
      <c r="AY366" s="4"/>
      <c r="AZ366" s="4"/>
      <c r="BA366" s="4"/>
      <c r="BB366" s="4"/>
      <c r="BC366" s="363"/>
      <c r="BD366" s="363"/>
    </row>
    <row r="367" spans="1:56" x14ac:dyDescent="0.25">
      <c r="A367" s="466">
        <v>1003</v>
      </c>
      <c r="B367" s="454">
        <v>10</v>
      </c>
      <c r="C367" s="363" t="s">
        <v>942</v>
      </c>
      <c r="D367" s="363" t="s">
        <v>949</v>
      </c>
      <c r="E367" s="363" t="s">
        <v>950</v>
      </c>
      <c r="F367" s="363" t="s">
        <v>951</v>
      </c>
      <c r="G367" s="363" t="s">
        <v>11</v>
      </c>
      <c r="H367" s="4" t="s">
        <v>1882</v>
      </c>
      <c r="I367" s="453"/>
      <c r="J367" s="4"/>
      <c r="K367" s="4" t="s">
        <v>15</v>
      </c>
      <c r="L367" s="4" t="s">
        <v>15</v>
      </c>
      <c r="M367" s="4"/>
      <c r="N367" s="4" t="s">
        <v>15</v>
      </c>
      <c r="O367" s="4" t="s">
        <v>15</v>
      </c>
      <c r="P367" s="87"/>
      <c r="Q367" s="87"/>
      <c r="R367" s="4"/>
      <c r="S367" s="4"/>
      <c r="T367" s="4"/>
      <c r="U367" s="4"/>
      <c r="V367" s="4"/>
      <c r="W367" s="4"/>
      <c r="X367" s="4"/>
      <c r="Y367" s="4"/>
      <c r="Z367" s="4"/>
      <c r="AA367" s="4"/>
      <c r="AB367" s="4"/>
      <c r="AC367" s="4"/>
      <c r="AD367" s="4"/>
      <c r="AE367" s="4"/>
      <c r="AF367" s="4"/>
      <c r="AG367" s="4"/>
      <c r="AH367" s="363"/>
      <c r="AI367" s="4"/>
      <c r="AJ367" s="4"/>
      <c r="AK367" s="4"/>
      <c r="AL367" s="4"/>
      <c r="AM367" s="4"/>
      <c r="AN367" s="4"/>
      <c r="AO367" s="4"/>
      <c r="AP367" s="4"/>
      <c r="AQ367" s="4"/>
      <c r="AR367" s="4"/>
      <c r="AS367" s="4"/>
      <c r="AT367" s="4"/>
      <c r="AU367" s="4"/>
      <c r="AV367" s="4"/>
      <c r="AW367" s="4"/>
      <c r="AX367" s="4"/>
      <c r="AY367" s="4"/>
      <c r="AZ367" s="4"/>
      <c r="BA367" s="4"/>
      <c r="BB367" s="4"/>
      <c r="BC367" s="363"/>
      <c r="BD367" s="363"/>
    </row>
    <row r="368" spans="1:56" x14ac:dyDescent="0.25">
      <c r="A368" s="466">
        <v>1004</v>
      </c>
      <c r="B368" s="454">
        <v>10</v>
      </c>
      <c r="C368" s="363" t="s">
        <v>942</v>
      </c>
      <c r="D368" s="363" t="s">
        <v>952</v>
      </c>
      <c r="E368" s="363" t="s">
        <v>953</v>
      </c>
      <c r="F368" s="363" t="s">
        <v>954</v>
      </c>
      <c r="G368" s="363" t="s">
        <v>11</v>
      </c>
      <c r="H368" s="4" t="s">
        <v>1882</v>
      </c>
      <c r="I368" s="453"/>
      <c r="J368" s="4"/>
      <c r="K368" s="4" t="s">
        <v>15</v>
      </c>
      <c r="L368" s="4" t="s">
        <v>15</v>
      </c>
      <c r="M368" s="4"/>
      <c r="N368" s="4" t="s">
        <v>15</v>
      </c>
      <c r="O368" s="4" t="s">
        <v>15</v>
      </c>
      <c r="P368" s="87"/>
      <c r="Q368" s="87"/>
      <c r="R368" s="4"/>
      <c r="S368" s="4"/>
      <c r="T368" s="4"/>
      <c r="U368" s="4"/>
      <c r="V368" s="4"/>
      <c r="W368" s="4"/>
      <c r="X368" s="4"/>
      <c r="Y368" s="4"/>
      <c r="Z368" s="4"/>
      <c r="AA368" s="4"/>
      <c r="AB368" s="4"/>
      <c r="AC368" s="4"/>
      <c r="AD368" s="4"/>
      <c r="AE368" s="4"/>
      <c r="AF368" s="4"/>
      <c r="AG368" s="4"/>
      <c r="AH368" s="363"/>
      <c r="AI368" s="4"/>
      <c r="AJ368" s="4"/>
      <c r="AK368" s="4"/>
      <c r="AL368" s="4"/>
      <c r="AM368" s="4"/>
      <c r="AN368" s="4"/>
      <c r="AO368" s="4"/>
      <c r="AP368" s="4"/>
      <c r="AQ368" s="4"/>
      <c r="AR368" s="4"/>
      <c r="AS368" s="4"/>
      <c r="AT368" s="4"/>
      <c r="AU368" s="4"/>
      <c r="AV368" s="4"/>
      <c r="AW368" s="4"/>
      <c r="AX368" s="4"/>
      <c r="AY368" s="4"/>
      <c r="AZ368" s="4"/>
      <c r="BA368" s="4"/>
      <c r="BB368" s="4"/>
      <c r="BC368" s="363"/>
      <c r="BD368" s="363"/>
    </row>
    <row r="369" spans="1:56" x14ac:dyDescent="0.25">
      <c r="A369" s="466">
        <v>1005</v>
      </c>
      <c r="B369" s="454">
        <v>10</v>
      </c>
      <c r="C369" s="363" t="s">
        <v>942</v>
      </c>
      <c r="D369" s="363" t="s">
        <v>955</v>
      </c>
      <c r="E369" s="363" t="s">
        <v>956</v>
      </c>
      <c r="F369" s="363" t="s">
        <v>957</v>
      </c>
      <c r="G369" s="363" t="s">
        <v>11</v>
      </c>
      <c r="H369" s="4" t="s">
        <v>1882</v>
      </c>
      <c r="I369" s="453"/>
      <c r="J369" s="4"/>
      <c r="K369" s="4" t="s">
        <v>15</v>
      </c>
      <c r="L369" s="4" t="s">
        <v>15</v>
      </c>
      <c r="M369" s="4"/>
      <c r="N369" s="4"/>
      <c r="O369" s="4"/>
      <c r="P369" s="87"/>
      <c r="Q369" s="87"/>
      <c r="R369" s="4"/>
      <c r="S369" s="4"/>
      <c r="T369" s="4"/>
      <c r="U369" s="4"/>
      <c r="V369" s="4"/>
      <c r="W369" s="4"/>
      <c r="X369" s="4"/>
      <c r="Y369" s="4"/>
      <c r="Z369" s="4"/>
      <c r="AA369" s="4"/>
      <c r="AB369" s="4"/>
      <c r="AC369" s="4"/>
      <c r="AD369" s="4"/>
      <c r="AE369" s="4"/>
      <c r="AF369" s="4"/>
      <c r="AG369" s="4"/>
      <c r="AH369" s="363"/>
      <c r="AI369" s="4"/>
      <c r="AJ369" s="4"/>
      <c r="AK369" s="4"/>
      <c r="AL369" s="4"/>
      <c r="AM369" s="4"/>
      <c r="AN369" s="4"/>
      <c r="AO369" s="4"/>
      <c r="AP369" s="4"/>
      <c r="AQ369" s="4"/>
      <c r="AR369" s="4"/>
      <c r="AS369" s="4"/>
      <c r="AT369" s="4"/>
      <c r="AU369" s="4"/>
      <c r="AV369" s="4"/>
      <c r="AW369" s="4"/>
      <c r="AX369" s="4"/>
      <c r="AY369" s="4"/>
      <c r="AZ369" s="4"/>
      <c r="BA369" s="4"/>
      <c r="BB369" s="4"/>
      <c r="BC369" s="363"/>
      <c r="BD369" s="363"/>
    </row>
    <row r="370" spans="1:56" x14ac:dyDescent="0.25">
      <c r="A370" s="466">
        <v>1006</v>
      </c>
      <c r="B370" s="454">
        <v>10</v>
      </c>
      <c r="C370" s="363" t="s">
        <v>942</v>
      </c>
      <c r="D370" s="363" t="s">
        <v>958</v>
      </c>
      <c r="E370" s="363" t="s">
        <v>959</v>
      </c>
      <c r="F370" s="363" t="s">
        <v>960</v>
      </c>
      <c r="G370" s="363" t="s">
        <v>11</v>
      </c>
      <c r="H370" s="4" t="s">
        <v>1884</v>
      </c>
      <c r="I370" s="453"/>
      <c r="J370" s="4"/>
      <c r="K370" s="4" t="s">
        <v>15</v>
      </c>
      <c r="L370" s="4" t="s">
        <v>15</v>
      </c>
      <c r="M370" s="4" t="s">
        <v>15</v>
      </c>
      <c r="N370" s="4" t="s">
        <v>15</v>
      </c>
      <c r="O370" s="4" t="s">
        <v>15</v>
      </c>
      <c r="P370" s="87"/>
      <c r="Q370" s="87"/>
      <c r="R370" s="4"/>
      <c r="S370" s="4"/>
      <c r="T370" s="4"/>
      <c r="U370" s="4"/>
      <c r="V370" s="4"/>
      <c r="W370" s="4"/>
      <c r="X370" s="4"/>
      <c r="Y370" s="4"/>
      <c r="Z370" s="4"/>
      <c r="AA370" s="4"/>
      <c r="AB370" s="4"/>
      <c r="AC370" s="4"/>
      <c r="AD370" s="4"/>
      <c r="AE370" s="4"/>
      <c r="AF370" s="4"/>
      <c r="AG370" s="4"/>
      <c r="AH370" s="363"/>
      <c r="AI370" s="4"/>
      <c r="AJ370" s="4"/>
      <c r="AK370" s="4"/>
      <c r="AL370" s="4"/>
      <c r="AM370" s="4"/>
      <c r="AN370" s="4"/>
      <c r="AO370" s="4"/>
      <c r="AP370" s="4"/>
      <c r="AQ370" s="4"/>
      <c r="AR370" s="4"/>
      <c r="AS370" s="4"/>
      <c r="AT370" s="4"/>
      <c r="AU370" s="4"/>
      <c r="AV370" s="4"/>
      <c r="AW370" s="4"/>
      <c r="AX370" s="4"/>
      <c r="AY370" s="4"/>
      <c r="AZ370" s="4"/>
      <c r="BA370" s="4"/>
      <c r="BB370" s="4"/>
      <c r="BC370" s="363"/>
      <c r="BD370" s="363"/>
    </row>
    <row r="371" spans="1:56" x14ac:dyDescent="0.25">
      <c r="A371" s="466">
        <v>1007</v>
      </c>
      <c r="B371" s="454">
        <v>10</v>
      </c>
      <c r="C371" s="363" t="s">
        <v>942</v>
      </c>
      <c r="D371" s="363" t="s">
        <v>961</v>
      </c>
      <c r="E371" s="363" t="s">
        <v>962</v>
      </c>
      <c r="F371" s="363" t="s">
        <v>963</v>
      </c>
      <c r="G371" s="363" t="s">
        <v>11</v>
      </c>
      <c r="H371" s="4" t="s">
        <v>1884</v>
      </c>
      <c r="I371" s="453"/>
      <c r="J371" s="4"/>
      <c r="K371" s="4" t="s">
        <v>15</v>
      </c>
      <c r="L371" s="4" t="s">
        <v>15</v>
      </c>
      <c r="M371" s="4"/>
      <c r="N371" s="4" t="s">
        <v>15</v>
      </c>
      <c r="O371" s="4" t="s">
        <v>15</v>
      </c>
      <c r="P371" s="87"/>
      <c r="Q371" s="87"/>
      <c r="R371" s="4"/>
      <c r="S371" s="4"/>
      <c r="T371" s="4"/>
      <c r="U371" s="4"/>
      <c r="V371" s="4"/>
      <c r="W371" s="4"/>
      <c r="X371" s="4"/>
      <c r="Y371" s="4"/>
      <c r="Z371" s="4"/>
      <c r="AA371" s="4"/>
      <c r="AB371" s="4"/>
      <c r="AC371" s="4"/>
      <c r="AD371" s="4"/>
      <c r="AE371" s="4"/>
      <c r="AF371" s="4"/>
      <c r="AG371" s="4"/>
      <c r="AH371" s="363"/>
      <c r="AI371" s="4"/>
      <c r="AJ371" s="4"/>
      <c r="AK371" s="4"/>
      <c r="AL371" s="4"/>
      <c r="AM371" s="4"/>
      <c r="AN371" s="4"/>
      <c r="AO371" s="4"/>
      <c r="AP371" s="4"/>
      <c r="AQ371" s="4"/>
      <c r="AR371" s="4"/>
      <c r="AS371" s="4"/>
      <c r="AT371" s="4"/>
      <c r="AU371" s="4"/>
      <c r="AV371" s="4"/>
      <c r="AW371" s="4"/>
      <c r="AX371" s="4"/>
      <c r="AY371" s="4"/>
      <c r="AZ371" s="4"/>
      <c r="BA371" s="4"/>
      <c r="BB371" s="4"/>
      <c r="BC371" s="363"/>
      <c r="BD371" s="363"/>
    </row>
    <row r="372" spans="1:56" x14ac:dyDescent="0.25">
      <c r="A372" s="466">
        <v>1008</v>
      </c>
      <c r="B372" s="454">
        <v>10</v>
      </c>
      <c r="C372" s="363" t="s">
        <v>942</v>
      </c>
      <c r="D372" s="363" t="s">
        <v>961</v>
      </c>
      <c r="E372" s="363" t="s">
        <v>964</v>
      </c>
      <c r="F372" s="363" t="s">
        <v>965</v>
      </c>
      <c r="G372" s="363" t="s">
        <v>11</v>
      </c>
      <c r="H372" s="4" t="s">
        <v>1884</v>
      </c>
      <c r="I372" s="453"/>
      <c r="J372" s="4"/>
      <c r="K372" s="4" t="s">
        <v>15</v>
      </c>
      <c r="L372" s="4" t="s">
        <v>15</v>
      </c>
      <c r="M372" s="4"/>
      <c r="N372" s="4" t="s">
        <v>15</v>
      </c>
      <c r="O372" s="4" t="s">
        <v>15</v>
      </c>
      <c r="P372" s="87"/>
      <c r="Q372" s="87"/>
      <c r="R372" s="4"/>
      <c r="S372" s="4"/>
      <c r="T372" s="4"/>
      <c r="U372" s="4"/>
      <c r="V372" s="4"/>
      <c r="W372" s="4"/>
      <c r="X372" s="4"/>
      <c r="Y372" s="4"/>
      <c r="Z372" s="4"/>
      <c r="AA372" s="4"/>
      <c r="AB372" s="4"/>
      <c r="AC372" s="4"/>
      <c r="AD372" s="4"/>
      <c r="AE372" s="4"/>
      <c r="AF372" s="4"/>
      <c r="AG372" s="4"/>
      <c r="AH372" s="363"/>
      <c r="AI372" s="4"/>
      <c r="AJ372" s="4"/>
      <c r="AK372" s="4"/>
      <c r="AL372" s="4"/>
      <c r="AM372" s="4"/>
      <c r="AN372" s="4"/>
      <c r="AO372" s="4"/>
      <c r="AP372" s="4"/>
      <c r="AQ372" s="4"/>
      <c r="AR372" s="4"/>
      <c r="AS372" s="4"/>
      <c r="AT372" s="4"/>
      <c r="AU372" s="4"/>
      <c r="AV372" s="4"/>
      <c r="AW372" s="4"/>
      <c r="AX372" s="4"/>
      <c r="AY372" s="4"/>
      <c r="AZ372" s="4"/>
      <c r="BA372" s="4"/>
      <c r="BB372" s="4"/>
      <c r="BC372" s="363"/>
      <c r="BD372" s="363"/>
    </row>
    <row r="373" spans="1:56" x14ac:dyDescent="0.25">
      <c r="A373" s="466">
        <v>1009</v>
      </c>
      <c r="B373" s="454">
        <v>10</v>
      </c>
      <c r="C373" s="363" t="s">
        <v>942</v>
      </c>
      <c r="D373" s="363" t="s">
        <v>966</v>
      </c>
      <c r="E373" s="363" t="s">
        <v>967</v>
      </c>
      <c r="F373" s="363" t="s">
        <v>968</v>
      </c>
      <c r="G373" s="363" t="s">
        <v>11</v>
      </c>
      <c r="H373" s="4" t="s">
        <v>1884</v>
      </c>
      <c r="I373" s="453"/>
      <c r="J373" s="4"/>
      <c r="K373" s="4" t="s">
        <v>15</v>
      </c>
      <c r="L373" s="4" t="s">
        <v>15</v>
      </c>
      <c r="M373" s="4"/>
      <c r="N373" s="4" t="s">
        <v>15</v>
      </c>
      <c r="O373" s="4" t="s">
        <v>15</v>
      </c>
      <c r="P373" s="87"/>
      <c r="Q373" s="87"/>
      <c r="R373" s="4"/>
      <c r="S373" s="4"/>
      <c r="T373" s="4"/>
      <c r="U373" s="4"/>
      <c r="V373" s="4"/>
      <c r="W373" s="4"/>
      <c r="X373" s="4"/>
      <c r="Y373" s="4"/>
      <c r="Z373" s="4"/>
      <c r="AA373" s="4"/>
      <c r="AB373" s="4"/>
      <c r="AC373" s="4"/>
      <c r="AD373" s="4"/>
      <c r="AE373" s="4"/>
      <c r="AF373" s="4"/>
      <c r="AG373" s="4"/>
      <c r="AH373" s="363"/>
      <c r="AI373" s="4"/>
      <c r="AJ373" s="4"/>
      <c r="AK373" s="4"/>
      <c r="AL373" s="4"/>
      <c r="AM373" s="4"/>
      <c r="AN373" s="4"/>
      <c r="AO373" s="4"/>
      <c r="AP373" s="4"/>
      <c r="AQ373" s="4"/>
      <c r="AR373" s="4"/>
      <c r="AS373" s="4"/>
      <c r="AT373" s="4"/>
      <c r="AU373" s="4"/>
      <c r="AV373" s="4"/>
      <c r="AW373" s="4"/>
      <c r="AX373" s="4"/>
      <c r="AY373" s="4"/>
      <c r="AZ373" s="4"/>
      <c r="BA373" s="4"/>
      <c r="BB373" s="4"/>
      <c r="BC373" s="363"/>
      <c r="BD373" s="363"/>
    </row>
    <row r="374" spans="1:56" x14ac:dyDescent="0.25">
      <c r="A374" s="466">
        <v>1010</v>
      </c>
      <c r="B374" s="454">
        <v>10</v>
      </c>
      <c r="C374" s="363" t="s">
        <v>942</v>
      </c>
      <c r="D374" s="363" t="s">
        <v>969</v>
      </c>
      <c r="E374" s="363" t="s">
        <v>970</v>
      </c>
      <c r="F374" s="363" t="s">
        <v>971</v>
      </c>
      <c r="G374" s="363" t="s">
        <v>11</v>
      </c>
      <c r="H374" s="4" t="s">
        <v>1882</v>
      </c>
      <c r="I374" s="453"/>
      <c r="J374" s="4"/>
      <c r="K374" s="4" t="s">
        <v>15</v>
      </c>
      <c r="L374" s="4" t="s">
        <v>15</v>
      </c>
      <c r="M374" s="4"/>
      <c r="N374" s="4"/>
      <c r="O374" s="4"/>
      <c r="P374" s="87"/>
      <c r="Q374" s="87"/>
      <c r="R374" s="4"/>
      <c r="S374" s="4"/>
      <c r="T374" s="4"/>
      <c r="U374" s="4"/>
      <c r="V374" s="4"/>
      <c r="W374" s="4"/>
      <c r="X374" s="4"/>
      <c r="Y374" s="4"/>
      <c r="Z374" s="4"/>
      <c r="AA374" s="4"/>
      <c r="AB374" s="4"/>
      <c r="AC374" s="4"/>
      <c r="AD374" s="4"/>
      <c r="AE374" s="4"/>
      <c r="AF374" s="4"/>
      <c r="AG374" s="4"/>
      <c r="AH374" s="363"/>
      <c r="AI374" s="4"/>
      <c r="AJ374" s="4"/>
      <c r="AK374" s="4"/>
      <c r="AL374" s="4"/>
      <c r="AM374" s="4"/>
      <c r="AN374" s="4"/>
      <c r="AO374" s="4"/>
      <c r="AP374" s="4"/>
      <c r="AQ374" s="4"/>
      <c r="AR374" s="4"/>
      <c r="AS374" s="4"/>
      <c r="AT374" s="4"/>
      <c r="AU374" s="4"/>
      <c r="AV374" s="4"/>
      <c r="AW374" s="4"/>
      <c r="AX374" s="4"/>
      <c r="AY374" s="4"/>
      <c r="AZ374" s="4"/>
      <c r="BA374" s="4"/>
      <c r="BB374" s="4"/>
      <c r="BC374" s="363"/>
      <c r="BD374" s="363"/>
    </row>
    <row r="375" spans="1:56" x14ac:dyDescent="0.25">
      <c r="A375" s="466">
        <v>1011</v>
      </c>
      <c r="B375" s="454">
        <v>10</v>
      </c>
      <c r="C375" s="363" t="s">
        <v>942</v>
      </c>
      <c r="D375" s="363" t="s">
        <v>972</v>
      </c>
      <c r="E375" s="363" t="s">
        <v>973</v>
      </c>
      <c r="F375" s="363" t="s">
        <v>974</v>
      </c>
      <c r="G375" s="363" t="s">
        <v>11</v>
      </c>
      <c r="H375" s="4" t="s">
        <v>1882</v>
      </c>
      <c r="I375" s="453"/>
      <c r="J375" s="4"/>
      <c r="K375" s="4" t="s">
        <v>15</v>
      </c>
      <c r="L375" s="4" t="s">
        <v>15</v>
      </c>
      <c r="M375" s="4"/>
      <c r="N375" s="4" t="s">
        <v>15</v>
      </c>
      <c r="O375" s="4" t="s">
        <v>15</v>
      </c>
      <c r="P375" s="87"/>
      <c r="Q375" s="87"/>
      <c r="R375" s="4"/>
      <c r="S375" s="4"/>
      <c r="T375" s="4"/>
      <c r="U375" s="4"/>
      <c r="V375" s="4"/>
      <c r="W375" s="4"/>
      <c r="X375" s="4"/>
      <c r="Y375" s="4"/>
      <c r="Z375" s="4"/>
      <c r="AA375" s="4"/>
      <c r="AB375" s="4"/>
      <c r="AC375" s="4"/>
      <c r="AD375" s="4"/>
      <c r="AE375" s="4"/>
      <c r="AF375" s="4"/>
      <c r="AG375" s="4"/>
      <c r="AH375" s="363"/>
      <c r="AI375" s="4"/>
      <c r="AJ375" s="4"/>
      <c r="AK375" s="4"/>
      <c r="AL375" s="4"/>
      <c r="AM375" s="4"/>
      <c r="AN375" s="4"/>
      <c r="AO375" s="4"/>
      <c r="AP375" s="4"/>
      <c r="AQ375" s="4"/>
      <c r="AR375" s="4"/>
      <c r="AS375" s="4"/>
      <c r="AT375" s="4"/>
      <c r="AU375" s="4"/>
      <c r="AV375" s="4"/>
      <c r="AW375" s="4"/>
      <c r="AX375" s="4"/>
      <c r="AY375" s="4"/>
      <c r="AZ375" s="4"/>
      <c r="BA375" s="4"/>
      <c r="BB375" s="4"/>
      <c r="BC375" s="363"/>
      <c r="BD375" s="363"/>
    </row>
    <row r="376" spans="1:56" x14ac:dyDescent="0.25">
      <c r="A376" s="466">
        <v>1012</v>
      </c>
      <c r="B376" s="454">
        <v>10</v>
      </c>
      <c r="C376" s="363" t="s">
        <v>942</v>
      </c>
      <c r="D376" s="363" t="s">
        <v>975</v>
      </c>
      <c r="E376" s="363" t="s">
        <v>976</v>
      </c>
      <c r="F376" s="363" t="s">
        <v>977</v>
      </c>
      <c r="G376" s="363" t="s">
        <v>11</v>
      </c>
      <c r="H376" s="4" t="s">
        <v>1882</v>
      </c>
      <c r="I376" s="453"/>
      <c r="J376" s="4"/>
      <c r="K376" s="4" t="s">
        <v>15</v>
      </c>
      <c r="L376" s="4" t="s">
        <v>15</v>
      </c>
      <c r="M376" s="4"/>
      <c r="N376" s="4"/>
      <c r="O376" s="4"/>
      <c r="P376" s="87"/>
      <c r="Q376" s="87"/>
      <c r="R376" s="4"/>
      <c r="S376" s="4"/>
      <c r="T376" s="4"/>
      <c r="U376" s="4"/>
      <c r="V376" s="4"/>
      <c r="W376" s="4"/>
      <c r="X376" s="4"/>
      <c r="Y376" s="4"/>
      <c r="Z376" s="4"/>
      <c r="AA376" s="4"/>
      <c r="AB376" s="4"/>
      <c r="AC376" s="4"/>
      <c r="AD376" s="4"/>
      <c r="AE376" s="4"/>
      <c r="AF376" s="4"/>
      <c r="AG376" s="4"/>
      <c r="AH376" s="363"/>
      <c r="AI376" s="4"/>
      <c r="AJ376" s="4"/>
      <c r="AK376" s="4"/>
      <c r="AL376" s="4"/>
      <c r="AM376" s="4"/>
      <c r="AN376" s="4"/>
      <c r="AO376" s="4"/>
      <c r="AP376" s="4"/>
      <c r="AQ376" s="4"/>
      <c r="AR376" s="4"/>
      <c r="AS376" s="4"/>
      <c r="AT376" s="4"/>
      <c r="AU376" s="4"/>
      <c r="AV376" s="4"/>
      <c r="AW376" s="4"/>
      <c r="AX376" s="4"/>
      <c r="AY376" s="4"/>
      <c r="AZ376" s="4"/>
      <c r="BA376" s="4"/>
      <c r="BB376" s="4"/>
      <c r="BC376" s="363"/>
      <c r="BD376" s="363"/>
    </row>
    <row r="377" spans="1:56" x14ac:dyDescent="0.25">
      <c r="A377" s="466">
        <v>1013</v>
      </c>
      <c r="B377" s="454">
        <v>10</v>
      </c>
      <c r="C377" s="363" t="s">
        <v>942</v>
      </c>
      <c r="D377" s="363" t="s">
        <v>978</v>
      </c>
      <c r="E377" s="363" t="s">
        <v>979</v>
      </c>
      <c r="F377" s="363" t="s">
        <v>980</v>
      </c>
      <c r="G377" s="363" t="s">
        <v>11</v>
      </c>
      <c r="H377" s="4" t="s">
        <v>1882</v>
      </c>
      <c r="I377" s="453"/>
      <c r="J377" s="4"/>
      <c r="K377" s="4" t="s">
        <v>15</v>
      </c>
      <c r="L377" s="4" t="s">
        <v>15</v>
      </c>
      <c r="M377" s="4"/>
      <c r="N377" s="4"/>
      <c r="O377" s="4"/>
      <c r="P377" s="87"/>
      <c r="Q377" s="87"/>
      <c r="R377" s="4"/>
      <c r="S377" s="4"/>
      <c r="T377" s="4"/>
      <c r="U377" s="4"/>
      <c r="V377" s="4"/>
      <c r="W377" s="4"/>
      <c r="X377" s="4"/>
      <c r="Y377" s="4"/>
      <c r="Z377" s="4"/>
      <c r="AA377" s="4"/>
      <c r="AB377" s="4"/>
      <c r="AC377" s="4"/>
      <c r="AD377" s="4"/>
      <c r="AE377" s="4"/>
      <c r="AF377" s="4"/>
      <c r="AG377" s="4"/>
      <c r="AH377" s="363"/>
      <c r="AI377" s="4"/>
      <c r="AJ377" s="4"/>
      <c r="AK377" s="4"/>
      <c r="AL377" s="4"/>
      <c r="AM377" s="4"/>
      <c r="AN377" s="4"/>
      <c r="AO377" s="4"/>
      <c r="AP377" s="4"/>
      <c r="AQ377" s="4"/>
      <c r="AR377" s="4"/>
      <c r="AS377" s="4"/>
      <c r="AT377" s="4"/>
      <c r="AU377" s="4"/>
      <c r="AV377" s="4"/>
      <c r="AW377" s="4"/>
      <c r="AX377" s="4"/>
      <c r="AY377" s="4"/>
      <c r="AZ377" s="4"/>
      <c r="BA377" s="4"/>
      <c r="BB377" s="4"/>
      <c r="BC377" s="363"/>
      <c r="BD377" s="363"/>
    </row>
    <row r="378" spans="1:56" x14ac:dyDescent="0.25">
      <c r="A378" s="466">
        <v>1014</v>
      </c>
      <c r="B378" s="454">
        <v>10</v>
      </c>
      <c r="C378" s="363" t="s">
        <v>942</v>
      </c>
      <c r="D378" s="363" t="s">
        <v>981</v>
      </c>
      <c r="E378" s="363" t="s">
        <v>982</v>
      </c>
      <c r="F378" s="363" t="s">
        <v>983</v>
      </c>
      <c r="G378" s="363" t="s">
        <v>11</v>
      </c>
      <c r="H378" s="4" t="s">
        <v>1882</v>
      </c>
      <c r="I378" s="453"/>
      <c r="J378" s="4"/>
      <c r="K378" s="4"/>
      <c r="L378" s="4" t="s">
        <v>15</v>
      </c>
      <c r="M378" s="4"/>
      <c r="N378" s="4"/>
      <c r="O378" s="4"/>
      <c r="P378" s="87"/>
      <c r="Q378" s="87"/>
      <c r="R378" s="4"/>
      <c r="S378" s="4"/>
      <c r="T378" s="4"/>
      <c r="U378" s="4"/>
      <c r="V378" s="4"/>
      <c r="W378" s="4"/>
      <c r="X378" s="4"/>
      <c r="Y378" s="4"/>
      <c r="Z378" s="4"/>
      <c r="AA378" s="4"/>
      <c r="AB378" s="4"/>
      <c r="AC378" s="4"/>
      <c r="AD378" s="4"/>
      <c r="AE378" s="4"/>
      <c r="AF378" s="4"/>
      <c r="AG378" s="4"/>
      <c r="AH378" s="363"/>
      <c r="AI378" s="4"/>
      <c r="AJ378" s="4"/>
      <c r="AK378" s="4"/>
      <c r="AL378" s="4"/>
      <c r="AM378" s="4"/>
      <c r="AN378" s="4"/>
      <c r="AO378" s="4"/>
      <c r="AP378" s="4"/>
      <c r="AQ378" s="4"/>
      <c r="AR378" s="4"/>
      <c r="AS378" s="4"/>
      <c r="AT378" s="4"/>
      <c r="AU378" s="4"/>
      <c r="AV378" s="4"/>
      <c r="AW378" s="4"/>
      <c r="AX378" s="4"/>
      <c r="AY378" s="4"/>
      <c r="AZ378" s="4"/>
      <c r="BA378" s="4"/>
      <c r="BB378" s="4"/>
      <c r="BC378" s="363"/>
      <c r="BD378" s="363"/>
    </row>
    <row r="379" spans="1:56" x14ac:dyDescent="0.25">
      <c r="A379" s="466">
        <v>1015</v>
      </c>
      <c r="B379" s="454">
        <v>10</v>
      </c>
      <c r="C379" s="363" t="s">
        <v>942</v>
      </c>
      <c r="D379" s="363" t="s">
        <v>72</v>
      </c>
      <c r="E379" s="363" t="s">
        <v>984</v>
      </c>
      <c r="F379" s="363" t="s">
        <v>985</v>
      </c>
      <c r="G379" s="363" t="s">
        <v>11</v>
      </c>
      <c r="H379" s="4" t="s">
        <v>1882</v>
      </c>
      <c r="I379" s="453"/>
      <c r="J379" s="4"/>
      <c r="K379" s="4" t="s">
        <v>15</v>
      </c>
      <c r="L379" s="4"/>
      <c r="M379" s="4"/>
      <c r="N379" s="4"/>
      <c r="O379" s="4"/>
      <c r="P379" s="87"/>
      <c r="Q379" s="87"/>
      <c r="R379" s="4"/>
      <c r="S379" s="4"/>
      <c r="T379" s="4"/>
      <c r="U379" s="4"/>
      <c r="V379" s="4"/>
      <c r="W379" s="4"/>
      <c r="X379" s="4"/>
      <c r="Y379" s="4"/>
      <c r="Z379" s="4"/>
      <c r="AA379" s="4"/>
      <c r="AB379" s="4"/>
      <c r="AC379" s="4"/>
      <c r="AD379" s="4"/>
      <c r="AE379" s="4"/>
      <c r="AF379" s="4"/>
      <c r="AG379" s="4"/>
      <c r="AH379" s="363"/>
      <c r="AI379" s="4"/>
      <c r="AJ379" s="4"/>
      <c r="AK379" s="4"/>
      <c r="AL379" s="4"/>
      <c r="AM379" s="4"/>
      <c r="AN379" s="4"/>
      <c r="AO379" s="4"/>
      <c r="AP379" s="4"/>
      <c r="AQ379" s="4"/>
      <c r="AR379" s="4"/>
      <c r="AS379" s="4"/>
      <c r="AT379" s="4"/>
      <c r="AU379" s="4"/>
      <c r="AV379" s="4"/>
      <c r="AW379" s="4"/>
      <c r="AX379" s="4"/>
      <c r="AY379" s="4"/>
      <c r="AZ379" s="4"/>
      <c r="BA379" s="4"/>
      <c r="BB379" s="4"/>
      <c r="BC379" s="363"/>
      <c r="BD379" s="363"/>
    </row>
    <row r="380" spans="1:56" x14ac:dyDescent="0.25">
      <c r="A380" s="466">
        <v>1016</v>
      </c>
      <c r="B380" s="454">
        <v>10</v>
      </c>
      <c r="C380" s="363" t="s">
        <v>942</v>
      </c>
      <c r="D380" s="363" t="s">
        <v>949</v>
      </c>
      <c r="E380" s="363" t="s">
        <v>986</v>
      </c>
      <c r="F380" s="363" t="s">
        <v>987</v>
      </c>
      <c r="G380" s="363" t="s">
        <v>11</v>
      </c>
      <c r="H380" s="4" t="s">
        <v>1882</v>
      </c>
      <c r="I380" s="453"/>
      <c r="J380" s="4"/>
      <c r="K380" s="4" t="s">
        <v>15</v>
      </c>
      <c r="L380" s="4" t="s">
        <v>15</v>
      </c>
      <c r="M380" s="4"/>
      <c r="N380" s="4" t="s">
        <v>15</v>
      </c>
      <c r="O380" s="4" t="s">
        <v>15</v>
      </c>
      <c r="P380" s="87"/>
      <c r="Q380" s="87"/>
      <c r="R380" s="4"/>
      <c r="S380" s="4"/>
      <c r="T380" s="4"/>
      <c r="U380" s="4"/>
      <c r="V380" s="4"/>
      <c r="W380" s="4"/>
      <c r="X380" s="4"/>
      <c r="Y380" s="4"/>
      <c r="Z380" s="4"/>
      <c r="AA380" s="4"/>
      <c r="AB380" s="4"/>
      <c r="AC380" s="4"/>
      <c r="AD380" s="4"/>
      <c r="AE380" s="4"/>
      <c r="AF380" s="4"/>
      <c r="AG380" s="4"/>
      <c r="AH380" s="363"/>
      <c r="AI380" s="4"/>
      <c r="AJ380" s="4"/>
      <c r="AK380" s="4"/>
      <c r="AL380" s="4"/>
      <c r="AM380" s="4"/>
      <c r="AN380" s="4"/>
      <c r="AO380" s="4"/>
      <c r="AP380" s="4"/>
      <c r="AQ380" s="4"/>
      <c r="AR380" s="4"/>
      <c r="AS380" s="4"/>
      <c r="AT380" s="4"/>
      <c r="AU380" s="4"/>
      <c r="AV380" s="4"/>
      <c r="AW380" s="4"/>
      <c r="AX380" s="4"/>
      <c r="AY380" s="4"/>
      <c r="AZ380" s="4"/>
      <c r="BA380" s="4"/>
      <c r="BB380" s="4"/>
      <c r="BC380" s="363"/>
      <c r="BD380" s="363"/>
    </row>
    <row r="381" spans="1:56" x14ac:dyDescent="0.25">
      <c r="A381" s="466">
        <v>1017</v>
      </c>
      <c r="B381" s="454">
        <v>10</v>
      </c>
      <c r="C381" s="363" t="s">
        <v>942</v>
      </c>
      <c r="D381" s="363" t="s">
        <v>988</v>
      </c>
      <c r="E381" s="363" t="s">
        <v>989</v>
      </c>
      <c r="F381" s="363" t="s">
        <v>990</v>
      </c>
      <c r="G381" s="363" t="s">
        <v>11</v>
      </c>
      <c r="H381" s="4" t="s">
        <v>1884</v>
      </c>
      <c r="I381" s="453"/>
      <c r="J381" s="4"/>
      <c r="K381" s="4" t="s">
        <v>15</v>
      </c>
      <c r="L381" s="4"/>
      <c r="M381" s="4"/>
      <c r="N381" s="4" t="s">
        <v>15</v>
      </c>
      <c r="O381" s="4"/>
      <c r="P381" s="87"/>
      <c r="Q381" s="87"/>
      <c r="R381" s="4"/>
      <c r="S381" s="4"/>
      <c r="T381" s="4"/>
      <c r="U381" s="4"/>
      <c r="V381" s="4"/>
      <c r="W381" s="4"/>
      <c r="X381" s="4"/>
      <c r="Y381" s="4"/>
      <c r="Z381" s="4"/>
      <c r="AA381" s="4"/>
      <c r="AB381" s="4"/>
      <c r="AC381" s="4"/>
      <c r="AD381" s="4"/>
      <c r="AE381" s="4"/>
      <c r="AF381" s="4"/>
      <c r="AG381" s="4"/>
      <c r="AH381" s="363"/>
      <c r="AI381" s="4"/>
      <c r="AJ381" s="4"/>
      <c r="AK381" s="4"/>
      <c r="AL381" s="4"/>
      <c r="AM381" s="4"/>
      <c r="AN381" s="4"/>
      <c r="AO381" s="4"/>
      <c r="AP381" s="4"/>
      <c r="AQ381" s="4"/>
      <c r="AR381" s="4"/>
      <c r="AS381" s="4"/>
      <c r="AT381" s="4"/>
      <c r="AU381" s="4"/>
      <c r="AV381" s="4"/>
      <c r="AW381" s="4"/>
      <c r="AX381" s="4"/>
      <c r="AY381" s="4"/>
      <c r="AZ381" s="4"/>
      <c r="BA381" s="4"/>
      <c r="BB381" s="4"/>
      <c r="BC381" s="363"/>
      <c r="BD381" s="363"/>
    </row>
    <row r="382" spans="1:56" x14ac:dyDescent="0.25">
      <c r="A382" s="466">
        <v>1018</v>
      </c>
      <c r="B382" s="454">
        <v>10</v>
      </c>
      <c r="C382" s="363" t="s">
        <v>942</v>
      </c>
      <c r="D382" s="363" t="s">
        <v>991</v>
      </c>
      <c r="E382" s="363" t="s">
        <v>992</v>
      </c>
      <c r="F382" s="363" t="s">
        <v>993</v>
      </c>
      <c r="G382" s="363" t="s">
        <v>11</v>
      </c>
      <c r="H382" s="4" t="s">
        <v>1884</v>
      </c>
      <c r="I382" s="453"/>
      <c r="J382" s="4"/>
      <c r="K382" s="4" t="s">
        <v>15</v>
      </c>
      <c r="L382" s="4" t="s">
        <v>15</v>
      </c>
      <c r="M382" s="4"/>
      <c r="N382" s="4"/>
      <c r="O382" s="4"/>
      <c r="P382" s="87"/>
      <c r="Q382" s="87"/>
      <c r="R382" s="4"/>
      <c r="S382" s="4"/>
      <c r="T382" s="4"/>
      <c r="U382" s="4"/>
      <c r="V382" s="4"/>
      <c r="W382" s="4"/>
      <c r="X382" s="4"/>
      <c r="Y382" s="4"/>
      <c r="Z382" s="4"/>
      <c r="AA382" s="4"/>
      <c r="AB382" s="4"/>
      <c r="AC382" s="4"/>
      <c r="AD382" s="4"/>
      <c r="AE382" s="4"/>
      <c r="AF382" s="4"/>
      <c r="AG382" s="4"/>
      <c r="AH382" s="363"/>
      <c r="AI382" s="4"/>
      <c r="AJ382" s="4"/>
      <c r="AK382" s="4"/>
      <c r="AL382" s="4"/>
      <c r="AM382" s="4"/>
      <c r="AN382" s="4"/>
      <c r="AO382" s="4"/>
      <c r="AP382" s="4"/>
      <c r="AQ382" s="4"/>
      <c r="AR382" s="4"/>
      <c r="AS382" s="4"/>
      <c r="AT382" s="4"/>
      <c r="AU382" s="4"/>
      <c r="AV382" s="4"/>
      <c r="AW382" s="4"/>
      <c r="AX382" s="4"/>
      <c r="AY382" s="4"/>
      <c r="AZ382" s="4"/>
      <c r="BA382" s="4"/>
      <c r="BB382" s="4"/>
      <c r="BC382" s="363"/>
      <c r="BD382" s="363"/>
    </row>
    <row r="383" spans="1:56" x14ac:dyDescent="0.25">
      <c r="A383" s="466">
        <v>1019</v>
      </c>
      <c r="B383" s="454">
        <v>10</v>
      </c>
      <c r="C383" s="363" t="s">
        <v>942</v>
      </c>
      <c r="D383" s="363" t="s">
        <v>949</v>
      </c>
      <c r="E383" s="363" t="s">
        <v>994</v>
      </c>
      <c r="F383" s="363" t="s">
        <v>995</v>
      </c>
      <c r="G383" s="363" t="s">
        <v>11</v>
      </c>
      <c r="H383" s="4" t="s">
        <v>1882</v>
      </c>
      <c r="I383" s="453"/>
      <c r="J383" s="4"/>
      <c r="K383" s="4" t="s">
        <v>15</v>
      </c>
      <c r="L383" s="4" t="s">
        <v>15</v>
      </c>
      <c r="M383" s="4"/>
      <c r="N383" s="4"/>
      <c r="O383" s="4"/>
      <c r="P383" s="87"/>
      <c r="Q383" s="87"/>
      <c r="R383" s="4"/>
      <c r="S383" s="4"/>
      <c r="T383" s="4"/>
      <c r="U383" s="4"/>
      <c r="V383" s="4"/>
      <c r="W383" s="4"/>
      <c r="X383" s="4"/>
      <c r="Y383" s="4"/>
      <c r="Z383" s="4"/>
      <c r="AA383" s="4"/>
      <c r="AB383" s="4"/>
      <c r="AC383" s="4"/>
      <c r="AD383" s="4"/>
      <c r="AE383" s="4"/>
      <c r="AF383" s="4"/>
      <c r="AG383" s="4"/>
      <c r="AH383" s="363"/>
      <c r="AI383" s="4"/>
      <c r="AJ383" s="4"/>
      <c r="AK383" s="4"/>
      <c r="AL383" s="4"/>
      <c r="AM383" s="4"/>
      <c r="AN383" s="4"/>
      <c r="AO383" s="4"/>
      <c r="AP383" s="4"/>
      <c r="AQ383" s="4"/>
      <c r="AR383" s="4"/>
      <c r="AS383" s="4"/>
      <c r="AT383" s="4"/>
      <c r="AU383" s="4"/>
      <c r="AV383" s="4"/>
      <c r="AW383" s="4"/>
      <c r="AX383" s="4"/>
      <c r="AY383" s="4"/>
      <c r="AZ383" s="4"/>
      <c r="BA383" s="4"/>
      <c r="BB383" s="4"/>
      <c r="BC383" s="363"/>
      <c r="BD383" s="363"/>
    </row>
    <row r="384" spans="1:56" x14ac:dyDescent="0.25">
      <c r="A384" s="466">
        <v>1020</v>
      </c>
      <c r="B384" s="454">
        <v>10</v>
      </c>
      <c r="C384" s="363" t="s">
        <v>942</v>
      </c>
      <c r="D384" s="363" t="s">
        <v>943</v>
      </c>
      <c r="E384" s="363" t="s">
        <v>996</v>
      </c>
      <c r="F384" s="363" t="s">
        <v>997</v>
      </c>
      <c r="G384" s="363" t="s">
        <v>11</v>
      </c>
      <c r="H384" s="4" t="s">
        <v>1882</v>
      </c>
      <c r="I384" s="453"/>
      <c r="J384" s="4"/>
      <c r="K384" s="4" t="s">
        <v>15</v>
      </c>
      <c r="L384" s="4"/>
      <c r="M384" s="4" t="s">
        <v>15</v>
      </c>
      <c r="N384" s="4"/>
      <c r="O384" s="4"/>
      <c r="P384" s="87"/>
      <c r="Q384" s="87"/>
      <c r="R384" s="4"/>
      <c r="S384" s="4"/>
      <c r="T384" s="4"/>
      <c r="U384" s="4"/>
      <c r="V384" s="4"/>
      <c r="W384" s="4"/>
      <c r="X384" s="4"/>
      <c r="Y384" s="4"/>
      <c r="Z384" s="4"/>
      <c r="AA384" s="4"/>
      <c r="AB384" s="4"/>
      <c r="AC384" s="4"/>
      <c r="AD384" s="4"/>
      <c r="AE384" s="4"/>
      <c r="AF384" s="4"/>
      <c r="AG384" s="4"/>
      <c r="AH384" s="363"/>
      <c r="AI384" s="4"/>
      <c r="AJ384" s="4"/>
      <c r="AK384" s="4"/>
      <c r="AL384" s="4"/>
      <c r="AM384" s="4"/>
      <c r="AN384" s="4"/>
      <c r="AO384" s="4"/>
      <c r="AP384" s="4"/>
      <c r="AQ384" s="4"/>
      <c r="AR384" s="4"/>
      <c r="AS384" s="4"/>
      <c r="AT384" s="4"/>
      <c r="AU384" s="4"/>
      <c r="AV384" s="4"/>
      <c r="AW384" s="4"/>
      <c r="AX384" s="4"/>
      <c r="AY384" s="4"/>
      <c r="AZ384" s="4"/>
      <c r="BA384" s="4"/>
      <c r="BB384" s="4"/>
      <c r="BC384" s="363"/>
      <c r="BD384" s="363"/>
    </row>
    <row r="385" spans="1:56" x14ac:dyDescent="0.25">
      <c r="A385" s="466">
        <v>1021</v>
      </c>
      <c r="B385" s="454">
        <v>10</v>
      </c>
      <c r="C385" s="363" t="s">
        <v>942</v>
      </c>
      <c r="D385" s="363" t="s">
        <v>952</v>
      </c>
      <c r="E385" s="363" t="s">
        <v>998</v>
      </c>
      <c r="F385" s="363" t="s">
        <v>999</v>
      </c>
      <c r="G385" s="363" t="s">
        <v>11</v>
      </c>
      <c r="H385" s="4" t="s">
        <v>1882</v>
      </c>
      <c r="I385" s="453"/>
      <c r="J385" s="4"/>
      <c r="K385" s="4" t="s">
        <v>15</v>
      </c>
      <c r="L385" s="4" t="s">
        <v>15</v>
      </c>
      <c r="M385" s="4"/>
      <c r="N385" s="4"/>
      <c r="O385" s="4"/>
      <c r="P385" s="87"/>
      <c r="Q385" s="87"/>
      <c r="R385" s="4"/>
      <c r="S385" s="4"/>
      <c r="T385" s="4"/>
      <c r="U385" s="4"/>
      <c r="V385" s="4"/>
      <c r="W385" s="4"/>
      <c r="X385" s="4"/>
      <c r="Y385" s="4"/>
      <c r="Z385" s="4"/>
      <c r="AA385" s="4"/>
      <c r="AB385" s="4"/>
      <c r="AC385" s="4"/>
      <c r="AD385" s="4"/>
      <c r="AE385" s="4"/>
      <c r="AF385" s="4"/>
      <c r="AG385" s="4"/>
      <c r="AH385" s="363"/>
      <c r="AI385" s="4"/>
      <c r="AJ385" s="4"/>
      <c r="AK385" s="4"/>
      <c r="AL385" s="4"/>
      <c r="AM385" s="4"/>
      <c r="AN385" s="4"/>
      <c r="AO385" s="4"/>
      <c r="AP385" s="4"/>
      <c r="AQ385" s="4"/>
      <c r="AR385" s="4"/>
      <c r="AS385" s="4"/>
      <c r="AT385" s="4"/>
      <c r="AU385" s="4"/>
      <c r="AV385" s="4"/>
      <c r="AW385" s="4"/>
      <c r="AX385" s="4"/>
      <c r="AY385" s="4"/>
      <c r="AZ385" s="4"/>
      <c r="BA385" s="4"/>
      <c r="BB385" s="4"/>
      <c r="BC385" s="363"/>
      <c r="BD385" s="363"/>
    </row>
    <row r="386" spans="1:56" x14ac:dyDescent="0.25">
      <c r="A386" s="466">
        <v>1022</v>
      </c>
      <c r="B386" s="454">
        <v>10</v>
      </c>
      <c r="C386" s="363" t="s">
        <v>942</v>
      </c>
      <c r="D386" s="363" t="s">
        <v>1000</v>
      </c>
      <c r="E386" s="363" t="s">
        <v>1001</v>
      </c>
      <c r="F386" s="363" t="s">
        <v>1002</v>
      </c>
      <c r="G386" s="363" t="s">
        <v>11</v>
      </c>
      <c r="H386" s="4" t="s">
        <v>1882</v>
      </c>
      <c r="I386" s="453"/>
      <c r="J386" s="4"/>
      <c r="K386" s="4" t="s">
        <v>15</v>
      </c>
      <c r="L386" s="4" t="s">
        <v>15</v>
      </c>
      <c r="M386" s="4" t="s">
        <v>15</v>
      </c>
      <c r="N386" s="4"/>
      <c r="O386" s="4"/>
      <c r="P386" s="87"/>
      <c r="Q386" s="87"/>
      <c r="R386" s="4"/>
      <c r="S386" s="4"/>
      <c r="T386" s="4"/>
      <c r="U386" s="4"/>
      <c r="V386" s="4"/>
      <c r="W386" s="4"/>
      <c r="X386" s="4"/>
      <c r="Y386" s="4"/>
      <c r="Z386" s="4"/>
      <c r="AA386" s="4"/>
      <c r="AB386" s="4"/>
      <c r="AC386" s="4"/>
      <c r="AD386" s="4"/>
      <c r="AE386" s="4"/>
      <c r="AF386" s="4"/>
      <c r="AG386" s="4"/>
      <c r="AH386" s="363"/>
      <c r="AI386" s="4"/>
      <c r="AJ386" s="4"/>
      <c r="AK386" s="4"/>
      <c r="AL386" s="4"/>
      <c r="AM386" s="4"/>
      <c r="AN386" s="4"/>
      <c r="AO386" s="4"/>
      <c r="AP386" s="4"/>
      <c r="AQ386" s="4"/>
      <c r="AR386" s="4"/>
      <c r="AS386" s="4"/>
      <c r="AT386" s="4"/>
      <c r="AU386" s="4"/>
      <c r="AV386" s="4"/>
      <c r="AW386" s="4"/>
      <c r="AX386" s="4"/>
      <c r="AY386" s="4"/>
      <c r="AZ386" s="4"/>
      <c r="BA386" s="4"/>
      <c r="BB386" s="4"/>
      <c r="BC386" s="363"/>
      <c r="BD386" s="363"/>
    </row>
    <row r="387" spans="1:56" x14ac:dyDescent="0.25">
      <c r="A387" s="466">
        <v>1024</v>
      </c>
      <c r="B387" s="454">
        <v>10</v>
      </c>
      <c r="C387" s="363" t="s">
        <v>942</v>
      </c>
      <c r="D387" s="363" t="s">
        <v>1003</v>
      </c>
      <c r="E387" s="363" t="s">
        <v>1004</v>
      </c>
      <c r="F387" s="363" t="s">
        <v>1005</v>
      </c>
      <c r="G387" s="363" t="s">
        <v>11</v>
      </c>
      <c r="H387" s="4" t="s">
        <v>1882</v>
      </c>
      <c r="I387" s="453"/>
      <c r="J387" s="4"/>
      <c r="K387" s="4" t="s">
        <v>15</v>
      </c>
      <c r="L387" s="4" t="s">
        <v>15</v>
      </c>
      <c r="M387" s="4" t="s">
        <v>15</v>
      </c>
      <c r="N387" s="4" t="s">
        <v>15</v>
      </c>
      <c r="O387" s="4" t="s">
        <v>15</v>
      </c>
      <c r="P387" s="87"/>
      <c r="Q387" s="87"/>
      <c r="R387" s="4"/>
      <c r="S387" s="4"/>
      <c r="T387" s="4"/>
      <c r="U387" s="4"/>
      <c r="V387" s="4"/>
      <c r="W387" s="4"/>
      <c r="X387" s="4"/>
      <c r="Y387" s="4"/>
      <c r="Z387" s="4"/>
      <c r="AA387" s="4"/>
      <c r="AB387" s="4"/>
      <c r="AC387" s="4"/>
      <c r="AD387" s="4"/>
      <c r="AE387" s="4"/>
      <c r="AF387" s="4"/>
      <c r="AG387" s="4"/>
      <c r="AH387" s="363"/>
      <c r="AI387" s="4"/>
      <c r="AJ387" s="4"/>
      <c r="AK387" s="4"/>
      <c r="AL387" s="4"/>
      <c r="AM387" s="4"/>
      <c r="AN387" s="4"/>
      <c r="AO387" s="4"/>
      <c r="AP387" s="4"/>
      <c r="AQ387" s="4"/>
      <c r="AR387" s="4"/>
      <c r="AS387" s="4"/>
      <c r="AT387" s="4"/>
      <c r="AU387" s="4"/>
      <c r="AV387" s="4"/>
      <c r="AW387" s="4"/>
      <c r="AX387" s="4"/>
      <c r="AY387" s="4"/>
      <c r="AZ387" s="4"/>
      <c r="BA387" s="4"/>
      <c r="BB387" s="4"/>
      <c r="BC387" s="363"/>
      <c r="BD387" s="363"/>
    </row>
    <row r="388" spans="1:56" x14ac:dyDescent="0.25">
      <c r="A388" s="466">
        <v>1025</v>
      </c>
      <c r="B388" s="454">
        <v>10</v>
      </c>
      <c r="C388" s="363" t="s">
        <v>942</v>
      </c>
      <c r="D388" s="363" t="s">
        <v>1006</v>
      </c>
      <c r="E388" s="363" t="s">
        <v>1007</v>
      </c>
      <c r="F388" s="363" t="s">
        <v>1008</v>
      </c>
      <c r="G388" s="363" t="s">
        <v>11</v>
      </c>
      <c r="H388" s="4" t="s">
        <v>1882</v>
      </c>
      <c r="I388" s="453"/>
      <c r="J388" s="4"/>
      <c r="K388" s="4" t="s">
        <v>15</v>
      </c>
      <c r="L388" s="4" t="s">
        <v>15</v>
      </c>
      <c r="M388" s="4"/>
      <c r="N388" s="4"/>
      <c r="O388" s="4"/>
      <c r="P388" s="87"/>
      <c r="Q388" s="87"/>
      <c r="R388" s="4"/>
      <c r="S388" s="4"/>
      <c r="T388" s="4"/>
      <c r="U388" s="4"/>
      <c r="V388" s="4"/>
      <c r="W388" s="4"/>
      <c r="X388" s="4"/>
      <c r="Y388" s="4"/>
      <c r="Z388" s="4"/>
      <c r="AA388" s="4"/>
      <c r="AB388" s="4"/>
      <c r="AC388" s="4"/>
      <c r="AD388" s="4"/>
      <c r="AE388" s="4"/>
      <c r="AF388" s="4"/>
      <c r="AG388" s="4"/>
      <c r="AH388" s="363"/>
      <c r="AI388" s="4"/>
      <c r="AJ388" s="4"/>
      <c r="AK388" s="4"/>
      <c r="AL388" s="4"/>
      <c r="AM388" s="4"/>
      <c r="AN388" s="4"/>
      <c r="AO388" s="4"/>
      <c r="AP388" s="4"/>
      <c r="AQ388" s="4"/>
      <c r="AR388" s="4"/>
      <c r="AS388" s="4"/>
      <c r="AT388" s="4"/>
      <c r="AU388" s="4"/>
      <c r="AV388" s="4"/>
      <c r="AW388" s="4"/>
      <c r="AX388" s="4"/>
      <c r="AY388" s="4"/>
      <c r="AZ388" s="4"/>
      <c r="BA388" s="4"/>
      <c r="BB388" s="4"/>
      <c r="BC388" s="363"/>
      <c r="BD388" s="363"/>
    </row>
    <row r="389" spans="1:56" x14ac:dyDescent="0.25">
      <c r="A389" s="466">
        <v>1026</v>
      </c>
      <c r="B389" s="454">
        <v>10</v>
      </c>
      <c r="C389" s="363" t="s">
        <v>942</v>
      </c>
      <c r="D389" s="363" t="s">
        <v>1009</v>
      </c>
      <c r="E389" s="363" t="s">
        <v>1010</v>
      </c>
      <c r="F389" s="363" t="s">
        <v>1011</v>
      </c>
      <c r="G389" s="363" t="s">
        <v>11</v>
      </c>
      <c r="H389" s="4" t="s">
        <v>1882</v>
      </c>
      <c r="I389" s="453"/>
      <c r="J389" s="4"/>
      <c r="K389" s="4" t="s">
        <v>15</v>
      </c>
      <c r="L389" s="4" t="s">
        <v>15</v>
      </c>
      <c r="M389" s="4"/>
      <c r="N389" s="4" t="s">
        <v>15</v>
      </c>
      <c r="O389" s="4" t="s">
        <v>15</v>
      </c>
      <c r="P389" s="87"/>
      <c r="Q389" s="87"/>
      <c r="R389" s="4"/>
      <c r="S389" s="4"/>
      <c r="T389" s="4"/>
      <c r="U389" s="4"/>
      <c r="V389" s="4"/>
      <c r="W389" s="4"/>
      <c r="X389" s="4"/>
      <c r="Y389" s="4"/>
      <c r="Z389" s="4"/>
      <c r="AA389" s="4"/>
      <c r="AB389" s="4"/>
      <c r="AC389" s="4"/>
      <c r="AD389" s="4"/>
      <c r="AE389" s="4"/>
      <c r="AF389" s="4"/>
      <c r="AG389" s="4"/>
      <c r="AH389" s="363"/>
      <c r="AI389" s="4"/>
      <c r="AJ389" s="4"/>
      <c r="AK389" s="4"/>
      <c r="AL389" s="4"/>
      <c r="AM389" s="4"/>
      <c r="AN389" s="4"/>
      <c r="AO389" s="4"/>
      <c r="AP389" s="4"/>
      <c r="AQ389" s="4"/>
      <c r="AR389" s="4"/>
      <c r="AS389" s="4"/>
      <c r="AT389" s="4"/>
      <c r="AU389" s="4"/>
      <c r="AV389" s="4"/>
      <c r="AW389" s="4"/>
      <c r="AX389" s="4"/>
      <c r="AY389" s="4"/>
      <c r="AZ389" s="4"/>
      <c r="BA389" s="4"/>
      <c r="BB389" s="4"/>
      <c r="BC389" s="363"/>
      <c r="BD389" s="363"/>
    </row>
    <row r="390" spans="1:56" x14ac:dyDescent="0.25">
      <c r="A390" s="466">
        <v>1027</v>
      </c>
      <c r="B390" s="454">
        <v>10</v>
      </c>
      <c r="C390" s="363" t="s">
        <v>942</v>
      </c>
      <c r="D390" s="363" t="s">
        <v>966</v>
      </c>
      <c r="E390" s="363" t="s">
        <v>1012</v>
      </c>
      <c r="F390" s="363" t="s">
        <v>1013</v>
      </c>
      <c r="G390" s="363" t="s">
        <v>11</v>
      </c>
      <c r="H390" s="4" t="s">
        <v>1884</v>
      </c>
      <c r="I390" s="453"/>
      <c r="J390" s="4"/>
      <c r="K390" s="4" t="s">
        <v>15</v>
      </c>
      <c r="L390" s="4" t="s">
        <v>15</v>
      </c>
      <c r="M390" s="4"/>
      <c r="N390" s="4"/>
      <c r="O390" s="4"/>
      <c r="P390" s="87"/>
      <c r="Q390" s="87"/>
      <c r="R390" s="4"/>
      <c r="S390" s="4"/>
      <c r="T390" s="4"/>
      <c r="U390" s="4"/>
      <c r="V390" s="4"/>
      <c r="W390" s="4"/>
      <c r="X390" s="4"/>
      <c r="Y390" s="4"/>
      <c r="Z390" s="4"/>
      <c r="AA390" s="4"/>
      <c r="AB390" s="4"/>
      <c r="AC390" s="4"/>
      <c r="AD390" s="4"/>
      <c r="AE390" s="4"/>
      <c r="AF390" s="4"/>
      <c r="AG390" s="4"/>
      <c r="AH390" s="363"/>
      <c r="AI390" s="4"/>
      <c r="AJ390" s="4"/>
      <c r="AK390" s="4"/>
      <c r="AL390" s="4"/>
      <c r="AM390" s="4"/>
      <c r="AN390" s="4"/>
      <c r="AO390" s="4"/>
      <c r="AP390" s="4"/>
      <c r="AQ390" s="4"/>
      <c r="AR390" s="4"/>
      <c r="AS390" s="4"/>
      <c r="AT390" s="4"/>
      <c r="AU390" s="4"/>
      <c r="AV390" s="4"/>
      <c r="AW390" s="4"/>
      <c r="AX390" s="4"/>
      <c r="AY390" s="4"/>
      <c r="AZ390" s="4"/>
      <c r="BA390" s="4"/>
      <c r="BB390" s="4"/>
      <c r="BC390" s="363"/>
      <c r="BD390" s="363"/>
    </row>
    <row r="391" spans="1:56" x14ac:dyDescent="0.25">
      <c r="A391" s="466">
        <v>1028</v>
      </c>
      <c r="B391" s="454">
        <v>10</v>
      </c>
      <c r="C391" s="363" t="s">
        <v>942</v>
      </c>
      <c r="D391" s="363" t="s">
        <v>988</v>
      </c>
      <c r="E391" s="363" t="s">
        <v>1014</v>
      </c>
      <c r="F391" s="363" t="s">
        <v>1015</v>
      </c>
      <c r="G391" s="363" t="s">
        <v>11</v>
      </c>
      <c r="H391" s="4" t="s">
        <v>1884</v>
      </c>
      <c r="I391" s="453" t="s">
        <v>15</v>
      </c>
      <c r="J391" s="4"/>
      <c r="K391" s="4" t="s">
        <v>15</v>
      </c>
      <c r="L391" s="4" t="s">
        <v>15</v>
      </c>
      <c r="M391" s="4"/>
      <c r="N391" s="4"/>
      <c r="O391" s="4"/>
      <c r="P391" s="87"/>
      <c r="Q391" s="87"/>
      <c r="R391" s="4"/>
      <c r="S391" s="4"/>
      <c r="T391" s="4"/>
      <c r="U391" s="4"/>
      <c r="V391" s="4"/>
      <c r="W391" s="4"/>
      <c r="X391" s="4"/>
      <c r="Y391" s="4"/>
      <c r="Z391" s="4"/>
      <c r="AA391" s="4"/>
      <c r="AB391" s="4"/>
      <c r="AC391" s="4"/>
      <c r="AD391" s="4"/>
      <c r="AE391" s="4"/>
      <c r="AF391" s="4"/>
      <c r="AG391" s="4"/>
      <c r="AH391" s="363"/>
      <c r="AI391" s="4"/>
      <c r="AJ391" s="4"/>
      <c r="AK391" s="4"/>
      <c r="AL391" s="4"/>
      <c r="AM391" s="4"/>
      <c r="AN391" s="4"/>
      <c r="AO391" s="4"/>
      <c r="AP391" s="4"/>
      <c r="AQ391" s="4"/>
      <c r="AR391" s="4"/>
      <c r="AS391" s="4"/>
      <c r="AT391" s="4"/>
      <c r="AU391" s="4"/>
      <c r="AV391" s="4"/>
      <c r="AW391" s="4"/>
      <c r="AX391" s="4"/>
      <c r="AY391" s="4"/>
      <c r="AZ391" s="4"/>
      <c r="BA391" s="4"/>
      <c r="BB391" s="4"/>
      <c r="BC391" s="363"/>
      <c r="BD391" s="363"/>
    </row>
    <row r="392" spans="1:56" x14ac:dyDescent="0.25">
      <c r="A392" s="466">
        <v>1029</v>
      </c>
      <c r="B392" s="454">
        <v>10</v>
      </c>
      <c r="C392" s="363" t="s">
        <v>942</v>
      </c>
      <c r="D392" s="363" t="s">
        <v>1016</v>
      </c>
      <c r="E392" s="363" t="s">
        <v>1017</v>
      </c>
      <c r="F392" s="363" t="s">
        <v>1018</v>
      </c>
      <c r="G392" s="363" t="s">
        <v>11</v>
      </c>
      <c r="H392" s="4" t="s">
        <v>1884</v>
      </c>
      <c r="I392" s="453"/>
      <c r="J392" s="4"/>
      <c r="K392" s="4" t="s">
        <v>15</v>
      </c>
      <c r="L392" s="4" t="s">
        <v>15</v>
      </c>
      <c r="M392" s="4"/>
      <c r="N392" s="4"/>
      <c r="O392" s="4"/>
      <c r="P392" s="87"/>
      <c r="Q392" s="87"/>
      <c r="R392" s="4"/>
      <c r="S392" s="4"/>
      <c r="T392" s="4"/>
      <c r="U392" s="4"/>
      <c r="V392" s="4"/>
      <c r="W392" s="4"/>
      <c r="X392" s="4"/>
      <c r="Y392" s="4"/>
      <c r="Z392" s="4"/>
      <c r="AA392" s="4"/>
      <c r="AB392" s="4"/>
      <c r="AC392" s="4"/>
      <c r="AD392" s="4"/>
      <c r="AE392" s="4"/>
      <c r="AF392" s="4"/>
      <c r="AG392" s="4"/>
      <c r="AH392" s="363"/>
      <c r="AI392" s="4"/>
      <c r="AJ392" s="4"/>
      <c r="AK392" s="4"/>
      <c r="AL392" s="4"/>
      <c r="AM392" s="4"/>
      <c r="AN392" s="4"/>
      <c r="AO392" s="4"/>
      <c r="AP392" s="4"/>
      <c r="AQ392" s="4"/>
      <c r="AR392" s="4"/>
      <c r="AS392" s="4"/>
      <c r="AT392" s="4"/>
      <c r="AU392" s="4"/>
      <c r="AV392" s="4"/>
      <c r="AW392" s="4"/>
      <c r="AX392" s="4"/>
      <c r="AY392" s="4"/>
      <c r="AZ392" s="4"/>
      <c r="BA392" s="4"/>
      <c r="BB392" s="4"/>
      <c r="BC392" s="363"/>
      <c r="BD392" s="363"/>
    </row>
    <row r="393" spans="1:56" x14ac:dyDescent="0.25">
      <c r="A393" s="466">
        <v>1030</v>
      </c>
      <c r="B393" s="454">
        <v>10</v>
      </c>
      <c r="C393" s="363" t="s">
        <v>942</v>
      </c>
      <c r="D393" s="363" t="s">
        <v>978</v>
      </c>
      <c r="E393" s="363" t="s">
        <v>1019</v>
      </c>
      <c r="F393" s="363" t="s">
        <v>1020</v>
      </c>
      <c r="G393" s="363" t="s">
        <v>62</v>
      </c>
      <c r="H393" s="4" t="s">
        <v>1882</v>
      </c>
      <c r="I393" s="453"/>
      <c r="J393" s="4"/>
      <c r="K393" s="4"/>
      <c r="L393" s="4" t="s">
        <v>15</v>
      </c>
      <c r="M393" s="4" t="s">
        <v>15</v>
      </c>
      <c r="N393" s="4"/>
      <c r="O393" s="4"/>
      <c r="P393" s="87"/>
      <c r="Q393" s="87"/>
      <c r="R393" s="4"/>
      <c r="S393" s="4"/>
      <c r="T393" s="4"/>
      <c r="U393" s="4"/>
      <c r="V393" s="4"/>
      <c r="W393" s="4"/>
      <c r="X393" s="4"/>
      <c r="Y393" s="4"/>
      <c r="Z393" s="4"/>
      <c r="AA393" s="4"/>
      <c r="AB393" s="4"/>
      <c r="AC393" s="4"/>
      <c r="AD393" s="4"/>
      <c r="AE393" s="4"/>
      <c r="AF393" s="4"/>
      <c r="AG393" s="4"/>
      <c r="AH393" s="363"/>
      <c r="AI393" s="4"/>
      <c r="AJ393" s="4"/>
      <c r="AK393" s="4"/>
      <c r="AL393" s="4"/>
      <c r="AM393" s="4"/>
      <c r="AN393" s="4"/>
      <c r="AO393" s="4"/>
      <c r="AP393" s="4"/>
      <c r="AQ393" s="4"/>
      <c r="AR393" s="4"/>
      <c r="AS393" s="4"/>
      <c r="AT393" s="4"/>
      <c r="AU393" s="4"/>
      <c r="AV393" s="4"/>
      <c r="AW393" s="4"/>
      <c r="AX393" s="4"/>
      <c r="AY393" s="4"/>
      <c r="AZ393" s="4"/>
      <c r="BA393" s="4"/>
      <c r="BB393" s="4"/>
      <c r="BC393" s="363"/>
      <c r="BD393" s="363"/>
    </row>
    <row r="394" spans="1:56" x14ac:dyDescent="0.25">
      <c r="A394" s="466">
        <v>1031</v>
      </c>
      <c r="B394" s="454">
        <v>10</v>
      </c>
      <c r="C394" s="363" t="s">
        <v>942</v>
      </c>
      <c r="D394" s="363" t="s">
        <v>1021</v>
      </c>
      <c r="E394" s="363" t="s">
        <v>1022</v>
      </c>
      <c r="F394" s="363" t="s">
        <v>1023</v>
      </c>
      <c r="G394" s="363" t="s">
        <v>11</v>
      </c>
      <c r="H394" s="4" t="s">
        <v>1884</v>
      </c>
      <c r="I394" s="453"/>
      <c r="J394" s="4"/>
      <c r="K394" s="4" t="s">
        <v>15</v>
      </c>
      <c r="L394" s="4" t="s">
        <v>15</v>
      </c>
      <c r="M394" s="4"/>
      <c r="N394" s="4" t="s">
        <v>15</v>
      </c>
      <c r="O394" s="4" t="s">
        <v>15</v>
      </c>
      <c r="P394" s="87"/>
      <c r="Q394" s="87"/>
      <c r="R394" s="4"/>
      <c r="S394" s="4"/>
      <c r="T394" s="4"/>
      <c r="U394" s="4"/>
      <c r="V394" s="4"/>
      <c r="W394" s="4"/>
      <c r="X394" s="4"/>
      <c r="Y394" s="4"/>
      <c r="Z394" s="4"/>
      <c r="AA394" s="4"/>
      <c r="AB394" s="4"/>
      <c r="AC394" s="4"/>
      <c r="AD394" s="4"/>
      <c r="AE394" s="4"/>
      <c r="AF394" s="4"/>
      <c r="AG394" s="4"/>
      <c r="AH394" s="363"/>
      <c r="AI394" s="4"/>
      <c r="AJ394" s="4"/>
      <c r="AK394" s="4"/>
      <c r="AL394" s="4"/>
      <c r="AM394" s="4"/>
      <c r="AN394" s="4"/>
      <c r="AO394" s="4"/>
      <c r="AP394" s="4"/>
      <c r="AQ394" s="4"/>
      <c r="AR394" s="4"/>
      <c r="AS394" s="4"/>
      <c r="AT394" s="4"/>
      <c r="AU394" s="4"/>
      <c r="AV394" s="4"/>
      <c r="AW394" s="4"/>
      <c r="AX394" s="4"/>
      <c r="AY394" s="4"/>
      <c r="AZ394" s="4"/>
      <c r="BA394" s="4"/>
      <c r="BB394" s="4"/>
      <c r="BC394" s="363"/>
      <c r="BD394" s="363"/>
    </row>
    <row r="395" spans="1:56" x14ac:dyDescent="0.25">
      <c r="A395" s="466">
        <v>1032</v>
      </c>
      <c r="B395" s="454">
        <v>10</v>
      </c>
      <c r="C395" s="363" t="s">
        <v>942</v>
      </c>
      <c r="D395" s="363" t="s">
        <v>1024</v>
      </c>
      <c r="E395" s="363" t="s">
        <v>1025</v>
      </c>
      <c r="F395" s="363" t="s">
        <v>1026</v>
      </c>
      <c r="G395" s="363" t="s">
        <v>11</v>
      </c>
      <c r="H395" s="4" t="s">
        <v>1884</v>
      </c>
      <c r="I395" s="453"/>
      <c r="J395" s="4"/>
      <c r="K395" s="4" t="s">
        <v>15</v>
      </c>
      <c r="L395" s="4" t="s">
        <v>15</v>
      </c>
      <c r="M395" s="4"/>
      <c r="N395" s="4"/>
      <c r="O395" s="4"/>
      <c r="P395" s="87"/>
      <c r="Q395" s="87"/>
      <c r="R395" s="4"/>
      <c r="S395" s="4"/>
      <c r="T395" s="4"/>
      <c r="U395" s="4"/>
      <c r="V395" s="4"/>
      <c r="W395" s="4"/>
      <c r="X395" s="4"/>
      <c r="Y395" s="4"/>
      <c r="Z395" s="4"/>
      <c r="AA395" s="4"/>
      <c r="AB395" s="4"/>
      <c r="AC395" s="4"/>
      <c r="AD395" s="4"/>
      <c r="AE395" s="4"/>
      <c r="AF395" s="4"/>
      <c r="AG395" s="4"/>
      <c r="AH395" s="363"/>
      <c r="AI395" s="4"/>
      <c r="AJ395" s="4"/>
      <c r="AK395" s="4"/>
      <c r="AL395" s="4"/>
      <c r="AM395" s="4"/>
      <c r="AN395" s="4"/>
      <c r="AO395" s="4"/>
      <c r="AP395" s="4"/>
      <c r="AQ395" s="4"/>
      <c r="AR395" s="4"/>
      <c r="AS395" s="4"/>
      <c r="AT395" s="4"/>
      <c r="AU395" s="4"/>
      <c r="AV395" s="4"/>
      <c r="AW395" s="4"/>
      <c r="AX395" s="4"/>
      <c r="AY395" s="4"/>
      <c r="AZ395" s="4"/>
      <c r="BA395" s="4"/>
      <c r="BB395" s="4"/>
      <c r="BC395" s="363"/>
      <c r="BD395" s="363"/>
    </row>
    <row r="396" spans="1:56" x14ac:dyDescent="0.25">
      <c r="A396" s="466">
        <v>1033</v>
      </c>
      <c r="B396" s="454">
        <v>10</v>
      </c>
      <c r="C396" s="363" t="s">
        <v>942</v>
      </c>
      <c r="D396" s="363" t="s">
        <v>1016</v>
      </c>
      <c r="E396" s="363" t="s">
        <v>1027</v>
      </c>
      <c r="F396" s="363" t="s">
        <v>1028</v>
      </c>
      <c r="G396" s="363" t="s">
        <v>11</v>
      </c>
      <c r="H396" s="4" t="s">
        <v>1884</v>
      </c>
      <c r="I396" s="453"/>
      <c r="J396" s="4"/>
      <c r="K396" s="4" t="s">
        <v>15</v>
      </c>
      <c r="L396" s="4" t="s">
        <v>15</v>
      </c>
      <c r="M396" s="4" t="s">
        <v>15</v>
      </c>
      <c r="N396" s="4" t="s">
        <v>15</v>
      </c>
      <c r="O396" s="4" t="s">
        <v>15</v>
      </c>
      <c r="P396" s="87"/>
      <c r="Q396" s="87"/>
      <c r="R396" s="4"/>
      <c r="S396" s="4"/>
      <c r="T396" s="4"/>
      <c r="U396" s="4"/>
      <c r="V396" s="4"/>
      <c r="W396" s="4"/>
      <c r="X396" s="4"/>
      <c r="Y396" s="4"/>
      <c r="Z396" s="4"/>
      <c r="AA396" s="4"/>
      <c r="AB396" s="4"/>
      <c r="AC396" s="4"/>
      <c r="AD396" s="4"/>
      <c r="AE396" s="4"/>
      <c r="AF396" s="4"/>
      <c r="AG396" s="4"/>
      <c r="AH396" s="363"/>
      <c r="AI396" s="4"/>
      <c r="AJ396" s="4"/>
      <c r="AK396" s="4"/>
      <c r="AL396" s="4"/>
      <c r="AM396" s="4"/>
      <c r="AN396" s="4"/>
      <c r="AO396" s="4"/>
      <c r="AP396" s="4"/>
      <c r="AQ396" s="4"/>
      <c r="AR396" s="4"/>
      <c r="AS396" s="4"/>
      <c r="AT396" s="4"/>
      <c r="AU396" s="4"/>
      <c r="AV396" s="4"/>
      <c r="AW396" s="4"/>
      <c r="AX396" s="4"/>
      <c r="AY396" s="4"/>
      <c r="AZ396" s="4"/>
      <c r="BA396" s="4"/>
      <c r="BB396" s="4"/>
      <c r="BC396" s="363"/>
      <c r="BD396" s="363"/>
    </row>
    <row r="397" spans="1:56" x14ac:dyDescent="0.25">
      <c r="A397" s="466">
        <v>1034</v>
      </c>
      <c r="B397" s="454">
        <v>10</v>
      </c>
      <c r="C397" s="363" t="s">
        <v>942</v>
      </c>
      <c r="D397" s="363" t="s">
        <v>1029</v>
      </c>
      <c r="E397" s="363" t="s">
        <v>1030</v>
      </c>
      <c r="F397" s="363" t="s">
        <v>1031</v>
      </c>
      <c r="G397" s="363" t="s">
        <v>11</v>
      </c>
      <c r="H397" s="4" t="s">
        <v>1884</v>
      </c>
      <c r="I397" s="453"/>
      <c r="J397" s="4"/>
      <c r="K397" s="4" t="s">
        <v>15</v>
      </c>
      <c r="L397" s="4" t="s">
        <v>15</v>
      </c>
      <c r="M397" s="4" t="s">
        <v>15</v>
      </c>
      <c r="N397" s="4" t="s">
        <v>15</v>
      </c>
      <c r="O397" s="4" t="s">
        <v>15</v>
      </c>
      <c r="P397" s="87"/>
      <c r="Q397" s="87"/>
      <c r="R397" s="4"/>
      <c r="S397" s="4"/>
      <c r="T397" s="4"/>
      <c r="U397" s="4"/>
      <c r="V397" s="4"/>
      <c r="W397" s="4"/>
      <c r="X397" s="4"/>
      <c r="Y397" s="4"/>
      <c r="Z397" s="4"/>
      <c r="AA397" s="4"/>
      <c r="AB397" s="4"/>
      <c r="AC397" s="4"/>
      <c r="AD397" s="4"/>
      <c r="AE397" s="4"/>
      <c r="AF397" s="4"/>
      <c r="AG397" s="4"/>
      <c r="AH397" s="363"/>
      <c r="AI397" s="4"/>
      <c r="AJ397" s="4"/>
      <c r="AK397" s="4"/>
      <c r="AL397" s="4"/>
      <c r="AM397" s="4"/>
      <c r="AN397" s="4"/>
      <c r="AO397" s="4"/>
      <c r="AP397" s="4"/>
      <c r="AQ397" s="4"/>
      <c r="AR397" s="4"/>
      <c r="AS397" s="4"/>
      <c r="AT397" s="4"/>
      <c r="AU397" s="4"/>
      <c r="AV397" s="4"/>
      <c r="AW397" s="4"/>
      <c r="AX397" s="4"/>
      <c r="AY397" s="4"/>
      <c r="AZ397" s="4"/>
      <c r="BA397" s="4"/>
      <c r="BB397" s="4"/>
      <c r="BC397" s="363"/>
      <c r="BD397" s="363"/>
    </row>
    <row r="398" spans="1:56" x14ac:dyDescent="0.25">
      <c r="A398" s="466">
        <v>1035</v>
      </c>
      <c r="B398" s="454">
        <v>10</v>
      </c>
      <c r="C398" s="363" t="s">
        <v>942</v>
      </c>
      <c r="D398" s="363" t="s">
        <v>1003</v>
      </c>
      <c r="E398" s="363" t="s">
        <v>1032</v>
      </c>
      <c r="F398" s="363" t="s">
        <v>1033</v>
      </c>
      <c r="G398" s="363" t="s">
        <v>11</v>
      </c>
      <c r="H398" s="4" t="s">
        <v>1882</v>
      </c>
      <c r="I398" s="453"/>
      <c r="J398" s="4"/>
      <c r="K398" s="4" t="s">
        <v>15</v>
      </c>
      <c r="L398" s="4"/>
      <c r="M398" s="4" t="s">
        <v>15</v>
      </c>
      <c r="N398" s="4"/>
      <c r="O398" s="4"/>
      <c r="P398" s="87"/>
      <c r="Q398" s="87"/>
      <c r="R398" s="4"/>
      <c r="S398" s="4"/>
      <c r="T398" s="4"/>
      <c r="U398" s="4"/>
      <c r="V398" s="4"/>
      <c r="W398" s="4"/>
      <c r="X398" s="4"/>
      <c r="Y398" s="4"/>
      <c r="Z398" s="4"/>
      <c r="AA398" s="4"/>
      <c r="AB398" s="4"/>
      <c r="AC398" s="4"/>
      <c r="AD398" s="4"/>
      <c r="AE398" s="4"/>
      <c r="AF398" s="4"/>
      <c r="AG398" s="4"/>
      <c r="AH398" s="363"/>
      <c r="AI398" s="4"/>
      <c r="AJ398" s="4"/>
      <c r="AK398" s="4"/>
      <c r="AL398" s="4"/>
      <c r="AM398" s="4"/>
      <c r="AN398" s="4"/>
      <c r="AO398" s="4"/>
      <c r="AP398" s="4"/>
      <c r="AQ398" s="4"/>
      <c r="AR398" s="4"/>
      <c r="AS398" s="4"/>
      <c r="AT398" s="4"/>
      <c r="AU398" s="4"/>
      <c r="AV398" s="4"/>
      <c r="AW398" s="4"/>
      <c r="AX398" s="4"/>
      <c r="AY398" s="4"/>
      <c r="AZ398" s="4"/>
      <c r="BA398" s="4"/>
      <c r="BB398" s="4"/>
      <c r="BC398" s="363"/>
      <c r="BD398" s="363"/>
    </row>
    <row r="399" spans="1:56" x14ac:dyDescent="0.25">
      <c r="A399" s="466">
        <v>1036</v>
      </c>
      <c r="B399" s="454">
        <v>10</v>
      </c>
      <c r="C399" s="363" t="s">
        <v>942</v>
      </c>
      <c r="D399" s="363" t="s">
        <v>1003</v>
      </c>
      <c r="E399" s="363" t="s">
        <v>1034</v>
      </c>
      <c r="F399" s="363" t="s">
        <v>1035</v>
      </c>
      <c r="G399" s="363" t="s">
        <v>11</v>
      </c>
      <c r="H399" s="4" t="s">
        <v>1882</v>
      </c>
      <c r="I399" s="453"/>
      <c r="J399" s="4"/>
      <c r="K399" s="4" t="s">
        <v>15</v>
      </c>
      <c r="L399" s="4" t="s">
        <v>15</v>
      </c>
      <c r="M399" s="4" t="s">
        <v>15</v>
      </c>
      <c r="N399" s="4"/>
      <c r="O399" s="4"/>
      <c r="P399" s="87"/>
      <c r="Q399" s="87"/>
      <c r="R399" s="4"/>
      <c r="S399" s="4"/>
      <c r="T399" s="4"/>
      <c r="U399" s="4"/>
      <c r="V399" s="4"/>
      <c r="W399" s="4"/>
      <c r="X399" s="4"/>
      <c r="Y399" s="4"/>
      <c r="Z399" s="4"/>
      <c r="AA399" s="4"/>
      <c r="AB399" s="4"/>
      <c r="AC399" s="4"/>
      <c r="AD399" s="4"/>
      <c r="AE399" s="4"/>
      <c r="AF399" s="4"/>
      <c r="AG399" s="4"/>
      <c r="AH399" s="363"/>
      <c r="AI399" s="4"/>
      <c r="AJ399" s="4"/>
      <c r="AK399" s="4"/>
      <c r="AL399" s="4"/>
      <c r="AM399" s="4"/>
      <c r="AN399" s="4"/>
      <c r="AO399" s="4"/>
      <c r="AP399" s="4"/>
      <c r="AQ399" s="4"/>
      <c r="AR399" s="4"/>
      <c r="AS399" s="4"/>
      <c r="AT399" s="4"/>
      <c r="AU399" s="4"/>
      <c r="AV399" s="4"/>
      <c r="AW399" s="4"/>
      <c r="AX399" s="4"/>
      <c r="AY399" s="4"/>
      <c r="AZ399" s="4"/>
      <c r="BA399" s="4"/>
      <c r="BB399" s="4"/>
      <c r="BC399" s="363"/>
      <c r="BD399" s="363"/>
    </row>
    <row r="400" spans="1:56" x14ac:dyDescent="0.25">
      <c r="A400" s="466">
        <v>1037</v>
      </c>
      <c r="B400" s="454">
        <v>10</v>
      </c>
      <c r="C400" s="363" t="s">
        <v>942</v>
      </c>
      <c r="D400" s="363" t="s">
        <v>946</v>
      </c>
      <c r="E400" s="363" t="s">
        <v>1036</v>
      </c>
      <c r="F400" s="363" t="s">
        <v>1037</v>
      </c>
      <c r="G400" s="363" t="s">
        <v>11</v>
      </c>
      <c r="H400" s="4" t="s">
        <v>1882</v>
      </c>
      <c r="I400" s="453"/>
      <c r="J400" s="4"/>
      <c r="K400" s="4" t="s">
        <v>15</v>
      </c>
      <c r="L400" s="4"/>
      <c r="M400" s="4"/>
      <c r="N400" s="4"/>
      <c r="O400" s="4"/>
      <c r="P400" s="87"/>
      <c r="Q400" s="87"/>
      <c r="R400" s="4"/>
      <c r="S400" s="4"/>
      <c r="T400" s="4"/>
      <c r="U400" s="4"/>
      <c r="V400" s="4"/>
      <c r="W400" s="4"/>
      <c r="X400" s="4"/>
      <c r="Y400" s="4"/>
      <c r="Z400" s="4"/>
      <c r="AA400" s="4"/>
      <c r="AB400" s="4"/>
      <c r="AC400" s="4"/>
      <c r="AD400" s="4"/>
      <c r="AE400" s="4"/>
      <c r="AF400" s="4"/>
      <c r="AG400" s="4"/>
      <c r="AH400" s="363"/>
      <c r="AI400" s="4"/>
      <c r="AJ400" s="4"/>
      <c r="AK400" s="4"/>
      <c r="AL400" s="4"/>
      <c r="AM400" s="4"/>
      <c r="AN400" s="4"/>
      <c r="AO400" s="4"/>
      <c r="AP400" s="4"/>
      <c r="AQ400" s="4"/>
      <c r="AR400" s="4"/>
      <c r="AS400" s="4"/>
      <c r="AT400" s="4"/>
      <c r="AU400" s="4"/>
      <c r="AV400" s="4"/>
      <c r="AW400" s="4"/>
      <c r="AX400" s="4"/>
      <c r="AY400" s="4"/>
      <c r="AZ400" s="4"/>
      <c r="BA400" s="4"/>
      <c r="BB400" s="4"/>
      <c r="BC400" s="363"/>
      <c r="BD400" s="363"/>
    </row>
    <row r="401" spans="1:56" x14ac:dyDescent="0.25">
      <c r="A401" s="466">
        <v>1038</v>
      </c>
      <c r="B401" s="454">
        <v>10</v>
      </c>
      <c r="C401" s="363" t="s">
        <v>942</v>
      </c>
      <c r="D401" s="363" t="s">
        <v>943</v>
      </c>
      <c r="E401" s="363" t="s">
        <v>1038</v>
      </c>
      <c r="F401" s="363" t="s">
        <v>1039</v>
      </c>
      <c r="G401" s="363" t="s">
        <v>11</v>
      </c>
      <c r="H401" s="4" t="s">
        <v>1882</v>
      </c>
      <c r="I401" s="453"/>
      <c r="J401" s="4"/>
      <c r="K401" s="4" t="s">
        <v>15</v>
      </c>
      <c r="L401" s="4" t="s">
        <v>15</v>
      </c>
      <c r="M401" s="4"/>
      <c r="N401" s="4"/>
      <c r="O401" s="4"/>
      <c r="P401" s="87"/>
      <c r="Q401" s="87"/>
      <c r="R401" s="4"/>
      <c r="S401" s="4"/>
      <c r="T401" s="4"/>
      <c r="U401" s="4"/>
      <c r="V401" s="4"/>
      <c r="W401" s="4"/>
      <c r="X401" s="4"/>
      <c r="Y401" s="4"/>
      <c r="Z401" s="4"/>
      <c r="AA401" s="4"/>
      <c r="AB401" s="4"/>
      <c r="AC401" s="4"/>
      <c r="AD401" s="4"/>
      <c r="AE401" s="4"/>
      <c r="AF401" s="4"/>
      <c r="AG401" s="4"/>
      <c r="AH401" s="363"/>
      <c r="AI401" s="4"/>
      <c r="AJ401" s="4"/>
      <c r="AK401" s="4"/>
      <c r="AL401" s="4"/>
      <c r="AM401" s="4"/>
      <c r="AN401" s="4"/>
      <c r="AO401" s="4"/>
      <c r="AP401" s="4"/>
      <c r="AQ401" s="4"/>
      <c r="AR401" s="4"/>
      <c r="AS401" s="4"/>
      <c r="AT401" s="4"/>
      <c r="AU401" s="4"/>
      <c r="AV401" s="4"/>
      <c r="AW401" s="4"/>
      <c r="AX401" s="4"/>
      <c r="AY401" s="4"/>
      <c r="AZ401" s="4"/>
      <c r="BA401" s="4"/>
      <c r="BB401" s="4"/>
      <c r="BC401" s="363"/>
      <c r="BD401" s="363"/>
    </row>
    <row r="402" spans="1:56" x14ac:dyDescent="0.25">
      <c r="A402" s="466">
        <v>1040</v>
      </c>
      <c r="B402" s="454">
        <v>10</v>
      </c>
      <c r="C402" s="363" t="s">
        <v>942</v>
      </c>
      <c r="D402" s="363" t="s">
        <v>1040</v>
      </c>
      <c r="E402" s="363" t="s">
        <v>1041</v>
      </c>
      <c r="F402" s="363" t="s">
        <v>1042</v>
      </c>
      <c r="G402" s="363" t="s">
        <v>62</v>
      </c>
      <c r="H402" s="4" t="s">
        <v>1882</v>
      </c>
      <c r="I402" s="453"/>
      <c r="J402" s="4"/>
      <c r="K402" s="4"/>
      <c r="L402" s="4" t="s">
        <v>15</v>
      </c>
      <c r="M402" s="4"/>
      <c r="N402" s="4"/>
      <c r="O402" s="4"/>
      <c r="P402" s="87"/>
      <c r="Q402" s="87"/>
      <c r="R402" s="4"/>
      <c r="S402" s="4"/>
      <c r="T402" s="4"/>
      <c r="U402" s="4"/>
      <c r="V402" s="4"/>
      <c r="W402" s="4"/>
      <c r="X402" s="4"/>
      <c r="Y402" s="4"/>
      <c r="Z402" s="4"/>
      <c r="AA402" s="4"/>
      <c r="AB402" s="4"/>
      <c r="AC402" s="4"/>
      <c r="AD402" s="4"/>
      <c r="AE402" s="4"/>
      <c r="AF402" s="4"/>
      <c r="AG402" s="4"/>
      <c r="AH402" s="363"/>
      <c r="AI402" s="4"/>
      <c r="AJ402" s="4"/>
      <c r="AK402" s="4"/>
      <c r="AL402" s="4"/>
      <c r="AM402" s="4"/>
      <c r="AN402" s="4"/>
      <c r="AO402" s="4"/>
      <c r="AP402" s="4"/>
      <c r="AQ402" s="4"/>
      <c r="AR402" s="4"/>
      <c r="AS402" s="4"/>
      <c r="AT402" s="4"/>
      <c r="AU402" s="4"/>
      <c r="AV402" s="4"/>
      <c r="AW402" s="4"/>
      <c r="AX402" s="4"/>
      <c r="AY402" s="4"/>
      <c r="AZ402" s="4"/>
      <c r="BA402" s="4"/>
      <c r="BB402" s="4"/>
      <c r="BC402" s="363"/>
      <c r="BD402" s="363"/>
    </row>
    <row r="403" spans="1:56" x14ac:dyDescent="0.25">
      <c r="A403" s="466">
        <v>1041</v>
      </c>
      <c r="B403" s="454">
        <v>10</v>
      </c>
      <c r="C403" s="363" t="s">
        <v>942</v>
      </c>
      <c r="D403" s="363" t="s">
        <v>1043</v>
      </c>
      <c r="E403" s="363" t="s">
        <v>1044</v>
      </c>
      <c r="F403" s="363" t="s">
        <v>1045</v>
      </c>
      <c r="G403" s="363" t="s">
        <v>11</v>
      </c>
      <c r="H403" s="4" t="s">
        <v>1884</v>
      </c>
      <c r="I403" s="453" t="s">
        <v>15</v>
      </c>
      <c r="J403" s="4"/>
      <c r="K403" s="4" t="s">
        <v>15</v>
      </c>
      <c r="L403" s="4"/>
      <c r="M403" s="4"/>
      <c r="N403" s="4" t="s">
        <v>15</v>
      </c>
      <c r="O403" s="4"/>
      <c r="P403" s="87"/>
      <c r="Q403" s="87"/>
      <c r="R403" s="4"/>
      <c r="S403" s="4"/>
      <c r="T403" s="4"/>
      <c r="U403" s="4"/>
      <c r="V403" s="4"/>
      <c r="W403" s="4"/>
      <c r="X403" s="4"/>
      <c r="Y403" s="4"/>
      <c r="Z403" s="4"/>
      <c r="AA403" s="4"/>
      <c r="AB403" s="4"/>
      <c r="AC403" s="4"/>
      <c r="AD403" s="4"/>
      <c r="AE403" s="4"/>
      <c r="AF403" s="4"/>
      <c r="AG403" s="4"/>
      <c r="AH403" s="363"/>
      <c r="AI403" s="4"/>
      <c r="AJ403" s="4"/>
      <c r="AK403" s="4"/>
      <c r="AL403" s="4"/>
      <c r="AM403" s="4"/>
      <c r="AN403" s="4"/>
      <c r="AO403" s="4"/>
      <c r="AP403" s="4"/>
      <c r="AQ403" s="4"/>
      <c r="AR403" s="4"/>
      <c r="AS403" s="4"/>
      <c r="AT403" s="4"/>
      <c r="AU403" s="4"/>
      <c r="AV403" s="4"/>
      <c r="AW403" s="4"/>
      <c r="AX403" s="4"/>
      <c r="AY403" s="4"/>
      <c r="AZ403" s="4"/>
      <c r="BA403" s="4"/>
      <c r="BB403" s="4"/>
      <c r="BC403" s="363"/>
      <c r="BD403" s="363"/>
    </row>
    <row r="404" spans="1:56" x14ac:dyDescent="0.25">
      <c r="A404" s="466">
        <v>1043</v>
      </c>
      <c r="B404" s="454">
        <v>10</v>
      </c>
      <c r="C404" s="363" t="s">
        <v>942</v>
      </c>
      <c r="D404" s="363" t="s">
        <v>991</v>
      </c>
      <c r="E404" s="363" t="s">
        <v>1046</v>
      </c>
      <c r="F404" s="363" t="s">
        <v>1047</v>
      </c>
      <c r="G404" s="363" t="s">
        <v>11</v>
      </c>
      <c r="H404" s="4" t="s">
        <v>1884</v>
      </c>
      <c r="I404" s="453" t="s">
        <v>15</v>
      </c>
      <c r="J404" s="4"/>
      <c r="K404" s="4"/>
      <c r="L404" s="4" t="s">
        <v>15</v>
      </c>
      <c r="M404" s="4"/>
      <c r="N404" s="4"/>
      <c r="O404" s="4"/>
      <c r="P404" s="87"/>
      <c r="Q404" s="87"/>
      <c r="R404" s="4"/>
      <c r="S404" s="4"/>
      <c r="T404" s="4"/>
      <c r="U404" s="4"/>
      <c r="V404" s="4"/>
      <c r="W404" s="4"/>
      <c r="X404" s="4"/>
      <c r="Y404" s="4"/>
      <c r="Z404" s="4"/>
      <c r="AA404" s="4"/>
      <c r="AB404" s="4"/>
      <c r="AC404" s="4"/>
      <c r="AD404" s="4"/>
      <c r="AE404" s="4"/>
      <c r="AF404" s="4"/>
      <c r="AG404" s="4"/>
      <c r="AH404" s="363"/>
      <c r="AI404" s="4"/>
      <c r="AJ404" s="4"/>
      <c r="AK404" s="4"/>
      <c r="AL404" s="4"/>
      <c r="AM404" s="4"/>
      <c r="AN404" s="4"/>
      <c r="AO404" s="4"/>
      <c r="AP404" s="4"/>
      <c r="AQ404" s="4"/>
      <c r="AR404" s="4"/>
      <c r="AS404" s="4"/>
      <c r="AT404" s="4"/>
      <c r="AU404" s="4"/>
      <c r="AV404" s="4"/>
      <c r="AW404" s="4"/>
      <c r="AX404" s="4"/>
      <c r="AY404" s="4"/>
      <c r="AZ404" s="4"/>
      <c r="BA404" s="4"/>
      <c r="BB404" s="4"/>
      <c r="BC404" s="363"/>
      <c r="BD404" s="363"/>
    </row>
    <row r="405" spans="1:56" x14ac:dyDescent="0.25">
      <c r="A405" s="466">
        <v>1044</v>
      </c>
      <c r="B405" s="454">
        <v>10</v>
      </c>
      <c r="C405" s="363" t="s">
        <v>942</v>
      </c>
      <c r="D405" s="363" t="s">
        <v>978</v>
      </c>
      <c r="E405" s="363" t="s">
        <v>1048</v>
      </c>
      <c r="F405" s="363" t="s">
        <v>1049</v>
      </c>
      <c r="G405" s="363" t="s">
        <v>11</v>
      </c>
      <c r="H405" s="4" t="s">
        <v>1882</v>
      </c>
      <c r="I405" s="453"/>
      <c r="J405" s="4"/>
      <c r="K405" s="4" t="s">
        <v>15</v>
      </c>
      <c r="L405" s="4" t="s">
        <v>15</v>
      </c>
      <c r="M405" s="4"/>
      <c r="N405" s="4" t="s">
        <v>15</v>
      </c>
      <c r="O405" s="4" t="s">
        <v>15</v>
      </c>
      <c r="P405" s="87"/>
      <c r="Q405" s="87"/>
      <c r="R405" s="4"/>
      <c r="S405" s="4"/>
      <c r="T405" s="4"/>
      <c r="U405" s="4"/>
      <c r="V405" s="4"/>
      <c r="W405" s="4"/>
      <c r="X405" s="4"/>
      <c r="Y405" s="4"/>
      <c r="Z405" s="4"/>
      <c r="AA405" s="4"/>
      <c r="AB405" s="4"/>
      <c r="AC405" s="4"/>
      <c r="AD405" s="4"/>
      <c r="AE405" s="4"/>
      <c r="AF405" s="4"/>
      <c r="AG405" s="4"/>
      <c r="AH405" s="363"/>
      <c r="AI405" s="4"/>
      <c r="AJ405" s="4"/>
      <c r="AK405" s="4"/>
      <c r="AL405" s="4"/>
      <c r="AM405" s="4"/>
      <c r="AN405" s="4"/>
      <c r="AO405" s="4"/>
      <c r="AP405" s="4"/>
      <c r="AQ405" s="4"/>
      <c r="AR405" s="4"/>
      <c r="AS405" s="4"/>
      <c r="AT405" s="4"/>
      <c r="AU405" s="4"/>
      <c r="AV405" s="4"/>
      <c r="AW405" s="4"/>
      <c r="AX405" s="4"/>
      <c r="AY405" s="4"/>
      <c r="AZ405" s="4"/>
      <c r="BA405" s="4"/>
      <c r="BB405" s="4"/>
      <c r="BC405" s="363"/>
      <c r="BD405" s="363"/>
    </row>
    <row r="406" spans="1:56" x14ac:dyDescent="0.25">
      <c r="A406" s="466">
        <v>1045</v>
      </c>
      <c r="B406" s="454">
        <v>10</v>
      </c>
      <c r="C406" s="363" t="s">
        <v>942</v>
      </c>
      <c r="D406" s="363" t="s">
        <v>958</v>
      </c>
      <c r="E406" s="363" t="s">
        <v>1050</v>
      </c>
      <c r="F406" s="363" t="s">
        <v>1051</v>
      </c>
      <c r="G406" s="363" t="s">
        <v>11</v>
      </c>
      <c r="H406" s="4" t="s">
        <v>1884</v>
      </c>
      <c r="I406" s="453"/>
      <c r="J406" s="4"/>
      <c r="K406" s="4" t="s">
        <v>15</v>
      </c>
      <c r="L406" s="4" t="s">
        <v>15</v>
      </c>
      <c r="M406" s="4" t="s">
        <v>15</v>
      </c>
      <c r="N406" s="4" t="s">
        <v>15</v>
      </c>
      <c r="O406" s="4" t="s">
        <v>15</v>
      </c>
      <c r="P406" s="87"/>
      <c r="Q406" s="87"/>
      <c r="R406" s="4"/>
      <c r="S406" s="4"/>
      <c r="T406" s="4"/>
      <c r="U406" s="4"/>
      <c r="V406" s="4"/>
      <c r="W406" s="4"/>
      <c r="X406" s="4"/>
      <c r="Y406" s="4"/>
      <c r="Z406" s="4"/>
      <c r="AA406" s="4"/>
      <c r="AB406" s="4"/>
      <c r="AC406" s="4"/>
      <c r="AD406" s="4"/>
      <c r="AE406" s="4"/>
      <c r="AF406" s="4"/>
      <c r="AG406" s="4"/>
      <c r="AH406" s="363"/>
      <c r="AI406" s="4"/>
      <c r="AJ406" s="4"/>
      <c r="AK406" s="4"/>
      <c r="AL406" s="4"/>
      <c r="AM406" s="4"/>
      <c r="AN406" s="4"/>
      <c r="AO406" s="4"/>
      <c r="AP406" s="4"/>
      <c r="AQ406" s="4"/>
      <c r="AR406" s="4"/>
      <c r="AS406" s="4"/>
      <c r="AT406" s="4"/>
      <c r="AU406" s="4"/>
      <c r="AV406" s="4"/>
      <c r="AW406" s="4"/>
      <c r="AX406" s="4"/>
      <c r="AY406" s="4"/>
      <c r="AZ406" s="4"/>
      <c r="BA406" s="4"/>
      <c r="BB406" s="4"/>
      <c r="BC406" s="363"/>
      <c r="BD406" s="363"/>
    </row>
    <row r="407" spans="1:56" x14ac:dyDescent="0.25">
      <c r="A407" s="466">
        <v>1046</v>
      </c>
      <c r="B407" s="454">
        <v>10</v>
      </c>
      <c r="C407" s="363" t="s">
        <v>942</v>
      </c>
      <c r="D407" s="363" t="s">
        <v>1024</v>
      </c>
      <c r="E407" s="363" t="s">
        <v>1052</v>
      </c>
      <c r="F407" s="363" t="s">
        <v>1053</v>
      </c>
      <c r="G407" s="363" t="s">
        <v>11</v>
      </c>
      <c r="H407" s="4" t="s">
        <v>1884</v>
      </c>
      <c r="I407" s="453"/>
      <c r="J407" s="4"/>
      <c r="K407" s="4" t="s">
        <v>15</v>
      </c>
      <c r="L407" s="4" t="s">
        <v>15</v>
      </c>
      <c r="M407" s="4"/>
      <c r="N407" s="4"/>
      <c r="O407" s="4"/>
      <c r="P407" s="87"/>
      <c r="Q407" s="87"/>
      <c r="R407" s="4"/>
      <c r="S407" s="4"/>
      <c r="T407" s="4"/>
      <c r="U407" s="4"/>
      <c r="V407" s="4"/>
      <c r="W407" s="4"/>
      <c r="X407" s="4"/>
      <c r="Y407" s="4"/>
      <c r="Z407" s="4"/>
      <c r="AA407" s="4"/>
      <c r="AB407" s="4"/>
      <c r="AC407" s="4"/>
      <c r="AD407" s="4"/>
      <c r="AE407" s="4"/>
      <c r="AF407" s="4"/>
      <c r="AG407" s="4"/>
      <c r="AH407" s="363"/>
      <c r="AI407" s="4"/>
      <c r="AJ407" s="4"/>
      <c r="AK407" s="4"/>
      <c r="AL407" s="4"/>
      <c r="AM407" s="4"/>
      <c r="AN407" s="4"/>
      <c r="AO407" s="4"/>
      <c r="AP407" s="4"/>
      <c r="AQ407" s="4"/>
      <c r="AR407" s="4"/>
      <c r="AS407" s="4"/>
      <c r="AT407" s="4"/>
      <c r="AU407" s="4"/>
      <c r="AV407" s="4"/>
      <c r="AW407" s="4"/>
      <c r="AX407" s="4"/>
      <c r="AY407" s="4"/>
      <c r="AZ407" s="4"/>
      <c r="BA407" s="4"/>
      <c r="BB407" s="4"/>
      <c r="BC407" s="363"/>
      <c r="BD407" s="363"/>
    </row>
    <row r="408" spans="1:56" x14ac:dyDescent="0.25">
      <c r="A408" s="466">
        <v>1048</v>
      </c>
      <c r="B408" s="454">
        <v>10</v>
      </c>
      <c r="C408" s="363" t="s">
        <v>942</v>
      </c>
      <c r="D408" s="363" t="s">
        <v>1040</v>
      </c>
      <c r="E408" s="363" t="s">
        <v>1054</v>
      </c>
      <c r="F408" s="363" t="s">
        <v>1055</v>
      </c>
      <c r="G408" s="363" t="s">
        <v>62</v>
      </c>
      <c r="H408" s="4" t="s">
        <v>1882</v>
      </c>
      <c r="I408" s="453" t="s">
        <v>15</v>
      </c>
      <c r="J408" s="4"/>
      <c r="K408" s="4"/>
      <c r="L408" s="4" t="s">
        <v>15</v>
      </c>
      <c r="M408" s="4" t="s">
        <v>15</v>
      </c>
      <c r="N408" s="4"/>
      <c r="O408" s="4"/>
      <c r="P408" s="87"/>
      <c r="Q408" s="87"/>
      <c r="R408" s="4"/>
      <c r="S408" s="4"/>
      <c r="T408" s="4"/>
      <c r="U408" s="4"/>
      <c r="V408" s="4"/>
      <c r="W408" s="4"/>
      <c r="X408" s="4"/>
      <c r="Y408" s="4"/>
      <c r="Z408" s="4"/>
      <c r="AA408" s="4"/>
      <c r="AB408" s="4"/>
      <c r="AC408" s="4"/>
      <c r="AD408" s="4"/>
      <c r="AE408" s="4"/>
      <c r="AF408" s="4"/>
      <c r="AG408" s="4"/>
      <c r="AH408" s="363"/>
      <c r="AI408" s="4"/>
      <c r="AJ408" s="4"/>
      <c r="AK408" s="4"/>
      <c r="AL408" s="4"/>
      <c r="AM408" s="4"/>
      <c r="AN408" s="4"/>
      <c r="AO408" s="4"/>
      <c r="AP408" s="4"/>
      <c r="AQ408" s="4"/>
      <c r="AR408" s="4"/>
      <c r="AS408" s="4"/>
      <c r="AT408" s="4"/>
      <c r="AU408" s="4"/>
      <c r="AV408" s="4"/>
      <c r="AW408" s="4"/>
      <c r="AX408" s="4"/>
      <c r="AY408" s="4"/>
      <c r="AZ408" s="4"/>
      <c r="BA408" s="4"/>
      <c r="BB408" s="4"/>
      <c r="BC408" s="363"/>
      <c r="BD408" s="363"/>
    </row>
    <row r="409" spans="1:56" x14ac:dyDescent="0.25">
      <c r="A409" s="466">
        <v>1049</v>
      </c>
      <c r="B409" s="454">
        <v>10</v>
      </c>
      <c r="C409" s="363" t="s">
        <v>942</v>
      </c>
      <c r="D409" s="363" t="s">
        <v>1021</v>
      </c>
      <c r="E409" s="363" t="s">
        <v>1056</v>
      </c>
      <c r="F409" s="363" t="s">
        <v>1057</v>
      </c>
      <c r="G409" s="363" t="s">
        <v>11</v>
      </c>
      <c r="H409" s="4" t="s">
        <v>1884</v>
      </c>
      <c r="I409" s="453" t="s">
        <v>15</v>
      </c>
      <c r="J409" s="4"/>
      <c r="K409" s="4" t="s">
        <v>15</v>
      </c>
      <c r="L409" s="4" t="s">
        <v>15</v>
      </c>
      <c r="M409" s="4"/>
      <c r="N409" s="4" t="s">
        <v>15</v>
      </c>
      <c r="O409" s="4" t="s">
        <v>15</v>
      </c>
      <c r="P409" s="87"/>
      <c r="Q409" s="87"/>
      <c r="R409" s="4"/>
      <c r="S409" s="4"/>
      <c r="T409" s="4"/>
      <c r="U409" s="4"/>
      <c r="V409" s="4"/>
      <c r="W409" s="4"/>
      <c r="X409" s="4"/>
      <c r="Y409" s="4"/>
      <c r="Z409" s="4"/>
      <c r="AA409" s="4"/>
      <c r="AB409" s="4"/>
      <c r="AC409" s="4"/>
      <c r="AD409" s="4"/>
      <c r="AE409" s="4"/>
      <c r="AF409" s="4"/>
      <c r="AG409" s="4"/>
      <c r="AH409" s="363"/>
      <c r="AI409" s="4"/>
      <c r="AJ409" s="4"/>
      <c r="AK409" s="4"/>
      <c r="AL409" s="4"/>
      <c r="AM409" s="4"/>
      <c r="AN409" s="4"/>
      <c r="AO409" s="4"/>
      <c r="AP409" s="4"/>
      <c r="AQ409" s="4"/>
      <c r="AR409" s="4"/>
      <c r="AS409" s="4"/>
      <c r="AT409" s="4"/>
      <c r="AU409" s="4"/>
      <c r="AV409" s="4"/>
      <c r="AW409" s="4"/>
      <c r="AX409" s="4"/>
      <c r="AY409" s="4"/>
      <c r="AZ409" s="4"/>
      <c r="BA409" s="4"/>
      <c r="BB409" s="4"/>
      <c r="BC409" s="363"/>
      <c r="BD409" s="363"/>
    </row>
    <row r="410" spans="1:56" x14ac:dyDescent="0.25">
      <c r="A410" s="466">
        <v>1050</v>
      </c>
      <c r="B410" s="454">
        <v>10</v>
      </c>
      <c r="C410" s="363" t="s">
        <v>942</v>
      </c>
      <c r="D410" s="363" t="s">
        <v>1003</v>
      </c>
      <c r="E410" s="363" t="s">
        <v>1058</v>
      </c>
      <c r="F410" s="363" t="s">
        <v>1059</v>
      </c>
      <c r="G410" s="363" t="s">
        <v>11</v>
      </c>
      <c r="H410" s="4" t="s">
        <v>1882</v>
      </c>
      <c r="I410" s="453" t="s">
        <v>15</v>
      </c>
      <c r="J410" s="4"/>
      <c r="K410" s="4" t="s">
        <v>15</v>
      </c>
      <c r="L410" s="4" t="s">
        <v>15</v>
      </c>
      <c r="M410" s="4" t="s">
        <v>15</v>
      </c>
      <c r="N410" s="4" t="s">
        <v>15</v>
      </c>
      <c r="O410" s="4" t="s">
        <v>15</v>
      </c>
      <c r="P410" s="87"/>
      <c r="Q410" s="87"/>
      <c r="R410" s="4"/>
      <c r="S410" s="4"/>
      <c r="T410" s="4"/>
      <c r="U410" s="4"/>
      <c r="V410" s="4"/>
      <c r="W410" s="4"/>
      <c r="X410" s="4"/>
      <c r="Y410" s="4"/>
      <c r="Z410" s="4"/>
      <c r="AA410" s="4"/>
      <c r="AB410" s="4"/>
      <c r="AC410" s="4"/>
      <c r="AD410" s="4"/>
      <c r="AE410" s="4"/>
      <c r="AF410" s="4"/>
      <c r="AG410" s="4"/>
      <c r="AH410" s="363"/>
      <c r="AI410" s="4"/>
      <c r="AJ410" s="4"/>
      <c r="AK410" s="4"/>
      <c r="AL410" s="4"/>
      <c r="AM410" s="4"/>
      <c r="AN410" s="4"/>
      <c r="AO410" s="4"/>
      <c r="AP410" s="4"/>
      <c r="AQ410" s="4"/>
      <c r="AR410" s="4"/>
      <c r="AS410" s="4"/>
      <c r="AT410" s="4"/>
      <c r="AU410" s="4"/>
      <c r="AV410" s="4"/>
      <c r="AW410" s="4"/>
      <c r="AX410" s="4"/>
      <c r="AY410" s="4"/>
      <c r="AZ410" s="4"/>
      <c r="BA410" s="4"/>
      <c r="BB410" s="4"/>
      <c r="BC410" s="363"/>
      <c r="BD410" s="363"/>
    </row>
    <row r="411" spans="1:56" x14ac:dyDescent="0.25">
      <c r="A411" s="466">
        <v>1051</v>
      </c>
      <c r="B411" s="454">
        <v>10</v>
      </c>
      <c r="C411" s="363" t="s">
        <v>942</v>
      </c>
      <c r="D411" s="363" t="s">
        <v>966</v>
      </c>
      <c r="E411" s="363" t="s">
        <v>1060</v>
      </c>
      <c r="F411" s="363" t="s">
        <v>1061</v>
      </c>
      <c r="G411" s="363" t="s">
        <v>11</v>
      </c>
      <c r="H411" s="4" t="s">
        <v>1884</v>
      </c>
      <c r="I411" s="453"/>
      <c r="J411" s="4"/>
      <c r="K411" s="4" t="s">
        <v>15</v>
      </c>
      <c r="L411" s="4" t="s">
        <v>15</v>
      </c>
      <c r="M411" s="4"/>
      <c r="N411" s="4" t="s">
        <v>15</v>
      </c>
      <c r="O411" s="4" t="s">
        <v>15</v>
      </c>
      <c r="P411" s="87"/>
      <c r="Q411" s="87"/>
      <c r="R411" s="4"/>
      <c r="S411" s="4"/>
      <c r="T411" s="4"/>
      <c r="U411" s="4"/>
      <c r="V411" s="4"/>
      <c r="W411" s="4"/>
      <c r="X411" s="4"/>
      <c r="Y411" s="4"/>
      <c r="Z411" s="4"/>
      <c r="AA411" s="4"/>
      <c r="AB411" s="4"/>
      <c r="AC411" s="4"/>
      <c r="AD411" s="4"/>
      <c r="AE411" s="4"/>
      <c r="AF411" s="4"/>
      <c r="AG411" s="4"/>
      <c r="AH411" s="363"/>
      <c r="AI411" s="4"/>
      <c r="AJ411" s="4"/>
      <c r="AK411" s="4"/>
      <c r="AL411" s="4"/>
      <c r="AM411" s="4"/>
      <c r="AN411" s="4"/>
      <c r="AO411" s="4"/>
      <c r="AP411" s="4"/>
      <c r="AQ411" s="4"/>
      <c r="AR411" s="4"/>
      <c r="AS411" s="4"/>
      <c r="AT411" s="4"/>
      <c r="AU411" s="4"/>
      <c r="AV411" s="4"/>
      <c r="AW411" s="4"/>
      <c r="AX411" s="4"/>
      <c r="AY411" s="4"/>
      <c r="AZ411" s="4"/>
      <c r="BA411" s="4"/>
      <c r="BB411" s="4"/>
      <c r="BC411" s="363"/>
      <c r="BD411" s="363"/>
    </row>
    <row r="412" spans="1:56" x14ac:dyDescent="0.25">
      <c r="A412" s="466">
        <v>1052</v>
      </c>
      <c r="B412" s="454">
        <v>10</v>
      </c>
      <c r="C412" s="363" t="s">
        <v>942</v>
      </c>
      <c r="D412" s="363" t="s">
        <v>1000</v>
      </c>
      <c r="E412" s="363" t="s">
        <v>1062</v>
      </c>
      <c r="F412" s="363" t="s">
        <v>1063</v>
      </c>
      <c r="G412" s="363" t="s">
        <v>62</v>
      </c>
      <c r="H412" s="4" t="s">
        <v>1882</v>
      </c>
      <c r="I412" s="453"/>
      <c r="J412" s="4"/>
      <c r="K412" s="4"/>
      <c r="L412" s="4" t="s">
        <v>15</v>
      </c>
      <c r="M412" s="4" t="s">
        <v>15</v>
      </c>
      <c r="N412" s="4" t="s">
        <v>15</v>
      </c>
      <c r="O412" s="4"/>
      <c r="P412" s="87"/>
      <c r="Q412" s="87"/>
      <c r="R412" s="4"/>
      <c r="S412" s="4"/>
      <c r="T412" s="4"/>
      <c r="U412" s="4"/>
      <c r="V412" s="4"/>
      <c r="W412" s="4"/>
      <c r="X412" s="4"/>
      <c r="Y412" s="4"/>
      <c r="Z412" s="4"/>
      <c r="AA412" s="4"/>
      <c r="AB412" s="4"/>
      <c r="AC412" s="4"/>
      <c r="AD412" s="4"/>
      <c r="AE412" s="4"/>
      <c r="AF412" s="4"/>
      <c r="AG412" s="4"/>
      <c r="AH412" s="363"/>
      <c r="AI412" s="4"/>
      <c r="AJ412" s="4"/>
      <c r="AK412" s="4"/>
      <c r="AL412" s="4"/>
      <c r="AM412" s="4"/>
      <c r="AN412" s="4"/>
      <c r="AO412" s="4"/>
      <c r="AP412" s="4"/>
      <c r="AQ412" s="4"/>
      <c r="AR412" s="4"/>
      <c r="AS412" s="4"/>
      <c r="AT412" s="4"/>
      <c r="AU412" s="4"/>
      <c r="AV412" s="4"/>
      <c r="AW412" s="4"/>
      <c r="AX412" s="4"/>
      <c r="AY412" s="4"/>
      <c r="AZ412" s="4"/>
      <c r="BA412" s="4"/>
      <c r="BB412" s="4"/>
      <c r="BC412" s="363"/>
      <c r="BD412" s="363"/>
    </row>
    <row r="413" spans="1:56" x14ac:dyDescent="0.25">
      <c r="A413" s="466">
        <v>1053</v>
      </c>
      <c r="B413" s="454">
        <v>10</v>
      </c>
      <c r="C413" s="363" t="s">
        <v>942</v>
      </c>
      <c r="D413" s="363" t="s">
        <v>975</v>
      </c>
      <c r="E413" s="363" t="s">
        <v>1064</v>
      </c>
      <c r="F413" s="363" t="s">
        <v>1065</v>
      </c>
      <c r="G413" s="363" t="s">
        <v>11</v>
      </c>
      <c r="H413" s="4" t="s">
        <v>1882</v>
      </c>
      <c r="I413" s="453"/>
      <c r="J413" s="4"/>
      <c r="K413" s="4" t="s">
        <v>15</v>
      </c>
      <c r="L413" s="4" t="s">
        <v>15</v>
      </c>
      <c r="M413" s="4"/>
      <c r="N413" s="4" t="s">
        <v>15</v>
      </c>
      <c r="O413" s="4" t="s">
        <v>15</v>
      </c>
      <c r="P413" s="87"/>
      <c r="Q413" s="87"/>
      <c r="R413" s="4"/>
      <c r="S413" s="4"/>
      <c r="T413" s="4"/>
      <c r="U413" s="4"/>
      <c r="V413" s="4"/>
      <c r="W413" s="4"/>
      <c r="X413" s="4"/>
      <c r="Y413" s="4"/>
      <c r="Z413" s="4"/>
      <c r="AA413" s="4"/>
      <c r="AB413" s="4"/>
      <c r="AC413" s="4"/>
      <c r="AD413" s="4"/>
      <c r="AE413" s="4"/>
      <c r="AF413" s="4"/>
      <c r="AG413" s="4"/>
      <c r="AH413" s="363"/>
      <c r="AI413" s="4"/>
      <c r="AJ413" s="4"/>
      <c r="AK413" s="4"/>
      <c r="AL413" s="4"/>
      <c r="AM413" s="4"/>
      <c r="AN413" s="4"/>
      <c r="AO413" s="4"/>
      <c r="AP413" s="4"/>
      <c r="AQ413" s="4"/>
      <c r="AR413" s="4"/>
      <c r="AS413" s="4"/>
      <c r="AT413" s="4"/>
      <c r="AU413" s="4"/>
      <c r="AV413" s="4"/>
      <c r="AW413" s="4"/>
      <c r="AX413" s="4"/>
      <c r="AY413" s="4"/>
      <c r="AZ413" s="4"/>
      <c r="BA413" s="4"/>
      <c r="BB413" s="4"/>
      <c r="BC413" s="363"/>
      <c r="BD413" s="363"/>
    </row>
    <row r="414" spans="1:56" x14ac:dyDescent="0.25">
      <c r="A414" s="466">
        <v>1054</v>
      </c>
      <c r="B414" s="454">
        <v>10</v>
      </c>
      <c r="C414" s="363" t="s">
        <v>942</v>
      </c>
      <c r="D414" s="363" t="s">
        <v>961</v>
      </c>
      <c r="E414" s="363" t="s">
        <v>1066</v>
      </c>
      <c r="F414" s="363" t="s">
        <v>965</v>
      </c>
      <c r="G414" s="363" t="s">
        <v>11</v>
      </c>
      <c r="H414" s="4" t="s">
        <v>1884</v>
      </c>
      <c r="I414" s="453"/>
      <c r="J414" s="4"/>
      <c r="K414" s="4" t="s">
        <v>15</v>
      </c>
      <c r="L414" s="4" t="s">
        <v>15</v>
      </c>
      <c r="M414" s="4"/>
      <c r="N414" s="4" t="s">
        <v>15</v>
      </c>
      <c r="O414" s="4" t="s">
        <v>15</v>
      </c>
      <c r="P414" s="87"/>
      <c r="Q414" s="87"/>
      <c r="R414" s="4"/>
      <c r="S414" s="4"/>
      <c r="T414" s="4"/>
      <c r="U414" s="4"/>
      <c r="V414" s="4"/>
      <c r="W414" s="4"/>
      <c r="X414" s="4"/>
      <c r="Y414" s="4"/>
      <c r="Z414" s="4"/>
      <c r="AA414" s="4"/>
      <c r="AB414" s="4"/>
      <c r="AC414" s="4"/>
      <c r="AD414" s="4"/>
      <c r="AE414" s="4"/>
      <c r="AF414" s="4"/>
      <c r="AG414" s="4"/>
      <c r="AH414" s="363"/>
      <c r="AI414" s="4"/>
      <c r="AJ414" s="4"/>
      <c r="AK414" s="4"/>
      <c r="AL414" s="4"/>
      <c r="AM414" s="4"/>
      <c r="AN414" s="4"/>
      <c r="AO414" s="4"/>
      <c r="AP414" s="4"/>
      <c r="AQ414" s="4"/>
      <c r="AR414" s="4"/>
      <c r="AS414" s="4"/>
      <c r="AT414" s="4"/>
      <c r="AU414" s="4"/>
      <c r="AV414" s="4"/>
      <c r="AW414" s="4"/>
      <c r="AX414" s="4"/>
      <c r="AY414" s="4"/>
      <c r="AZ414" s="4"/>
      <c r="BA414" s="4"/>
      <c r="BB414" s="4"/>
      <c r="BC414" s="363"/>
      <c r="BD414" s="363"/>
    </row>
    <row r="415" spans="1:56" x14ac:dyDescent="0.25">
      <c r="A415" s="466">
        <v>1055</v>
      </c>
      <c r="B415" s="454">
        <v>10</v>
      </c>
      <c r="C415" s="363" t="s">
        <v>942</v>
      </c>
      <c r="D415" s="363" t="s">
        <v>1029</v>
      </c>
      <c r="E415" s="363" t="s">
        <v>1067</v>
      </c>
      <c r="F415" s="363" t="s">
        <v>1068</v>
      </c>
      <c r="G415" s="363" t="s">
        <v>11</v>
      </c>
      <c r="H415" s="4" t="s">
        <v>1884</v>
      </c>
      <c r="I415" s="453"/>
      <c r="J415" s="4"/>
      <c r="K415" s="4" t="s">
        <v>15</v>
      </c>
      <c r="L415" s="4" t="s">
        <v>15</v>
      </c>
      <c r="M415" s="4" t="s">
        <v>15</v>
      </c>
      <c r="N415" s="4" t="s">
        <v>15</v>
      </c>
      <c r="O415" s="4" t="s">
        <v>15</v>
      </c>
      <c r="P415" s="87"/>
      <c r="Q415" s="87"/>
      <c r="R415" s="4"/>
      <c r="S415" s="4"/>
      <c r="T415" s="4"/>
      <c r="U415" s="4"/>
      <c r="V415" s="4"/>
      <c r="W415" s="4"/>
      <c r="X415" s="4"/>
      <c r="Y415" s="4"/>
      <c r="Z415" s="4"/>
      <c r="AA415" s="4"/>
      <c r="AB415" s="4"/>
      <c r="AC415" s="4"/>
      <c r="AD415" s="4"/>
      <c r="AE415" s="4"/>
      <c r="AF415" s="4"/>
      <c r="AG415" s="4"/>
      <c r="AH415" s="363"/>
      <c r="AI415" s="4"/>
      <c r="AJ415" s="4"/>
      <c r="AK415" s="4"/>
      <c r="AL415" s="4"/>
      <c r="AM415" s="4"/>
      <c r="AN415" s="4"/>
      <c r="AO415" s="4"/>
      <c r="AP415" s="4"/>
      <c r="AQ415" s="4"/>
      <c r="AR415" s="4"/>
      <c r="AS415" s="4"/>
      <c r="AT415" s="4"/>
      <c r="AU415" s="4"/>
      <c r="AV415" s="4"/>
      <c r="AW415" s="4"/>
      <c r="AX415" s="4"/>
      <c r="AY415" s="4"/>
      <c r="AZ415" s="4"/>
      <c r="BA415" s="4"/>
      <c r="BB415" s="4"/>
      <c r="BC415" s="363"/>
      <c r="BD415" s="363"/>
    </row>
    <row r="416" spans="1:56" x14ac:dyDescent="0.25">
      <c r="A416" s="466">
        <v>1056</v>
      </c>
      <c r="B416" s="454">
        <v>10</v>
      </c>
      <c r="C416" s="363" t="s">
        <v>942</v>
      </c>
      <c r="D416" s="363" t="s">
        <v>981</v>
      </c>
      <c r="E416" s="363" t="s">
        <v>1069</v>
      </c>
      <c r="F416" s="363" t="s">
        <v>1070</v>
      </c>
      <c r="G416" s="363" t="s">
        <v>11</v>
      </c>
      <c r="H416" s="4" t="s">
        <v>1882</v>
      </c>
      <c r="I416" s="453"/>
      <c r="J416" s="4"/>
      <c r="K416" s="4" t="s">
        <v>15</v>
      </c>
      <c r="L416" s="4" t="s">
        <v>15</v>
      </c>
      <c r="M416" s="4"/>
      <c r="N416" s="4" t="s">
        <v>15</v>
      </c>
      <c r="O416" s="4" t="s">
        <v>15</v>
      </c>
      <c r="P416" s="87"/>
      <c r="Q416" s="87"/>
      <c r="R416" s="4"/>
      <c r="S416" s="4"/>
      <c r="T416" s="4"/>
      <c r="U416" s="4"/>
      <c r="V416" s="4"/>
      <c r="W416" s="4"/>
      <c r="X416" s="4"/>
      <c r="Y416" s="4"/>
      <c r="Z416" s="4"/>
      <c r="AA416" s="4"/>
      <c r="AB416" s="4"/>
      <c r="AC416" s="4"/>
      <c r="AD416" s="4"/>
      <c r="AE416" s="4"/>
      <c r="AF416" s="4"/>
      <c r="AG416" s="4"/>
      <c r="AH416" s="363"/>
      <c r="AI416" s="4"/>
      <c r="AJ416" s="4"/>
      <c r="AK416" s="4"/>
      <c r="AL416" s="4"/>
      <c r="AM416" s="4"/>
      <c r="AN416" s="4"/>
      <c r="AO416" s="4"/>
      <c r="AP416" s="4"/>
      <c r="AQ416" s="4"/>
      <c r="AR416" s="4"/>
      <c r="AS416" s="4"/>
      <c r="AT416" s="4"/>
      <c r="AU416" s="4"/>
      <c r="AV416" s="4"/>
      <c r="AW416" s="4"/>
      <c r="AX416" s="4"/>
      <c r="AY416" s="4"/>
      <c r="AZ416" s="4"/>
      <c r="BA416" s="4"/>
      <c r="BB416" s="4"/>
      <c r="BC416" s="363"/>
      <c r="BD416" s="363"/>
    </row>
    <row r="417" spans="1:56" x14ac:dyDescent="0.25">
      <c r="A417" s="466">
        <v>1057</v>
      </c>
      <c r="B417" s="454">
        <v>10</v>
      </c>
      <c r="C417" s="363" t="s">
        <v>942</v>
      </c>
      <c r="D417" s="363" t="s">
        <v>1043</v>
      </c>
      <c r="E417" s="363" t="s">
        <v>1071</v>
      </c>
      <c r="F417" s="363" t="s">
        <v>1072</v>
      </c>
      <c r="G417" s="363" t="s">
        <v>11</v>
      </c>
      <c r="H417" s="4" t="s">
        <v>1884</v>
      </c>
      <c r="I417" s="453"/>
      <c r="J417" s="4"/>
      <c r="K417" s="4" t="s">
        <v>15</v>
      </c>
      <c r="L417" s="4" t="s">
        <v>15</v>
      </c>
      <c r="M417" s="4"/>
      <c r="N417" s="4"/>
      <c r="O417" s="4"/>
      <c r="P417" s="87"/>
      <c r="Q417" s="87"/>
      <c r="R417" s="4"/>
      <c r="S417" s="4"/>
      <c r="T417" s="4"/>
      <c r="U417" s="4"/>
      <c r="V417" s="4"/>
      <c r="W417" s="4"/>
      <c r="X417" s="4"/>
      <c r="Y417" s="4"/>
      <c r="Z417" s="4"/>
      <c r="AA417" s="4"/>
      <c r="AB417" s="4"/>
      <c r="AC417" s="4"/>
      <c r="AD417" s="4"/>
      <c r="AE417" s="4"/>
      <c r="AF417" s="4"/>
      <c r="AG417" s="4"/>
      <c r="AH417" s="363"/>
      <c r="AI417" s="4"/>
      <c r="AJ417" s="4"/>
      <c r="AK417" s="4"/>
      <c r="AL417" s="4"/>
      <c r="AM417" s="4"/>
      <c r="AN417" s="4"/>
      <c r="AO417" s="4"/>
      <c r="AP417" s="4"/>
      <c r="AQ417" s="4"/>
      <c r="AR417" s="4"/>
      <c r="AS417" s="4"/>
      <c r="AT417" s="4"/>
      <c r="AU417" s="4"/>
      <c r="AV417" s="4"/>
      <c r="AW417" s="4"/>
      <c r="AX417" s="4"/>
      <c r="AY417" s="4"/>
      <c r="AZ417" s="4"/>
      <c r="BA417" s="4"/>
      <c r="BB417" s="4"/>
      <c r="BC417" s="363"/>
      <c r="BD417" s="363"/>
    </row>
    <row r="418" spans="1:56" x14ac:dyDescent="0.25">
      <c r="A418" s="466">
        <v>1058</v>
      </c>
      <c r="B418" s="454">
        <v>10</v>
      </c>
      <c r="C418" s="363" t="s">
        <v>942</v>
      </c>
      <c r="D418" s="363" t="s">
        <v>1024</v>
      </c>
      <c r="E418" s="363" t="s">
        <v>1073</v>
      </c>
      <c r="F418" s="363" t="s">
        <v>1074</v>
      </c>
      <c r="G418" s="363" t="s">
        <v>11</v>
      </c>
      <c r="H418" s="4" t="s">
        <v>1884</v>
      </c>
      <c r="I418" s="453"/>
      <c r="J418" s="4"/>
      <c r="K418" s="4" t="s">
        <v>15</v>
      </c>
      <c r="L418" s="4" t="s">
        <v>15</v>
      </c>
      <c r="M418" s="4"/>
      <c r="N418" s="4" t="s">
        <v>15</v>
      </c>
      <c r="O418" s="4" t="s">
        <v>15</v>
      </c>
      <c r="P418" s="87"/>
      <c r="Q418" s="87"/>
      <c r="R418" s="4"/>
      <c r="S418" s="4"/>
      <c r="T418" s="4"/>
      <c r="U418" s="4"/>
      <c r="V418" s="4"/>
      <c r="W418" s="4"/>
      <c r="X418" s="4"/>
      <c r="Y418" s="4"/>
      <c r="Z418" s="4"/>
      <c r="AA418" s="4"/>
      <c r="AB418" s="4"/>
      <c r="AC418" s="4"/>
      <c r="AD418" s="4"/>
      <c r="AE418" s="4"/>
      <c r="AF418" s="4"/>
      <c r="AG418" s="4"/>
      <c r="AH418" s="363"/>
      <c r="AI418" s="4"/>
      <c r="AJ418" s="4"/>
      <c r="AK418" s="4"/>
      <c r="AL418" s="4"/>
      <c r="AM418" s="4"/>
      <c r="AN418" s="4"/>
      <c r="AO418" s="4"/>
      <c r="AP418" s="4"/>
      <c r="AQ418" s="4"/>
      <c r="AR418" s="4"/>
      <c r="AS418" s="4"/>
      <c r="AT418" s="4"/>
      <c r="AU418" s="4"/>
      <c r="AV418" s="4"/>
      <c r="AW418" s="4"/>
      <c r="AX418" s="4"/>
      <c r="AY418" s="4"/>
      <c r="AZ418" s="4"/>
      <c r="BA418" s="4"/>
      <c r="BB418" s="4"/>
      <c r="BC418" s="363"/>
      <c r="BD418" s="363"/>
    </row>
    <row r="419" spans="1:56" x14ac:dyDescent="0.25">
      <c r="A419" s="466">
        <v>1059</v>
      </c>
      <c r="B419" s="454">
        <v>10</v>
      </c>
      <c r="C419" s="363" t="s">
        <v>942</v>
      </c>
      <c r="D419" s="363" t="s">
        <v>1075</v>
      </c>
      <c r="E419" s="363" t="s">
        <v>1076</v>
      </c>
      <c r="F419" s="363" t="s">
        <v>1077</v>
      </c>
      <c r="G419" s="363" t="s">
        <v>11</v>
      </c>
      <c r="H419" s="4" t="s">
        <v>1884</v>
      </c>
      <c r="I419" s="453"/>
      <c r="J419" s="4"/>
      <c r="K419" s="4" t="s">
        <v>15</v>
      </c>
      <c r="L419" s="4" t="s">
        <v>15</v>
      </c>
      <c r="M419" s="4"/>
      <c r="N419" s="4" t="s">
        <v>15</v>
      </c>
      <c r="O419" s="4" t="s">
        <v>15</v>
      </c>
      <c r="P419" s="87"/>
      <c r="Q419" s="87"/>
      <c r="R419" s="4"/>
      <c r="S419" s="4"/>
      <c r="T419" s="4"/>
      <c r="U419" s="4"/>
      <c r="V419" s="4"/>
      <c r="W419" s="4"/>
      <c r="X419" s="4"/>
      <c r="Y419" s="4"/>
      <c r="Z419" s="4"/>
      <c r="AA419" s="4"/>
      <c r="AB419" s="4"/>
      <c r="AC419" s="4"/>
      <c r="AD419" s="4"/>
      <c r="AE419" s="4"/>
      <c r="AF419" s="4"/>
      <c r="AG419" s="4"/>
      <c r="AH419" s="363"/>
      <c r="AI419" s="4"/>
      <c r="AJ419" s="4"/>
      <c r="AK419" s="4"/>
      <c r="AL419" s="4"/>
      <c r="AM419" s="4"/>
      <c r="AN419" s="4"/>
      <c r="AO419" s="4"/>
      <c r="AP419" s="4"/>
      <c r="AQ419" s="4"/>
      <c r="AR419" s="4"/>
      <c r="AS419" s="4"/>
      <c r="AT419" s="4"/>
      <c r="AU419" s="4"/>
      <c r="AV419" s="4"/>
      <c r="AW419" s="4"/>
      <c r="AX419" s="4"/>
      <c r="AY419" s="4"/>
      <c r="AZ419" s="4"/>
      <c r="BA419" s="4"/>
      <c r="BB419" s="4"/>
      <c r="BC419" s="363"/>
      <c r="BD419" s="363"/>
    </row>
    <row r="420" spans="1:56" x14ac:dyDescent="0.25">
      <c r="A420" s="466">
        <v>1061</v>
      </c>
      <c r="B420" s="454">
        <v>10</v>
      </c>
      <c r="C420" s="363" t="s">
        <v>942</v>
      </c>
      <c r="D420" s="363" t="s">
        <v>961</v>
      </c>
      <c r="E420" s="363" t="s">
        <v>1078</v>
      </c>
      <c r="F420" s="363" t="s">
        <v>1079</v>
      </c>
      <c r="G420" s="363" t="s">
        <v>11</v>
      </c>
      <c r="H420" s="4" t="s">
        <v>1884</v>
      </c>
      <c r="I420" s="453" t="s">
        <v>15</v>
      </c>
      <c r="J420" s="4"/>
      <c r="K420" s="4" t="s">
        <v>15</v>
      </c>
      <c r="L420" s="4"/>
      <c r="M420" s="4"/>
      <c r="N420" s="4"/>
      <c r="O420" s="4"/>
      <c r="P420" s="87"/>
      <c r="Q420" s="87"/>
      <c r="R420" s="4"/>
      <c r="S420" s="4"/>
      <c r="T420" s="4"/>
      <c r="U420" s="4"/>
      <c r="V420" s="4"/>
      <c r="W420" s="4"/>
      <c r="X420" s="4"/>
      <c r="Y420" s="4"/>
      <c r="Z420" s="4"/>
      <c r="AA420" s="4"/>
      <c r="AB420" s="4"/>
      <c r="AC420" s="4"/>
      <c r="AD420" s="4"/>
      <c r="AE420" s="4"/>
      <c r="AF420" s="4"/>
      <c r="AG420" s="4"/>
      <c r="AH420" s="363"/>
      <c r="AI420" s="4"/>
      <c r="AJ420" s="4"/>
      <c r="AK420" s="4"/>
      <c r="AL420" s="4"/>
      <c r="AM420" s="4"/>
      <c r="AN420" s="4"/>
      <c r="AO420" s="4"/>
      <c r="AP420" s="4"/>
      <c r="AQ420" s="4"/>
      <c r="AR420" s="4"/>
      <c r="AS420" s="4"/>
      <c r="AT420" s="4"/>
      <c r="AU420" s="4"/>
      <c r="AV420" s="4"/>
      <c r="AW420" s="4"/>
      <c r="AX420" s="4"/>
      <c r="AY420" s="4"/>
      <c r="AZ420" s="4"/>
      <c r="BA420" s="4"/>
      <c r="BB420" s="4"/>
      <c r="BC420" s="363"/>
      <c r="BD420" s="363"/>
    </row>
    <row r="421" spans="1:56" x14ac:dyDescent="0.25">
      <c r="A421" s="466">
        <v>1062</v>
      </c>
      <c r="B421" s="454">
        <v>10</v>
      </c>
      <c r="C421" s="363" t="s">
        <v>942</v>
      </c>
      <c r="D421" s="363" t="s">
        <v>955</v>
      </c>
      <c r="E421" s="363" t="s">
        <v>1080</v>
      </c>
      <c r="F421" s="363" t="s">
        <v>1081</v>
      </c>
      <c r="G421" s="363" t="s">
        <v>11</v>
      </c>
      <c r="H421" s="4" t="s">
        <v>1882</v>
      </c>
      <c r="I421" s="453" t="s">
        <v>15</v>
      </c>
      <c r="J421" s="4"/>
      <c r="K421" s="4" t="s">
        <v>15</v>
      </c>
      <c r="L421" s="4" t="s">
        <v>15</v>
      </c>
      <c r="M421" s="4"/>
      <c r="N421" s="4"/>
      <c r="O421" s="4"/>
      <c r="P421" s="87"/>
      <c r="Q421" s="87"/>
      <c r="R421" s="4"/>
      <c r="S421" s="4"/>
      <c r="T421" s="4"/>
      <c r="U421" s="4"/>
      <c r="V421" s="4"/>
      <c r="W421" s="4"/>
      <c r="X421" s="4"/>
      <c r="Y421" s="4"/>
      <c r="Z421" s="4"/>
      <c r="AA421" s="4"/>
      <c r="AB421" s="4"/>
      <c r="AC421" s="4"/>
      <c r="AD421" s="4"/>
      <c r="AE421" s="4"/>
      <c r="AF421" s="4"/>
      <c r="AG421" s="4"/>
      <c r="AH421" s="363"/>
      <c r="AI421" s="4"/>
      <c r="AJ421" s="4"/>
      <c r="AK421" s="4"/>
      <c r="AL421" s="4"/>
      <c r="AM421" s="4"/>
      <c r="AN421" s="4"/>
      <c r="AO421" s="4"/>
      <c r="AP421" s="4"/>
      <c r="AQ421" s="4"/>
      <c r="AR421" s="4"/>
      <c r="AS421" s="4"/>
      <c r="AT421" s="4"/>
      <c r="AU421" s="4"/>
      <c r="AV421" s="4"/>
      <c r="AW421" s="4"/>
      <c r="AX421" s="4"/>
      <c r="AY421" s="4"/>
      <c r="AZ421" s="4"/>
      <c r="BA421" s="4"/>
      <c r="BB421" s="4"/>
      <c r="BC421" s="363"/>
      <c r="BD421" s="363"/>
    </row>
    <row r="422" spans="1:56" x14ac:dyDescent="0.25">
      <c r="A422" s="466">
        <v>1063</v>
      </c>
      <c r="B422" s="454">
        <v>10</v>
      </c>
      <c r="C422" s="363" t="s">
        <v>942</v>
      </c>
      <c r="D422" s="363" t="s">
        <v>1082</v>
      </c>
      <c r="E422" s="363" t="s">
        <v>1083</v>
      </c>
      <c r="F422" s="363" t="s">
        <v>1084</v>
      </c>
      <c r="G422" s="363" t="s">
        <v>11</v>
      </c>
      <c r="H422" s="4" t="s">
        <v>1884</v>
      </c>
      <c r="I422" s="453"/>
      <c r="J422" s="4"/>
      <c r="K422" s="4" t="s">
        <v>15</v>
      </c>
      <c r="L422" s="4" t="s">
        <v>15</v>
      </c>
      <c r="M422" s="4"/>
      <c r="N422" s="4" t="s">
        <v>15</v>
      </c>
      <c r="O422" s="4" t="s">
        <v>15</v>
      </c>
      <c r="P422" s="87"/>
      <c r="Q422" s="87"/>
      <c r="R422" s="4"/>
      <c r="S422" s="4"/>
      <c r="T422" s="4"/>
      <c r="U422" s="4"/>
      <c r="V422" s="4"/>
      <c r="W422" s="4"/>
      <c r="X422" s="4"/>
      <c r="Y422" s="4"/>
      <c r="Z422" s="4"/>
      <c r="AA422" s="4"/>
      <c r="AB422" s="4"/>
      <c r="AC422" s="4"/>
      <c r="AD422" s="4"/>
      <c r="AE422" s="4"/>
      <c r="AF422" s="4"/>
      <c r="AG422" s="4"/>
      <c r="AH422" s="363"/>
      <c r="AI422" s="4"/>
      <c r="AJ422" s="4"/>
      <c r="AK422" s="4"/>
      <c r="AL422" s="4"/>
      <c r="AM422" s="4"/>
      <c r="AN422" s="4"/>
      <c r="AO422" s="4"/>
      <c r="AP422" s="4"/>
      <c r="AQ422" s="4"/>
      <c r="AR422" s="4"/>
      <c r="AS422" s="4"/>
      <c r="AT422" s="4"/>
      <c r="AU422" s="4"/>
      <c r="AV422" s="4"/>
      <c r="AW422" s="4"/>
      <c r="AX422" s="4"/>
      <c r="AY422" s="4"/>
      <c r="AZ422" s="4"/>
      <c r="BA422" s="4"/>
      <c r="BB422" s="4"/>
      <c r="BC422" s="363"/>
      <c r="BD422" s="363"/>
    </row>
    <row r="423" spans="1:56" x14ac:dyDescent="0.25">
      <c r="A423" s="466">
        <v>1066</v>
      </c>
      <c r="B423" s="454">
        <v>10</v>
      </c>
      <c r="C423" s="363" t="s">
        <v>942</v>
      </c>
      <c r="D423" s="363" t="s">
        <v>1085</v>
      </c>
      <c r="E423" s="363" t="s">
        <v>1086</v>
      </c>
      <c r="F423" s="363" t="s">
        <v>1087</v>
      </c>
      <c r="G423" s="363" t="s">
        <v>11</v>
      </c>
      <c r="H423" s="4" t="s">
        <v>1884</v>
      </c>
      <c r="I423" s="453"/>
      <c r="J423" s="4"/>
      <c r="K423" s="4" t="s">
        <v>15</v>
      </c>
      <c r="L423" s="4" t="s">
        <v>15</v>
      </c>
      <c r="M423" s="4"/>
      <c r="N423" s="4" t="s">
        <v>15</v>
      </c>
      <c r="O423" s="4" t="s">
        <v>15</v>
      </c>
      <c r="P423" s="87"/>
      <c r="Q423" s="87"/>
      <c r="R423" s="4"/>
      <c r="S423" s="4"/>
      <c r="T423" s="4"/>
      <c r="U423" s="4"/>
      <c r="V423" s="4"/>
      <c r="W423" s="4"/>
      <c r="X423" s="4"/>
      <c r="Y423" s="4"/>
      <c r="Z423" s="4"/>
      <c r="AA423" s="4"/>
      <c r="AB423" s="4"/>
      <c r="AC423" s="4"/>
      <c r="AD423" s="4"/>
      <c r="AE423" s="4"/>
      <c r="AF423" s="4"/>
      <c r="AG423" s="4"/>
      <c r="AH423" s="363"/>
      <c r="AI423" s="4"/>
      <c r="AJ423" s="4"/>
      <c r="AK423" s="4"/>
      <c r="AL423" s="4"/>
      <c r="AM423" s="4"/>
      <c r="AN423" s="4"/>
      <c r="AO423" s="4"/>
      <c r="AP423" s="4"/>
      <c r="AQ423" s="4"/>
      <c r="AR423" s="4"/>
      <c r="AS423" s="4"/>
      <c r="AT423" s="4"/>
      <c r="AU423" s="4"/>
      <c r="AV423" s="4"/>
      <c r="AW423" s="4"/>
      <c r="AX423" s="4"/>
      <c r="AY423" s="4"/>
      <c r="AZ423" s="4"/>
      <c r="BA423" s="4"/>
      <c r="BB423" s="4"/>
      <c r="BC423" s="363"/>
      <c r="BD423" s="363"/>
    </row>
    <row r="424" spans="1:56" x14ac:dyDescent="0.25">
      <c r="A424" s="466">
        <v>1071</v>
      </c>
      <c r="B424" s="454">
        <v>10</v>
      </c>
      <c r="C424" s="363" t="s">
        <v>942</v>
      </c>
      <c r="D424" s="363" t="s">
        <v>1088</v>
      </c>
      <c r="E424" s="363" t="s">
        <v>1089</v>
      </c>
      <c r="F424" s="363" t="s">
        <v>1090</v>
      </c>
      <c r="G424" s="363" t="s">
        <v>11</v>
      </c>
      <c r="H424" s="4" t="s">
        <v>1882</v>
      </c>
      <c r="I424" s="453"/>
      <c r="J424" s="4"/>
      <c r="K424" s="4" t="s">
        <v>15</v>
      </c>
      <c r="L424" s="4" t="s">
        <v>15</v>
      </c>
      <c r="M424" s="4"/>
      <c r="N424" s="4" t="s">
        <v>15</v>
      </c>
      <c r="O424" s="4" t="s">
        <v>15</v>
      </c>
      <c r="P424" s="87"/>
      <c r="Q424" s="87"/>
      <c r="R424" s="4"/>
      <c r="S424" s="4"/>
      <c r="T424" s="4"/>
      <c r="U424" s="4"/>
      <c r="V424" s="4"/>
      <c r="W424" s="4"/>
      <c r="X424" s="4"/>
      <c r="Y424" s="4"/>
      <c r="Z424" s="4"/>
      <c r="AA424" s="4"/>
      <c r="AB424" s="4"/>
      <c r="AC424" s="4"/>
      <c r="AD424" s="4"/>
      <c r="AE424" s="4"/>
      <c r="AF424" s="4"/>
      <c r="AG424" s="4"/>
      <c r="AH424" s="363"/>
      <c r="AI424" s="4"/>
      <c r="AJ424" s="4"/>
      <c r="AK424" s="4"/>
      <c r="AL424" s="4"/>
      <c r="AM424" s="4"/>
      <c r="AN424" s="4"/>
      <c r="AO424" s="4"/>
      <c r="AP424" s="4"/>
      <c r="AQ424" s="4"/>
      <c r="AR424" s="4"/>
      <c r="AS424" s="4"/>
      <c r="AT424" s="4"/>
      <c r="AU424" s="4"/>
      <c r="AV424" s="4"/>
      <c r="AW424" s="4"/>
      <c r="AX424" s="4"/>
      <c r="AY424" s="4"/>
      <c r="AZ424" s="4"/>
      <c r="BA424" s="4"/>
      <c r="BB424" s="4"/>
      <c r="BC424" s="363"/>
      <c r="BD424" s="363"/>
    </row>
    <row r="425" spans="1:56" x14ac:dyDescent="0.25">
      <c r="A425" s="466">
        <v>1072</v>
      </c>
      <c r="B425" s="454">
        <v>10</v>
      </c>
      <c r="C425" s="363" t="s">
        <v>942</v>
      </c>
      <c r="D425" s="363" t="s">
        <v>1091</v>
      </c>
      <c r="E425" s="363" t="s">
        <v>1092</v>
      </c>
      <c r="F425" s="363" t="s">
        <v>1093</v>
      </c>
      <c r="G425" s="363" t="s">
        <v>1894</v>
      </c>
      <c r="H425" s="4" t="s">
        <v>1875</v>
      </c>
      <c r="I425" s="453" t="s">
        <v>15</v>
      </c>
      <c r="J425" s="4"/>
      <c r="K425" s="4" t="s">
        <v>15</v>
      </c>
      <c r="L425" s="4" t="s">
        <v>15</v>
      </c>
      <c r="M425" s="4" t="s">
        <v>15</v>
      </c>
      <c r="N425" s="4" t="s">
        <v>15</v>
      </c>
      <c r="O425" s="4" t="s">
        <v>15</v>
      </c>
      <c r="P425" s="87"/>
      <c r="Q425" s="87"/>
      <c r="R425" s="4"/>
      <c r="S425" s="4"/>
      <c r="T425" s="4"/>
      <c r="U425" s="4"/>
      <c r="V425" s="4"/>
      <c r="W425" s="4"/>
      <c r="X425" s="4"/>
      <c r="Y425" s="4"/>
      <c r="Z425" s="4"/>
      <c r="AA425" s="4"/>
      <c r="AB425" s="4"/>
      <c r="AC425" s="4"/>
      <c r="AD425" s="4"/>
      <c r="AE425" s="4"/>
      <c r="AF425" s="4"/>
      <c r="AG425" s="4"/>
      <c r="AH425" s="363"/>
      <c r="AI425" s="4"/>
      <c r="AJ425" s="4"/>
      <c r="AK425" s="4"/>
      <c r="AL425" s="4"/>
      <c r="AM425" s="4"/>
      <c r="AN425" s="4"/>
      <c r="AO425" s="4"/>
      <c r="AP425" s="4"/>
      <c r="AQ425" s="4"/>
      <c r="AR425" s="4"/>
      <c r="AS425" s="4"/>
      <c r="AT425" s="4"/>
      <c r="AU425" s="4"/>
      <c r="AV425" s="4"/>
      <c r="AW425" s="4"/>
      <c r="AX425" s="4"/>
      <c r="AY425" s="4"/>
      <c r="AZ425" s="4"/>
      <c r="BA425" s="4"/>
      <c r="BB425" s="4"/>
      <c r="BC425" s="363"/>
      <c r="BD425" s="363"/>
    </row>
    <row r="426" spans="1:56" x14ac:dyDescent="0.25">
      <c r="A426" s="466">
        <v>1073</v>
      </c>
      <c r="B426" s="454">
        <v>10</v>
      </c>
      <c r="C426" s="363" t="s">
        <v>942</v>
      </c>
      <c r="D426" s="363" t="s">
        <v>1094</v>
      </c>
      <c r="E426" s="363" t="s">
        <v>1095</v>
      </c>
      <c r="F426" s="363" t="s">
        <v>1096</v>
      </c>
      <c r="G426" s="363" t="s">
        <v>1894</v>
      </c>
      <c r="H426" s="4" t="s">
        <v>1875</v>
      </c>
      <c r="I426" s="453" t="s">
        <v>15</v>
      </c>
      <c r="J426" s="4"/>
      <c r="K426" s="4" t="s">
        <v>15</v>
      </c>
      <c r="L426" s="4" t="s">
        <v>15</v>
      </c>
      <c r="M426" s="4" t="s">
        <v>15</v>
      </c>
      <c r="N426" s="4" t="s">
        <v>15</v>
      </c>
      <c r="O426" s="4" t="s">
        <v>15</v>
      </c>
      <c r="P426" s="87"/>
      <c r="Q426" s="87"/>
      <c r="R426" s="4"/>
      <c r="S426" s="4"/>
      <c r="T426" s="4"/>
      <c r="U426" s="4"/>
      <c r="V426" s="4"/>
      <c r="W426" s="4"/>
      <c r="X426" s="4"/>
      <c r="Y426" s="4"/>
      <c r="Z426" s="4"/>
      <c r="AA426" s="4"/>
      <c r="AB426" s="4"/>
      <c r="AC426" s="4"/>
      <c r="AD426" s="4"/>
      <c r="AE426" s="4"/>
      <c r="AF426" s="4"/>
      <c r="AG426" s="4"/>
      <c r="AH426" s="363"/>
      <c r="AI426" s="4"/>
      <c r="AJ426" s="4"/>
      <c r="AK426" s="4"/>
      <c r="AL426" s="4"/>
      <c r="AM426" s="4"/>
      <c r="AN426" s="4"/>
      <c r="AO426" s="4"/>
      <c r="AP426" s="4"/>
      <c r="AQ426" s="4"/>
      <c r="AR426" s="4"/>
      <c r="AS426" s="4"/>
      <c r="AT426" s="4"/>
      <c r="AU426" s="4"/>
      <c r="AV426" s="4"/>
      <c r="AW426" s="4"/>
      <c r="AX426" s="4"/>
      <c r="AY426" s="4"/>
      <c r="AZ426" s="4"/>
      <c r="BA426" s="4"/>
      <c r="BB426" s="4"/>
      <c r="BC426" s="363"/>
      <c r="BD426" s="363"/>
    </row>
    <row r="427" spans="1:56" x14ac:dyDescent="0.25">
      <c r="A427" s="466">
        <v>1074</v>
      </c>
      <c r="B427" s="454">
        <v>10</v>
      </c>
      <c r="C427" s="363" t="s">
        <v>942</v>
      </c>
      <c r="D427" s="363" t="s">
        <v>1097</v>
      </c>
      <c r="E427" s="363" t="s">
        <v>1098</v>
      </c>
      <c r="F427" s="363" t="s">
        <v>1099</v>
      </c>
      <c r="G427" s="363" t="s">
        <v>11</v>
      </c>
      <c r="H427" s="4" t="s">
        <v>1882</v>
      </c>
      <c r="I427" s="453"/>
      <c r="J427" s="4"/>
      <c r="K427" s="4" t="s">
        <v>15</v>
      </c>
      <c r="L427" s="4" t="s">
        <v>15</v>
      </c>
      <c r="M427" s="4" t="s">
        <v>15</v>
      </c>
      <c r="N427" s="4" t="s">
        <v>15</v>
      </c>
      <c r="O427" s="4" t="s">
        <v>15</v>
      </c>
      <c r="P427" s="87"/>
      <c r="Q427" s="87"/>
      <c r="R427" s="4"/>
      <c r="S427" s="4"/>
      <c r="T427" s="4"/>
      <c r="U427" s="4"/>
      <c r="V427" s="4"/>
      <c r="W427" s="4"/>
      <c r="X427" s="4"/>
      <c r="Y427" s="4"/>
      <c r="Z427" s="4"/>
      <c r="AA427" s="4"/>
      <c r="AB427" s="4"/>
      <c r="AC427" s="4"/>
      <c r="AD427" s="4"/>
      <c r="AE427" s="4"/>
      <c r="AF427" s="4"/>
      <c r="AG427" s="4"/>
      <c r="AH427" s="363"/>
      <c r="AI427" s="4"/>
      <c r="AJ427" s="4"/>
      <c r="AK427" s="4"/>
      <c r="AL427" s="4"/>
      <c r="AM427" s="4"/>
      <c r="AN427" s="4"/>
      <c r="AO427" s="4"/>
      <c r="AP427" s="4"/>
      <c r="AQ427" s="4"/>
      <c r="AR427" s="4"/>
      <c r="AS427" s="4"/>
      <c r="AT427" s="4"/>
      <c r="AU427" s="4"/>
      <c r="AV427" s="4"/>
      <c r="AW427" s="4"/>
      <c r="AX427" s="4"/>
      <c r="AY427" s="4"/>
      <c r="AZ427" s="4"/>
      <c r="BA427" s="4"/>
      <c r="BB427" s="4"/>
      <c r="BC427" s="363"/>
      <c r="BD427" s="363"/>
    </row>
    <row r="428" spans="1:56" x14ac:dyDescent="0.25">
      <c r="A428" s="466">
        <v>1075</v>
      </c>
      <c r="B428" s="454">
        <v>10</v>
      </c>
      <c r="C428" s="363" t="s">
        <v>942</v>
      </c>
      <c r="D428" s="363" t="s">
        <v>1100</v>
      </c>
      <c r="E428" s="363" t="s">
        <v>1101</v>
      </c>
      <c r="F428" s="363" t="s">
        <v>1102</v>
      </c>
      <c r="G428" s="363" t="s">
        <v>11</v>
      </c>
      <c r="H428" s="4" t="s">
        <v>1882</v>
      </c>
      <c r="I428" s="453"/>
      <c r="J428" s="4"/>
      <c r="K428" s="4" t="s">
        <v>15</v>
      </c>
      <c r="L428" s="4" t="s">
        <v>15</v>
      </c>
      <c r="M428" s="4" t="s">
        <v>15</v>
      </c>
      <c r="N428" s="4" t="s">
        <v>15</v>
      </c>
      <c r="O428" s="4" t="s">
        <v>15</v>
      </c>
      <c r="P428" s="87"/>
      <c r="Q428" s="87"/>
      <c r="R428" s="4"/>
      <c r="S428" s="4"/>
      <c r="T428" s="4"/>
      <c r="U428" s="4"/>
      <c r="V428" s="4"/>
      <c r="W428" s="4"/>
      <c r="X428" s="4"/>
      <c r="Y428" s="4"/>
      <c r="Z428" s="4"/>
      <c r="AA428" s="4"/>
      <c r="AB428" s="4"/>
      <c r="AC428" s="4"/>
      <c r="AD428" s="4"/>
      <c r="AE428" s="4"/>
      <c r="AF428" s="4"/>
      <c r="AG428" s="4"/>
      <c r="AH428" s="363"/>
      <c r="AI428" s="4"/>
      <c r="AJ428" s="4"/>
      <c r="AK428" s="4"/>
      <c r="AL428" s="4"/>
      <c r="AM428" s="4"/>
      <c r="AN428" s="4"/>
      <c r="AO428" s="4"/>
      <c r="AP428" s="4"/>
      <c r="AQ428" s="4"/>
      <c r="AR428" s="4"/>
      <c r="AS428" s="4"/>
      <c r="AT428" s="4"/>
      <c r="AU428" s="4"/>
      <c r="AV428" s="4"/>
      <c r="AW428" s="4"/>
      <c r="AX428" s="4"/>
      <c r="AY428" s="4"/>
      <c r="AZ428" s="4"/>
      <c r="BA428" s="4"/>
      <c r="BB428" s="4"/>
      <c r="BC428" s="363"/>
      <c r="BD428" s="363"/>
    </row>
    <row r="429" spans="1:56" x14ac:dyDescent="0.25">
      <c r="A429" s="466">
        <v>1076</v>
      </c>
      <c r="B429" s="454">
        <v>10</v>
      </c>
      <c r="C429" s="363" t="s">
        <v>942</v>
      </c>
      <c r="D429" s="363" t="s">
        <v>1103</v>
      </c>
      <c r="E429" s="363" t="s">
        <v>1104</v>
      </c>
      <c r="F429" s="363" t="s">
        <v>1105</v>
      </c>
      <c r="G429" s="363" t="s">
        <v>11</v>
      </c>
      <c r="H429" s="4" t="s">
        <v>1882</v>
      </c>
      <c r="I429" s="453"/>
      <c r="J429" s="4"/>
      <c r="K429" s="4" t="s">
        <v>15</v>
      </c>
      <c r="L429" s="4" t="s">
        <v>15</v>
      </c>
      <c r="M429" s="4" t="s">
        <v>15</v>
      </c>
      <c r="N429" s="4" t="s">
        <v>15</v>
      </c>
      <c r="O429" s="4" t="s">
        <v>15</v>
      </c>
      <c r="P429" s="87"/>
      <c r="Q429" s="87"/>
      <c r="R429" s="4"/>
      <c r="S429" s="4"/>
      <c r="T429" s="4"/>
      <c r="U429" s="4"/>
      <c r="V429" s="4"/>
      <c r="W429" s="4"/>
      <c r="X429" s="4"/>
      <c r="Y429" s="4"/>
      <c r="Z429" s="4"/>
      <c r="AA429" s="4"/>
      <c r="AB429" s="4"/>
      <c r="AC429" s="4"/>
      <c r="AD429" s="4"/>
      <c r="AE429" s="4"/>
      <c r="AF429" s="4"/>
      <c r="AG429" s="4"/>
      <c r="AH429" s="363"/>
      <c r="AI429" s="4"/>
      <c r="AJ429" s="4"/>
      <c r="AK429" s="4"/>
      <c r="AL429" s="4"/>
      <c r="AM429" s="4"/>
      <c r="AN429" s="4"/>
      <c r="AO429" s="4"/>
      <c r="AP429" s="4"/>
      <c r="AQ429" s="4"/>
      <c r="AR429" s="4"/>
      <c r="AS429" s="4"/>
      <c r="AT429" s="4"/>
      <c r="AU429" s="4"/>
      <c r="AV429" s="4"/>
      <c r="AW429" s="4"/>
      <c r="AX429" s="4"/>
      <c r="AY429" s="4"/>
      <c r="AZ429" s="4"/>
      <c r="BA429" s="4"/>
      <c r="BB429" s="4"/>
      <c r="BC429" s="363"/>
      <c r="BD429" s="363"/>
    </row>
    <row r="430" spans="1:56" x14ac:dyDescent="0.25">
      <c r="A430" s="466">
        <v>1077</v>
      </c>
      <c r="B430" s="454">
        <v>10</v>
      </c>
      <c r="C430" s="363" t="s">
        <v>942</v>
      </c>
      <c r="D430" s="363" t="s">
        <v>72</v>
      </c>
      <c r="E430" s="363" t="s">
        <v>1106</v>
      </c>
      <c r="F430" s="363" t="s">
        <v>1107</v>
      </c>
      <c r="G430" s="363" t="s">
        <v>11</v>
      </c>
      <c r="H430" s="4" t="s">
        <v>1882</v>
      </c>
      <c r="I430" s="453"/>
      <c r="J430" s="4"/>
      <c r="K430" s="4"/>
      <c r="L430" s="4"/>
      <c r="M430" s="4"/>
      <c r="N430" s="4"/>
      <c r="O430" s="4"/>
      <c r="P430" s="87"/>
      <c r="Q430" s="87"/>
      <c r="R430" s="4"/>
      <c r="S430" s="4"/>
      <c r="T430" s="4"/>
      <c r="U430" s="4"/>
      <c r="V430" s="4"/>
      <c r="W430" s="4"/>
      <c r="X430" s="4"/>
      <c r="Y430" s="4"/>
      <c r="Z430" s="4"/>
      <c r="AA430" s="4"/>
      <c r="AB430" s="4"/>
      <c r="AC430" s="4"/>
      <c r="AD430" s="4"/>
      <c r="AE430" s="4"/>
      <c r="AF430" s="4"/>
      <c r="AG430" s="4"/>
      <c r="AH430" s="363"/>
      <c r="AI430" s="4"/>
      <c r="AJ430" s="4"/>
      <c r="AK430" s="4"/>
      <c r="AL430" s="4"/>
      <c r="AM430" s="4"/>
      <c r="AN430" s="4"/>
      <c r="AO430" s="4"/>
      <c r="AP430" s="4"/>
      <c r="AQ430" s="4"/>
      <c r="AR430" s="4"/>
      <c r="AS430" s="4"/>
      <c r="AT430" s="4"/>
      <c r="AU430" s="4"/>
      <c r="AV430" s="4"/>
      <c r="AW430" s="4"/>
      <c r="AX430" s="4"/>
      <c r="AY430" s="4"/>
      <c r="AZ430" s="4"/>
      <c r="BA430" s="4"/>
      <c r="BB430" s="4"/>
      <c r="BC430" s="363"/>
      <c r="BD430" s="363"/>
    </row>
    <row r="431" spans="1:56" x14ac:dyDescent="0.25">
      <c r="A431" s="466">
        <v>1101</v>
      </c>
      <c r="B431" s="454">
        <v>11</v>
      </c>
      <c r="C431" s="363" t="s">
        <v>1108</v>
      </c>
      <c r="D431" s="363" t="s">
        <v>1109</v>
      </c>
      <c r="E431" s="363" t="s">
        <v>1110</v>
      </c>
      <c r="F431" s="363" t="s">
        <v>1111</v>
      </c>
      <c r="G431" s="363" t="s">
        <v>11</v>
      </c>
      <c r="H431" s="4" t="s">
        <v>1880</v>
      </c>
      <c r="I431" s="453"/>
      <c r="J431" s="4"/>
      <c r="K431" s="4" t="s">
        <v>15</v>
      </c>
      <c r="L431" s="4" t="s">
        <v>15</v>
      </c>
      <c r="M431" s="4"/>
      <c r="N431" s="4" t="s">
        <v>15</v>
      </c>
      <c r="O431" s="4" t="s">
        <v>15</v>
      </c>
      <c r="P431" s="87"/>
      <c r="Q431" s="87"/>
      <c r="R431" s="4"/>
      <c r="S431" s="4"/>
      <c r="T431" s="4"/>
      <c r="U431" s="4"/>
      <c r="V431" s="4"/>
      <c r="W431" s="4"/>
      <c r="X431" s="4"/>
      <c r="Y431" s="4"/>
      <c r="Z431" s="4"/>
      <c r="AA431" s="4"/>
      <c r="AB431" s="4"/>
      <c r="AC431" s="4"/>
      <c r="AD431" s="4"/>
      <c r="AE431" s="4"/>
      <c r="AF431" s="4"/>
      <c r="AG431" s="4"/>
      <c r="AH431" s="363"/>
      <c r="AI431" s="4"/>
      <c r="AJ431" s="4"/>
      <c r="AK431" s="4"/>
      <c r="AL431" s="4"/>
      <c r="AM431" s="4"/>
      <c r="AN431" s="4"/>
      <c r="AO431" s="4"/>
      <c r="AP431" s="4"/>
      <c r="AQ431" s="4"/>
      <c r="AR431" s="4"/>
      <c r="AS431" s="4"/>
      <c r="AT431" s="4"/>
      <c r="AU431" s="4"/>
      <c r="AV431" s="4"/>
      <c r="AW431" s="4"/>
      <c r="AX431" s="4"/>
      <c r="AY431" s="4"/>
      <c r="AZ431" s="4"/>
      <c r="BA431" s="4"/>
      <c r="BB431" s="4"/>
      <c r="BC431" s="363"/>
      <c r="BD431" s="363"/>
    </row>
    <row r="432" spans="1:56" x14ac:dyDescent="0.25">
      <c r="A432" s="466">
        <v>1102</v>
      </c>
      <c r="B432" s="454">
        <v>11</v>
      </c>
      <c r="C432" s="363" t="s">
        <v>1108</v>
      </c>
      <c r="D432" s="363" t="s">
        <v>1112</v>
      </c>
      <c r="E432" s="363" t="s">
        <v>1113</v>
      </c>
      <c r="F432" s="363" t="s">
        <v>1114</v>
      </c>
      <c r="G432" s="363" t="s">
        <v>11</v>
      </c>
      <c r="H432" s="4" t="s">
        <v>1883</v>
      </c>
      <c r="I432" s="453"/>
      <c r="J432" s="4"/>
      <c r="K432" s="4" t="s">
        <v>15</v>
      </c>
      <c r="L432" s="4"/>
      <c r="M432" s="4"/>
      <c r="N432" s="4"/>
      <c r="O432" s="4"/>
      <c r="P432" s="87"/>
      <c r="Q432" s="87"/>
      <c r="R432" s="4"/>
      <c r="S432" s="4"/>
      <c r="T432" s="4"/>
      <c r="U432" s="4"/>
      <c r="V432" s="4"/>
      <c r="W432" s="4"/>
      <c r="X432" s="4"/>
      <c r="Y432" s="4"/>
      <c r="Z432" s="4"/>
      <c r="AA432" s="4"/>
      <c r="AB432" s="4"/>
      <c r="AC432" s="4"/>
      <c r="AD432" s="4"/>
      <c r="AE432" s="4"/>
      <c r="AF432" s="4"/>
      <c r="AG432" s="4"/>
      <c r="AH432" s="363"/>
      <c r="AI432" s="4"/>
      <c r="AJ432" s="4"/>
      <c r="AK432" s="4"/>
      <c r="AL432" s="4"/>
      <c r="AM432" s="4"/>
      <c r="AN432" s="4"/>
      <c r="AO432" s="4"/>
      <c r="AP432" s="4"/>
      <c r="AQ432" s="4"/>
      <c r="AR432" s="4"/>
      <c r="AS432" s="4"/>
      <c r="AT432" s="4"/>
      <c r="AU432" s="4"/>
      <c r="AV432" s="4"/>
      <c r="AW432" s="4"/>
      <c r="AX432" s="4"/>
      <c r="AY432" s="4"/>
      <c r="AZ432" s="4"/>
      <c r="BA432" s="4"/>
      <c r="BB432" s="4"/>
      <c r="BC432" s="363"/>
      <c r="BD432" s="363"/>
    </row>
    <row r="433" spans="1:56" x14ac:dyDescent="0.25">
      <c r="A433" s="466">
        <v>1103</v>
      </c>
      <c r="B433" s="454">
        <v>11</v>
      </c>
      <c r="C433" s="363" t="s">
        <v>1108</v>
      </c>
      <c r="D433" s="363" t="s">
        <v>1115</v>
      </c>
      <c r="E433" s="363" t="s">
        <v>1116</v>
      </c>
      <c r="F433" s="363" t="s">
        <v>1117</v>
      </c>
      <c r="G433" s="363" t="s">
        <v>11</v>
      </c>
      <c r="H433" s="4" t="s">
        <v>1885</v>
      </c>
      <c r="I433" s="453"/>
      <c r="J433" s="4"/>
      <c r="K433" s="4" t="s">
        <v>15</v>
      </c>
      <c r="L433" s="4" t="s">
        <v>15</v>
      </c>
      <c r="M433" s="4"/>
      <c r="N433" s="4"/>
      <c r="O433" s="4"/>
      <c r="P433" s="87"/>
      <c r="Q433" s="87"/>
      <c r="R433" s="4"/>
      <c r="S433" s="4"/>
      <c r="T433" s="4"/>
      <c r="U433" s="4"/>
      <c r="V433" s="4"/>
      <c r="W433" s="4"/>
      <c r="X433" s="4"/>
      <c r="Y433" s="4"/>
      <c r="Z433" s="4"/>
      <c r="AA433" s="4"/>
      <c r="AB433" s="4"/>
      <c r="AC433" s="4"/>
      <c r="AD433" s="4"/>
      <c r="AE433" s="4"/>
      <c r="AF433" s="4"/>
      <c r="AG433" s="4"/>
      <c r="AH433" s="363"/>
      <c r="AI433" s="4"/>
      <c r="AJ433" s="4"/>
      <c r="AK433" s="4"/>
      <c r="AL433" s="4"/>
      <c r="AM433" s="4"/>
      <c r="AN433" s="4"/>
      <c r="AO433" s="4"/>
      <c r="AP433" s="4"/>
      <c r="AQ433" s="4"/>
      <c r="AR433" s="4"/>
      <c r="AS433" s="4"/>
      <c r="AT433" s="4"/>
      <c r="AU433" s="4"/>
      <c r="AV433" s="4"/>
      <c r="AW433" s="4"/>
      <c r="AX433" s="4"/>
      <c r="AY433" s="4"/>
      <c r="AZ433" s="4"/>
      <c r="BA433" s="4"/>
      <c r="BB433" s="4"/>
      <c r="BC433" s="363"/>
      <c r="BD433" s="363"/>
    </row>
    <row r="434" spans="1:56" x14ac:dyDescent="0.25">
      <c r="A434" s="466">
        <v>1104</v>
      </c>
      <c r="B434" s="454">
        <v>11</v>
      </c>
      <c r="C434" s="363" t="s">
        <v>1108</v>
      </c>
      <c r="D434" s="363" t="s">
        <v>1118</v>
      </c>
      <c r="E434" s="363" t="s">
        <v>1119</v>
      </c>
      <c r="F434" s="363" t="s">
        <v>1120</v>
      </c>
      <c r="G434" s="363" t="s">
        <v>11</v>
      </c>
      <c r="H434" s="4" t="s">
        <v>1883</v>
      </c>
      <c r="I434" s="453"/>
      <c r="J434" s="4"/>
      <c r="K434" s="4" t="s">
        <v>15</v>
      </c>
      <c r="L434" s="4" t="s">
        <v>15</v>
      </c>
      <c r="M434" s="4" t="s">
        <v>15</v>
      </c>
      <c r="N434" s="4"/>
      <c r="O434" s="4"/>
      <c r="P434" s="87"/>
      <c r="Q434" s="87"/>
      <c r="R434" s="4"/>
      <c r="S434" s="4"/>
      <c r="T434" s="4"/>
      <c r="U434" s="4"/>
      <c r="V434" s="4"/>
      <c r="W434" s="4"/>
      <c r="X434" s="4"/>
      <c r="Y434" s="4"/>
      <c r="Z434" s="4"/>
      <c r="AA434" s="4"/>
      <c r="AB434" s="4"/>
      <c r="AC434" s="4"/>
      <c r="AD434" s="4"/>
      <c r="AE434" s="4"/>
      <c r="AF434" s="4"/>
      <c r="AG434" s="4"/>
      <c r="AH434" s="363"/>
      <c r="AI434" s="4"/>
      <c r="AJ434" s="4"/>
      <c r="AK434" s="4"/>
      <c r="AL434" s="4"/>
      <c r="AM434" s="4"/>
      <c r="AN434" s="4"/>
      <c r="AO434" s="4"/>
      <c r="AP434" s="4"/>
      <c r="AQ434" s="4"/>
      <c r="AR434" s="4"/>
      <c r="AS434" s="4"/>
      <c r="AT434" s="4"/>
      <c r="AU434" s="4"/>
      <c r="AV434" s="4"/>
      <c r="AW434" s="4"/>
      <c r="AX434" s="4"/>
      <c r="AY434" s="4"/>
      <c r="AZ434" s="4"/>
      <c r="BA434" s="4"/>
      <c r="BB434" s="4"/>
      <c r="BC434" s="363"/>
      <c r="BD434" s="363"/>
    </row>
    <row r="435" spans="1:56" x14ac:dyDescent="0.25">
      <c r="A435" s="466">
        <v>1105</v>
      </c>
      <c r="B435" s="454">
        <v>11</v>
      </c>
      <c r="C435" s="363" t="s">
        <v>1108</v>
      </c>
      <c r="D435" s="363" t="s">
        <v>1121</v>
      </c>
      <c r="E435" s="363" t="s">
        <v>1122</v>
      </c>
      <c r="F435" s="363" t="s">
        <v>1123</v>
      </c>
      <c r="G435" s="363" t="s">
        <v>11</v>
      </c>
      <c r="H435" s="4" t="s">
        <v>1885</v>
      </c>
      <c r="I435" s="453"/>
      <c r="J435" s="4"/>
      <c r="K435" s="4" t="s">
        <v>15</v>
      </c>
      <c r="L435" s="4" t="s">
        <v>15</v>
      </c>
      <c r="M435" s="4"/>
      <c r="N435" s="4"/>
      <c r="O435" s="4"/>
      <c r="P435" s="87"/>
      <c r="Q435" s="87"/>
      <c r="R435" s="4"/>
      <c r="S435" s="4"/>
      <c r="T435" s="4"/>
      <c r="U435" s="4"/>
      <c r="V435" s="4"/>
      <c r="W435" s="4"/>
      <c r="X435" s="4"/>
      <c r="Y435" s="4"/>
      <c r="Z435" s="4"/>
      <c r="AA435" s="4"/>
      <c r="AB435" s="4"/>
      <c r="AC435" s="4"/>
      <c r="AD435" s="4"/>
      <c r="AE435" s="4"/>
      <c r="AF435" s="4"/>
      <c r="AG435" s="4"/>
      <c r="AH435" s="363"/>
      <c r="AI435" s="4"/>
      <c r="AJ435" s="4"/>
      <c r="AK435" s="4"/>
      <c r="AL435" s="4"/>
      <c r="AM435" s="4"/>
      <c r="AN435" s="4"/>
      <c r="AO435" s="4"/>
      <c r="AP435" s="4"/>
      <c r="AQ435" s="4"/>
      <c r="AR435" s="4"/>
      <c r="AS435" s="4"/>
      <c r="AT435" s="4"/>
      <c r="AU435" s="4"/>
      <c r="AV435" s="4"/>
      <c r="AW435" s="4"/>
      <c r="AX435" s="4"/>
      <c r="AY435" s="4"/>
      <c r="AZ435" s="4"/>
      <c r="BA435" s="4"/>
      <c r="BB435" s="4"/>
      <c r="BC435" s="363"/>
      <c r="BD435" s="363"/>
    </row>
    <row r="436" spans="1:56" x14ac:dyDescent="0.25">
      <c r="A436" s="466">
        <v>1106</v>
      </c>
      <c r="B436" s="454">
        <v>11</v>
      </c>
      <c r="C436" s="363" t="s">
        <v>1108</v>
      </c>
      <c r="D436" s="363" t="s">
        <v>1124</v>
      </c>
      <c r="E436" s="363" t="s">
        <v>1125</v>
      </c>
      <c r="F436" s="363" t="s">
        <v>1126</v>
      </c>
      <c r="G436" s="363" t="s">
        <v>11</v>
      </c>
      <c r="H436" s="4" t="s">
        <v>1883</v>
      </c>
      <c r="I436" s="453"/>
      <c r="J436" s="4"/>
      <c r="K436" s="4" t="s">
        <v>15</v>
      </c>
      <c r="L436" s="4" t="s">
        <v>15</v>
      </c>
      <c r="M436" s="4"/>
      <c r="N436" s="4"/>
      <c r="O436" s="4"/>
      <c r="P436" s="87"/>
      <c r="Q436" s="87"/>
      <c r="R436" s="4"/>
      <c r="S436" s="4"/>
      <c r="T436" s="4"/>
      <c r="U436" s="4"/>
      <c r="V436" s="4"/>
      <c r="W436" s="4"/>
      <c r="X436" s="4"/>
      <c r="Y436" s="4"/>
      <c r="Z436" s="4"/>
      <c r="AA436" s="4"/>
      <c r="AB436" s="4"/>
      <c r="AC436" s="4"/>
      <c r="AD436" s="4"/>
      <c r="AE436" s="4"/>
      <c r="AF436" s="4"/>
      <c r="AG436" s="4"/>
      <c r="AH436" s="363"/>
      <c r="AI436" s="4"/>
      <c r="AJ436" s="4"/>
      <c r="AK436" s="4"/>
      <c r="AL436" s="4"/>
      <c r="AM436" s="4"/>
      <c r="AN436" s="4"/>
      <c r="AO436" s="4"/>
      <c r="AP436" s="4"/>
      <c r="AQ436" s="4"/>
      <c r="AR436" s="4"/>
      <c r="AS436" s="4"/>
      <c r="AT436" s="4"/>
      <c r="AU436" s="4"/>
      <c r="AV436" s="4"/>
      <c r="AW436" s="4"/>
      <c r="AX436" s="4"/>
      <c r="AY436" s="4"/>
      <c r="AZ436" s="4"/>
      <c r="BA436" s="4"/>
      <c r="BB436" s="4"/>
      <c r="BC436" s="363"/>
      <c r="BD436" s="363"/>
    </row>
    <row r="437" spans="1:56" x14ac:dyDescent="0.25">
      <c r="A437" s="466">
        <v>1107</v>
      </c>
      <c r="B437" s="454">
        <v>11</v>
      </c>
      <c r="C437" s="363" t="s">
        <v>1108</v>
      </c>
      <c r="D437" s="363" t="s">
        <v>1121</v>
      </c>
      <c r="E437" s="363" t="s">
        <v>1127</v>
      </c>
      <c r="F437" s="363" t="s">
        <v>1128</v>
      </c>
      <c r="G437" s="363" t="s">
        <v>11</v>
      </c>
      <c r="H437" s="4" t="s">
        <v>1885</v>
      </c>
      <c r="I437" s="453"/>
      <c r="J437" s="4"/>
      <c r="K437" s="4" t="s">
        <v>15</v>
      </c>
      <c r="L437" s="4" t="s">
        <v>15</v>
      </c>
      <c r="M437" s="4" t="s">
        <v>15</v>
      </c>
      <c r="N437" s="4"/>
      <c r="O437" s="4"/>
      <c r="P437" s="87"/>
      <c r="Q437" s="87"/>
      <c r="R437" s="4"/>
      <c r="S437" s="4"/>
      <c r="T437" s="4"/>
      <c r="U437" s="4"/>
      <c r="V437" s="4"/>
      <c r="W437" s="4"/>
      <c r="X437" s="4"/>
      <c r="Y437" s="4"/>
      <c r="Z437" s="4"/>
      <c r="AA437" s="4"/>
      <c r="AB437" s="4"/>
      <c r="AC437" s="4"/>
      <c r="AD437" s="4"/>
      <c r="AE437" s="4"/>
      <c r="AF437" s="4"/>
      <c r="AG437" s="4"/>
      <c r="AH437" s="363"/>
      <c r="AI437" s="4"/>
      <c r="AJ437" s="4"/>
      <c r="AK437" s="4"/>
      <c r="AL437" s="4"/>
      <c r="AM437" s="4"/>
      <c r="AN437" s="4"/>
      <c r="AO437" s="4"/>
      <c r="AP437" s="4"/>
      <c r="AQ437" s="4"/>
      <c r="AR437" s="4"/>
      <c r="AS437" s="4"/>
      <c r="AT437" s="4"/>
      <c r="AU437" s="4"/>
      <c r="AV437" s="4"/>
      <c r="AW437" s="4"/>
      <c r="AX437" s="4"/>
      <c r="AY437" s="4"/>
      <c r="AZ437" s="4"/>
      <c r="BA437" s="4"/>
      <c r="BB437" s="4"/>
      <c r="BC437" s="363"/>
      <c r="BD437" s="363"/>
    </row>
    <row r="438" spans="1:56" x14ac:dyDescent="0.25">
      <c r="A438" s="466">
        <v>1108</v>
      </c>
      <c r="B438" s="454">
        <v>11</v>
      </c>
      <c r="C438" s="363" t="s">
        <v>1108</v>
      </c>
      <c r="D438" s="363" t="s">
        <v>1129</v>
      </c>
      <c r="E438" s="363" t="s">
        <v>1130</v>
      </c>
      <c r="F438" s="363" t="s">
        <v>1131</v>
      </c>
      <c r="G438" s="363" t="s">
        <v>11</v>
      </c>
      <c r="H438" s="4" t="s">
        <v>1885</v>
      </c>
      <c r="I438" s="453"/>
      <c r="J438" s="4"/>
      <c r="K438" s="4" t="s">
        <v>15</v>
      </c>
      <c r="L438" s="4"/>
      <c r="M438" s="4" t="s">
        <v>15</v>
      </c>
      <c r="N438" s="4"/>
      <c r="O438" s="4"/>
      <c r="P438" s="87"/>
      <c r="Q438" s="87"/>
      <c r="R438" s="4"/>
      <c r="S438" s="4"/>
      <c r="T438" s="4"/>
      <c r="U438" s="4"/>
      <c r="V438" s="4"/>
      <c r="W438" s="4"/>
      <c r="X438" s="4"/>
      <c r="Y438" s="4"/>
      <c r="Z438" s="4"/>
      <c r="AA438" s="4"/>
      <c r="AB438" s="4"/>
      <c r="AC438" s="4"/>
      <c r="AD438" s="4"/>
      <c r="AE438" s="4"/>
      <c r="AF438" s="4"/>
      <c r="AG438" s="4"/>
      <c r="AH438" s="363"/>
      <c r="AI438" s="4"/>
      <c r="AJ438" s="4"/>
      <c r="AK438" s="4"/>
      <c r="AL438" s="4"/>
      <c r="AM438" s="4"/>
      <c r="AN438" s="4"/>
      <c r="AO438" s="4"/>
      <c r="AP438" s="4"/>
      <c r="AQ438" s="4"/>
      <c r="AR438" s="4"/>
      <c r="AS438" s="4"/>
      <c r="AT438" s="4"/>
      <c r="AU438" s="4"/>
      <c r="AV438" s="4"/>
      <c r="AW438" s="4"/>
      <c r="AX438" s="4"/>
      <c r="AY438" s="4"/>
      <c r="AZ438" s="4"/>
      <c r="BA438" s="4"/>
      <c r="BB438" s="4"/>
      <c r="BC438" s="363"/>
      <c r="BD438" s="363"/>
    </row>
    <row r="439" spans="1:56" x14ac:dyDescent="0.25">
      <c r="A439" s="466">
        <v>1109</v>
      </c>
      <c r="B439" s="454">
        <v>11</v>
      </c>
      <c r="C439" s="363" t="s">
        <v>1108</v>
      </c>
      <c r="D439" s="363" t="s">
        <v>1132</v>
      </c>
      <c r="E439" s="363" t="s">
        <v>1133</v>
      </c>
      <c r="F439" s="363" t="s">
        <v>1134</v>
      </c>
      <c r="G439" s="363" t="s">
        <v>11</v>
      </c>
      <c r="H439" s="4" t="s">
        <v>1880</v>
      </c>
      <c r="I439" s="453" t="s">
        <v>15</v>
      </c>
      <c r="J439" s="4"/>
      <c r="K439" s="4" t="s">
        <v>15</v>
      </c>
      <c r="L439" s="4" t="s">
        <v>15</v>
      </c>
      <c r="M439" s="4"/>
      <c r="N439" s="4"/>
      <c r="O439" s="4"/>
      <c r="P439" s="87"/>
      <c r="Q439" s="87"/>
      <c r="R439" s="4"/>
      <c r="S439" s="4"/>
      <c r="T439" s="4"/>
      <c r="U439" s="4"/>
      <c r="V439" s="4"/>
      <c r="W439" s="4"/>
      <c r="X439" s="4"/>
      <c r="Y439" s="4"/>
      <c r="Z439" s="4"/>
      <c r="AA439" s="4"/>
      <c r="AB439" s="4"/>
      <c r="AC439" s="4"/>
      <c r="AD439" s="4"/>
      <c r="AE439" s="4"/>
      <c r="AF439" s="4"/>
      <c r="AG439" s="4"/>
      <c r="AH439" s="363"/>
      <c r="AI439" s="4"/>
      <c r="AJ439" s="4"/>
      <c r="AK439" s="4"/>
      <c r="AL439" s="4"/>
      <c r="AM439" s="4"/>
      <c r="AN439" s="4"/>
      <c r="AO439" s="4"/>
      <c r="AP439" s="4"/>
      <c r="AQ439" s="4"/>
      <c r="AR439" s="4"/>
      <c r="AS439" s="4"/>
      <c r="AT439" s="4"/>
      <c r="AU439" s="4"/>
      <c r="AV439" s="4"/>
      <c r="AW439" s="4"/>
      <c r="AX439" s="4"/>
      <c r="AY439" s="4"/>
      <c r="AZ439" s="4"/>
      <c r="BA439" s="4"/>
      <c r="BB439" s="4"/>
      <c r="BC439" s="363"/>
      <c r="BD439" s="363"/>
    </row>
    <row r="440" spans="1:56" x14ac:dyDescent="0.25">
      <c r="A440" s="466">
        <v>1110</v>
      </c>
      <c r="B440" s="454">
        <v>11</v>
      </c>
      <c r="C440" s="363" t="s">
        <v>1108</v>
      </c>
      <c r="D440" s="363" t="s">
        <v>1115</v>
      </c>
      <c r="E440" s="363" t="s">
        <v>1135</v>
      </c>
      <c r="F440" s="363" t="s">
        <v>1136</v>
      </c>
      <c r="G440" s="363" t="s">
        <v>11</v>
      </c>
      <c r="H440" s="4" t="s">
        <v>1885</v>
      </c>
      <c r="I440" s="453"/>
      <c r="J440" s="4"/>
      <c r="K440" s="4" t="s">
        <v>15</v>
      </c>
      <c r="L440" s="4" t="s">
        <v>15</v>
      </c>
      <c r="M440" s="4"/>
      <c r="N440" s="4" t="s">
        <v>15</v>
      </c>
      <c r="O440" s="4" t="s">
        <v>15</v>
      </c>
      <c r="P440" s="87"/>
      <c r="Q440" s="87"/>
      <c r="R440" s="4"/>
      <c r="S440" s="4"/>
      <c r="T440" s="4"/>
      <c r="U440" s="4"/>
      <c r="V440" s="4"/>
      <c r="W440" s="4"/>
      <c r="X440" s="4"/>
      <c r="Y440" s="4"/>
      <c r="Z440" s="4"/>
      <c r="AA440" s="4"/>
      <c r="AB440" s="4"/>
      <c r="AC440" s="4"/>
      <c r="AD440" s="4"/>
      <c r="AE440" s="4"/>
      <c r="AF440" s="4"/>
      <c r="AG440" s="4"/>
      <c r="AH440" s="363"/>
      <c r="AI440" s="4"/>
      <c r="AJ440" s="4"/>
      <c r="AK440" s="4"/>
      <c r="AL440" s="4"/>
      <c r="AM440" s="4"/>
      <c r="AN440" s="4"/>
      <c r="AO440" s="4"/>
      <c r="AP440" s="4"/>
      <c r="AQ440" s="4"/>
      <c r="AR440" s="4"/>
      <c r="AS440" s="4"/>
      <c r="AT440" s="4"/>
      <c r="AU440" s="4"/>
      <c r="AV440" s="4"/>
      <c r="AW440" s="4"/>
      <c r="AX440" s="4"/>
      <c r="AY440" s="4"/>
      <c r="AZ440" s="4"/>
      <c r="BA440" s="4"/>
      <c r="BB440" s="4"/>
      <c r="BC440" s="363"/>
      <c r="BD440" s="363"/>
    </row>
    <row r="441" spans="1:56" x14ac:dyDescent="0.25">
      <c r="A441" s="466">
        <v>1111</v>
      </c>
      <c r="B441" s="454">
        <v>11</v>
      </c>
      <c r="C441" s="363" t="s">
        <v>1108</v>
      </c>
      <c r="D441" s="363" t="s">
        <v>1109</v>
      </c>
      <c r="E441" s="363" t="s">
        <v>1137</v>
      </c>
      <c r="F441" s="363" t="s">
        <v>1138</v>
      </c>
      <c r="G441" s="363" t="s">
        <v>11</v>
      </c>
      <c r="H441" s="4" t="s">
        <v>1880</v>
      </c>
      <c r="I441" s="453"/>
      <c r="J441" s="4"/>
      <c r="K441" s="4" t="s">
        <v>15</v>
      </c>
      <c r="L441" s="4" t="s">
        <v>15</v>
      </c>
      <c r="M441" s="4"/>
      <c r="N441" s="4"/>
      <c r="O441" s="4"/>
      <c r="P441" s="87"/>
      <c r="Q441" s="87"/>
      <c r="R441" s="4"/>
      <c r="S441" s="4"/>
      <c r="T441" s="4"/>
      <c r="U441" s="4"/>
      <c r="V441" s="4"/>
      <c r="W441" s="4"/>
      <c r="X441" s="4"/>
      <c r="Y441" s="4"/>
      <c r="Z441" s="4"/>
      <c r="AA441" s="4"/>
      <c r="AB441" s="4"/>
      <c r="AC441" s="4"/>
      <c r="AD441" s="4"/>
      <c r="AE441" s="4"/>
      <c r="AF441" s="4"/>
      <c r="AG441" s="4"/>
      <c r="AH441" s="363"/>
      <c r="AI441" s="4"/>
      <c r="AJ441" s="4"/>
      <c r="AK441" s="4"/>
      <c r="AL441" s="4"/>
      <c r="AM441" s="4"/>
      <c r="AN441" s="4"/>
      <c r="AO441" s="4"/>
      <c r="AP441" s="4"/>
      <c r="AQ441" s="4"/>
      <c r="AR441" s="4"/>
      <c r="AS441" s="4"/>
      <c r="AT441" s="4"/>
      <c r="AU441" s="4"/>
      <c r="AV441" s="4"/>
      <c r="AW441" s="4"/>
      <c r="AX441" s="4"/>
      <c r="AY441" s="4"/>
      <c r="AZ441" s="4"/>
      <c r="BA441" s="4"/>
      <c r="BB441" s="4"/>
      <c r="BC441" s="363"/>
      <c r="BD441" s="363"/>
    </row>
    <row r="442" spans="1:56" x14ac:dyDescent="0.25">
      <c r="A442" s="466">
        <v>1112</v>
      </c>
      <c r="B442" s="454">
        <v>11</v>
      </c>
      <c r="C442" s="363" t="s">
        <v>1108</v>
      </c>
      <c r="D442" s="363" t="s">
        <v>1139</v>
      </c>
      <c r="E442" s="363" t="s">
        <v>1140</v>
      </c>
      <c r="F442" s="363" t="s">
        <v>1141</v>
      </c>
      <c r="G442" s="363" t="s">
        <v>11</v>
      </c>
      <c r="H442" s="4" t="s">
        <v>1883</v>
      </c>
      <c r="I442" s="453"/>
      <c r="J442" s="4"/>
      <c r="K442" s="4" t="s">
        <v>15</v>
      </c>
      <c r="L442" s="4" t="s">
        <v>15</v>
      </c>
      <c r="M442" s="4"/>
      <c r="N442" s="4"/>
      <c r="O442" s="4"/>
      <c r="P442" s="87"/>
      <c r="Q442" s="87"/>
      <c r="R442" s="4"/>
      <c r="S442" s="4"/>
      <c r="T442" s="4"/>
      <c r="U442" s="4"/>
      <c r="V442" s="4"/>
      <c r="W442" s="4"/>
      <c r="X442" s="4"/>
      <c r="Y442" s="4"/>
      <c r="Z442" s="4"/>
      <c r="AA442" s="4"/>
      <c r="AB442" s="4"/>
      <c r="AC442" s="4"/>
      <c r="AD442" s="4"/>
      <c r="AE442" s="4"/>
      <c r="AF442" s="4"/>
      <c r="AG442" s="4"/>
      <c r="AH442" s="363"/>
      <c r="AI442" s="4"/>
      <c r="AJ442" s="4"/>
      <c r="AK442" s="4"/>
      <c r="AL442" s="4"/>
      <c r="AM442" s="4"/>
      <c r="AN442" s="4"/>
      <c r="AO442" s="4"/>
      <c r="AP442" s="4"/>
      <c r="AQ442" s="4"/>
      <c r="AR442" s="4"/>
      <c r="AS442" s="4"/>
      <c r="AT442" s="4"/>
      <c r="AU442" s="4"/>
      <c r="AV442" s="4"/>
      <c r="AW442" s="4"/>
      <c r="AX442" s="4"/>
      <c r="AY442" s="4"/>
      <c r="AZ442" s="4"/>
      <c r="BA442" s="4"/>
      <c r="BB442" s="4"/>
      <c r="BC442" s="363"/>
      <c r="BD442" s="363"/>
    </row>
    <row r="443" spans="1:56" x14ac:dyDescent="0.25">
      <c r="A443" s="466">
        <v>1113</v>
      </c>
      <c r="B443" s="454">
        <v>11</v>
      </c>
      <c r="C443" s="363" t="s">
        <v>1108</v>
      </c>
      <c r="D443" s="363" t="s">
        <v>1142</v>
      </c>
      <c r="E443" s="363" t="s">
        <v>1143</v>
      </c>
      <c r="F443" s="363" t="s">
        <v>1144</v>
      </c>
      <c r="G443" s="363" t="s">
        <v>11</v>
      </c>
      <c r="H443" s="4" t="s">
        <v>1885</v>
      </c>
      <c r="I443" s="453"/>
      <c r="J443" s="4"/>
      <c r="K443" s="4" t="s">
        <v>15</v>
      </c>
      <c r="L443" s="4" t="s">
        <v>15</v>
      </c>
      <c r="M443" s="4"/>
      <c r="N443" s="4"/>
      <c r="O443" s="4"/>
      <c r="P443" s="87"/>
      <c r="Q443" s="87"/>
      <c r="R443" s="4"/>
      <c r="S443" s="4"/>
      <c r="T443" s="4"/>
      <c r="U443" s="4"/>
      <c r="V443" s="4"/>
      <c r="W443" s="4"/>
      <c r="X443" s="4"/>
      <c r="Y443" s="4"/>
      <c r="Z443" s="4"/>
      <c r="AA443" s="4"/>
      <c r="AB443" s="4"/>
      <c r="AC443" s="4"/>
      <c r="AD443" s="4"/>
      <c r="AE443" s="4"/>
      <c r="AF443" s="4"/>
      <c r="AG443" s="4"/>
      <c r="AH443" s="363"/>
      <c r="AI443" s="4"/>
      <c r="AJ443" s="4"/>
      <c r="AK443" s="4"/>
      <c r="AL443" s="4"/>
      <c r="AM443" s="4"/>
      <c r="AN443" s="4"/>
      <c r="AO443" s="4"/>
      <c r="AP443" s="4"/>
      <c r="AQ443" s="4"/>
      <c r="AR443" s="4"/>
      <c r="AS443" s="4"/>
      <c r="AT443" s="4"/>
      <c r="AU443" s="4"/>
      <c r="AV443" s="4"/>
      <c r="AW443" s="4"/>
      <c r="AX443" s="4"/>
      <c r="AY443" s="4"/>
      <c r="AZ443" s="4"/>
      <c r="BA443" s="4"/>
      <c r="BB443" s="4"/>
      <c r="BC443" s="363"/>
      <c r="BD443" s="363"/>
    </row>
    <row r="444" spans="1:56" x14ac:dyDescent="0.25">
      <c r="A444" s="466">
        <v>1114</v>
      </c>
      <c r="B444" s="454">
        <v>11</v>
      </c>
      <c r="C444" s="363" t="s">
        <v>1108</v>
      </c>
      <c r="D444" s="363" t="s">
        <v>1145</v>
      </c>
      <c r="E444" s="363" t="s">
        <v>1146</v>
      </c>
      <c r="F444" s="363" t="s">
        <v>1147</v>
      </c>
      <c r="G444" s="363" t="s">
        <v>11</v>
      </c>
      <c r="H444" s="4" t="s">
        <v>1883</v>
      </c>
      <c r="I444" s="453"/>
      <c r="J444" s="4"/>
      <c r="K444" s="4" t="s">
        <v>15</v>
      </c>
      <c r="L444" s="4" t="s">
        <v>15</v>
      </c>
      <c r="M444" s="4"/>
      <c r="N444" s="4" t="s">
        <v>15</v>
      </c>
      <c r="O444" s="4" t="s">
        <v>15</v>
      </c>
      <c r="P444" s="87"/>
      <c r="Q444" s="87"/>
      <c r="R444" s="4"/>
      <c r="S444" s="4"/>
      <c r="T444" s="4"/>
      <c r="U444" s="4"/>
      <c r="V444" s="4"/>
      <c r="W444" s="4"/>
      <c r="X444" s="4"/>
      <c r="Y444" s="4"/>
      <c r="Z444" s="4"/>
      <c r="AA444" s="4"/>
      <c r="AB444" s="4"/>
      <c r="AC444" s="4"/>
      <c r="AD444" s="4"/>
      <c r="AE444" s="4"/>
      <c r="AF444" s="4"/>
      <c r="AG444" s="4"/>
      <c r="AH444" s="363"/>
      <c r="AI444" s="4"/>
      <c r="AJ444" s="4"/>
      <c r="AK444" s="4"/>
      <c r="AL444" s="4"/>
      <c r="AM444" s="4"/>
      <c r="AN444" s="4"/>
      <c r="AO444" s="4"/>
      <c r="AP444" s="4"/>
      <c r="AQ444" s="4"/>
      <c r="AR444" s="4"/>
      <c r="AS444" s="4"/>
      <c r="AT444" s="4"/>
      <c r="AU444" s="4"/>
      <c r="AV444" s="4"/>
      <c r="AW444" s="4"/>
      <c r="AX444" s="4"/>
      <c r="AY444" s="4"/>
      <c r="AZ444" s="4"/>
      <c r="BA444" s="4"/>
      <c r="BB444" s="4"/>
      <c r="BC444" s="363"/>
      <c r="BD444" s="363"/>
    </row>
    <row r="445" spans="1:56" x14ac:dyDescent="0.25">
      <c r="A445" s="466">
        <v>1115</v>
      </c>
      <c r="B445" s="454">
        <v>11</v>
      </c>
      <c r="C445" s="363" t="s">
        <v>1108</v>
      </c>
      <c r="D445" s="363" t="s">
        <v>1148</v>
      </c>
      <c r="E445" s="363" t="s">
        <v>1149</v>
      </c>
      <c r="F445" s="363" t="s">
        <v>1150</v>
      </c>
      <c r="G445" s="363" t="s">
        <v>11</v>
      </c>
      <c r="H445" s="4" t="s">
        <v>1885</v>
      </c>
      <c r="I445" s="453"/>
      <c r="J445" s="4"/>
      <c r="K445" s="4" t="s">
        <v>15</v>
      </c>
      <c r="L445" s="4" t="s">
        <v>15</v>
      </c>
      <c r="M445" s="4"/>
      <c r="N445" s="4" t="s">
        <v>15</v>
      </c>
      <c r="O445" s="4" t="s">
        <v>15</v>
      </c>
      <c r="P445" s="87"/>
      <c r="Q445" s="87"/>
      <c r="R445" s="4"/>
      <c r="S445" s="4"/>
      <c r="T445" s="4"/>
      <c r="U445" s="4"/>
      <c r="V445" s="4"/>
      <c r="W445" s="4"/>
      <c r="X445" s="4"/>
      <c r="Y445" s="4"/>
      <c r="Z445" s="4"/>
      <c r="AA445" s="4"/>
      <c r="AB445" s="4"/>
      <c r="AC445" s="4"/>
      <c r="AD445" s="4"/>
      <c r="AE445" s="4"/>
      <c r="AF445" s="4"/>
      <c r="AG445" s="4"/>
      <c r="AH445" s="363"/>
      <c r="AI445" s="4"/>
      <c r="AJ445" s="4"/>
      <c r="AK445" s="4"/>
      <c r="AL445" s="4"/>
      <c r="AM445" s="4"/>
      <c r="AN445" s="4"/>
      <c r="AO445" s="4"/>
      <c r="AP445" s="4"/>
      <c r="AQ445" s="4"/>
      <c r="AR445" s="4"/>
      <c r="AS445" s="4"/>
      <c r="AT445" s="4"/>
      <c r="AU445" s="4"/>
      <c r="AV445" s="4"/>
      <c r="AW445" s="4"/>
      <c r="AX445" s="4"/>
      <c r="AY445" s="4"/>
      <c r="AZ445" s="4"/>
      <c r="BA445" s="4"/>
      <c r="BB445" s="4"/>
      <c r="BC445" s="363"/>
      <c r="BD445" s="363"/>
    </row>
    <row r="446" spans="1:56" x14ac:dyDescent="0.25">
      <c r="A446" s="466">
        <v>1116</v>
      </c>
      <c r="B446" s="454">
        <v>11</v>
      </c>
      <c r="C446" s="363" t="s">
        <v>1108</v>
      </c>
      <c r="D446" s="363" t="s">
        <v>1151</v>
      </c>
      <c r="E446" s="363" t="s">
        <v>1152</v>
      </c>
      <c r="F446" s="363" t="s">
        <v>1153</v>
      </c>
      <c r="G446" s="363" t="s">
        <v>11</v>
      </c>
      <c r="H446" s="4" t="s">
        <v>1880</v>
      </c>
      <c r="I446" s="453" t="s">
        <v>15</v>
      </c>
      <c r="J446" s="4"/>
      <c r="K446" s="4" t="s">
        <v>15</v>
      </c>
      <c r="L446" s="4" t="s">
        <v>15</v>
      </c>
      <c r="M446" s="4"/>
      <c r="N446" s="4" t="s">
        <v>15</v>
      </c>
      <c r="O446" s="4" t="s">
        <v>15</v>
      </c>
      <c r="P446" s="87"/>
      <c r="Q446" s="87"/>
      <c r="R446" s="4"/>
      <c r="S446" s="4"/>
      <c r="T446" s="4"/>
      <c r="U446" s="4"/>
      <c r="V446" s="4"/>
      <c r="W446" s="4"/>
      <c r="X446" s="4"/>
      <c r="Y446" s="4"/>
      <c r="Z446" s="4"/>
      <c r="AA446" s="4"/>
      <c r="AB446" s="4"/>
      <c r="AC446" s="4"/>
      <c r="AD446" s="4"/>
      <c r="AE446" s="4"/>
      <c r="AF446" s="4"/>
      <c r="AG446" s="4"/>
      <c r="AH446" s="363"/>
      <c r="AI446" s="4"/>
      <c r="AJ446" s="4"/>
      <c r="AK446" s="4"/>
      <c r="AL446" s="4"/>
      <c r="AM446" s="4"/>
      <c r="AN446" s="4"/>
      <c r="AO446" s="4"/>
      <c r="AP446" s="4"/>
      <c r="AQ446" s="4"/>
      <c r="AR446" s="4"/>
      <c r="AS446" s="4"/>
      <c r="AT446" s="4"/>
      <c r="AU446" s="4"/>
      <c r="AV446" s="4"/>
      <c r="AW446" s="4"/>
      <c r="AX446" s="4"/>
      <c r="AY446" s="4"/>
      <c r="AZ446" s="4"/>
      <c r="BA446" s="4"/>
      <c r="BB446" s="4"/>
      <c r="BC446" s="363"/>
      <c r="BD446" s="363"/>
    </row>
    <row r="447" spans="1:56" x14ac:dyDescent="0.25">
      <c r="A447" s="466">
        <v>1117</v>
      </c>
      <c r="B447" s="454">
        <v>11</v>
      </c>
      <c r="C447" s="363" t="s">
        <v>1108</v>
      </c>
      <c r="D447" s="363" t="s">
        <v>1151</v>
      </c>
      <c r="E447" s="363" t="s">
        <v>1154</v>
      </c>
      <c r="F447" s="363" t="s">
        <v>1155</v>
      </c>
      <c r="G447" s="363" t="s">
        <v>11</v>
      </c>
      <c r="H447" s="4" t="s">
        <v>1880</v>
      </c>
      <c r="I447" s="453"/>
      <c r="J447" s="4"/>
      <c r="K447" s="4" t="s">
        <v>15</v>
      </c>
      <c r="L447" s="4" t="s">
        <v>15</v>
      </c>
      <c r="M447" s="4"/>
      <c r="N447" s="4"/>
      <c r="O447" s="4"/>
      <c r="P447" s="87"/>
      <c r="Q447" s="87"/>
      <c r="R447" s="4"/>
      <c r="S447" s="4"/>
      <c r="T447" s="4"/>
      <c r="U447" s="4"/>
      <c r="V447" s="4"/>
      <c r="W447" s="4"/>
      <c r="X447" s="4"/>
      <c r="Y447" s="4"/>
      <c r="Z447" s="4"/>
      <c r="AA447" s="4"/>
      <c r="AB447" s="4"/>
      <c r="AC447" s="4"/>
      <c r="AD447" s="4"/>
      <c r="AE447" s="4"/>
      <c r="AF447" s="4"/>
      <c r="AG447" s="4"/>
      <c r="AH447" s="363"/>
      <c r="AI447" s="4"/>
      <c r="AJ447" s="4"/>
      <c r="AK447" s="4"/>
      <c r="AL447" s="4"/>
      <c r="AM447" s="4"/>
      <c r="AN447" s="4"/>
      <c r="AO447" s="4"/>
      <c r="AP447" s="4"/>
      <c r="AQ447" s="4"/>
      <c r="AR447" s="4"/>
      <c r="AS447" s="4"/>
      <c r="AT447" s="4"/>
      <c r="AU447" s="4"/>
      <c r="AV447" s="4"/>
      <c r="AW447" s="4"/>
      <c r="AX447" s="4"/>
      <c r="AY447" s="4"/>
      <c r="AZ447" s="4"/>
      <c r="BA447" s="4"/>
      <c r="BB447" s="4"/>
      <c r="BC447" s="363"/>
      <c r="BD447" s="363"/>
    </row>
    <row r="448" spans="1:56" x14ac:dyDescent="0.25">
      <c r="A448" s="466">
        <v>1119</v>
      </c>
      <c r="B448" s="454">
        <v>11</v>
      </c>
      <c r="C448" s="363" t="s">
        <v>1108</v>
      </c>
      <c r="D448" s="363" t="s">
        <v>1115</v>
      </c>
      <c r="E448" s="363" t="s">
        <v>1156</v>
      </c>
      <c r="F448" s="363" t="s">
        <v>1157</v>
      </c>
      <c r="G448" s="363" t="s">
        <v>11</v>
      </c>
      <c r="H448" s="4" t="s">
        <v>1885</v>
      </c>
      <c r="I448" s="453"/>
      <c r="J448" s="4"/>
      <c r="K448" s="4" t="s">
        <v>15</v>
      </c>
      <c r="L448" s="4" t="s">
        <v>15</v>
      </c>
      <c r="M448" s="4"/>
      <c r="N448" s="4"/>
      <c r="O448" s="4"/>
      <c r="P448" s="87"/>
      <c r="Q448" s="87"/>
      <c r="R448" s="4"/>
      <c r="S448" s="4"/>
      <c r="T448" s="4"/>
      <c r="U448" s="4"/>
      <c r="V448" s="4"/>
      <c r="W448" s="4"/>
      <c r="X448" s="4"/>
      <c r="Y448" s="4"/>
      <c r="Z448" s="4"/>
      <c r="AA448" s="4"/>
      <c r="AB448" s="4"/>
      <c r="AC448" s="4"/>
      <c r="AD448" s="4"/>
      <c r="AE448" s="4"/>
      <c r="AF448" s="4"/>
      <c r="AG448" s="4"/>
      <c r="AH448" s="363"/>
      <c r="AI448" s="4"/>
      <c r="AJ448" s="4"/>
      <c r="AK448" s="4"/>
      <c r="AL448" s="4"/>
      <c r="AM448" s="4"/>
      <c r="AN448" s="4"/>
      <c r="AO448" s="4"/>
      <c r="AP448" s="4"/>
      <c r="AQ448" s="4"/>
      <c r="AR448" s="4"/>
      <c r="AS448" s="4"/>
      <c r="AT448" s="4"/>
      <c r="AU448" s="4"/>
      <c r="AV448" s="4"/>
      <c r="AW448" s="4"/>
      <c r="AX448" s="4"/>
      <c r="AY448" s="4"/>
      <c r="AZ448" s="4"/>
      <c r="BA448" s="4"/>
      <c r="BB448" s="4"/>
      <c r="BC448" s="363"/>
      <c r="BD448" s="363"/>
    </row>
    <row r="449" spans="1:56" x14ac:dyDescent="0.25">
      <c r="A449" s="466">
        <v>1120</v>
      </c>
      <c r="B449" s="454">
        <v>11</v>
      </c>
      <c r="C449" s="363" t="s">
        <v>1108</v>
      </c>
      <c r="D449" s="363" t="s">
        <v>1158</v>
      </c>
      <c r="E449" s="363" t="s">
        <v>1159</v>
      </c>
      <c r="F449" s="363" t="s">
        <v>1160</v>
      </c>
      <c r="G449" s="363" t="s">
        <v>11</v>
      </c>
      <c r="H449" s="4" t="s">
        <v>1880</v>
      </c>
      <c r="I449" s="453"/>
      <c r="J449" s="4"/>
      <c r="K449" s="4" t="s">
        <v>15</v>
      </c>
      <c r="L449" s="4" t="s">
        <v>15</v>
      </c>
      <c r="M449" s="4"/>
      <c r="N449" s="4" t="s">
        <v>15</v>
      </c>
      <c r="O449" s="4" t="s">
        <v>15</v>
      </c>
      <c r="P449" s="87"/>
      <c r="Q449" s="87"/>
      <c r="R449" s="4"/>
      <c r="S449" s="4"/>
      <c r="T449" s="4"/>
      <c r="U449" s="4"/>
      <c r="V449" s="4"/>
      <c r="W449" s="4"/>
      <c r="X449" s="4"/>
      <c r="Y449" s="4"/>
      <c r="Z449" s="4"/>
      <c r="AA449" s="4"/>
      <c r="AB449" s="4"/>
      <c r="AC449" s="4"/>
      <c r="AD449" s="4"/>
      <c r="AE449" s="4"/>
      <c r="AF449" s="4"/>
      <c r="AG449" s="4"/>
      <c r="AH449" s="363"/>
      <c r="AI449" s="4"/>
      <c r="AJ449" s="4"/>
      <c r="AK449" s="4"/>
      <c r="AL449" s="4"/>
      <c r="AM449" s="4"/>
      <c r="AN449" s="4"/>
      <c r="AO449" s="4"/>
      <c r="AP449" s="4"/>
      <c r="AQ449" s="4"/>
      <c r="AR449" s="4"/>
      <c r="AS449" s="4"/>
      <c r="AT449" s="4"/>
      <c r="AU449" s="4"/>
      <c r="AV449" s="4"/>
      <c r="AW449" s="4"/>
      <c r="AX449" s="4"/>
      <c r="AY449" s="4"/>
      <c r="AZ449" s="4"/>
      <c r="BA449" s="4"/>
      <c r="BB449" s="4"/>
      <c r="BC449" s="363"/>
      <c r="BD449" s="363"/>
    </row>
    <row r="450" spans="1:56" x14ac:dyDescent="0.25">
      <c r="A450" s="466">
        <v>1121</v>
      </c>
      <c r="B450" s="454">
        <v>11</v>
      </c>
      <c r="C450" s="363" t="s">
        <v>1108</v>
      </c>
      <c r="D450" s="363" t="s">
        <v>1161</v>
      </c>
      <c r="E450" s="363" t="s">
        <v>1162</v>
      </c>
      <c r="F450" s="363" t="s">
        <v>1163</v>
      </c>
      <c r="G450" s="363" t="s">
        <v>11</v>
      </c>
      <c r="H450" s="4" t="s">
        <v>1883</v>
      </c>
      <c r="I450" s="453"/>
      <c r="J450" s="4"/>
      <c r="K450" s="4" t="s">
        <v>15</v>
      </c>
      <c r="L450" s="4" t="s">
        <v>15</v>
      </c>
      <c r="M450" s="4" t="s">
        <v>15</v>
      </c>
      <c r="N450" s="4"/>
      <c r="O450" s="4"/>
      <c r="P450" s="87"/>
      <c r="Q450" s="87"/>
      <c r="R450" s="4"/>
      <c r="S450" s="4"/>
      <c r="T450" s="4"/>
      <c r="U450" s="4"/>
      <c r="V450" s="4"/>
      <c r="W450" s="4"/>
      <c r="X450" s="4"/>
      <c r="Y450" s="4"/>
      <c r="Z450" s="4"/>
      <c r="AA450" s="4"/>
      <c r="AB450" s="4"/>
      <c r="AC450" s="4"/>
      <c r="AD450" s="4"/>
      <c r="AE450" s="4"/>
      <c r="AF450" s="4"/>
      <c r="AG450" s="4"/>
      <c r="AH450" s="363"/>
      <c r="AI450" s="4"/>
      <c r="AJ450" s="4"/>
      <c r="AK450" s="4"/>
      <c r="AL450" s="4"/>
      <c r="AM450" s="4"/>
      <c r="AN450" s="4"/>
      <c r="AO450" s="4"/>
      <c r="AP450" s="4"/>
      <c r="AQ450" s="4"/>
      <c r="AR450" s="4"/>
      <c r="AS450" s="4"/>
      <c r="AT450" s="4"/>
      <c r="AU450" s="4"/>
      <c r="AV450" s="4"/>
      <c r="AW450" s="4"/>
      <c r="AX450" s="4"/>
      <c r="AY450" s="4"/>
      <c r="AZ450" s="4"/>
      <c r="BA450" s="4"/>
      <c r="BB450" s="4"/>
      <c r="BC450" s="363"/>
      <c r="BD450" s="363"/>
    </row>
    <row r="451" spans="1:56" x14ac:dyDescent="0.25">
      <c r="A451" s="466">
        <v>1122</v>
      </c>
      <c r="B451" s="454">
        <v>11</v>
      </c>
      <c r="C451" s="363" t="s">
        <v>1108</v>
      </c>
      <c r="D451" s="363" t="s">
        <v>1164</v>
      </c>
      <c r="E451" s="363" t="s">
        <v>1165</v>
      </c>
      <c r="F451" s="363" t="s">
        <v>1166</v>
      </c>
      <c r="G451" s="363" t="s">
        <v>11</v>
      </c>
      <c r="H451" s="4" t="s">
        <v>1880</v>
      </c>
      <c r="I451" s="453"/>
      <c r="J451" s="4"/>
      <c r="K451" s="4" t="s">
        <v>15</v>
      </c>
      <c r="L451" s="4" t="s">
        <v>15</v>
      </c>
      <c r="M451" s="4" t="s">
        <v>15</v>
      </c>
      <c r="N451" s="4"/>
      <c r="O451" s="4"/>
      <c r="P451" s="87"/>
      <c r="Q451" s="87"/>
      <c r="R451" s="4"/>
      <c r="S451" s="4"/>
      <c r="T451" s="4"/>
      <c r="U451" s="4"/>
      <c r="V451" s="4"/>
      <c r="W451" s="4"/>
      <c r="X451" s="4"/>
      <c r="Y451" s="4"/>
      <c r="Z451" s="4"/>
      <c r="AA451" s="4"/>
      <c r="AB451" s="4"/>
      <c r="AC451" s="4"/>
      <c r="AD451" s="4"/>
      <c r="AE451" s="4"/>
      <c r="AF451" s="4"/>
      <c r="AG451" s="4"/>
      <c r="AH451" s="363"/>
      <c r="AI451" s="4"/>
      <c r="AJ451" s="4"/>
      <c r="AK451" s="4"/>
      <c r="AL451" s="4"/>
      <c r="AM451" s="4"/>
      <c r="AN451" s="4"/>
      <c r="AO451" s="4"/>
      <c r="AP451" s="4"/>
      <c r="AQ451" s="4"/>
      <c r="AR451" s="4"/>
      <c r="AS451" s="4"/>
      <c r="AT451" s="4"/>
      <c r="AU451" s="4"/>
      <c r="AV451" s="4"/>
      <c r="AW451" s="4"/>
      <c r="AX451" s="4"/>
      <c r="AY451" s="4"/>
      <c r="AZ451" s="4"/>
      <c r="BA451" s="4"/>
      <c r="BB451" s="4"/>
      <c r="BC451" s="363"/>
      <c r="BD451" s="363"/>
    </row>
    <row r="452" spans="1:56" x14ac:dyDescent="0.25">
      <c r="A452" s="466">
        <v>1123</v>
      </c>
      <c r="B452" s="454">
        <v>11</v>
      </c>
      <c r="C452" s="363" t="s">
        <v>1108</v>
      </c>
      <c r="D452" s="363" t="s">
        <v>1167</v>
      </c>
      <c r="E452" s="363" t="s">
        <v>1168</v>
      </c>
      <c r="F452" s="363" t="s">
        <v>1169</v>
      </c>
      <c r="G452" s="363" t="s">
        <v>11</v>
      </c>
      <c r="H452" s="4" t="s">
        <v>1885</v>
      </c>
      <c r="I452" s="453"/>
      <c r="J452" s="4"/>
      <c r="K452" s="4" t="s">
        <v>15</v>
      </c>
      <c r="L452" s="4"/>
      <c r="M452" s="4"/>
      <c r="N452" s="4"/>
      <c r="O452" s="4"/>
      <c r="P452" s="87"/>
      <c r="Q452" s="87"/>
      <c r="R452" s="4"/>
      <c r="S452" s="4"/>
      <c r="T452" s="4"/>
      <c r="U452" s="4"/>
      <c r="V452" s="4"/>
      <c r="W452" s="4"/>
      <c r="X452" s="4"/>
      <c r="Y452" s="4"/>
      <c r="Z452" s="4"/>
      <c r="AA452" s="4"/>
      <c r="AB452" s="4"/>
      <c r="AC452" s="4"/>
      <c r="AD452" s="4"/>
      <c r="AE452" s="4"/>
      <c r="AF452" s="4"/>
      <c r="AG452" s="4"/>
      <c r="AH452" s="363"/>
      <c r="AI452" s="4"/>
      <c r="AJ452" s="4"/>
      <c r="AK452" s="4"/>
      <c r="AL452" s="4"/>
      <c r="AM452" s="4"/>
      <c r="AN452" s="4"/>
      <c r="AO452" s="4"/>
      <c r="AP452" s="4"/>
      <c r="AQ452" s="4"/>
      <c r="AR452" s="4"/>
      <c r="AS452" s="4"/>
      <c r="AT452" s="4"/>
      <c r="AU452" s="4"/>
      <c r="AV452" s="4"/>
      <c r="AW452" s="4"/>
      <c r="AX452" s="4"/>
      <c r="AY452" s="4"/>
      <c r="AZ452" s="4"/>
      <c r="BA452" s="4"/>
      <c r="BB452" s="4"/>
      <c r="BC452" s="363"/>
      <c r="BD452" s="363"/>
    </row>
    <row r="453" spans="1:56" x14ac:dyDescent="0.25">
      <c r="A453" s="466">
        <v>1124</v>
      </c>
      <c r="B453" s="454">
        <v>11</v>
      </c>
      <c r="C453" s="363" t="s">
        <v>1108</v>
      </c>
      <c r="D453" s="363" t="s">
        <v>1167</v>
      </c>
      <c r="E453" s="363" t="s">
        <v>1170</v>
      </c>
      <c r="F453" s="363" t="s">
        <v>1171</v>
      </c>
      <c r="G453" s="363" t="s">
        <v>11</v>
      </c>
      <c r="H453" s="4" t="s">
        <v>1885</v>
      </c>
      <c r="I453" s="453"/>
      <c r="J453" s="4"/>
      <c r="K453" s="4" t="s">
        <v>15</v>
      </c>
      <c r="L453" s="4" t="s">
        <v>15</v>
      </c>
      <c r="M453" s="4" t="s">
        <v>15</v>
      </c>
      <c r="N453" s="4"/>
      <c r="O453" s="4"/>
      <c r="P453" s="87"/>
      <c r="Q453" s="87"/>
      <c r="R453" s="4"/>
      <c r="S453" s="4"/>
      <c r="T453" s="4"/>
      <c r="U453" s="4"/>
      <c r="V453" s="4"/>
      <c r="W453" s="4"/>
      <c r="X453" s="4"/>
      <c r="Y453" s="4"/>
      <c r="Z453" s="4"/>
      <c r="AA453" s="4"/>
      <c r="AB453" s="4"/>
      <c r="AC453" s="4"/>
      <c r="AD453" s="4"/>
      <c r="AE453" s="4"/>
      <c r="AF453" s="4"/>
      <c r="AG453" s="4"/>
      <c r="AH453" s="363"/>
      <c r="AI453" s="4"/>
      <c r="AJ453" s="4"/>
      <c r="AK453" s="4"/>
      <c r="AL453" s="4"/>
      <c r="AM453" s="4"/>
      <c r="AN453" s="4"/>
      <c r="AO453" s="4"/>
      <c r="AP453" s="4"/>
      <c r="AQ453" s="4"/>
      <c r="AR453" s="4"/>
      <c r="AS453" s="4"/>
      <c r="AT453" s="4"/>
      <c r="AU453" s="4"/>
      <c r="AV453" s="4"/>
      <c r="AW453" s="4"/>
      <c r="AX453" s="4"/>
      <c r="AY453" s="4"/>
      <c r="AZ453" s="4"/>
      <c r="BA453" s="4"/>
      <c r="BB453" s="4"/>
      <c r="BC453" s="363"/>
      <c r="BD453" s="363"/>
    </row>
    <row r="454" spans="1:56" x14ac:dyDescent="0.25">
      <c r="A454" s="466">
        <v>1125</v>
      </c>
      <c r="B454" s="454">
        <v>11</v>
      </c>
      <c r="C454" s="363" t="s">
        <v>1108</v>
      </c>
      <c r="D454" s="363" t="s">
        <v>1148</v>
      </c>
      <c r="E454" s="363" t="s">
        <v>1172</v>
      </c>
      <c r="F454" s="363" t="s">
        <v>1173</v>
      </c>
      <c r="G454" s="363" t="s">
        <v>11</v>
      </c>
      <c r="H454" s="4" t="s">
        <v>1885</v>
      </c>
      <c r="I454" s="453"/>
      <c r="J454" s="4"/>
      <c r="K454" s="4"/>
      <c r="L454" s="4" t="s">
        <v>15</v>
      </c>
      <c r="M454" s="4"/>
      <c r="N454" s="4"/>
      <c r="O454" s="4"/>
      <c r="P454" s="87"/>
      <c r="Q454" s="87"/>
      <c r="R454" s="4"/>
      <c r="S454" s="4"/>
      <c r="T454" s="4"/>
      <c r="U454" s="4"/>
      <c r="V454" s="4"/>
      <c r="W454" s="4"/>
      <c r="X454" s="4"/>
      <c r="Y454" s="4"/>
      <c r="Z454" s="4"/>
      <c r="AA454" s="4"/>
      <c r="AB454" s="4"/>
      <c r="AC454" s="4"/>
      <c r="AD454" s="4"/>
      <c r="AE454" s="4"/>
      <c r="AF454" s="4"/>
      <c r="AG454" s="4"/>
      <c r="AH454" s="363"/>
      <c r="AI454" s="4"/>
      <c r="AJ454" s="4"/>
      <c r="AK454" s="4"/>
      <c r="AL454" s="4"/>
      <c r="AM454" s="4"/>
      <c r="AN454" s="4"/>
      <c r="AO454" s="4"/>
      <c r="AP454" s="4"/>
      <c r="AQ454" s="4"/>
      <c r="AR454" s="4"/>
      <c r="AS454" s="4"/>
      <c r="AT454" s="4"/>
      <c r="AU454" s="4"/>
      <c r="AV454" s="4"/>
      <c r="AW454" s="4"/>
      <c r="AX454" s="4"/>
      <c r="AY454" s="4"/>
      <c r="AZ454" s="4"/>
      <c r="BA454" s="4"/>
      <c r="BB454" s="4"/>
      <c r="BC454" s="363"/>
      <c r="BD454" s="363"/>
    </row>
    <row r="455" spans="1:56" x14ac:dyDescent="0.25">
      <c r="A455" s="466">
        <v>1126</v>
      </c>
      <c r="B455" s="454">
        <v>11</v>
      </c>
      <c r="C455" s="363" t="s">
        <v>1108</v>
      </c>
      <c r="D455" s="363" t="s">
        <v>1124</v>
      </c>
      <c r="E455" s="363" t="s">
        <v>1174</v>
      </c>
      <c r="F455" s="363" t="s">
        <v>1175</v>
      </c>
      <c r="G455" s="363" t="s">
        <v>11</v>
      </c>
      <c r="H455" s="4" t="s">
        <v>1883</v>
      </c>
      <c r="I455" s="453"/>
      <c r="J455" s="4"/>
      <c r="K455" s="4" t="s">
        <v>15</v>
      </c>
      <c r="L455" s="4"/>
      <c r="M455" s="4"/>
      <c r="N455" s="4"/>
      <c r="O455" s="4"/>
      <c r="P455" s="87"/>
      <c r="Q455" s="87"/>
      <c r="R455" s="4"/>
      <c r="S455" s="4"/>
      <c r="T455" s="4"/>
      <c r="U455" s="4"/>
      <c r="V455" s="4"/>
      <c r="W455" s="4"/>
      <c r="X455" s="4"/>
      <c r="Y455" s="4"/>
      <c r="Z455" s="4"/>
      <c r="AA455" s="4"/>
      <c r="AB455" s="4"/>
      <c r="AC455" s="4"/>
      <c r="AD455" s="4"/>
      <c r="AE455" s="4"/>
      <c r="AF455" s="4"/>
      <c r="AG455" s="4"/>
      <c r="AH455" s="363"/>
      <c r="AI455" s="4"/>
      <c r="AJ455" s="4"/>
      <c r="AK455" s="4"/>
      <c r="AL455" s="4"/>
      <c r="AM455" s="4"/>
      <c r="AN455" s="4"/>
      <c r="AO455" s="4"/>
      <c r="AP455" s="4"/>
      <c r="AQ455" s="4"/>
      <c r="AR455" s="4"/>
      <c r="AS455" s="4"/>
      <c r="AT455" s="4"/>
      <c r="AU455" s="4"/>
      <c r="AV455" s="4"/>
      <c r="AW455" s="4"/>
      <c r="AX455" s="4"/>
      <c r="AY455" s="4"/>
      <c r="AZ455" s="4"/>
      <c r="BA455" s="4"/>
      <c r="BB455" s="4"/>
      <c r="BC455" s="363"/>
      <c r="BD455" s="363"/>
    </row>
    <row r="456" spans="1:56" x14ac:dyDescent="0.25">
      <c r="A456" s="466">
        <v>1128</v>
      </c>
      <c r="B456" s="454">
        <v>11</v>
      </c>
      <c r="C456" s="363" t="s">
        <v>1108</v>
      </c>
      <c r="D456" s="363" t="s">
        <v>1129</v>
      </c>
      <c r="E456" s="363" t="s">
        <v>1176</v>
      </c>
      <c r="F456" s="363" t="s">
        <v>1177</v>
      </c>
      <c r="G456" s="363" t="s">
        <v>11</v>
      </c>
      <c r="H456" s="4" t="s">
        <v>1885</v>
      </c>
      <c r="I456" s="453"/>
      <c r="J456" s="4"/>
      <c r="K456" s="4" t="s">
        <v>15</v>
      </c>
      <c r="L456" s="4" t="s">
        <v>15</v>
      </c>
      <c r="M456" s="4"/>
      <c r="N456" s="4" t="s">
        <v>15</v>
      </c>
      <c r="O456" s="4" t="s">
        <v>15</v>
      </c>
      <c r="P456" s="87"/>
      <c r="Q456" s="87"/>
      <c r="R456" s="4"/>
      <c r="S456" s="4"/>
      <c r="T456" s="4"/>
      <c r="U456" s="4"/>
      <c r="V456" s="4"/>
      <c r="W456" s="4"/>
      <c r="X456" s="4"/>
      <c r="Y456" s="4"/>
      <c r="Z456" s="4"/>
      <c r="AA456" s="4"/>
      <c r="AB456" s="4"/>
      <c r="AC456" s="4"/>
      <c r="AD456" s="4"/>
      <c r="AE456" s="4"/>
      <c r="AF456" s="4"/>
      <c r="AG456" s="4"/>
      <c r="AH456" s="363"/>
      <c r="AI456" s="4"/>
      <c r="AJ456" s="4"/>
      <c r="AK456" s="4"/>
      <c r="AL456" s="4"/>
      <c r="AM456" s="4"/>
      <c r="AN456" s="4"/>
      <c r="AO456" s="4"/>
      <c r="AP456" s="4"/>
      <c r="AQ456" s="4"/>
      <c r="AR456" s="4"/>
      <c r="AS456" s="4"/>
      <c r="AT456" s="4"/>
      <c r="AU456" s="4"/>
      <c r="AV456" s="4"/>
      <c r="AW456" s="4"/>
      <c r="AX456" s="4"/>
      <c r="AY456" s="4"/>
      <c r="AZ456" s="4"/>
      <c r="BA456" s="4"/>
      <c r="BB456" s="4"/>
      <c r="BC456" s="363"/>
      <c r="BD456" s="363"/>
    </row>
    <row r="457" spans="1:56" x14ac:dyDescent="0.25">
      <c r="A457" s="466">
        <v>1130</v>
      </c>
      <c r="B457" s="454">
        <v>11</v>
      </c>
      <c r="C457" s="363" t="s">
        <v>1108</v>
      </c>
      <c r="D457" s="363" t="s">
        <v>1000</v>
      </c>
      <c r="E457" s="363" t="s">
        <v>1178</v>
      </c>
      <c r="F457" s="363" t="s">
        <v>1179</v>
      </c>
      <c r="G457" s="363" t="s">
        <v>11</v>
      </c>
      <c r="H457" s="4" t="s">
        <v>1880</v>
      </c>
      <c r="I457" s="453" t="s">
        <v>15</v>
      </c>
      <c r="J457" s="4"/>
      <c r="K457" s="4"/>
      <c r="L457" s="4"/>
      <c r="M457" s="4" t="s">
        <v>15</v>
      </c>
      <c r="N457" s="4"/>
      <c r="O457" s="4"/>
      <c r="P457" s="87"/>
      <c r="Q457" s="87"/>
      <c r="R457" s="4"/>
      <c r="S457" s="4"/>
      <c r="T457" s="4"/>
      <c r="U457" s="4"/>
      <c r="V457" s="4"/>
      <c r="W457" s="4"/>
      <c r="X457" s="4"/>
      <c r="Y457" s="4"/>
      <c r="Z457" s="4"/>
      <c r="AA457" s="4"/>
      <c r="AB457" s="4"/>
      <c r="AC457" s="4"/>
      <c r="AD457" s="4"/>
      <c r="AE457" s="4"/>
      <c r="AF457" s="4"/>
      <c r="AG457" s="4"/>
      <c r="AH457" s="363"/>
      <c r="AI457" s="4"/>
      <c r="AJ457" s="4"/>
      <c r="AK457" s="4"/>
      <c r="AL457" s="4"/>
      <c r="AM457" s="4"/>
      <c r="AN457" s="4"/>
      <c r="AO457" s="4"/>
      <c r="AP457" s="4"/>
      <c r="AQ457" s="4"/>
      <c r="AR457" s="4"/>
      <c r="AS457" s="4"/>
      <c r="AT457" s="4"/>
      <c r="AU457" s="4"/>
      <c r="AV457" s="4"/>
      <c r="AW457" s="4"/>
      <c r="AX457" s="4"/>
      <c r="AY457" s="4"/>
      <c r="AZ457" s="4"/>
      <c r="BA457" s="4"/>
      <c r="BB457" s="4"/>
      <c r="BC457" s="363"/>
      <c r="BD457" s="363"/>
    </row>
    <row r="458" spans="1:56" x14ac:dyDescent="0.25">
      <c r="A458" s="466">
        <v>1131</v>
      </c>
      <c r="B458" s="454">
        <v>11</v>
      </c>
      <c r="C458" s="363" t="s">
        <v>1108</v>
      </c>
      <c r="D458" s="363" t="s">
        <v>1180</v>
      </c>
      <c r="E458" s="363" t="s">
        <v>1181</v>
      </c>
      <c r="F458" s="363" t="s">
        <v>1182</v>
      </c>
      <c r="G458" s="363" t="s">
        <v>11</v>
      </c>
      <c r="H458" s="4" t="s">
        <v>1885</v>
      </c>
      <c r="I458" s="453"/>
      <c r="J458" s="4"/>
      <c r="K458" s="4"/>
      <c r="L458" s="4" t="s">
        <v>15</v>
      </c>
      <c r="M458" s="4" t="s">
        <v>15</v>
      </c>
      <c r="N458" s="4" t="s">
        <v>15</v>
      </c>
      <c r="O458" s="4"/>
      <c r="P458" s="87"/>
      <c r="Q458" s="87"/>
      <c r="R458" s="4"/>
      <c r="S458" s="4"/>
      <c r="T458" s="4"/>
      <c r="U458" s="4"/>
      <c r="V458" s="4"/>
      <c r="W458" s="4"/>
      <c r="X458" s="4"/>
      <c r="Y458" s="4"/>
      <c r="Z458" s="4"/>
      <c r="AA458" s="4"/>
      <c r="AB458" s="4"/>
      <c r="AC458" s="4"/>
      <c r="AD458" s="4"/>
      <c r="AE458" s="4"/>
      <c r="AF458" s="4"/>
      <c r="AG458" s="4"/>
      <c r="AH458" s="363"/>
      <c r="AI458" s="4"/>
      <c r="AJ458" s="4"/>
      <c r="AK458" s="4"/>
      <c r="AL458" s="4"/>
      <c r="AM458" s="4"/>
      <c r="AN458" s="4"/>
      <c r="AO458" s="4"/>
      <c r="AP458" s="4"/>
      <c r="AQ458" s="4"/>
      <c r="AR458" s="4"/>
      <c r="AS458" s="4"/>
      <c r="AT458" s="4"/>
      <c r="AU458" s="4"/>
      <c r="AV458" s="4"/>
      <c r="AW458" s="4"/>
      <c r="AX458" s="4"/>
      <c r="AY458" s="4"/>
      <c r="AZ458" s="4"/>
      <c r="BA458" s="4"/>
      <c r="BB458" s="4"/>
      <c r="BC458" s="363"/>
      <c r="BD458" s="363"/>
    </row>
    <row r="459" spans="1:56" x14ac:dyDescent="0.25">
      <c r="A459" s="466">
        <v>1132</v>
      </c>
      <c r="B459" s="454">
        <v>11</v>
      </c>
      <c r="C459" s="363" t="s">
        <v>1108</v>
      </c>
      <c r="D459" s="363" t="s">
        <v>1183</v>
      </c>
      <c r="E459" s="363" t="s">
        <v>1184</v>
      </c>
      <c r="F459" s="363" t="s">
        <v>1185</v>
      </c>
      <c r="G459" s="363" t="s">
        <v>11</v>
      </c>
      <c r="H459" s="4" t="s">
        <v>1883</v>
      </c>
      <c r="I459" s="453"/>
      <c r="J459" s="4"/>
      <c r="K459" s="4" t="s">
        <v>15</v>
      </c>
      <c r="L459" s="4" t="s">
        <v>15</v>
      </c>
      <c r="M459" s="4"/>
      <c r="N459" s="4" t="s">
        <v>15</v>
      </c>
      <c r="O459" s="4" t="s">
        <v>15</v>
      </c>
      <c r="P459" s="87"/>
      <c r="Q459" s="87"/>
      <c r="R459" s="4"/>
      <c r="S459" s="4"/>
      <c r="T459" s="4"/>
      <c r="U459" s="4"/>
      <c r="V459" s="4"/>
      <c r="W459" s="4"/>
      <c r="X459" s="4"/>
      <c r="Y459" s="4"/>
      <c r="Z459" s="4"/>
      <c r="AA459" s="4"/>
      <c r="AB459" s="4"/>
      <c r="AC459" s="4"/>
      <c r="AD459" s="4"/>
      <c r="AE459" s="4"/>
      <c r="AF459" s="4"/>
      <c r="AG459" s="4"/>
      <c r="AH459" s="363"/>
      <c r="AI459" s="4"/>
      <c r="AJ459" s="4"/>
      <c r="AK459" s="4"/>
      <c r="AL459" s="4"/>
      <c r="AM459" s="4"/>
      <c r="AN459" s="4"/>
      <c r="AO459" s="4"/>
      <c r="AP459" s="4"/>
      <c r="AQ459" s="4"/>
      <c r="AR459" s="4"/>
      <c r="AS459" s="4"/>
      <c r="AT459" s="4"/>
      <c r="AU459" s="4"/>
      <c r="AV459" s="4"/>
      <c r="AW459" s="4"/>
      <c r="AX459" s="4"/>
      <c r="AY459" s="4"/>
      <c r="AZ459" s="4"/>
      <c r="BA459" s="4"/>
      <c r="BB459" s="4"/>
      <c r="BC459" s="363"/>
      <c r="BD459" s="363"/>
    </row>
    <row r="460" spans="1:56" x14ac:dyDescent="0.25">
      <c r="A460" s="466">
        <v>1133</v>
      </c>
      <c r="B460" s="454">
        <v>11</v>
      </c>
      <c r="C460" s="363" t="s">
        <v>1108</v>
      </c>
      <c r="D460" s="363" t="s">
        <v>1112</v>
      </c>
      <c r="E460" s="363" t="s">
        <v>1186</v>
      </c>
      <c r="F460" s="363" t="s">
        <v>1187</v>
      </c>
      <c r="G460" s="363" t="s">
        <v>62</v>
      </c>
      <c r="H460" s="4" t="s">
        <v>1883</v>
      </c>
      <c r="I460" s="453"/>
      <c r="J460" s="4"/>
      <c r="K460" s="4"/>
      <c r="L460" s="4"/>
      <c r="M460" s="4"/>
      <c r="N460" s="4"/>
      <c r="O460" s="4"/>
      <c r="P460" s="87"/>
      <c r="Q460" s="87"/>
      <c r="R460" s="4"/>
      <c r="S460" s="4"/>
      <c r="T460" s="4"/>
      <c r="U460" s="4"/>
      <c r="V460" s="4"/>
      <c r="W460" s="4"/>
      <c r="X460" s="4"/>
      <c r="Y460" s="4"/>
      <c r="Z460" s="4"/>
      <c r="AA460" s="4"/>
      <c r="AB460" s="4"/>
      <c r="AC460" s="4"/>
      <c r="AD460" s="4"/>
      <c r="AE460" s="4"/>
      <c r="AF460" s="4"/>
      <c r="AG460" s="4"/>
      <c r="AH460" s="363"/>
      <c r="AI460" s="4"/>
      <c r="AJ460" s="4"/>
      <c r="AK460" s="4"/>
      <c r="AL460" s="4"/>
      <c r="AM460" s="4"/>
      <c r="AN460" s="4"/>
      <c r="AO460" s="4"/>
      <c r="AP460" s="4"/>
      <c r="AQ460" s="4"/>
      <c r="AR460" s="4"/>
      <c r="AS460" s="4"/>
      <c r="AT460" s="4"/>
      <c r="AU460" s="4"/>
      <c r="AV460" s="4"/>
      <c r="AW460" s="4"/>
      <c r="AX460" s="4"/>
      <c r="AY460" s="4"/>
      <c r="AZ460" s="4"/>
      <c r="BA460" s="4"/>
      <c r="BB460" s="4"/>
      <c r="BC460" s="363"/>
      <c r="BD460" s="363"/>
    </row>
    <row r="461" spans="1:56" x14ac:dyDescent="0.25">
      <c r="A461" s="466">
        <v>1134</v>
      </c>
      <c r="B461" s="454">
        <v>11</v>
      </c>
      <c r="C461" s="363" t="s">
        <v>1108</v>
      </c>
      <c r="D461" s="363" t="s">
        <v>1121</v>
      </c>
      <c r="E461" s="363" t="s">
        <v>1188</v>
      </c>
      <c r="F461" s="363" t="s">
        <v>1189</v>
      </c>
      <c r="G461" s="363" t="s">
        <v>11</v>
      </c>
      <c r="H461" s="4" t="s">
        <v>1885</v>
      </c>
      <c r="I461" s="453"/>
      <c r="J461" s="4"/>
      <c r="K461" s="4" t="s">
        <v>15</v>
      </c>
      <c r="L461" s="4" t="s">
        <v>15</v>
      </c>
      <c r="M461" s="4"/>
      <c r="N461" s="4"/>
      <c r="O461" s="4"/>
      <c r="P461" s="87"/>
      <c r="Q461" s="87"/>
      <c r="R461" s="4"/>
      <c r="S461" s="4"/>
      <c r="T461" s="4"/>
      <c r="U461" s="4"/>
      <c r="V461" s="4"/>
      <c r="W461" s="4"/>
      <c r="X461" s="4"/>
      <c r="Y461" s="4"/>
      <c r="Z461" s="4"/>
      <c r="AA461" s="4"/>
      <c r="AB461" s="4"/>
      <c r="AC461" s="4"/>
      <c r="AD461" s="4"/>
      <c r="AE461" s="4"/>
      <c r="AF461" s="4"/>
      <c r="AG461" s="4"/>
      <c r="AH461" s="363"/>
      <c r="AI461" s="4"/>
      <c r="AJ461" s="4"/>
      <c r="AK461" s="4"/>
      <c r="AL461" s="4"/>
      <c r="AM461" s="4"/>
      <c r="AN461" s="4"/>
      <c r="AO461" s="4"/>
      <c r="AP461" s="4"/>
      <c r="AQ461" s="4"/>
      <c r="AR461" s="4"/>
      <c r="AS461" s="4"/>
      <c r="AT461" s="4"/>
      <c r="AU461" s="4"/>
      <c r="AV461" s="4"/>
      <c r="AW461" s="4"/>
      <c r="AX461" s="4"/>
      <c r="AY461" s="4"/>
      <c r="AZ461" s="4"/>
      <c r="BA461" s="4"/>
      <c r="BB461" s="4"/>
      <c r="BC461" s="363"/>
      <c r="BD461" s="363"/>
    </row>
    <row r="462" spans="1:56" x14ac:dyDescent="0.25">
      <c r="A462" s="466">
        <v>1135</v>
      </c>
      <c r="B462" s="454">
        <v>11</v>
      </c>
      <c r="C462" s="363" t="s">
        <v>1108</v>
      </c>
      <c r="D462" s="363" t="s">
        <v>1142</v>
      </c>
      <c r="E462" s="363" t="s">
        <v>1190</v>
      </c>
      <c r="F462" s="363" t="s">
        <v>1191</v>
      </c>
      <c r="G462" s="363" t="s">
        <v>11</v>
      </c>
      <c r="H462" s="4" t="s">
        <v>1885</v>
      </c>
      <c r="I462" s="453"/>
      <c r="J462" s="4"/>
      <c r="K462" s="4" t="s">
        <v>15</v>
      </c>
      <c r="L462" s="4" t="s">
        <v>15</v>
      </c>
      <c r="M462" s="4"/>
      <c r="N462" s="4"/>
      <c r="O462" s="4"/>
      <c r="P462" s="87"/>
      <c r="Q462" s="87"/>
      <c r="R462" s="4"/>
      <c r="S462" s="4"/>
      <c r="T462" s="4"/>
      <c r="U462" s="4"/>
      <c r="V462" s="4"/>
      <c r="W462" s="4"/>
      <c r="X462" s="4"/>
      <c r="Y462" s="4"/>
      <c r="Z462" s="4"/>
      <c r="AA462" s="4"/>
      <c r="AB462" s="4"/>
      <c r="AC462" s="4"/>
      <c r="AD462" s="4"/>
      <c r="AE462" s="4"/>
      <c r="AF462" s="4"/>
      <c r="AG462" s="4"/>
      <c r="AH462" s="363"/>
      <c r="AI462" s="4"/>
      <c r="AJ462" s="4"/>
      <c r="AK462" s="4"/>
      <c r="AL462" s="4"/>
      <c r="AM462" s="4"/>
      <c r="AN462" s="4"/>
      <c r="AO462" s="4"/>
      <c r="AP462" s="4"/>
      <c r="AQ462" s="4"/>
      <c r="AR462" s="4"/>
      <c r="AS462" s="4"/>
      <c r="AT462" s="4"/>
      <c r="AU462" s="4"/>
      <c r="AV462" s="4"/>
      <c r="AW462" s="4"/>
      <c r="AX462" s="4"/>
      <c r="AY462" s="4"/>
      <c r="AZ462" s="4"/>
      <c r="BA462" s="4"/>
      <c r="BB462" s="4"/>
      <c r="BC462" s="363"/>
      <c r="BD462" s="363"/>
    </row>
    <row r="463" spans="1:56" x14ac:dyDescent="0.25">
      <c r="A463" s="466">
        <v>1136</v>
      </c>
      <c r="B463" s="454">
        <v>11</v>
      </c>
      <c r="C463" s="363" t="s">
        <v>1108</v>
      </c>
      <c r="D463" s="363" t="s">
        <v>1129</v>
      </c>
      <c r="E463" s="363" t="s">
        <v>1192</v>
      </c>
      <c r="F463" s="363" t="s">
        <v>1193</v>
      </c>
      <c r="G463" s="363" t="s">
        <v>11</v>
      </c>
      <c r="H463" s="4" t="s">
        <v>1885</v>
      </c>
      <c r="I463" s="453"/>
      <c r="J463" s="4"/>
      <c r="K463" s="4"/>
      <c r="L463" s="4" t="s">
        <v>15</v>
      </c>
      <c r="M463" s="4"/>
      <c r="N463" s="4"/>
      <c r="O463" s="4"/>
      <c r="P463" s="87"/>
      <c r="Q463" s="87"/>
      <c r="R463" s="4"/>
      <c r="S463" s="4"/>
      <c r="T463" s="4"/>
      <c r="U463" s="4"/>
      <c r="V463" s="4"/>
      <c r="W463" s="4"/>
      <c r="X463" s="4"/>
      <c r="Y463" s="4"/>
      <c r="Z463" s="4"/>
      <c r="AA463" s="4"/>
      <c r="AB463" s="4"/>
      <c r="AC463" s="4"/>
      <c r="AD463" s="4"/>
      <c r="AE463" s="4"/>
      <c r="AF463" s="4"/>
      <c r="AG463" s="4"/>
      <c r="AH463" s="363"/>
      <c r="AI463" s="4"/>
      <c r="AJ463" s="4"/>
      <c r="AK463" s="4"/>
      <c r="AL463" s="4"/>
      <c r="AM463" s="4"/>
      <c r="AN463" s="4"/>
      <c r="AO463" s="4"/>
      <c r="AP463" s="4"/>
      <c r="AQ463" s="4"/>
      <c r="AR463" s="4"/>
      <c r="AS463" s="4"/>
      <c r="AT463" s="4"/>
      <c r="AU463" s="4"/>
      <c r="AV463" s="4"/>
      <c r="AW463" s="4"/>
      <c r="AX463" s="4"/>
      <c r="AY463" s="4"/>
      <c r="AZ463" s="4"/>
      <c r="BA463" s="4"/>
      <c r="BB463" s="4"/>
      <c r="BC463" s="363"/>
      <c r="BD463" s="363"/>
    </row>
    <row r="464" spans="1:56" x14ac:dyDescent="0.25">
      <c r="A464" s="466">
        <v>1137</v>
      </c>
      <c r="B464" s="454">
        <v>11</v>
      </c>
      <c r="C464" s="363" t="s">
        <v>1108</v>
      </c>
      <c r="D464" s="363" t="s">
        <v>1164</v>
      </c>
      <c r="E464" s="363" t="s">
        <v>177</v>
      </c>
      <c r="F464" s="363" t="s">
        <v>1194</v>
      </c>
      <c r="G464" s="363" t="s">
        <v>62</v>
      </c>
      <c r="H464" s="4" t="s">
        <v>1880</v>
      </c>
      <c r="I464" s="453"/>
      <c r="J464" s="4"/>
      <c r="K464" s="4"/>
      <c r="L464" s="4" t="s">
        <v>15</v>
      </c>
      <c r="M464" s="4"/>
      <c r="N464" s="4"/>
      <c r="O464" s="4"/>
      <c r="P464" s="87"/>
      <c r="Q464" s="87"/>
      <c r="R464" s="4"/>
      <c r="S464" s="4"/>
      <c r="T464" s="4"/>
      <c r="U464" s="4"/>
      <c r="V464" s="4"/>
      <c r="W464" s="4"/>
      <c r="X464" s="4"/>
      <c r="Y464" s="4"/>
      <c r="Z464" s="4"/>
      <c r="AA464" s="4"/>
      <c r="AB464" s="4"/>
      <c r="AC464" s="4"/>
      <c r="AD464" s="4"/>
      <c r="AE464" s="4"/>
      <c r="AF464" s="4"/>
      <c r="AG464" s="4"/>
      <c r="AH464" s="363"/>
      <c r="AI464" s="4"/>
      <c r="AJ464" s="4"/>
      <c r="AK464" s="4"/>
      <c r="AL464" s="4"/>
      <c r="AM464" s="4"/>
      <c r="AN464" s="4"/>
      <c r="AO464" s="4"/>
      <c r="AP464" s="4"/>
      <c r="AQ464" s="4"/>
      <c r="AR464" s="4"/>
      <c r="AS464" s="4"/>
      <c r="AT464" s="4"/>
      <c r="AU464" s="4"/>
      <c r="AV464" s="4"/>
      <c r="AW464" s="4"/>
      <c r="AX464" s="4"/>
      <c r="AY464" s="4"/>
      <c r="AZ464" s="4"/>
      <c r="BA464" s="4"/>
      <c r="BB464" s="4"/>
      <c r="BC464" s="363"/>
      <c r="BD464" s="363"/>
    </row>
    <row r="465" spans="1:56" x14ac:dyDescent="0.25">
      <c r="A465" s="466">
        <v>1138</v>
      </c>
      <c r="B465" s="454">
        <v>11</v>
      </c>
      <c r="C465" s="363" t="s">
        <v>1108</v>
      </c>
      <c r="D465" s="363" t="s">
        <v>1195</v>
      </c>
      <c r="E465" s="363" t="s">
        <v>1196</v>
      </c>
      <c r="F465" s="363" t="s">
        <v>1197</v>
      </c>
      <c r="G465" s="363" t="s">
        <v>11</v>
      </c>
      <c r="H465" s="4" t="s">
        <v>1885</v>
      </c>
      <c r="I465" s="453"/>
      <c r="J465" s="4"/>
      <c r="K465" s="4" t="s">
        <v>15</v>
      </c>
      <c r="L465" s="4"/>
      <c r="M465" s="4"/>
      <c r="N465" s="4"/>
      <c r="O465" s="4"/>
      <c r="P465" s="87"/>
      <c r="Q465" s="87"/>
      <c r="R465" s="4"/>
      <c r="S465" s="4"/>
      <c r="T465" s="4"/>
      <c r="U465" s="4"/>
      <c r="V465" s="4"/>
      <c r="W465" s="4"/>
      <c r="X465" s="4"/>
      <c r="Y465" s="4"/>
      <c r="Z465" s="4"/>
      <c r="AA465" s="4"/>
      <c r="AB465" s="4"/>
      <c r="AC465" s="4"/>
      <c r="AD465" s="4"/>
      <c r="AE465" s="4"/>
      <c r="AF465" s="4"/>
      <c r="AG465" s="4"/>
      <c r="AH465" s="363"/>
      <c r="AI465" s="4"/>
      <c r="AJ465" s="4"/>
      <c r="AK465" s="4"/>
      <c r="AL465" s="4"/>
      <c r="AM465" s="4"/>
      <c r="AN465" s="4"/>
      <c r="AO465" s="4"/>
      <c r="AP465" s="4"/>
      <c r="AQ465" s="4"/>
      <c r="AR465" s="4"/>
      <c r="AS465" s="4"/>
      <c r="AT465" s="4"/>
      <c r="AU465" s="4"/>
      <c r="AV465" s="4"/>
      <c r="AW465" s="4"/>
      <c r="AX465" s="4"/>
      <c r="AY465" s="4"/>
      <c r="AZ465" s="4"/>
      <c r="BA465" s="4"/>
      <c r="BB465" s="4"/>
      <c r="BC465" s="363"/>
      <c r="BD465" s="363"/>
    </row>
    <row r="466" spans="1:56" x14ac:dyDescent="0.25">
      <c r="A466" s="466">
        <v>1140</v>
      </c>
      <c r="B466" s="454">
        <v>11</v>
      </c>
      <c r="C466" s="363" t="s">
        <v>1108</v>
      </c>
      <c r="D466" s="363" t="s">
        <v>1139</v>
      </c>
      <c r="E466" s="363" t="s">
        <v>1198</v>
      </c>
      <c r="F466" s="363" t="s">
        <v>1199</v>
      </c>
      <c r="G466" s="363" t="s">
        <v>11</v>
      </c>
      <c r="H466" s="4" t="s">
        <v>1883</v>
      </c>
      <c r="I466" s="453" t="s">
        <v>15</v>
      </c>
      <c r="J466" s="4"/>
      <c r="K466" s="4" t="s">
        <v>15</v>
      </c>
      <c r="L466" s="4" t="s">
        <v>15</v>
      </c>
      <c r="M466" s="4"/>
      <c r="N466" s="4"/>
      <c r="O466" s="4"/>
      <c r="P466" s="87"/>
      <c r="Q466" s="87"/>
      <c r="R466" s="4"/>
      <c r="S466" s="4"/>
      <c r="T466" s="4"/>
      <c r="U466" s="4"/>
      <c r="V466" s="4"/>
      <c r="W466" s="4"/>
      <c r="X466" s="4"/>
      <c r="Y466" s="4"/>
      <c r="Z466" s="4"/>
      <c r="AA466" s="4"/>
      <c r="AB466" s="4"/>
      <c r="AC466" s="4"/>
      <c r="AD466" s="4"/>
      <c r="AE466" s="4"/>
      <c r="AF466" s="4"/>
      <c r="AG466" s="4"/>
      <c r="AH466" s="363"/>
      <c r="AI466" s="4"/>
      <c r="AJ466" s="4"/>
      <c r="AK466" s="4"/>
      <c r="AL466" s="4"/>
      <c r="AM466" s="4"/>
      <c r="AN466" s="4"/>
      <c r="AO466" s="4"/>
      <c r="AP466" s="4"/>
      <c r="AQ466" s="4"/>
      <c r="AR466" s="4"/>
      <c r="AS466" s="4"/>
      <c r="AT466" s="4"/>
      <c r="AU466" s="4"/>
      <c r="AV466" s="4"/>
      <c r="AW466" s="4"/>
      <c r="AX466" s="4"/>
      <c r="AY466" s="4"/>
      <c r="AZ466" s="4"/>
      <c r="BA466" s="4"/>
      <c r="BB466" s="4"/>
      <c r="BC466" s="363"/>
      <c r="BD466" s="363"/>
    </row>
    <row r="467" spans="1:56" x14ac:dyDescent="0.25">
      <c r="A467" s="466">
        <v>1141</v>
      </c>
      <c r="B467" s="454">
        <v>11</v>
      </c>
      <c r="C467" s="363" t="s">
        <v>1108</v>
      </c>
      <c r="D467" s="363" t="s">
        <v>1132</v>
      </c>
      <c r="E467" s="363" t="s">
        <v>1200</v>
      </c>
      <c r="F467" s="363" t="s">
        <v>1201</v>
      </c>
      <c r="G467" s="363" t="s">
        <v>11</v>
      </c>
      <c r="H467" s="4" t="s">
        <v>1880</v>
      </c>
      <c r="I467" s="453"/>
      <c r="J467" s="4"/>
      <c r="K467" s="4" t="s">
        <v>15</v>
      </c>
      <c r="L467" s="4" t="s">
        <v>15</v>
      </c>
      <c r="M467" s="4"/>
      <c r="N467" s="4" t="s">
        <v>15</v>
      </c>
      <c r="O467" s="4" t="s">
        <v>15</v>
      </c>
      <c r="P467" s="87"/>
      <c r="Q467" s="87"/>
      <c r="R467" s="4"/>
      <c r="S467" s="4"/>
      <c r="T467" s="4"/>
      <c r="U467" s="4"/>
      <c r="V467" s="4"/>
      <c r="W467" s="4"/>
      <c r="X467" s="4"/>
      <c r="Y467" s="4"/>
      <c r="Z467" s="4"/>
      <c r="AA467" s="4"/>
      <c r="AB467" s="4"/>
      <c r="AC467" s="4"/>
      <c r="AD467" s="4"/>
      <c r="AE467" s="4"/>
      <c r="AF467" s="4"/>
      <c r="AG467" s="4"/>
      <c r="AH467" s="363"/>
      <c r="AI467" s="4"/>
      <c r="AJ467" s="4"/>
      <c r="AK467" s="4"/>
      <c r="AL467" s="4"/>
      <c r="AM467" s="4"/>
      <c r="AN467" s="4"/>
      <c r="AO467" s="4"/>
      <c r="AP467" s="4"/>
      <c r="AQ467" s="4"/>
      <c r="AR467" s="4"/>
      <c r="AS467" s="4"/>
      <c r="AT467" s="4"/>
      <c r="AU467" s="4"/>
      <c r="AV467" s="4"/>
      <c r="AW467" s="4"/>
      <c r="AX467" s="4"/>
      <c r="AY467" s="4"/>
      <c r="AZ467" s="4"/>
      <c r="BA467" s="4"/>
      <c r="BB467" s="4"/>
      <c r="BC467" s="363"/>
      <c r="BD467" s="363"/>
    </row>
    <row r="468" spans="1:56" x14ac:dyDescent="0.25">
      <c r="A468" s="466">
        <v>1142</v>
      </c>
      <c r="B468" s="454">
        <v>11</v>
      </c>
      <c r="C468" s="363" t="s">
        <v>1108</v>
      </c>
      <c r="D468" s="363" t="s">
        <v>1180</v>
      </c>
      <c r="E468" s="363" t="s">
        <v>1202</v>
      </c>
      <c r="F468" s="363" t="s">
        <v>1203</v>
      </c>
      <c r="G468" s="363" t="s">
        <v>11</v>
      </c>
      <c r="H468" s="4" t="s">
        <v>1885</v>
      </c>
      <c r="I468" s="453"/>
      <c r="J468" s="4"/>
      <c r="K468" s="4" t="s">
        <v>15</v>
      </c>
      <c r="L468" s="4" t="s">
        <v>15</v>
      </c>
      <c r="M468" s="4"/>
      <c r="N468" s="4"/>
      <c r="O468" s="4"/>
      <c r="P468" s="87"/>
      <c r="Q468" s="87"/>
      <c r="R468" s="4"/>
      <c r="S468" s="4"/>
      <c r="T468" s="4"/>
      <c r="U468" s="4"/>
      <c r="V468" s="4"/>
      <c r="W468" s="4"/>
      <c r="X468" s="4"/>
      <c r="Y468" s="4"/>
      <c r="Z468" s="4"/>
      <c r="AA468" s="4"/>
      <c r="AB468" s="4"/>
      <c r="AC468" s="4"/>
      <c r="AD468" s="4"/>
      <c r="AE468" s="4"/>
      <c r="AF468" s="4"/>
      <c r="AG468" s="4"/>
      <c r="AH468" s="363"/>
      <c r="AI468" s="4"/>
      <c r="AJ468" s="4"/>
      <c r="AK468" s="4"/>
      <c r="AL468" s="4"/>
      <c r="AM468" s="4"/>
      <c r="AN468" s="4"/>
      <c r="AO468" s="4"/>
      <c r="AP468" s="4"/>
      <c r="AQ468" s="4"/>
      <c r="AR468" s="4"/>
      <c r="AS468" s="4"/>
      <c r="AT468" s="4"/>
      <c r="AU468" s="4"/>
      <c r="AV468" s="4"/>
      <c r="AW468" s="4"/>
      <c r="AX468" s="4"/>
      <c r="AY468" s="4"/>
      <c r="AZ468" s="4"/>
      <c r="BA468" s="4"/>
      <c r="BB468" s="4"/>
      <c r="BC468" s="363"/>
      <c r="BD468" s="363"/>
    </row>
    <row r="469" spans="1:56" x14ac:dyDescent="0.25">
      <c r="A469" s="466">
        <v>1145</v>
      </c>
      <c r="B469" s="454">
        <v>11</v>
      </c>
      <c r="C469" s="363" t="s">
        <v>1108</v>
      </c>
      <c r="D469" s="363" t="s">
        <v>1204</v>
      </c>
      <c r="E469" s="363" t="s">
        <v>1205</v>
      </c>
      <c r="F469" s="363" t="s">
        <v>1206</v>
      </c>
      <c r="G469" s="363" t="s">
        <v>62</v>
      </c>
      <c r="H469" s="4" t="s">
        <v>1883</v>
      </c>
      <c r="I469" s="453"/>
      <c r="J469" s="4"/>
      <c r="K469" s="4"/>
      <c r="L469" s="4"/>
      <c r="M469" s="4"/>
      <c r="N469" s="4"/>
      <c r="O469" s="4"/>
      <c r="P469" s="87"/>
      <c r="Q469" s="87"/>
      <c r="R469" s="4"/>
      <c r="S469" s="4"/>
      <c r="T469" s="4"/>
      <c r="U469" s="4"/>
      <c r="V469" s="4"/>
      <c r="W469" s="4"/>
      <c r="X469" s="4"/>
      <c r="Y469" s="4"/>
      <c r="Z469" s="4"/>
      <c r="AA469" s="4"/>
      <c r="AB469" s="4"/>
      <c r="AC469" s="4"/>
      <c r="AD469" s="4"/>
      <c r="AE469" s="4"/>
      <c r="AF469" s="4"/>
      <c r="AG469" s="4"/>
      <c r="AH469" s="363"/>
      <c r="AI469" s="4"/>
      <c r="AJ469" s="4"/>
      <c r="AK469" s="4"/>
      <c r="AL469" s="4"/>
      <c r="AM469" s="4"/>
      <c r="AN469" s="4"/>
      <c r="AO469" s="4"/>
      <c r="AP469" s="4"/>
      <c r="AQ469" s="4"/>
      <c r="AR469" s="4"/>
      <c r="AS469" s="4"/>
      <c r="AT469" s="4"/>
      <c r="AU469" s="4"/>
      <c r="AV469" s="4"/>
      <c r="AW469" s="4"/>
      <c r="AX469" s="4"/>
      <c r="AY469" s="4"/>
      <c r="AZ469" s="4"/>
      <c r="BA469" s="4"/>
      <c r="BB469" s="4"/>
      <c r="BC469" s="363"/>
      <c r="BD469" s="363"/>
    </row>
    <row r="470" spans="1:56" x14ac:dyDescent="0.25">
      <c r="A470" s="466">
        <v>1148</v>
      </c>
      <c r="B470" s="454">
        <v>11</v>
      </c>
      <c r="C470" s="363" t="s">
        <v>1108</v>
      </c>
      <c r="D470" s="363" t="s">
        <v>1118</v>
      </c>
      <c r="E470" s="363" t="s">
        <v>1207</v>
      </c>
      <c r="F470" s="363" t="s">
        <v>1208</v>
      </c>
      <c r="G470" s="363" t="s">
        <v>11</v>
      </c>
      <c r="H470" s="4" t="s">
        <v>1883</v>
      </c>
      <c r="I470" s="453"/>
      <c r="J470" s="4"/>
      <c r="K470" s="4" t="s">
        <v>15</v>
      </c>
      <c r="L470" s="4" t="s">
        <v>15</v>
      </c>
      <c r="M470" s="4" t="s">
        <v>15</v>
      </c>
      <c r="N470" s="4"/>
      <c r="O470" s="4"/>
      <c r="P470" s="87"/>
      <c r="Q470" s="87"/>
      <c r="R470" s="4"/>
      <c r="S470" s="4"/>
      <c r="T470" s="4"/>
      <c r="U470" s="4"/>
      <c r="V470" s="4"/>
      <c r="W470" s="4"/>
      <c r="X470" s="4"/>
      <c r="Y470" s="4"/>
      <c r="Z470" s="4"/>
      <c r="AA470" s="4"/>
      <c r="AB470" s="4"/>
      <c r="AC470" s="4"/>
      <c r="AD470" s="4"/>
      <c r="AE470" s="4"/>
      <c r="AF470" s="4"/>
      <c r="AG470" s="4"/>
      <c r="AH470" s="363"/>
      <c r="AI470" s="4"/>
      <c r="AJ470" s="4"/>
      <c r="AK470" s="4"/>
      <c r="AL470" s="4"/>
      <c r="AM470" s="4"/>
      <c r="AN470" s="4"/>
      <c r="AO470" s="4"/>
      <c r="AP470" s="4"/>
      <c r="AQ470" s="4"/>
      <c r="AR470" s="4"/>
      <c r="AS470" s="4"/>
      <c r="AT470" s="4"/>
      <c r="AU470" s="4"/>
      <c r="AV470" s="4"/>
      <c r="AW470" s="4"/>
      <c r="AX470" s="4"/>
      <c r="AY470" s="4"/>
      <c r="AZ470" s="4"/>
      <c r="BA470" s="4"/>
      <c r="BB470" s="4"/>
      <c r="BC470" s="363"/>
      <c r="BD470" s="363"/>
    </row>
    <row r="471" spans="1:56" x14ac:dyDescent="0.25">
      <c r="A471" s="466">
        <v>1149</v>
      </c>
      <c r="B471" s="454">
        <v>11</v>
      </c>
      <c r="C471" s="363" t="s">
        <v>1108</v>
      </c>
      <c r="D471" s="363" t="s">
        <v>460</v>
      </c>
      <c r="E471" s="363" t="s">
        <v>1209</v>
      </c>
      <c r="F471" s="363" t="s">
        <v>1210</v>
      </c>
      <c r="G471" s="363" t="s">
        <v>1894</v>
      </c>
      <c r="H471" s="4" t="s">
        <v>1875</v>
      </c>
      <c r="I471" s="453" t="s">
        <v>15</v>
      </c>
      <c r="J471" s="4"/>
      <c r="K471" s="4" t="s">
        <v>15</v>
      </c>
      <c r="L471" s="4" t="s">
        <v>15</v>
      </c>
      <c r="M471" s="4" t="s">
        <v>15</v>
      </c>
      <c r="N471" s="4" t="s">
        <v>15</v>
      </c>
      <c r="O471" s="4" t="s">
        <v>15</v>
      </c>
      <c r="P471" s="87"/>
      <c r="Q471" s="87"/>
      <c r="R471" s="4"/>
      <c r="S471" s="4"/>
      <c r="T471" s="4"/>
      <c r="U471" s="4"/>
      <c r="V471" s="4"/>
      <c r="W471" s="4"/>
      <c r="X471" s="4"/>
      <c r="Y471" s="4"/>
      <c r="Z471" s="4"/>
      <c r="AA471" s="4"/>
      <c r="AB471" s="4"/>
      <c r="AC471" s="4"/>
      <c r="AD471" s="4"/>
      <c r="AE471" s="4"/>
      <c r="AF471" s="4"/>
      <c r="AG471" s="4"/>
      <c r="AH471" s="363"/>
      <c r="AI471" s="4"/>
      <c r="AJ471" s="4"/>
      <c r="AK471" s="4"/>
      <c r="AL471" s="4"/>
      <c r="AM471" s="4"/>
      <c r="AN471" s="4"/>
      <c r="AO471" s="4"/>
      <c r="AP471" s="4"/>
      <c r="AQ471" s="4"/>
      <c r="AR471" s="4"/>
      <c r="AS471" s="4"/>
      <c r="AT471" s="4"/>
      <c r="AU471" s="4"/>
      <c r="AV471" s="4"/>
      <c r="AW471" s="4"/>
      <c r="AX471" s="4"/>
      <c r="AY471" s="4"/>
      <c r="AZ471" s="4"/>
      <c r="BA471" s="4"/>
      <c r="BB471" s="4"/>
      <c r="BC471" s="363"/>
      <c r="BD471" s="363"/>
    </row>
    <row r="472" spans="1:56" x14ac:dyDescent="0.25">
      <c r="A472" s="466">
        <v>1150</v>
      </c>
      <c r="B472" s="454">
        <v>11</v>
      </c>
      <c r="C472" s="363" t="s">
        <v>1108</v>
      </c>
      <c r="D472" s="363" t="s">
        <v>1121</v>
      </c>
      <c r="E472" s="363" t="s">
        <v>1211</v>
      </c>
      <c r="F472" s="363" t="s">
        <v>1212</v>
      </c>
      <c r="G472" s="363" t="s">
        <v>11</v>
      </c>
      <c r="H472" s="4" t="s">
        <v>1883</v>
      </c>
      <c r="I472" s="453"/>
      <c r="J472" s="4"/>
      <c r="K472" s="4"/>
      <c r="L472" s="4" t="s">
        <v>15</v>
      </c>
      <c r="M472" s="4"/>
      <c r="N472" s="4"/>
      <c r="O472" s="4"/>
      <c r="P472" s="87"/>
      <c r="Q472" s="87"/>
      <c r="R472" s="4"/>
      <c r="S472" s="4"/>
      <c r="T472" s="4"/>
      <c r="U472" s="4"/>
      <c r="V472" s="4"/>
      <c r="W472" s="4"/>
      <c r="X472" s="4"/>
      <c r="Y472" s="4"/>
      <c r="Z472" s="4"/>
      <c r="AA472" s="4"/>
      <c r="AB472" s="4"/>
      <c r="AC472" s="4"/>
      <c r="AD472" s="4"/>
      <c r="AE472" s="4"/>
      <c r="AF472" s="4"/>
      <c r="AG472" s="4"/>
      <c r="AH472" s="363"/>
      <c r="AI472" s="4"/>
      <c r="AJ472" s="4"/>
      <c r="AK472" s="4"/>
      <c r="AL472" s="4"/>
      <c r="AM472" s="4"/>
      <c r="AN472" s="4"/>
      <c r="AO472" s="4"/>
      <c r="AP472" s="4"/>
      <c r="AQ472" s="4"/>
      <c r="AR472" s="4"/>
      <c r="AS472" s="4"/>
      <c r="AT472" s="4"/>
      <c r="AU472" s="4"/>
      <c r="AV472" s="4"/>
      <c r="AW472" s="4"/>
      <c r="AX472" s="4"/>
      <c r="AY472" s="4"/>
      <c r="AZ472" s="4"/>
      <c r="BA472" s="4"/>
      <c r="BB472" s="4"/>
      <c r="BC472" s="363"/>
      <c r="BD472" s="363"/>
    </row>
    <row r="473" spans="1:56" x14ac:dyDescent="0.25">
      <c r="A473" s="466">
        <v>1152</v>
      </c>
      <c r="B473" s="454">
        <v>11</v>
      </c>
      <c r="C473" s="363" t="s">
        <v>1108</v>
      </c>
      <c r="D473" s="363" t="s">
        <v>1213</v>
      </c>
      <c r="E473" s="363" t="s">
        <v>1214</v>
      </c>
      <c r="F473" s="363" t="s">
        <v>1215</v>
      </c>
      <c r="G473" s="363" t="s">
        <v>1894</v>
      </c>
      <c r="H473" s="4" t="s">
        <v>1875</v>
      </c>
      <c r="I473" s="453" t="s">
        <v>15</v>
      </c>
      <c r="J473" s="4"/>
      <c r="K473" s="4" t="s">
        <v>15</v>
      </c>
      <c r="L473" s="4" t="s">
        <v>15</v>
      </c>
      <c r="M473" s="4" t="s">
        <v>15</v>
      </c>
      <c r="N473" s="4" t="s">
        <v>15</v>
      </c>
      <c r="O473" s="4" t="s">
        <v>15</v>
      </c>
      <c r="P473" s="87"/>
      <c r="Q473" s="87"/>
      <c r="R473" s="4"/>
      <c r="S473" s="4"/>
      <c r="T473" s="4"/>
      <c r="U473" s="4"/>
      <c r="V473" s="4"/>
      <c r="W473" s="4"/>
      <c r="X473" s="4"/>
      <c r="Y473" s="4"/>
      <c r="Z473" s="4"/>
      <c r="AA473" s="4"/>
      <c r="AB473" s="4"/>
      <c r="AC473" s="4"/>
      <c r="AD473" s="4"/>
      <c r="AE473" s="4"/>
      <c r="AF473" s="4"/>
      <c r="AG473" s="4"/>
      <c r="AH473" s="363"/>
      <c r="AI473" s="4"/>
      <c r="AJ473" s="4"/>
      <c r="AK473" s="4"/>
      <c r="AL473" s="4"/>
      <c r="AM473" s="4"/>
      <c r="AN473" s="4"/>
      <c r="AO473" s="4"/>
      <c r="AP473" s="4"/>
      <c r="AQ473" s="4"/>
      <c r="AR473" s="4"/>
      <c r="AS473" s="4"/>
      <c r="AT473" s="4"/>
      <c r="AU473" s="4"/>
      <c r="AV473" s="4"/>
      <c r="AW473" s="4"/>
      <c r="AX473" s="4"/>
      <c r="AY473" s="4"/>
      <c r="AZ473" s="4"/>
      <c r="BA473" s="4"/>
      <c r="BB473" s="4"/>
      <c r="BC473" s="363"/>
      <c r="BD473" s="363"/>
    </row>
    <row r="474" spans="1:56" x14ac:dyDescent="0.25">
      <c r="A474" s="466">
        <v>1153</v>
      </c>
      <c r="B474" s="454">
        <v>11</v>
      </c>
      <c r="C474" s="363" t="s">
        <v>1108</v>
      </c>
      <c r="D474" s="363" t="s">
        <v>1112</v>
      </c>
      <c r="E474" s="363" t="s">
        <v>1216</v>
      </c>
      <c r="F474" s="363" t="s">
        <v>1217</v>
      </c>
      <c r="G474" s="363" t="s">
        <v>11</v>
      </c>
      <c r="H474" s="4" t="s">
        <v>1885</v>
      </c>
      <c r="I474" s="453"/>
      <c r="J474" s="4"/>
      <c r="K474" s="4" t="s">
        <v>15</v>
      </c>
      <c r="L474" s="4" t="s">
        <v>15</v>
      </c>
      <c r="M474" s="4" t="s">
        <v>15</v>
      </c>
      <c r="N474" s="4" t="s">
        <v>15</v>
      </c>
      <c r="O474" s="4" t="s">
        <v>15</v>
      </c>
      <c r="P474" s="87"/>
      <c r="Q474" s="87"/>
      <c r="R474" s="4"/>
      <c r="S474" s="4"/>
      <c r="T474" s="4"/>
      <c r="U474" s="4"/>
      <c r="V474" s="4"/>
      <c r="W474" s="4"/>
      <c r="X474" s="4"/>
      <c r="Y474" s="4"/>
      <c r="Z474" s="4"/>
      <c r="AA474" s="4"/>
      <c r="AB474" s="4"/>
      <c r="AC474" s="4"/>
      <c r="AD474" s="4"/>
      <c r="AE474" s="4"/>
      <c r="AF474" s="4"/>
      <c r="AG474" s="4"/>
      <c r="AH474" s="363"/>
      <c r="AI474" s="4"/>
      <c r="AJ474" s="4"/>
      <c r="AK474" s="4"/>
      <c r="AL474" s="4"/>
      <c r="AM474" s="4"/>
      <c r="AN474" s="4"/>
      <c r="AO474" s="4"/>
      <c r="AP474" s="4"/>
      <c r="AQ474" s="4"/>
      <c r="AR474" s="4"/>
      <c r="AS474" s="4"/>
      <c r="AT474" s="4"/>
      <c r="AU474" s="4"/>
      <c r="AV474" s="4"/>
      <c r="AW474" s="4"/>
      <c r="AX474" s="4"/>
      <c r="AY474" s="4"/>
      <c r="AZ474" s="4"/>
      <c r="BA474" s="4"/>
      <c r="BB474" s="4"/>
      <c r="BC474" s="363"/>
      <c r="BD474" s="363"/>
    </row>
    <row r="475" spans="1:56" x14ac:dyDescent="0.25">
      <c r="A475" s="466">
        <v>1154</v>
      </c>
      <c r="B475" s="454">
        <v>11</v>
      </c>
      <c r="C475" s="363" t="s">
        <v>1108</v>
      </c>
      <c r="D475" s="363" t="s">
        <v>1218</v>
      </c>
      <c r="E475" s="363" t="s">
        <v>1219</v>
      </c>
      <c r="F475" s="363" t="s">
        <v>1220</v>
      </c>
      <c r="G475" s="363" t="s">
        <v>11</v>
      </c>
      <c r="H475" s="4" t="s">
        <v>1883</v>
      </c>
      <c r="I475" s="453"/>
      <c r="J475" s="4"/>
      <c r="K475" s="4" t="s">
        <v>15</v>
      </c>
      <c r="L475" s="4" t="s">
        <v>15</v>
      </c>
      <c r="M475" s="4" t="s">
        <v>15</v>
      </c>
      <c r="N475" s="4" t="s">
        <v>15</v>
      </c>
      <c r="O475" s="4" t="s">
        <v>15</v>
      </c>
      <c r="P475" s="87"/>
      <c r="Q475" s="87"/>
      <c r="R475" s="4"/>
      <c r="S475" s="4"/>
      <c r="T475" s="4"/>
      <c r="U475" s="4"/>
      <c r="V475" s="4"/>
      <c r="W475" s="4"/>
      <c r="X475" s="4"/>
      <c r="Y475" s="4"/>
      <c r="Z475" s="4"/>
      <c r="AA475" s="4"/>
      <c r="AB475" s="4"/>
      <c r="AC475" s="4"/>
      <c r="AD475" s="4"/>
      <c r="AE475" s="4"/>
      <c r="AF475" s="4"/>
      <c r="AG475" s="4"/>
      <c r="AH475" s="363"/>
      <c r="AI475" s="4"/>
      <c r="AJ475" s="4"/>
      <c r="AK475" s="4"/>
      <c r="AL475" s="4"/>
      <c r="AM475" s="4"/>
      <c r="AN475" s="4"/>
      <c r="AO475" s="4"/>
      <c r="AP475" s="4"/>
      <c r="AQ475" s="4"/>
      <c r="AR475" s="4"/>
      <c r="AS475" s="4"/>
      <c r="AT475" s="4"/>
      <c r="AU475" s="4"/>
      <c r="AV475" s="4"/>
      <c r="AW475" s="4"/>
      <c r="AX475" s="4"/>
      <c r="AY475" s="4"/>
      <c r="AZ475" s="4"/>
      <c r="BA475" s="4"/>
      <c r="BB475" s="4"/>
      <c r="BC475" s="363"/>
      <c r="BD475" s="363"/>
    </row>
    <row r="476" spans="1:56" x14ac:dyDescent="0.25">
      <c r="A476" s="466">
        <v>1155</v>
      </c>
      <c r="B476" s="454">
        <v>11</v>
      </c>
      <c r="C476" s="363" t="s">
        <v>1108</v>
      </c>
      <c r="D476" s="363" t="s">
        <v>1148</v>
      </c>
      <c r="E476" s="363" t="s">
        <v>1221</v>
      </c>
      <c r="F476" s="363" t="s">
        <v>1222</v>
      </c>
      <c r="G476" s="363" t="s">
        <v>11</v>
      </c>
      <c r="H476" s="4" t="s">
        <v>1885</v>
      </c>
      <c r="I476" s="453"/>
      <c r="J476" s="4"/>
      <c r="K476" s="4"/>
      <c r="L476" s="4" t="s">
        <v>15</v>
      </c>
      <c r="M476" s="4"/>
      <c r="N476" s="4" t="s">
        <v>15</v>
      </c>
      <c r="O476" s="4"/>
      <c r="P476" s="87"/>
      <c r="Q476" s="87"/>
      <c r="R476" s="4"/>
      <c r="S476" s="4"/>
      <c r="T476" s="4"/>
      <c r="U476" s="4"/>
      <c r="V476" s="4"/>
      <c r="W476" s="4"/>
      <c r="X476" s="4"/>
      <c r="Y476" s="4"/>
      <c r="Z476" s="4"/>
      <c r="AA476" s="4"/>
      <c r="AB476" s="4"/>
      <c r="AC476" s="4"/>
      <c r="AD476" s="4"/>
      <c r="AE476" s="4"/>
      <c r="AF476" s="4"/>
      <c r="AG476" s="4"/>
      <c r="AH476" s="363"/>
      <c r="AI476" s="4"/>
      <c r="AJ476" s="4"/>
      <c r="AK476" s="4"/>
      <c r="AL476" s="4"/>
      <c r="AM476" s="4"/>
      <c r="AN476" s="4"/>
      <c r="AO476" s="4"/>
      <c r="AP476" s="4"/>
      <c r="AQ476" s="4"/>
      <c r="AR476" s="4"/>
      <c r="AS476" s="4"/>
      <c r="AT476" s="4"/>
      <c r="AU476" s="4"/>
      <c r="AV476" s="4"/>
      <c r="AW476" s="4"/>
      <c r="AX476" s="4"/>
      <c r="AY476" s="4"/>
      <c r="AZ476" s="4"/>
      <c r="BA476" s="4"/>
      <c r="BB476" s="4"/>
      <c r="BC476" s="363"/>
      <c r="BD476" s="363"/>
    </row>
    <row r="477" spans="1:56" x14ac:dyDescent="0.25">
      <c r="A477" s="466">
        <v>1156</v>
      </c>
      <c r="B477" s="454">
        <v>11</v>
      </c>
      <c r="C477" s="363" t="s">
        <v>1108</v>
      </c>
      <c r="D477" s="363" t="s">
        <v>1223</v>
      </c>
      <c r="E477" s="363" t="s">
        <v>1224</v>
      </c>
      <c r="F477" s="363" t="s">
        <v>1225</v>
      </c>
      <c r="G477" s="363" t="s">
        <v>11</v>
      </c>
      <c r="H477" s="4" t="s">
        <v>1883</v>
      </c>
      <c r="I477" s="453"/>
      <c r="J477" s="4"/>
      <c r="K477" s="4" t="s">
        <v>15</v>
      </c>
      <c r="L477" s="4" t="s">
        <v>15</v>
      </c>
      <c r="M477" s="4" t="s">
        <v>15</v>
      </c>
      <c r="N477" s="4" t="s">
        <v>15</v>
      </c>
      <c r="O477" s="4" t="s">
        <v>15</v>
      </c>
      <c r="P477" s="87"/>
      <c r="Q477" s="87"/>
      <c r="R477" s="4"/>
      <c r="S477" s="4"/>
      <c r="T477" s="4"/>
      <c r="U477" s="4"/>
      <c r="V477" s="4"/>
      <c r="W477" s="4"/>
      <c r="X477" s="4"/>
      <c r="Y477" s="4"/>
      <c r="Z477" s="4"/>
      <c r="AA477" s="4"/>
      <c r="AB477" s="4"/>
      <c r="AC477" s="4"/>
      <c r="AD477" s="4"/>
      <c r="AE477" s="4"/>
      <c r="AF477" s="4"/>
      <c r="AG477" s="4"/>
      <c r="AH477" s="363"/>
      <c r="AI477" s="4"/>
      <c r="AJ477" s="4"/>
      <c r="AK477" s="4"/>
      <c r="AL477" s="4"/>
      <c r="AM477" s="4"/>
      <c r="AN477" s="4"/>
      <c r="AO477" s="4"/>
      <c r="AP477" s="4"/>
      <c r="AQ477" s="4"/>
      <c r="AR477" s="4"/>
      <c r="AS477" s="4"/>
      <c r="AT477" s="4"/>
      <c r="AU477" s="4"/>
      <c r="AV477" s="4"/>
      <c r="AW477" s="4"/>
      <c r="AX477" s="4"/>
      <c r="AY477" s="4"/>
      <c r="AZ477" s="4"/>
      <c r="BA477" s="4"/>
      <c r="BB477" s="4"/>
      <c r="BC477" s="363"/>
      <c r="BD477" s="363"/>
    </row>
    <row r="478" spans="1:56" x14ac:dyDescent="0.25">
      <c r="A478" s="466">
        <v>1157</v>
      </c>
      <c r="B478" s="454">
        <v>11</v>
      </c>
      <c r="C478" s="363" t="s">
        <v>1108</v>
      </c>
      <c r="D478" s="363" t="s">
        <v>1226</v>
      </c>
      <c r="E478" s="363" t="s">
        <v>1227</v>
      </c>
      <c r="F478" s="363" t="s">
        <v>1228</v>
      </c>
      <c r="G478" s="363" t="s">
        <v>11</v>
      </c>
      <c r="H478" s="4" t="s">
        <v>1883</v>
      </c>
      <c r="I478" s="453" t="s">
        <v>15</v>
      </c>
      <c r="J478" s="4"/>
      <c r="K478" s="4" t="s">
        <v>15</v>
      </c>
      <c r="L478" s="4" t="s">
        <v>15</v>
      </c>
      <c r="M478" s="4" t="s">
        <v>15</v>
      </c>
      <c r="N478" s="4" t="s">
        <v>15</v>
      </c>
      <c r="O478" s="4" t="s">
        <v>15</v>
      </c>
      <c r="P478" s="87"/>
      <c r="Q478" s="87"/>
      <c r="R478" s="4"/>
      <c r="S478" s="4"/>
      <c r="T478" s="4"/>
      <c r="U478" s="4"/>
      <c r="V478" s="4"/>
      <c r="W478" s="4"/>
      <c r="X478" s="4"/>
      <c r="Y478" s="4"/>
      <c r="Z478" s="4"/>
      <c r="AA478" s="4"/>
      <c r="AB478" s="4"/>
      <c r="AC478" s="4"/>
      <c r="AD478" s="4"/>
      <c r="AE478" s="4"/>
      <c r="AF478" s="4"/>
      <c r="AG478" s="4"/>
      <c r="AH478" s="363"/>
      <c r="AI478" s="4"/>
      <c r="AJ478" s="4"/>
      <c r="AK478" s="4"/>
      <c r="AL478" s="4"/>
      <c r="AM478" s="4"/>
      <c r="AN478" s="4"/>
      <c r="AO478" s="4"/>
      <c r="AP478" s="4"/>
      <c r="AQ478" s="4"/>
      <c r="AR478" s="4"/>
      <c r="AS478" s="4"/>
      <c r="AT478" s="4"/>
      <c r="AU478" s="4"/>
      <c r="AV478" s="4"/>
      <c r="AW478" s="4"/>
      <c r="AX478" s="4"/>
      <c r="AY478" s="4"/>
      <c r="AZ478" s="4"/>
      <c r="BA478" s="4"/>
      <c r="BB478" s="4"/>
      <c r="BC478" s="363"/>
      <c r="BD478" s="363"/>
    </row>
    <row r="479" spans="1:56" x14ac:dyDescent="0.25">
      <c r="A479" s="466">
        <v>1158</v>
      </c>
      <c r="B479" s="454">
        <v>11</v>
      </c>
      <c r="C479" s="363" t="s">
        <v>1108</v>
      </c>
      <c r="D479" s="363" t="s">
        <v>1204</v>
      </c>
      <c r="E479" s="363" t="s">
        <v>1229</v>
      </c>
      <c r="F479" s="363" t="s">
        <v>1230</v>
      </c>
      <c r="G479" s="363" t="s">
        <v>11</v>
      </c>
      <c r="H479" s="4" t="s">
        <v>1883</v>
      </c>
      <c r="I479" s="453"/>
      <c r="J479" s="4"/>
      <c r="K479" s="4" t="s">
        <v>15</v>
      </c>
      <c r="L479" s="4" t="s">
        <v>15</v>
      </c>
      <c r="M479" s="4" t="s">
        <v>15</v>
      </c>
      <c r="N479" s="4" t="s">
        <v>15</v>
      </c>
      <c r="O479" s="4" t="s">
        <v>15</v>
      </c>
      <c r="P479" s="87"/>
      <c r="Q479" s="87"/>
      <c r="R479" s="4"/>
      <c r="S479" s="4"/>
      <c r="T479" s="4"/>
      <c r="U479" s="4"/>
      <c r="V479" s="4"/>
      <c r="W479" s="4"/>
      <c r="X479" s="4"/>
      <c r="Y479" s="4"/>
      <c r="Z479" s="4"/>
      <c r="AA479" s="4"/>
      <c r="AB479" s="4"/>
      <c r="AC479" s="4"/>
      <c r="AD479" s="4"/>
      <c r="AE479" s="4"/>
      <c r="AF479" s="4"/>
      <c r="AG479" s="4"/>
      <c r="AH479" s="363"/>
      <c r="AI479" s="4"/>
      <c r="AJ479" s="4"/>
      <c r="AK479" s="4"/>
      <c r="AL479" s="4"/>
      <c r="AM479" s="4"/>
      <c r="AN479" s="4"/>
      <c r="AO479" s="4"/>
      <c r="AP479" s="4"/>
      <c r="AQ479" s="4"/>
      <c r="AR479" s="4"/>
      <c r="AS479" s="4"/>
      <c r="AT479" s="4"/>
      <c r="AU479" s="4"/>
      <c r="AV479" s="4"/>
      <c r="AW479" s="4"/>
      <c r="AX479" s="4"/>
      <c r="AY479" s="4"/>
      <c r="AZ479" s="4"/>
      <c r="BA479" s="4"/>
      <c r="BB479" s="4"/>
      <c r="BC479" s="363"/>
      <c r="BD479" s="363"/>
    </row>
    <row r="480" spans="1:56" x14ac:dyDescent="0.25">
      <c r="A480" s="466">
        <v>1160</v>
      </c>
      <c r="B480" s="454">
        <v>11</v>
      </c>
      <c r="C480" s="363" t="s">
        <v>1108</v>
      </c>
      <c r="D480" s="363" t="s">
        <v>1231</v>
      </c>
      <c r="E480" s="363" t="s">
        <v>1232</v>
      </c>
      <c r="F480" s="363" t="s">
        <v>1233</v>
      </c>
      <c r="G480" s="363" t="s">
        <v>11</v>
      </c>
      <c r="H480" s="4" t="s">
        <v>1881</v>
      </c>
      <c r="I480" s="453"/>
      <c r="J480" s="4"/>
      <c r="K480" s="4"/>
      <c r="L480" s="4" t="s">
        <v>15</v>
      </c>
      <c r="M480" s="4" t="s">
        <v>15</v>
      </c>
      <c r="N480" s="4" t="s">
        <v>15</v>
      </c>
      <c r="O480" s="4"/>
      <c r="P480" s="87"/>
      <c r="Q480" s="87"/>
      <c r="R480" s="4"/>
      <c r="S480" s="4"/>
      <c r="T480" s="4"/>
      <c r="U480" s="4"/>
      <c r="V480" s="4"/>
      <c r="W480" s="4"/>
      <c r="X480" s="4"/>
      <c r="Y480" s="4"/>
      <c r="Z480" s="4"/>
      <c r="AA480" s="4"/>
      <c r="AB480" s="4"/>
      <c r="AC480" s="4"/>
      <c r="AD480" s="4"/>
      <c r="AE480" s="4"/>
      <c r="AF480" s="4"/>
      <c r="AG480" s="4"/>
      <c r="AH480" s="363"/>
      <c r="AI480" s="4"/>
      <c r="AJ480" s="4"/>
      <c r="AK480" s="4"/>
      <c r="AL480" s="4"/>
      <c r="AM480" s="4"/>
      <c r="AN480" s="4"/>
      <c r="AO480" s="4"/>
      <c r="AP480" s="4"/>
      <c r="AQ480" s="4"/>
      <c r="AR480" s="4"/>
      <c r="AS480" s="4"/>
      <c r="AT480" s="4"/>
      <c r="AU480" s="4"/>
      <c r="AV480" s="4"/>
      <c r="AW480" s="4"/>
      <c r="AX480" s="4"/>
      <c r="AY480" s="4"/>
      <c r="AZ480" s="4"/>
      <c r="BA480" s="4"/>
      <c r="BB480" s="4"/>
      <c r="BC480" s="363"/>
      <c r="BD480" s="363"/>
    </row>
    <row r="481" spans="1:56" x14ac:dyDescent="0.25">
      <c r="A481" s="466">
        <v>1163</v>
      </c>
      <c r="B481" s="454">
        <v>11</v>
      </c>
      <c r="C481" s="363" t="s">
        <v>1108</v>
      </c>
      <c r="D481" s="363" t="s">
        <v>1223</v>
      </c>
      <c r="E481" s="363" t="s">
        <v>1234</v>
      </c>
      <c r="F481" s="363" t="s">
        <v>1235</v>
      </c>
      <c r="G481" s="363" t="s">
        <v>11</v>
      </c>
      <c r="H481" s="4" t="s">
        <v>1885</v>
      </c>
      <c r="I481" s="453"/>
      <c r="J481" s="4"/>
      <c r="K481" s="4"/>
      <c r="L481" s="4" t="s">
        <v>15</v>
      </c>
      <c r="M481" s="4"/>
      <c r="N481" s="4"/>
      <c r="O481" s="4"/>
      <c r="P481" s="87"/>
      <c r="Q481" s="87"/>
      <c r="R481" s="4"/>
      <c r="S481" s="4"/>
      <c r="T481" s="4"/>
      <c r="U481" s="4"/>
      <c r="V481" s="4"/>
      <c r="W481" s="4"/>
      <c r="X481" s="4"/>
      <c r="Y481" s="4"/>
      <c r="Z481" s="4"/>
      <c r="AA481" s="4"/>
      <c r="AB481" s="4"/>
      <c r="AC481" s="4"/>
      <c r="AD481" s="4"/>
      <c r="AE481" s="4"/>
      <c r="AF481" s="4"/>
      <c r="AG481" s="4"/>
      <c r="AH481" s="363"/>
      <c r="AI481" s="4"/>
      <c r="AJ481" s="4"/>
      <c r="AK481" s="4"/>
      <c r="AL481" s="4"/>
      <c r="AM481" s="4"/>
      <c r="AN481" s="4"/>
      <c r="AO481" s="4"/>
      <c r="AP481" s="4"/>
      <c r="AQ481" s="4"/>
      <c r="AR481" s="4"/>
      <c r="AS481" s="4"/>
      <c r="AT481" s="4"/>
      <c r="AU481" s="4"/>
      <c r="AV481" s="4"/>
      <c r="AW481" s="4"/>
      <c r="AX481" s="4"/>
      <c r="AY481" s="4"/>
      <c r="AZ481" s="4"/>
      <c r="BA481" s="4"/>
      <c r="BB481" s="4"/>
      <c r="BC481" s="363"/>
      <c r="BD481" s="363"/>
    </row>
    <row r="482" spans="1:56" x14ac:dyDescent="0.25">
      <c r="A482" s="466">
        <v>1167</v>
      </c>
      <c r="B482" s="454">
        <v>11</v>
      </c>
      <c r="C482" s="363" t="s">
        <v>1108</v>
      </c>
      <c r="D482" s="363" t="s">
        <v>1183</v>
      </c>
      <c r="E482" s="363" t="s">
        <v>1236</v>
      </c>
      <c r="F482" s="363" t="s">
        <v>1237</v>
      </c>
      <c r="G482" s="363" t="s">
        <v>11</v>
      </c>
      <c r="H482" s="4" t="s">
        <v>1883</v>
      </c>
      <c r="I482" s="453"/>
      <c r="J482" s="4"/>
      <c r="K482" s="4"/>
      <c r="L482" s="4" t="s">
        <v>15</v>
      </c>
      <c r="M482" s="4"/>
      <c r="N482" s="4"/>
      <c r="O482" s="4"/>
      <c r="P482" s="87"/>
      <c r="Q482" s="87"/>
      <c r="R482" s="4"/>
      <c r="S482" s="4"/>
      <c r="T482" s="4"/>
      <c r="U482" s="4"/>
      <c r="V482" s="4"/>
      <c r="W482" s="4"/>
      <c r="X482" s="4"/>
      <c r="Y482" s="4"/>
      <c r="Z482" s="4"/>
      <c r="AA482" s="4"/>
      <c r="AB482" s="4"/>
      <c r="AC482" s="4"/>
      <c r="AD482" s="4"/>
      <c r="AE482" s="4"/>
      <c r="AF482" s="4"/>
      <c r="AG482" s="4"/>
      <c r="AH482" s="363"/>
      <c r="AI482" s="4"/>
      <c r="AJ482" s="4"/>
      <c r="AK482" s="4"/>
      <c r="AL482" s="4"/>
      <c r="AM482" s="4"/>
      <c r="AN482" s="4"/>
      <c r="AO482" s="4"/>
      <c r="AP482" s="4"/>
      <c r="AQ482" s="4"/>
      <c r="AR482" s="4"/>
      <c r="AS482" s="4"/>
      <c r="AT482" s="4"/>
      <c r="AU482" s="4"/>
      <c r="AV482" s="4"/>
      <c r="AW482" s="4"/>
      <c r="AX482" s="4"/>
      <c r="AY482" s="4"/>
      <c r="AZ482" s="4"/>
      <c r="BA482" s="4"/>
      <c r="BB482" s="4"/>
      <c r="BC482" s="363"/>
      <c r="BD482" s="363"/>
    </row>
    <row r="483" spans="1:56" x14ac:dyDescent="0.25">
      <c r="A483" s="466">
        <v>1201</v>
      </c>
      <c r="B483" s="454">
        <v>12</v>
      </c>
      <c r="C483" s="363" t="s">
        <v>1238</v>
      </c>
      <c r="D483" s="363" t="s">
        <v>3005</v>
      </c>
      <c r="E483" s="363" t="s">
        <v>1239</v>
      </c>
      <c r="F483" s="363" t="s">
        <v>1240</v>
      </c>
      <c r="G483" s="363" t="s">
        <v>62</v>
      </c>
      <c r="H483" s="4" t="s">
        <v>1899</v>
      </c>
      <c r="I483" s="453"/>
      <c r="J483" s="4"/>
      <c r="K483" s="4"/>
      <c r="L483" s="4"/>
      <c r="M483" s="4"/>
      <c r="N483" s="4"/>
      <c r="O483" s="4"/>
      <c r="P483" s="87"/>
      <c r="Q483" s="87"/>
      <c r="R483" s="4"/>
      <c r="S483" s="4"/>
      <c r="T483" s="4"/>
      <c r="U483" s="4"/>
      <c r="V483" s="4"/>
      <c r="W483" s="4"/>
      <c r="X483" s="4"/>
      <c r="Y483" s="4"/>
      <c r="Z483" s="4"/>
      <c r="AA483" s="4"/>
      <c r="AB483" s="4"/>
      <c r="AC483" s="4"/>
      <c r="AD483" s="4"/>
      <c r="AE483" s="4"/>
      <c r="AF483" s="4"/>
      <c r="AG483" s="4"/>
      <c r="AH483" s="363"/>
      <c r="AI483" s="4"/>
      <c r="AJ483" s="4"/>
      <c r="AK483" s="4"/>
      <c r="AL483" s="4"/>
      <c r="AM483" s="4"/>
      <c r="AN483" s="4"/>
      <c r="AO483" s="4"/>
      <c r="AP483" s="4"/>
      <c r="AQ483" s="4"/>
      <c r="AR483" s="4"/>
      <c r="AS483" s="4"/>
      <c r="AT483" s="4"/>
      <c r="AU483" s="4"/>
      <c r="AV483" s="4"/>
      <c r="AW483" s="4"/>
      <c r="AX483" s="4"/>
      <c r="AY483" s="4"/>
      <c r="AZ483" s="4"/>
      <c r="BA483" s="4"/>
      <c r="BB483" s="4"/>
      <c r="BC483" s="363"/>
      <c r="BD483" s="363"/>
    </row>
    <row r="484" spans="1:56" x14ac:dyDescent="0.25">
      <c r="A484" s="466">
        <v>1202</v>
      </c>
      <c r="B484" s="454">
        <v>12</v>
      </c>
      <c r="C484" s="363" t="s">
        <v>1238</v>
      </c>
      <c r="D484" s="363" t="s">
        <v>1241</v>
      </c>
      <c r="E484" s="363" t="s">
        <v>3006</v>
      </c>
      <c r="F484" s="363" t="s">
        <v>1242</v>
      </c>
      <c r="G484" s="363" t="s">
        <v>11</v>
      </c>
      <c r="H484" s="4" t="s">
        <v>1899</v>
      </c>
      <c r="I484" s="453"/>
      <c r="J484" s="4"/>
      <c r="K484" s="4" t="s">
        <v>15</v>
      </c>
      <c r="L484" s="4"/>
      <c r="M484" s="4"/>
      <c r="N484" s="4" t="s">
        <v>15</v>
      </c>
      <c r="O484" s="4"/>
      <c r="P484" s="87"/>
      <c r="Q484" s="87"/>
      <c r="R484" s="4"/>
      <c r="S484" s="4"/>
      <c r="T484" s="4"/>
      <c r="U484" s="4"/>
      <c r="V484" s="4"/>
      <c r="W484" s="4"/>
      <c r="X484" s="4"/>
      <c r="Y484" s="4"/>
      <c r="Z484" s="4"/>
      <c r="AA484" s="4"/>
      <c r="AB484" s="4"/>
      <c r="AC484" s="4"/>
      <c r="AD484" s="4"/>
      <c r="AE484" s="4"/>
      <c r="AF484" s="4"/>
      <c r="AG484" s="4"/>
      <c r="AH484" s="363"/>
      <c r="AI484" s="4"/>
      <c r="AJ484" s="4"/>
      <c r="AK484" s="4"/>
      <c r="AL484" s="4"/>
      <c r="AM484" s="4"/>
      <c r="AN484" s="4"/>
      <c r="AO484" s="4"/>
      <c r="AP484" s="4"/>
      <c r="AQ484" s="4"/>
      <c r="AR484" s="4"/>
      <c r="AS484" s="4"/>
      <c r="AT484" s="4"/>
      <c r="AU484" s="4"/>
      <c r="AV484" s="4"/>
      <c r="AW484" s="4"/>
      <c r="AX484" s="4"/>
      <c r="AY484" s="4"/>
      <c r="AZ484" s="4"/>
      <c r="BA484" s="4"/>
      <c r="BB484" s="4"/>
      <c r="BC484" s="363"/>
      <c r="BD484" s="363"/>
    </row>
    <row r="485" spans="1:56" x14ac:dyDescent="0.25">
      <c r="A485" s="466">
        <v>1203</v>
      </c>
      <c r="B485" s="454">
        <v>12</v>
      </c>
      <c r="C485" s="363" t="s">
        <v>1238</v>
      </c>
      <c r="D485" s="363" t="s">
        <v>1243</v>
      </c>
      <c r="E485" s="363" t="s">
        <v>1244</v>
      </c>
      <c r="F485" s="363" t="s">
        <v>1245</v>
      </c>
      <c r="G485" s="363" t="s">
        <v>11</v>
      </c>
      <c r="H485" s="4" t="s">
        <v>1899</v>
      </c>
      <c r="I485" s="453"/>
      <c r="J485" s="4"/>
      <c r="K485" s="4"/>
      <c r="L485" s="4" t="s">
        <v>15</v>
      </c>
      <c r="M485" s="4"/>
      <c r="N485" s="4"/>
      <c r="O485" s="4"/>
      <c r="P485" s="87"/>
      <c r="Q485" s="87"/>
      <c r="R485" s="4"/>
      <c r="S485" s="4"/>
      <c r="T485" s="4"/>
      <c r="U485" s="4"/>
      <c r="V485" s="4"/>
      <c r="W485" s="4"/>
      <c r="X485" s="4"/>
      <c r="Y485" s="4"/>
      <c r="Z485" s="4"/>
      <c r="AA485" s="4"/>
      <c r="AB485" s="4"/>
      <c r="AC485" s="4"/>
      <c r="AD485" s="4"/>
      <c r="AE485" s="4"/>
      <c r="AF485" s="4"/>
      <c r="AG485" s="4"/>
      <c r="AH485" s="363"/>
      <c r="AI485" s="4"/>
      <c r="AJ485" s="4"/>
      <c r="AK485" s="4"/>
      <c r="AL485" s="4"/>
      <c r="AM485" s="4"/>
      <c r="AN485" s="4"/>
      <c r="AO485" s="4"/>
      <c r="AP485" s="4"/>
      <c r="AQ485" s="4"/>
      <c r="AR485" s="4"/>
      <c r="AS485" s="4"/>
      <c r="AT485" s="4"/>
      <c r="AU485" s="4"/>
      <c r="AV485" s="4"/>
      <c r="AW485" s="4"/>
      <c r="AX485" s="4"/>
      <c r="AY485" s="4"/>
      <c r="AZ485" s="4"/>
      <c r="BA485" s="4"/>
      <c r="BB485" s="4"/>
      <c r="BC485" s="363"/>
      <c r="BD485" s="363"/>
    </row>
    <row r="486" spans="1:56" x14ac:dyDescent="0.25">
      <c r="A486" s="466">
        <v>1204</v>
      </c>
      <c r="B486" s="454">
        <v>12</v>
      </c>
      <c r="C486" s="363" t="s">
        <v>1238</v>
      </c>
      <c r="D486" s="363" t="s">
        <v>3005</v>
      </c>
      <c r="E486" s="363" t="s">
        <v>1246</v>
      </c>
      <c r="F486" s="363" t="s">
        <v>1247</v>
      </c>
      <c r="G486" s="363" t="s">
        <v>11</v>
      </c>
      <c r="H486" s="4" t="s">
        <v>1899</v>
      </c>
      <c r="I486" s="453"/>
      <c r="J486" s="4"/>
      <c r="K486" s="4" t="s">
        <v>15</v>
      </c>
      <c r="L486" s="4"/>
      <c r="M486" s="4"/>
      <c r="N486" s="4"/>
      <c r="O486" s="4"/>
      <c r="P486" s="87"/>
      <c r="Q486" s="87"/>
      <c r="R486" s="4"/>
      <c r="S486" s="4"/>
      <c r="T486" s="4"/>
      <c r="U486" s="4"/>
      <c r="V486" s="4"/>
      <c r="W486" s="4"/>
      <c r="X486" s="4"/>
      <c r="Y486" s="4"/>
      <c r="Z486" s="4"/>
      <c r="AA486" s="4"/>
      <c r="AB486" s="4"/>
      <c r="AC486" s="4"/>
      <c r="AD486" s="4"/>
      <c r="AE486" s="4"/>
      <c r="AF486" s="4"/>
      <c r="AG486" s="4"/>
      <c r="AH486" s="363"/>
      <c r="AI486" s="4"/>
      <c r="AJ486" s="4"/>
      <c r="AK486" s="4"/>
      <c r="AL486" s="4"/>
      <c r="AM486" s="4"/>
      <c r="AN486" s="4"/>
      <c r="AO486" s="4"/>
      <c r="AP486" s="4"/>
      <c r="AQ486" s="4"/>
      <c r="AR486" s="4"/>
      <c r="AS486" s="4"/>
      <c r="AT486" s="4"/>
      <c r="AU486" s="4"/>
      <c r="AV486" s="4"/>
      <c r="AW486" s="4"/>
      <c r="AX486" s="4"/>
      <c r="AY486" s="4"/>
      <c r="AZ486" s="4"/>
      <c r="BA486" s="4"/>
      <c r="BB486" s="4"/>
      <c r="BC486" s="363"/>
      <c r="BD486" s="363"/>
    </row>
    <row r="487" spans="1:56" x14ac:dyDescent="0.25">
      <c r="A487" s="466">
        <v>1205</v>
      </c>
      <c r="B487" s="454">
        <v>12</v>
      </c>
      <c r="C487" s="363" t="s">
        <v>1238</v>
      </c>
      <c r="D487" s="363" t="s">
        <v>1248</v>
      </c>
      <c r="E487" s="363" t="s">
        <v>1249</v>
      </c>
      <c r="F487" s="363" t="s">
        <v>1250</v>
      </c>
      <c r="G487" s="363" t="s">
        <v>11</v>
      </c>
      <c r="H487" s="4" t="s">
        <v>1899</v>
      </c>
      <c r="I487" s="453"/>
      <c r="J487" s="4"/>
      <c r="K487" s="4" t="s">
        <v>15</v>
      </c>
      <c r="L487" s="4" t="s">
        <v>15</v>
      </c>
      <c r="M487" s="4"/>
      <c r="N487" s="4"/>
      <c r="O487" s="4"/>
      <c r="P487" s="87"/>
      <c r="Q487" s="87"/>
      <c r="R487" s="4"/>
      <c r="S487" s="4"/>
      <c r="T487" s="4"/>
      <c r="U487" s="4"/>
      <c r="V487" s="4"/>
      <c r="W487" s="4"/>
      <c r="X487" s="4"/>
      <c r="Y487" s="4"/>
      <c r="Z487" s="4"/>
      <c r="AA487" s="4"/>
      <c r="AB487" s="4"/>
      <c r="AC487" s="4"/>
      <c r="AD487" s="4"/>
      <c r="AE487" s="4"/>
      <c r="AF487" s="4"/>
      <c r="AG487" s="4"/>
      <c r="AH487" s="363"/>
      <c r="AI487" s="4"/>
      <c r="AJ487" s="4"/>
      <c r="AK487" s="4"/>
      <c r="AL487" s="4"/>
      <c r="AM487" s="4"/>
      <c r="AN487" s="4"/>
      <c r="AO487" s="4"/>
      <c r="AP487" s="4"/>
      <c r="AQ487" s="4"/>
      <c r="AR487" s="4"/>
      <c r="AS487" s="4"/>
      <c r="AT487" s="4"/>
      <c r="AU487" s="4"/>
      <c r="AV487" s="4"/>
      <c r="AW487" s="4"/>
      <c r="AX487" s="4"/>
      <c r="AY487" s="4"/>
      <c r="AZ487" s="4"/>
      <c r="BA487" s="4"/>
      <c r="BB487" s="4"/>
      <c r="BC487" s="363"/>
      <c r="BD487" s="363"/>
    </row>
    <row r="488" spans="1:56" x14ac:dyDescent="0.25">
      <c r="A488" s="466">
        <v>1206</v>
      </c>
      <c r="B488" s="454">
        <v>12</v>
      </c>
      <c r="C488" s="363" t="s">
        <v>1238</v>
      </c>
      <c r="D488" s="363" t="s">
        <v>1251</v>
      </c>
      <c r="E488" s="363" t="s">
        <v>1252</v>
      </c>
      <c r="F488" s="363" t="s">
        <v>1253</v>
      </c>
      <c r="G488" s="363" t="s">
        <v>11</v>
      </c>
      <c r="H488" s="4" t="s">
        <v>1899</v>
      </c>
      <c r="I488" s="453"/>
      <c r="J488" s="4"/>
      <c r="K488" s="4" t="s">
        <v>15</v>
      </c>
      <c r="L488" s="4" t="s">
        <v>15</v>
      </c>
      <c r="M488" s="4"/>
      <c r="N488" s="4"/>
      <c r="O488" s="4"/>
      <c r="P488" s="87"/>
      <c r="Q488" s="87"/>
      <c r="R488" s="4"/>
      <c r="S488" s="4"/>
      <c r="T488" s="4"/>
      <c r="U488" s="4"/>
      <c r="V488" s="4"/>
      <c r="W488" s="4"/>
      <c r="X488" s="4"/>
      <c r="Y488" s="4"/>
      <c r="Z488" s="4"/>
      <c r="AA488" s="4"/>
      <c r="AB488" s="4"/>
      <c r="AC488" s="4"/>
      <c r="AD488" s="4"/>
      <c r="AE488" s="4"/>
      <c r="AF488" s="4"/>
      <c r="AG488" s="4"/>
      <c r="AH488" s="363"/>
      <c r="AI488" s="4"/>
      <c r="AJ488" s="4"/>
      <c r="AK488" s="4"/>
      <c r="AL488" s="4"/>
      <c r="AM488" s="4"/>
      <c r="AN488" s="4"/>
      <c r="AO488" s="4"/>
      <c r="AP488" s="4"/>
      <c r="AQ488" s="4"/>
      <c r="AR488" s="4"/>
      <c r="AS488" s="4"/>
      <c r="AT488" s="4"/>
      <c r="AU488" s="4"/>
      <c r="AV488" s="4"/>
      <c r="AW488" s="4"/>
      <c r="AX488" s="4"/>
      <c r="AY488" s="4"/>
      <c r="AZ488" s="4"/>
      <c r="BA488" s="4"/>
      <c r="BB488" s="4"/>
      <c r="BC488" s="363"/>
      <c r="BD488" s="363"/>
    </row>
    <row r="489" spans="1:56" x14ac:dyDescent="0.25">
      <c r="A489" s="466">
        <v>1207</v>
      </c>
      <c r="B489" s="454">
        <v>12</v>
      </c>
      <c r="C489" s="363" t="s">
        <v>1238</v>
      </c>
      <c r="D489" s="363" t="s">
        <v>1243</v>
      </c>
      <c r="E489" s="363" t="s">
        <v>1254</v>
      </c>
      <c r="F489" s="363" t="s">
        <v>1255</v>
      </c>
      <c r="G489" s="363" t="s">
        <v>11</v>
      </c>
      <c r="H489" s="4" t="s">
        <v>1899</v>
      </c>
      <c r="I489" s="453"/>
      <c r="J489" s="4"/>
      <c r="K489" s="4"/>
      <c r="L489" s="4" t="s">
        <v>15</v>
      </c>
      <c r="M489" s="4"/>
      <c r="N489" s="4"/>
      <c r="O489" s="4"/>
      <c r="P489" s="87"/>
      <c r="Q489" s="87"/>
      <c r="R489" s="4"/>
      <c r="S489" s="4"/>
      <c r="T489" s="4"/>
      <c r="U489" s="4"/>
      <c r="V489" s="4"/>
      <c r="W489" s="4"/>
      <c r="X489" s="4"/>
      <c r="Y489" s="4"/>
      <c r="Z489" s="4"/>
      <c r="AA489" s="4"/>
      <c r="AB489" s="4"/>
      <c r="AC489" s="4"/>
      <c r="AD489" s="4"/>
      <c r="AE489" s="4"/>
      <c r="AF489" s="4"/>
      <c r="AG489" s="4"/>
      <c r="AH489" s="363"/>
      <c r="AI489" s="4"/>
      <c r="AJ489" s="4"/>
      <c r="AK489" s="4"/>
      <c r="AL489" s="4"/>
      <c r="AM489" s="4"/>
      <c r="AN489" s="4"/>
      <c r="AO489" s="4"/>
      <c r="AP489" s="4"/>
      <c r="AQ489" s="4"/>
      <c r="AR489" s="4"/>
      <c r="AS489" s="4"/>
      <c r="AT489" s="4"/>
      <c r="AU489" s="4"/>
      <c r="AV489" s="4"/>
      <c r="AW489" s="4"/>
      <c r="AX489" s="4"/>
      <c r="AY489" s="4"/>
      <c r="AZ489" s="4"/>
      <c r="BA489" s="4"/>
      <c r="BB489" s="4"/>
      <c r="BC489" s="363"/>
      <c r="BD489" s="363"/>
    </row>
    <row r="490" spans="1:56" x14ac:dyDescent="0.25">
      <c r="A490" s="466">
        <v>1208</v>
      </c>
      <c r="B490" s="454">
        <v>12</v>
      </c>
      <c r="C490" s="363" t="s">
        <v>1238</v>
      </c>
      <c r="D490" s="363" t="s">
        <v>1256</v>
      </c>
      <c r="E490" s="363" t="s">
        <v>1257</v>
      </c>
      <c r="F490" s="363" t="s">
        <v>1258</v>
      </c>
      <c r="G490" s="363" t="s">
        <v>11</v>
      </c>
      <c r="H490" s="4" t="s">
        <v>1899</v>
      </c>
      <c r="I490" s="453"/>
      <c r="J490" s="4"/>
      <c r="K490" s="4" t="s">
        <v>15</v>
      </c>
      <c r="L490" s="4"/>
      <c r="M490" s="4"/>
      <c r="N490" s="4" t="s">
        <v>15</v>
      </c>
      <c r="O490" s="4"/>
      <c r="P490" s="87"/>
      <c r="Q490" s="87"/>
      <c r="R490" s="4"/>
      <c r="S490" s="4"/>
      <c r="T490" s="4"/>
      <c r="U490" s="4"/>
      <c r="V490" s="4"/>
      <c r="W490" s="4"/>
      <c r="X490" s="4"/>
      <c r="Y490" s="4"/>
      <c r="Z490" s="4"/>
      <c r="AA490" s="4"/>
      <c r="AB490" s="4"/>
      <c r="AC490" s="4"/>
      <c r="AD490" s="4"/>
      <c r="AE490" s="4"/>
      <c r="AF490" s="4"/>
      <c r="AG490" s="4"/>
      <c r="AH490" s="363"/>
      <c r="AI490" s="4"/>
      <c r="AJ490" s="4"/>
      <c r="AK490" s="4"/>
      <c r="AL490" s="4"/>
      <c r="AM490" s="4"/>
      <c r="AN490" s="4"/>
      <c r="AO490" s="4"/>
      <c r="AP490" s="4"/>
      <c r="AQ490" s="4"/>
      <c r="AR490" s="4"/>
      <c r="AS490" s="4"/>
      <c r="AT490" s="4"/>
      <c r="AU490" s="4"/>
      <c r="AV490" s="4"/>
      <c r="AW490" s="4"/>
      <c r="AX490" s="4"/>
      <c r="AY490" s="4"/>
      <c r="AZ490" s="4"/>
      <c r="BA490" s="4"/>
      <c r="BB490" s="4"/>
      <c r="BC490" s="363"/>
      <c r="BD490" s="363"/>
    </row>
    <row r="491" spans="1:56" x14ac:dyDescent="0.25">
      <c r="A491" s="466">
        <v>1210</v>
      </c>
      <c r="B491" s="454">
        <v>12</v>
      </c>
      <c r="C491" s="363" t="s">
        <v>1238</v>
      </c>
      <c r="D491" s="363" t="s">
        <v>3007</v>
      </c>
      <c r="E491" s="363" t="s">
        <v>3008</v>
      </c>
      <c r="F491" s="363" t="s">
        <v>1259</v>
      </c>
      <c r="G491" s="363" t="s">
        <v>11</v>
      </c>
      <c r="H491" s="4" t="s">
        <v>1899</v>
      </c>
      <c r="I491" s="453"/>
      <c r="J491" s="4"/>
      <c r="K491" s="4" t="s">
        <v>15</v>
      </c>
      <c r="L491" s="4" t="s">
        <v>15</v>
      </c>
      <c r="M491" s="4"/>
      <c r="N491" s="4" t="s">
        <v>15</v>
      </c>
      <c r="O491" s="4" t="s">
        <v>15</v>
      </c>
      <c r="P491" s="87"/>
      <c r="Q491" s="87"/>
      <c r="R491" s="4"/>
      <c r="S491" s="4"/>
      <c r="T491" s="4"/>
      <c r="U491" s="4"/>
      <c r="V491" s="4"/>
      <c r="W491" s="4"/>
      <c r="X491" s="4"/>
      <c r="Y491" s="4"/>
      <c r="Z491" s="4"/>
      <c r="AA491" s="4"/>
      <c r="AB491" s="4"/>
      <c r="AC491" s="4"/>
      <c r="AD491" s="4"/>
      <c r="AE491" s="4"/>
      <c r="AF491" s="4"/>
      <c r="AG491" s="4"/>
      <c r="AH491" s="363"/>
      <c r="AI491" s="4"/>
      <c r="AJ491" s="4"/>
      <c r="AK491" s="4"/>
      <c r="AL491" s="4"/>
      <c r="AM491" s="4"/>
      <c r="AN491" s="4"/>
      <c r="AO491" s="4"/>
      <c r="AP491" s="4"/>
      <c r="AQ491" s="4"/>
      <c r="AR491" s="4"/>
      <c r="AS491" s="4"/>
      <c r="AT491" s="4"/>
      <c r="AU491" s="4"/>
      <c r="AV491" s="4"/>
      <c r="AW491" s="4"/>
      <c r="AX491" s="4"/>
      <c r="AY491" s="4"/>
      <c r="AZ491" s="4"/>
      <c r="BA491" s="4"/>
      <c r="BB491" s="4"/>
      <c r="BC491" s="363"/>
      <c r="BD491" s="363"/>
    </row>
    <row r="492" spans="1:56" x14ac:dyDescent="0.25">
      <c r="A492" s="466">
        <v>1211</v>
      </c>
      <c r="B492" s="454">
        <v>12</v>
      </c>
      <c r="C492" s="363" t="s">
        <v>1238</v>
      </c>
      <c r="D492" s="363" t="s">
        <v>1251</v>
      </c>
      <c r="E492" s="363" t="s">
        <v>1260</v>
      </c>
      <c r="F492" s="363" t="s">
        <v>1261</v>
      </c>
      <c r="G492" s="363" t="s">
        <v>11</v>
      </c>
      <c r="H492" s="4" t="s">
        <v>1899</v>
      </c>
      <c r="I492" s="453" t="s">
        <v>15</v>
      </c>
      <c r="J492" s="4"/>
      <c r="K492" s="4" t="s">
        <v>15</v>
      </c>
      <c r="L492" s="4" t="s">
        <v>15</v>
      </c>
      <c r="M492" s="4"/>
      <c r="N492" s="4"/>
      <c r="O492" s="4"/>
      <c r="P492" s="87"/>
      <c r="Q492" s="87"/>
      <c r="R492" s="4"/>
      <c r="S492" s="4"/>
      <c r="T492" s="4"/>
      <c r="U492" s="4"/>
      <c r="V492" s="4"/>
      <c r="W492" s="4"/>
      <c r="X492" s="4"/>
      <c r="Y492" s="4"/>
      <c r="Z492" s="4"/>
      <c r="AA492" s="4"/>
      <c r="AB492" s="4"/>
      <c r="AC492" s="4"/>
      <c r="AD492" s="4"/>
      <c r="AE492" s="4"/>
      <c r="AF492" s="4"/>
      <c r="AG492" s="4"/>
      <c r="AH492" s="363"/>
      <c r="AI492" s="4"/>
      <c r="AJ492" s="4"/>
      <c r="AK492" s="4"/>
      <c r="AL492" s="4"/>
      <c r="AM492" s="4"/>
      <c r="AN492" s="4"/>
      <c r="AO492" s="4"/>
      <c r="AP492" s="4"/>
      <c r="AQ492" s="4"/>
      <c r="AR492" s="4"/>
      <c r="AS492" s="4"/>
      <c r="AT492" s="4"/>
      <c r="AU492" s="4"/>
      <c r="AV492" s="4"/>
      <c r="AW492" s="4"/>
      <c r="AX492" s="4"/>
      <c r="AY492" s="4"/>
      <c r="AZ492" s="4"/>
      <c r="BA492" s="4"/>
      <c r="BB492" s="4"/>
      <c r="BC492" s="363"/>
      <c r="BD492" s="363"/>
    </row>
    <row r="493" spans="1:56" x14ac:dyDescent="0.25">
      <c r="A493" s="466">
        <v>1212</v>
      </c>
      <c r="B493" s="454">
        <v>12</v>
      </c>
      <c r="C493" s="363" t="s">
        <v>1238</v>
      </c>
      <c r="D493" s="363" t="s">
        <v>1262</v>
      </c>
      <c r="E493" s="363" t="s">
        <v>1263</v>
      </c>
      <c r="F493" s="363" t="s">
        <v>1264</v>
      </c>
      <c r="G493" s="363" t="s">
        <v>11</v>
      </c>
      <c r="H493" s="4" t="s">
        <v>1899</v>
      </c>
      <c r="I493" s="453"/>
      <c r="J493" s="4"/>
      <c r="K493" s="4"/>
      <c r="L493" s="4" t="s">
        <v>15</v>
      </c>
      <c r="M493" s="4"/>
      <c r="N493" s="4" t="s">
        <v>15</v>
      </c>
      <c r="O493" s="4"/>
      <c r="P493" s="87"/>
      <c r="Q493" s="87"/>
      <c r="R493" s="4"/>
      <c r="S493" s="4"/>
      <c r="T493" s="4"/>
      <c r="U493" s="4"/>
      <c r="V493" s="4"/>
      <c r="W493" s="4"/>
      <c r="X493" s="4"/>
      <c r="Y493" s="4"/>
      <c r="Z493" s="4"/>
      <c r="AA493" s="4"/>
      <c r="AB493" s="4"/>
      <c r="AC493" s="4"/>
      <c r="AD493" s="4"/>
      <c r="AE493" s="4"/>
      <c r="AF493" s="4"/>
      <c r="AG493" s="4"/>
      <c r="AH493" s="363"/>
      <c r="AI493" s="4"/>
      <c r="AJ493" s="4"/>
      <c r="AK493" s="4"/>
      <c r="AL493" s="4"/>
      <c r="AM493" s="4"/>
      <c r="AN493" s="4"/>
      <c r="AO493" s="4"/>
      <c r="AP493" s="4"/>
      <c r="AQ493" s="4"/>
      <c r="AR493" s="4"/>
      <c r="AS493" s="4"/>
      <c r="AT493" s="4"/>
      <c r="AU493" s="4"/>
      <c r="AV493" s="4"/>
      <c r="AW493" s="4"/>
      <c r="AX493" s="4"/>
      <c r="AY493" s="4"/>
      <c r="AZ493" s="4"/>
      <c r="BA493" s="4"/>
      <c r="BB493" s="4"/>
      <c r="BC493" s="363"/>
      <c r="BD493" s="363"/>
    </row>
    <row r="494" spans="1:56" x14ac:dyDescent="0.25">
      <c r="A494" s="466">
        <v>1213</v>
      </c>
      <c r="B494" s="454">
        <v>12</v>
      </c>
      <c r="C494" s="363" t="s">
        <v>1238</v>
      </c>
      <c r="D494" s="363" t="s">
        <v>1265</v>
      </c>
      <c r="E494" s="363" t="s">
        <v>1266</v>
      </c>
      <c r="F494" s="363" t="s">
        <v>1267</v>
      </c>
      <c r="G494" s="363" t="s">
        <v>62</v>
      </c>
      <c r="H494" s="4" t="s">
        <v>1899</v>
      </c>
      <c r="I494" s="453" t="s">
        <v>15</v>
      </c>
      <c r="J494" s="4"/>
      <c r="K494" s="4"/>
      <c r="L494" s="4" t="s">
        <v>15</v>
      </c>
      <c r="M494" s="4"/>
      <c r="N494" s="4"/>
      <c r="O494" s="4"/>
      <c r="P494" s="87"/>
      <c r="Q494" s="87"/>
      <c r="R494" s="4"/>
      <c r="S494" s="4"/>
      <c r="T494" s="4"/>
      <c r="U494" s="4"/>
      <c r="V494" s="4"/>
      <c r="W494" s="4"/>
      <c r="X494" s="4"/>
      <c r="Y494" s="4"/>
      <c r="Z494" s="4"/>
      <c r="AA494" s="4"/>
      <c r="AB494" s="4"/>
      <c r="AC494" s="4"/>
      <c r="AD494" s="4"/>
      <c r="AE494" s="4"/>
      <c r="AF494" s="4"/>
      <c r="AG494" s="4"/>
      <c r="AH494" s="363"/>
      <c r="AI494" s="4"/>
      <c r="AJ494" s="4"/>
      <c r="AK494" s="4"/>
      <c r="AL494" s="4"/>
      <c r="AM494" s="4"/>
      <c r="AN494" s="4"/>
      <c r="AO494" s="4"/>
      <c r="AP494" s="4"/>
      <c r="AQ494" s="4"/>
      <c r="AR494" s="4"/>
      <c r="AS494" s="4"/>
      <c r="AT494" s="4"/>
      <c r="AU494" s="4"/>
      <c r="AV494" s="4"/>
      <c r="AW494" s="4"/>
      <c r="AX494" s="4"/>
      <c r="AY494" s="4"/>
      <c r="AZ494" s="4"/>
      <c r="BA494" s="4"/>
      <c r="BB494" s="4"/>
      <c r="BC494" s="363"/>
      <c r="BD494" s="363"/>
    </row>
    <row r="495" spans="1:56" x14ac:dyDescent="0.25">
      <c r="A495" s="466">
        <v>1214</v>
      </c>
      <c r="B495" s="454">
        <v>12</v>
      </c>
      <c r="C495" s="363" t="s">
        <v>1238</v>
      </c>
      <c r="D495" s="363" t="s">
        <v>1268</v>
      </c>
      <c r="E495" s="363" t="s">
        <v>1269</v>
      </c>
      <c r="F495" s="363" t="s">
        <v>1270</v>
      </c>
      <c r="G495" s="363" t="s">
        <v>11</v>
      </c>
      <c r="H495" s="4" t="s">
        <v>1899</v>
      </c>
      <c r="I495" s="453" t="s">
        <v>15</v>
      </c>
      <c r="J495" s="4"/>
      <c r="K495" s="4" t="s">
        <v>15</v>
      </c>
      <c r="L495" s="4" t="s">
        <v>15</v>
      </c>
      <c r="M495" s="4"/>
      <c r="N495" s="4"/>
      <c r="O495" s="4"/>
      <c r="P495" s="87"/>
      <c r="Q495" s="87"/>
      <c r="R495" s="4"/>
      <c r="S495" s="4"/>
      <c r="T495" s="4"/>
      <c r="U495" s="4"/>
      <c r="V495" s="4"/>
      <c r="W495" s="4"/>
      <c r="X495" s="4"/>
      <c r="Y495" s="4"/>
      <c r="Z495" s="4"/>
      <c r="AA495" s="4"/>
      <c r="AB495" s="4"/>
      <c r="AC495" s="4"/>
      <c r="AD495" s="4"/>
      <c r="AE495" s="4"/>
      <c r="AF495" s="4"/>
      <c r="AG495" s="4"/>
      <c r="AH495" s="363"/>
      <c r="AI495" s="4"/>
      <c r="AJ495" s="4"/>
      <c r="AK495" s="4"/>
      <c r="AL495" s="4"/>
      <c r="AM495" s="4"/>
      <c r="AN495" s="4"/>
      <c r="AO495" s="4"/>
      <c r="AP495" s="4"/>
      <c r="AQ495" s="4"/>
      <c r="AR495" s="4"/>
      <c r="AS495" s="4"/>
      <c r="AT495" s="4"/>
      <c r="AU495" s="4"/>
      <c r="AV495" s="4"/>
      <c r="AW495" s="4"/>
      <c r="AX495" s="4"/>
      <c r="AY495" s="4"/>
      <c r="AZ495" s="4"/>
      <c r="BA495" s="4"/>
      <c r="BB495" s="4"/>
      <c r="BC495" s="363"/>
      <c r="BD495" s="363"/>
    </row>
    <row r="496" spans="1:56" x14ac:dyDescent="0.25">
      <c r="A496" s="466">
        <v>1215</v>
      </c>
      <c r="B496" s="454">
        <v>12</v>
      </c>
      <c r="C496" s="363" t="s">
        <v>1238</v>
      </c>
      <c r="D496" s="363" t="s">
        <v>1256</v>
      </c>
      <c r="E496" s="363" t="s">
        <v>1271</v>
      </c>
      <c r="F496" s="363" t="s">
        <v>1272</v>
      </c>
      <c r="G496" s="363" t="s">
        <v>11</v>
      </c>
      <c r="H496" s="4" t="s">
        <v>1899</v>
      </c>
      <c r="I496" s="453" t="s">
        <v>15</v>
      </c>
      <c r="J496" s="4"/>
      <c r="K496" s="4" t="s">
        <v>15</v>
      </c>
      <c r="L496" s="4"/>
      <c r="M496" s="4"/>
      <c r="N496" s="4" t="s">
        <v>15</v>
      </c>
      <c r="O496" s="4"/>
      <c r="P496" s="87"/>
      <c r="Q496" s="87"/>
      <c r="R496" s="4"/>
      <c r="S496" s="4"/>
      <c r="T496" s="4"/>
      <c r="U496" s="4"/>
      <c r="V496" s="4"/>
      <c r="W496" s="4"/>
      <c r="X496" s="4"/>
      <c r="Y496" s="4"/>
      <c r="Z496" s="4"/>
      <c r="AA496" s="4"/>
      <c r="AB496" s="4"/>
      <c r="AC496" s="4"/>
      <c r="AD496" s="4"/>
      <c r="AE496" s="4"/>
      <c r="AF496" s="4"/>
      <c r="AG496" s="4"/>
      <c r="AH496" s="363"/>
      <c r="AI496" s="4"/>
      <c r="AJ496" s="4"/>
      <c r="AK496" s="4"/>
      <c r="AL496" s="4"/>
      <c r="AM496" s="4"/>
      <c r="AN496" s="4"/>
      <c r="AO496" s="4"/>
      <c r="AP496" s="4"/>
      <c r="AQ496" s="4"/>
      <c r="AR496" s="4"/>
      <c r="AS496" s="4"/>
      <c r="AT496" s="4"/>
      <c r="AU496" s="4"/>
      <c r="AV496" s="4"/>
      <c r="AW496" s="4"/>
      <c r="AX496" s="4"/>
      <c r="AY496" s="4"/>
      <c r="AZ496" s="4"/>
      <c r="BA496" s="4"/>
      <c r="BB496" s="4"/>
      <c r="BC496" s="363"/>
      <c r="BD496" s="363"/>
    </row>
    <row r="497" spans="1:56" x14ac:dyDescent="0.25">
      <c r="A497" s="466">
        <v>1216</v>
      </c>
      <c r="B497" s="454">
        <v>12</v>
      </c>
      <c r="C497" s="363" t="s">
        <v>1238</v>
      </c>
      <c r="D497" s="363" t="s">
        <v>1248</v>
      </c>
      <c r="E497" s="363" t="s">
        <v>1273</v>
      </c>
      <c r="F497" s="363" t="s">
        <v>1250</v>
      </c>
      <c r="G497" s="363" t="s">
        <v>11</v>
      </c>
      <c r="H497" s="4" t="s">
        <v>1899</v>
      </c>
      <c r="I497" s="453" t="s">
        <v>15</v>
      </c>
      <c r="J497" s="4"/>
      <c r="K497" s="4" t="s">
        <v>15</v>
      </c>
      <c r="L497" s="4" t="s">
        <v>15</v>
      </c>
      <c r="M497" s="4"/>
      <c r="N497" s="4"/>
      <c r="O497" s="4"/>
      <c r="P497" s="87"/>
      <c r="Q497" s="87"/>
      <c r="R497" s="4"/>
      <c r="S497" s="4"/>
      <c r="T497" s="4"/>
      <c r="U497" s="4"/>
      <c r="V497" s="4"/>
      <c r="W497" s="4"/>
      <c r="X497" s="4"/>
      <c r="Y497" s="4"/>
      <c r="Z497" s="4"/>
      <c r="AA497" s="4"/>
      <c r="AB497" s="4"/>
      <c r="AC497" s="4"/>
      <c r="AD497" s="4"/>
      <c r="AE497" s="4"/>
      <c r="AF497" s="4"/>
      <c r="AG497" s="4"/>
      <c r="AH497" s="363"/>
      <c r="AI497" s="4"/>
      <c r="AJ497" s="4"/>
      <c r="AK497" s="4"/>
      <c r="AL497" s="4"/>
      <c r="AM497" s="4"/>
      <c r="AN497" s="4"/>
      <c r="AO497" s="4"/>
      <c r="AP497" s="4"/>
      <c r="AQ497" s="4"/>
      <c r="AR497" s="4"/>
      <c r="AS497" s="4"/>
      <c r="AT497" s="4"/>
      <c r="AU497" s="4"/>
      <c r="AV497" s="4"/>
      <c r="AW497" s="4"/>
      <c r="AX497" s="4"/>
      <c r="AY497" s="4"/>
      <c r="AZ497" s="4"/>
      <c r="BA497" s="4"/>
      <c r="BB497" s="4"/>
      <c r="BC497" s="363"/>
      <c r="BD497" s="363"/>
    </row>
    <row r="498" spans="1:56" x14ac:dyDescent="0.25">
      <c r="A498" s="466">
        <v>1217</v>
      </c>
      <c r="B498" s="454">
        <v>12</v>
      </c>
      <c r="C498" s="363" t="s">
        <v>1238</v>
      </c>
      <c r="D498" s="363" t="s">
        <v>1256</v>
      </c>
      <c r="E498" s="363" t="s">
        <v>1274</v>
      </c>
      <c r="F498" s="363" t="s">
        <v>1275</v>
      </c>
      <c r="G498" s="363" t="s">
        <v>11</v>
      </c>
      <c r="H498" s="4" t="s">
        <v>1899</v>
      </c>
      <c r="I498" s="453"/>
      <c r="J498" s="4"/>
      <c r="K498" s="4" t="s">
        <v>15</v>
      </c>
      <c r="L498" s="4" t="s">
        <v>15</v>
      </c>
      <c r="M498" s="4"/>
      <c r="N498" s="4" t="s">
        <v>15</v>
      </c>
      <c r="O498" s="4" t="s">
        <v>15</v>
      </c>
      <c r="P498" s="87"/>
      <c r="Q498" s="87"/>
      <c r="R498" s="4"/>
      <c r="S498" s="4"/>
      <c r="T498" s="4"/>
      <c r="U498" s="4"/>
      <c r="V498" s="4"/>
      <c r="W498" s="4"/>
      <c r="X498" s="4"/>
      <c r="Y498" s="4"/>
      <c r="Z498" s="4"/>
      <c r="AA498" s="4"/>
      <c r="AB498" s="4"/>
      <c r="AC498" s="4"/>
      <c r="AD498" s="4"/>
      <c r="AE498" s="4"/>
      <c r="AF498" s="4"/>
      <c r="AG498" s="4"/>
      <c r="AH498" s="363"/>
      <c r="AI498" s="4"/>
      <c r="AJ498" s="4"/>
      <c r="AK498" s="4"/>
      <c r="AL498" s="4"/>
      <c r="AM498" s="4"/>
      <c r="AN498" s="4"/>
      <c r="AO498" s="4"/>
      <c r="AP498" s="4"/>
      <c r="AQ498" s="4"/>
      <c r="AR498" s="4"/>
      <c r="AS498" s="4"/>
      <c r="AT498" s="4"/>
      <c r="AU498" s="4"/>
      <c r="AV498" s="4"/>
      <c r="AW498" s="4"/>
      <c r="AX498" s="4"/>
      <c r="AY498" s="4"/>
      <c r="AZ498" s="4"/>
      <c r="BA498" s="4"/>
      <c r="BB498" s="4"/>
      <c r="BC498" s="363"/>
      <c r="BD498" s="363"/>
    </row>
    <row r="499" spans="1:56" x14ac:dyDescent="0.25">
      <c r="A499" s="466">
        <v>1218</v>
      </c>
      <c r="B499" s="454">
        <v>12</v>
      </c>
      <c r="C499" s="363" t="s">
        <v>1238</v>
      </c>
      <c r="D499" s="363" t="s">
        <v>1243</v>
      </c>
      <c r="E499" s="363" t="s">
        <v>1276</v>
      </c>
      <c r="F499" s="363" t="s">
        <v>1277</v>
      </c>
      <c r="G499" s="363" t="s">
        <v>62</v>
      </c>
      <c r="H499" s="4" t="s">
        <v>1899</v>
      </c>
      <c r="I499" s="453"/>
      <c r="J499" s="4"/>
      <c r="K499" s="4"/>
      <c r="L499" s="4"/>
      <c r="M499" s="4"/>
      <c r="N499" s="4"/>
      <c r="O499" s="4"/>
      <c r="P499" s="87"/>
      <c r="Q499" s="87"/>
      <c r="R499" s="4"/>
      <c r="S499" s="4"/>
      <c r="T499" s="4"/>
      <c r="U499" s="4"/>
      <c r="V499" s="4"/>
      <c r="W499" s="4"/>
      <c r="X499" s="4"/>
      <c r="Y499" s="4"/>
      <c r="Z499" s="4"/>
      <c r="AA499" s="4"/>
      <c r="AB499" s="4"/>
      <c r="AC499" s="4"/>
      <c r="AD499" s="4"/>
      <c r="AE499" s="4"/>
      <c r="AF499" s="4"/>
      <c r="AG499" s="4"/>
      <c r="AH499" s="363"/>
      <c r="AI499" s="4"/>
      <c r="AJ499" s="4"/>
      <c r="AK499" s="4"/>
      <c r="AL499" s="4"/>
      <c r="AM499" s="4"/>
      <c r="AN499" s="4"/>
      <c r="AO499" s="4"/>
      <c r="AP499" s="4"/>
      <c r="AQ499" s="4"/>
      <c r="AR499" s="4"/>
      <c r="AS499" s="4"/>
      <c r="AT499" s="4"/>
      <c r="AU499" s="4"/>
      <c r="AV499" s="4"/>
      <c r="AW499" s="4"/>
      <c r="AX499" s="4"/>
      <c r="AY499" s="4"/>
      <c r="AZ499" s="4"/>
      <c r="BA499" s="4"/>
      <c r="BB499" s="4"/>
      <c r="BC499" s="363"/>
      <c r="BD499" s="363"/>
    </row>
    <row r="500" spans="1:56" x14ac:dyDescent="0.25">
      <c r="A500" s="466">
        <v>1219</v>
      </c>
      <c r="B500" s="454">
        <v>12</v>
      </c>
      <c r="C500" s="363" t="s">
        <v>1238</v>
      </c>
      <c r="D500" s="363" t="s">
        <v>1268</v>
      </c>
      <c r="E500" s="363" t="s">
        <v>1278</v>
      </c>
      <c r="F500" s="363" t="s">
        <v>1279</v>
      </c>
      <c r="G500" s="363" t="s">
        <v>11</v>
      </c>
      <c r="H500" s="4" t="s">
        <v>1899</v>
      </c>
      <c r="I500" s="453"/>
      <c r="J500" s="4"/>
      <c r="K500" s="4" t="s">
        <v>15</v>
      </c>
      <c r="L500" s="4"/>
      <c r="M500" s="4"/>
      <c r="N500" s="4"/>
      <c r="O500" s="4"/>
      <c r="P500" s="87"/>
      <c r="Q500" s="87"/>
      <c r="R500" s="4"/>
      <c r="S500" s="4"/>
      <c r="T500" s="4"/>
      <c r="U500" s="4"/>
      <c r="V500" s="4"/>
      <c r="W500" s="4"/>
      <c r="X500" s="4"/>
      <c r="Y500" s="4"/>
      <c r="Z500" s="4"/>
      <c r="AA500" s="4"/>
      <c r="AB500" s="4"/>
      <c r="AC500" s="4"/>
      <c r="AD500" s="4"/>
      <c r="AE500" s="4"/>
      <c r="AF500" s="4"/>
      <c r="AG500" s="4"/>
      <c r="AH500" s="363"/>
      <c r="AI500" s="4"/>
      <c r="AJ500" s="4"/>
      <c r="AK500" s="4"/>
      <c r="AL500" s="4"/>
      <c r="AM500" s="4"/>
      <c r="AN500" s="4"/>
      <c r="AO500" s="4"/>
      <c r="AP500" s="4"/>
      <c r="AQ500" s="4"/>
      <c r="AR500" s="4"/>
      <c r="AS500" s="4"/>
      <c r="AT500" s="4"/>
      <c r="AU500" s="4"/>
      <c r="AV500" s="4"/>
      <c r="AW500" s="4"/>
      <c r="AX500" s="4"/>
      <c r="AY500" s="4"/>
      <c r="AZ500" s="4"/>
      <c r="BA500" s="4"/>
      <c r="BB500" s="4"/>
      <c r="BC500" s="363"/>
      <c r="BD500" s="363"/>
    </row>
    <row r="501" spans="1:56" x14ac:dyDescent="0.25">
      <c r="A501" s="466">
        <v>1220</v>
      </c>
      <c r="B501" s="454">
        <v>12</v>
      </c>
      <c r="C501" s="363" t="s">
        <v>1238</v>
      </c>
      <c r="D501" s="363" t="s">
        <v>1241</v>
      </c>
      <c r="E501" s="363" t="s">
        <v>3009</v>
      </c>
      <c r="F501" s="363" t="s">
        <v>1280</v>
      </c>
      <c r="G501" s="363" t="s">
        <v>11</v>
      </c>
      <c r="H501" s="4" t="s">
        <v>1899</v>
      </c>
      <c r="I501" s="453"/>
      <c r="J501" s="4"/>
      <c r="K501" s="4" t="s">
        <v>15</v>
      </c>
      <c r="L501" s="4"/>
      <c r="M501" s="4"/>
      <c r="N501" s="4"/>
      <c r="O501" s="4"/>
      <c r="P501" s="87"/>
      <c r="Q501" s="87"/>
      <c r="R501" s="4"/>
      <c r="S501" s="4"/>
      <c r="T501" s="4"/>
      <c r="U501" s="4"/>
      <c r="V501" s="4"/>
      <c r="W501" s="4"/>
      <c r="X501" s="4"/>
      <c r="Y501" s="4"/>
      <c r="Z501" s="4"/>
      <c r="AA501" s="4"/>
      <c r="AB501" s="4"/>
      <c r="AC501" s="4"/>
      <c r="AD501" s="4"/>
      <c r="AE501" s="4"/>
      <c r="AF501" s="4"/>
      <c r="AG501" s="4"/>
      <c r="AH501" s="363"/>
      <c r="AI501" s="4"/>
      <c r="AJ501" s="4"/>
      <c r="AK501" s="4"/>
      <c r="AL501" s="4"/>
      <c r="AM501" s="4"/>
      <c r="AN501" s="4"/>
      <c r="AO501" s="4"/>
      <c r="AP501" s="4"/>
      <c r="AQ501" s="4"/>
      <c r="AR501" s="4"/>
      <c r="AS501" s="4"/>
      <c r="AT501" s="4"/>
      <c r="AU501" s="4"/>
      <c r="AV501" s="4"/>
      <c r="AW501" s="4"/>
      <c r="AX501" s="4"/>
      <c r="AY501" s="4"/>
      <c r="AZ501" s="4"/>
      <c r="BA501" s="4"/>
      <c r="BB501" s="4"/>
      <c r="BC501" s="363"/>
      <c r="BD501" s="363"/>
    </row>
    <row r="502" spans="1:56" x14ac:dyDescent="0.25">
      <c r="A502" s="466">
        <v>1221</v>
      </c>
      <c r="B502" s="454">
        <v>12</v>
      </c>
      <c r="C502" s="363" t="s">
        <v>1238</v>
      </c>
      <c r="D502" s="363" t="s">
        <v>1265</v>
      </c>
      <c r="E502" s="363" t="s">
        <v>1281</v>
      </c>
      <c r="F502" s="363" t="s">
        <v>1282</v>
      </c>
      <c r="G502" s="363" t="s">
        <v>11</v>
      </c>
      <c r="H502" s="4" t="s">
        <v>1899</v>
      </c>
      <c r="I502" s="453"/>
      <c r="J502" s="4"/>
      <c r="K502" s="4" t="s">
        <v>15</v>
      </c>
      <c r="L502" s="4" t="s">
        <v>15</v>
      </c>
      <c r="M502" s="4"/>
      <c r="N502" s="4" t="s">
        <v>15</v>
      </c>
      <c r="O502" s="4" t="s">
        <v>15</v>
      </c>
      <c r="P502" s="87"/>
      <c r="Q502" s="87"/>
      <c r="R502" s="4"/>
      <c r="S502" s="4"/>
      <c r="T502" s="4"/>
      <c r="U502" s="4"/>
      <c r="V502" s="4"/>
      <c r="W502" s="4"/>
      <c r="X502" s="4"/>
      <c r="Y502" s="4"/>
      <c r="Z502" s="4"/>
      <c r="AA502" s="4"/>
      <c r="AB502" s="4"/>
      <c r="AC502" s="4"/>
      <c r="AD502" s="4"/>
      <c r="AE502" s="4"/>
      <c r="AF502" s="4"/>
      <c r="AG502" s="4"/>
      <c r="AH502" s="363"/>
      <c r="AI502" s="4"/>
      <c r="AJ502" s="4"/>
      <c r="AK502" s="4"/>
      <c r="AL502" s="4"/>
      <c r="AM502" s="4"/>
      <c r="AN502" s="4"/>
      <c r="AO502" s="4"/>
      <c r="AP502" s="4"/>
      <c r="AQ502" s="4"/>
      <c r="AR502" s="4"/>
      <c r="AS502" s="4"/>
      <c r="AT502" s="4"/>
      <c r="AU502" s="4"/>
      <c r="AV502" s="4"/>
      <c r="AW502" s="4"/>
      <c r="AX502" s="4"/>
      <c r="AY502" s="4"/>
      <c r="AZ502" s="4"/>
      <c r="BA502" s="4"/>
      <c r="BB502" s="4"/>
      <c r="BC502" s="363"/>
      <c r="BD502" s="363"/>
    </row>
    <row r="503" spans="1:56" x14ac:dyDescent="0.25">
      <c r="A503" s="466">
        <v>1222</v>
      </c>
      <c r="B503" s="454">
        <v>12</v>
      </c>
      <c r="C503" s="363" t="s">
        <v>1238</v>
      </c>
      <c r="D503" s="363" t="s">
        <v>1262</v>
      </c>
      <c r="E503" s="363" t="s">
        <v>1283</v>
      </c>
      <c r="F503" s="363" t="s">
        <v>1284</v>
      </c>
      <c r="G503" s="363" t="s">
        <v>11</v>
      </c>
      <c r="H503" s="4" t="s">
        <v>1899</v>
      </c>
      <c r="I503" s="453"/>
      <c r="J503" s="4"/>
      <c r="K503" s="4"/>
      <c r="L503" s="4" t="s">
        <v>15</v>
      </c>
      <c r="M503" s="4"/>
      <c r="N503" s="4" t="s">
        <v>15</v>
      </c>
      <c r="O503" s="4"/>
      <c r="P503" s="87"/>
      <c r="Q503" s="87"/>
      <c r="R503" s="4"/>
      <c r="S503" s="4"/>
      <c r="T503" s="4"/>
      <c r="U503" s="4"/>
      <c r="V503" s="4"/>
      <c r="W503" s="4"/>
      <c r="X503" s="4"/>
      <c r="Y503" s="4"/>
      <c r="Z503" s="4"/>
      <c r="AA503" s="4"/>
      <c r="AB503" s="4"/>
      <c r="AC503" s="4"/>
      <c r="AD503" s="4"/>
      <c r="AE503" s="4"/>
      <c r="AF503" s="4"/>
      <c r="AG503" s="4"/>
      <c r="AH503" s="363"/>
      <c r="AI503" s="4"/>
      <c r="AJ503" s="4"/>
      <c r="AK503" s="4"/>
      <c r="AL503" s="4"/>
      <c r="AM503" s="4"/>
      <c r="AN503" s="4"/>
      <c r="AO503" s="4"/>
      <c r="AP503" s="4"/>
      <c r="AQ503" s="4"/>
      <c r="AR503" s="4"/>
      <c r="AS503" s="4"/>
      <c r="AT503" s="4"/>
      <c r="AU503" s="4"/>
      <c r="AV503" s="4"/>
      <c r="AW503" s="4"/>
      <c r="AX503" s="4"/>
      <c r="AY503" s="4"/>
      <c r="AZ503" s="4"/>
      <c r="BA503" s="4"/>
      <c r="BB503" s="4"/>
      <c r="BC503" s="363"/>
      <c r="BD503" s="363"/>
    </row>
    <row r="504" spans="1:56" x14ac:dyDescent="0.25">
      <c r="A504" s="466">
        <v>1224</v>
      </c>
      <c r="B504" s="454">
        <v>12</v>
      </c>
      <c r="C504" s="363" t="s">
        <v>1238</v>
      </c>
      <c r="D504" s="363" t="s">
        <v>1243</v>
      </c>
      <c r="E504" s="363" t="s">
        <v>1285</v>
      </c>
      <c r="F504" s="363" t="s">
        <v>1286</v>
      </c>
      <c r="G504" s="363" t="s">
        <v>11</v>
      </c>
      <c r="H504" s="4" t="s">
        <v>1899</v>
      </c>
      <c r="I504" s="453"/>
      <c r="J504" s="4"/>
      <c r="K504" s="4" t="s">
        <v>15</v>
      </c>
      <c r="L504" s="4" t="s">
        <v>15</v>
      </c>
      <c r="M504" s="4"/>
      <c r="N504" s="4" t="s">
        <v>15</v>
      </c>
      <c r="O504" s="4" t="s">
        <v>15</v>
      </c>
      <c r="P504" s="87"/>
      <c r="Q504" s="87"/>
      <c r="R504" s="4"/>
      <c r="S504" s="4"/>
      <c r="T504" s="4"/>
      <c r="U504" s="4"/>
      <c r="V504" s="4"/>
      <c r="W504" s="4"/>
      <c r="X504" s="4"/>
      <c r="Y504" s="4"/>
      <c r="Z504" s="4"/>
      <c r="AA504" s="4"/>
      <c r="AB504" s="4"/>
      <c r="AC504" s="4"/>
      <c r="AD504" s="4"/>
      <c r="AE504" s="4"/>
      <c r="AF504" s="4"/>
      <c r="AG504" s="4"/>
      <c r="AH504" s="363"/>
      <c r="AI504" s="4"/>
      <c r="AJ504" s="4"/>
      <c r="AK504" s="4"/>
      <c r="AL504" s="4"/>
      <c r="AM504" s="4"/>
      <c r="AN504" s="4"/>
      <c r="AO504" s="4"/>
      <c r="AP504" s="4"/>
      <c r="AQ504" s="4"/>
      <c r="AR504" s="4"/>
      <c r="AS504" s="4"/>
      <c r="AT504" s="4"/>
      <c r="AU504" s="4"/>
      <c r="AV504" s="4"/>
      <c r="AW504" s="4"/>
      <c r="AX504" s="4"/>
      <c r="AY504" s="4"/>
      <c r="AZ504" s="4"/>
      <c r="BA504" s="4"/>
      <c r="BB504" s="4"/>
      <c r="BC504" s="363"/>
      <c r="BD504" s="363"/>
    </row>
    <row r="505" spans="1:56" x14ac:dyDescent="0.25">
      <c r="A505" s="466">
        <v>1225</v>
      </c>
      <c r="B505" s="454">
        <v>12</v>
      </c>
      <c r="C505" s="363" t="s">
        <v>1238</v>
      </c>
      <c r="D505" s="363" t="s">
        <v>1265</v>
      </c>
      <c r="E505" s="363" t="s">
        <v>1287</v>
      </c>
      <c r="F505" s="363" t="s">
        <v>1288</v>
      </c>
      <c r="G505" s="363" t="s">
        <v>62</v>
      </c>
      <c r="H505" s="4" t="s">
        <v>1899</v>
      </c>
      <c r="I505" s="453"/>
      <c r="J505" s="4"/>
      <c r="K505" s="4"/>
      <c r="L505" s="4" t="s">
        <v>15</v>
      </c>
      <c r="M505" s="4"/>
      <c r="N505" s="4"/>
      <c r="O505" s="4"/>
      <c r="P505" s="87"/>
      <c r="Q505" s="87"/>
      <c r="R505" s="4"/>
      <c r="S505" s="4"/>
      <c r="T505" s="4"/>
      <c r="U505" s="4"/>
      <c r="V505" s="4"/>
      <c r="W505" s="4"/>
      <c r="X505" s="4"/>
      <c r="Y505" s="4"/>
      <c r="Z505" s="4"/>
      <c r="AA505" s="4"/>
      <c r="AB505" s="4"/>
      <c r="AC505" s="4"/>
      <c r="AD505" s="4"/>
      <c r="AE505" s="4"/>
      <c r="AF505" s="4"/>
      <c r="AG505" s="4"/>
      <c r="AH505" s="363"/>
      <c r="AI505" s="4"/>
      <c r="AJ505" s="4"/>
      <c r="AK505" s="4"/>
      <c r="AL505" s="4"/>
      <c r="AM505" s="4"/>
      <c r="AN505" s="4"/>
      <c r="AO505" s="4"/>
      <c r="AP505" s="4"/>
      <c r="AQ505" s="4"/>
      <c r="AR505" s="4"/>
      <c r="AS505" s="4"/>
      <c r="AT505" s="4"/>
      <c r="AU505" s="4"/>
      <c r="AV505" s="4"/>
      <c r="AW505" s="4"/>
      <c r="AX505" s="4"/>
      <c r="AY505" s="4"/>
      <c r="AZ505" s="4"/>
      <c r="BA505" s="4"/>
      <c r="BB505" s="4"/>
      <c r="BC505" s="363"/>
      <c r="BD505" s="363"/>
    </row>
    <row r="506" spans="1:56" x14ac:dyDescent="0.25">
      <c r="A506" s="466">
        <v>1301</v>
      </c>
      <c r="B506" s="454">
        <v>13</v>
      </c>
      <c r="C506" s="363" t="s">
        <v>1289</v>
      </c>
      <c r="D506" s="363" t="s">
        <v>1290</v>
      </c>
      <c r="E506" s="363" t="s">
        <v>1291</v>
      </c>
      <c r="F506" s="363" t="s">
        <v>1292</v>
      </c>
      <c r="G506" s="363" t="s">
        <v>11</v>
      </c>
      <c r="H506" s="4" t="s">
        <v>1873</v>
      </c>
      <c r="I506" s="453"/>
      <c r="J506" s="4"/>
      <c r="K506" s="4" t="s">
        <v>15</v>
      </c>
      <c r="L506" s="4"/>
      <c r="M506" s="4" t="s">
        <v>15</v>
      </c>
      <c r="N506" s="4" t="s">
        <v>15</v>
      </c>
      <c r="O506" s="4"/>
      <c r="P506" s="87"/>
      <c r="Q506" s="87"/>
      <c r="R506" s="4"/>
      <c r="S506" s="4"/>
      <c r="T506" s="4"/>
      <c r="U506" s="4"/>
      <c r="V506" s="4"/>
      <c r="W506" s="4"/>
      <c r="X506" s="4"/>
      <c r="Y506" s="4"/>
      <c r="Z506" s="4"/>
      <c r="AA506" s="4"/>
      <c r="AB506" s="4"/>
      <c r="AC506" s="4"/>
      <c r="AD506" s="4"/>
      <c r="AE506" s="4"/>
      <c r="AF506" s="4"/>
      <c r="AG506" s="4"/>
      <c r="AH506" s="363"/>
      <c r="AI506" s="4"/>
      <c r="AJ506" s="4"/>
      <c r="AK506" s="4"/>
      <c r="AL506" s="4"/>
      <c r="AM506" s="4"/>
      <c r="AN506" s="4"/>
      <c r="AO506" s="4"/>
      <c r="AP506" s="4"/>
      <c r="AQ506" s="4"/>
      <c r="AR506" s="4"/>
      <c r="AS506" s="4"/>
      <c r="AT506" s="4"/>
      <c r="AU506" s="4"/>
      <c r="AV506" s="4"/>
      <c r="AW506" s="4"/>
      <c r="AX506" s="4"/>
      <c r="AY506" s="4"/>
      <c r="AZ506" s="4"/>
      <c r="BA506" s="4"/>
      <c r="BB506" s="4"/>
      <c r="BC506" s="363"/>
      <c r="BD506" s="363"/>
    </row>
    <row r="507" spans="1:56" x14ac:dyDescent="0.25">
      <c r="A507" s="466">
        <v>1302</v>
      </c>
      <c r="B507" s="454">
        <v>13</v>
      </c>
      <c r="C507" s="363" t="s">
        <v>1289</v>
      </c>
      <c r="D507" s="363" t="s">
        <v>1293</v>
      </c>
      <c r="E507" s="363" t="s">
        <v>1294</v>
      </c>
      <c r="F507" s="363" t="s">
        <v>1295</v>
      </c>
      <c r="G507" s="363" t="s">
        <v>11</v>
      </c>
      <c r="H507" s="4" t="s">
        <v>1873</v>
      </c>
      <c r="I507" s="453" t="s">
        <v>15</v>
      </c>
      <c r="J507" s="4"/>
      <c r="K507" s="4" t="s">
        <v>15</v>
      </c>
      <c r="L507" s="4" t="s">
        <v>15</v>
      </c>
      <c r="M507" s="4"/>
      <c r="N507" s="4" t="s">
        <v>15</v>
      </c>
      <c r="O507" s="4" t="s">
        <v>15</v>
      </c>
      <c r="P507" s="87"/>
      <c r="Q507" s="87"/>
      <c r="R507" s="4"/>
      <c r="S507" s="4"/>
      <c r="T507" s="4"/>
      <c r="U507" s="4"/>
      <c r="V507" s="4"/>
      <c r="W507" s="4"/>
      <c r="X507" s="4"/>
      <c r="Y507" s="4"/>
      <c r="Z507" s="4"/>
      <c r="AA507" s="4"/>
      <c r="AB507" s="4"/>
      <c r="AC507" s="4"/>
      <c r="AD507" s="4"/>
      <c r="AE507" s="4"/>
      <c r="AF507" s="4"/>
      <c r="AG507" s="4"/>
      <c r="AH507" s="363"/>
      <c r="AI507" s="4"/>
      <c r="AJ507" s="4"/>
      <c r="AK507" s="4"/>
      <c r="AL507" s="4"/>
      <c r="AM507" s="4"/>
      <c r="AN507" s="4"/>
      <c r="AO507" s="4"/>
      <c r="AP507" s="4"/>
      <c r="AQ507" s="4"/>
      <c r="AR507" s="4"/>
      <c r="AS507" s="4"/>
      <c r="AT507" s="4"/>
      <c r="AU507" s="4"/>
      <c r="AV507" s="4"/>
      <c r="AW507" s="4"/>
      <c r="AX507" s="4"/>
      <c r="AY507" s="4"/>
      <c r="AZ507" s="4"/>
      <c r="BA507" s="4"/>
      <c r="BB507" s="4"/>
      <c r="BC507" s="363"/>
      <c r="BD507" s="363"/>
    </row>
    <row r="508" spans="1:56" x14ac:dyDescent="0.25">
      <c r="A508" s="466">
        <v>1303</v>
      </c>
      <c r="B508" s="454">
        <v>13</v>
      </c>
      <c r="C508" s="363" t="s">
        <v>1289</v>
      </c>
      <c r="D508" s="363" t="s">
        <v>1293</v>
      </c>
      <c r="E508" s="363" t="s">
        <v>929</v>
      </c>
      <c r="F508" s="363" t="s">
        <v>1296</v>
      </c>
      <c r="G508" s="363" t="s">
        <v>11</v>
      </c>
      <c r="H508" s="4" t="s">
        <v>1873</v>
      </c>
      <c r="I508" s="453"/>
      <c r="J508" s="4"/>
      <c r="K508" s="4" t="s">
        <v>15</v>
      </c>
      <c r="L508" s="4" t="s">
        <v>15</v>
      </c>
      <c r="M508" s="4" t="s">
        <v>15</v>
      </c>
      <c r="N508" s="4"/>
      <c r="O508" s="4"/>
      <c r="P508" s="87"/>
      <c r="Q508" s="87"/>
      <c r="R508" s="4"/>
      <c r="S508" s="4"/>
      <c r="T508" s="4"/>
      <c r="U508" s="4"/>
      <c r="V508" s="4"/>
      <c r="W508" s="4"/>
      <c r="X508" s="4"/>
      <c r="Y508" s="4"/>
      <c r="Z508" s="4"/>
      <c r="AA508" s="4"/>
      <c r="AB508" s="4"/>
      <c r="AC508" s="4"/>
      <c r="AD508" s="4"/>
      <c r="AE508" s="4"/>
      <c r="AF508" s="4"/>
      <c r="AG508" s="4"/>
      <c r="AH508" s="363"/>
      <c r="AI508" s="4"/>
      <c r="AJ508" s="4"/>
      <c r="AK508" s="4"/>
      <c r="AL508" s="4"/>
      <c r="AM508" s="4"/>
      <c r="AN508" s="4"/>
      <c r="AO508" s="4"/>
      <c r="AP508" s="4"/>
      <c r="AQ508" s="4"/>
      <c r="AR508" s="4"/>
      <c r="AS508" s="4"/>
      <c r="AT508" s="4"/>
      <c r="AU508" s="4"/>
      <c r="AV508" s="4"/>
      <c r="AW508" s="4"/>
      <c r="AX508" s="4"/>
      <c r="AY508" s="4"/>
      <c r="AZ508" s="4"/>
      <c r="BA508" s="4"/>
      <c r="BB508" s="4"/>
      <c r="BC508" s="363"/>
      <c r="BD508" s="363"/>
    </row>
    <row r="509" spans="1:56" x14ac:dyDescent="0.25">
      <c r="A509" s="466">
        <v>1401</v>
      </c>
      <c r="B509" s="454">
        <v>14</v>
      </c>
      <c r="C509" s="363" t="s">
        <v>1297</v>
      </c>
      <c r="D509" s="363" t="s">
        <v>1298</v>
      </c>
      <c r="E509" s="363" t="s">
        <v>1299</v>
      </c>
      <c r="F509" s="363" t="s">
        <v>1300</v>
      </c>
      <c r="G509" s="363" t="s">
        <v>11</v>
      </c>
      <c r="H509" s="4" t="s">
        <v>1893</v>
      </c>
      <c r="I509" s="453"/>
      <c r="J509" s="4"/>
      <c r="K509" s="4" t="s">
        <v>15</v>
      </c>
      <c r="L509" s="4"/>
      <c r="M509" s="4"/>
      <c r="N509" s="4" t="s">
        <v>15</v>
      </c>
      <c r="O509" s="4"/>
      <c r="P509" s="87"/>
      <c r="Q509" s="87"/>
      <c r="R509" s="4"/>
      <c r="S509" s="4"/>
      <c r="T509" s="4"/>
      <c r="U509" s="4"/>
      <c r="V509" s="4"/>
      <c r="W509" s="4"/>
      <c r="X509" s="4"/>
      <c r="Y509" s="4"/>
      <c r="Z509" s="4"/>
      <c r="AA509" s="4"/>
      <c r="AB509" s="4"/>
      <c r="AC509" s="4"/>
      <c r="AD509" s="4"/>
      <c r="AE509" s="4"/>
      <c r="AF509" s="4"/>
      <c r="AG509" s="4"/>
      <c r="AH509" s="363"/>
      <c r="AI509" s="4"/>
      <c r="AJ509" s="4"/>
      <c r="AK509" s="4"/>
      <c r="AL509" s="4"/>
      <c r="AM509" s="4"/>
      <c r="AN509" s="4"/>
      <c r="AO509" s="4"/>
      <c r="AP509" s="4"/>
      <c r="AQ509" s="4"/>
      <c r="AR509" s="4"/>
      <c r="AS509" s="4"/>
      <c r="AT509" s="4"/>
      <c r="AU509" s="4"/>
      <c r="AV509" s="4"/>
      <c r="AW509" s="4"/>
      <c r="AX509" s="4"/>
      <c r="AY509" s="4"/>
      <c r="AZ509" s="4"/>
      <c r="BA509" s="4"/>
      <c r="BB509" s="4"/>
      <c r="BC509" s="363"/>
      <c r="BD509" s="363"/>
    </row>
    <row r="510" spans="1:56" x14ac:dyDescent="0.25">
      <c r="A510" s="466">
        <v>1402</v>
      </c>
      <c r="B510" s="454">
        <v>14</v>
      </c>
      <c r="C510" s="363" t="s">
        <v>1297</v>
      </c>
      <c r="D510" s="363" t="s">
        <v>1301</v>
      </c>
      <c r="E510" s="363" t="s">
        <v>1302</v>
      </c>
      <c r="F510" s="363" t="s">
        <v>1303</v>
      </c>
      <c r="G510" s="363" t="s">
        <v>11</v>
      </c>
      <c r="H510" s="4" t="s">
        <v>1893</v>
      </c>
      <c r="I510" s="453" t="s">
        <v>15</v>
      </c>
      <c r="J510" s="4"/>
      <c r="K510" s="4" t="s">
        <v>15</v>
      </c>
      <c r="L510" s="4" t="s">
        <v>15</v>
      </c>
      <c r="M510" s="4"/>
      <c r="N510" s="4"/>
      <c r="O510" s="4"/>
      <c r="P510" s="87"/>
      <c r="Q510" s="87"/>
      <c r="R510" s="4"/>
      <c r="S510" s="4"/>
      <c r="T510" s="4"/>
      <c r="U510" s="4"/>
      <c r="V510" s="4"/>
      <c r="W510" s="4"/>
      <c r="X510" s="4"/>
      <c r="Y510" s="4"/>
      <c r="Z510" s="4"/>
      <c r="AA510" s="4"/>
      <c r="AB510" s="4"/>
      <c r="AC510" s="4"/>
      <c r="AD510" s="4"/>
      <c r="AE510" s="4"/>
      <c r="AF510" s="4"/>
      <c r="AG510" s="4"/>
      <c r="AH510" s="363"/>
      <c r="AI510" s="4"/>
      <c r="AJ510" s="4"/>
      <c r="AK510" s="4"/>
      <c r="AL510" s="4"/>
      <c r="AM510" s="4"/>
      <c r="AN510" s="4"/>
      <c r="AO510" s="4"/>
      <c r="AP510" s="4"/>
      <c r="AQ510" s="4"/>
      <c r="AR510" s="4"/>
      <c r="AS510" s="4"/>
      <c r="AT510" s="4"/>
      <c r="AU510" s="4"/>
      <c r="AV510" s="4"/>
      <c r="AW510" s="4"/>
      <c r="AX510" s="4"/>
      <c r="AY510" s="4"/>
      <c r="AZ510" s="4"/>
      <c r="BA510" s="4"/>
      <c r="BB510" s="4"/>
      <c r="BC510" s="363"/>
      <c r="BD510" s="363"/>
    </row>
    <row r="511" spans="1:56" x14ac:dyDescent="0.25">
      <c r="A511" s="466"/>
      <c r="B511" s="454">
        <v>14</v>
      </c>
      <c r="C511" s="363" t="s">
        <v>1297</v>
      </c>
      <c r="D511" s="363" t="s">
        <v>1301</v>
      </c>
      <c r="E511" s="363" t="s">
        <v>1906</v>
      </c>
      <c r="F511" s="363"/>
      <c r="G511" s="363" t="s">
        <v>11</v>
      </c>
      <c r="H511" s="4" t="s">
        <v>1893</v>
      </c>
      <c r="I511" s="453"/>
      <c r="J511" s="4"/>
      <c r="K511" s="4"/>
      <c r="L511" s="4"/>
      <c r="M511" s="4"/>
      <c r="N511" s="4"/>
      <c r="O511" s="4"/>
      <c r="P511" s="87"/>
      <c r="Q511" s="87"/>
      <c r="R511" s="4"/>
      <c r="S511" s="4"/>
      <c r="T511" s="4"/>
      <c r="U511" s="4"/>
      <c r="V511" s="4"/>
      <c r="W511" s="4"/>
      <c r="X511" s="4"/>
      <c r="Y511" s="4"/>
      <c r="Z511" s="4"/>
      <c r="AA511" s="4"/>
      <c r="AB511" s="4"/>
      <c r="AC511" s="4"/>
      <c r="AD511" s="4"/>
      <c r="AE511" s="4"/>
      <c r="AF511" s="4"/>
      <c r="AG511" s="4"/>
      <c r="AH511" s="363"/>
      <c r="AI511" s="4"/>
      <c r="AJ511" s="4"/>
      <c r="AK511" s="4"/>
      <c r="AL511" s="4"/>
      <c r="AM511" s="4"/>
      <c r="AN511" s="4"/>
      <c r="AO511" s="4"/>
      <c r="AP511" s="4"/>
      <c r="AQ511" s="4"/>
      <c r="AR511" s="4"/>
      <c r="AS511" s="4"/>
      <c r="AT511" s="4"/>
      <c r="AU511" s="4"/>
      <c r="AV511" s="4"/>
      <c r="AW511" s="4"/>
      <c r="AX511" s="4"/>
      <c r="AY511" s="4"/>
      <c r="AZ511" s="4"/>
      <c r="BA511" s="4"/>
      <c r="BB511" s="4"/>
      <c r="BC511" s="363"/>
      <c r="BD511" s="363"/>
    </row>
    <row r="512" spans="1:56" x14ac:dyDescent="0.25">
      <c r="A512" s="466">
        <v>1404</v>
      </c>
      <c r="B512" s="454">
        <v>14</v>
      </c>
      <c r="C512" s="363" t="s">
        <v>1297</v>
      </c>
      <c r="D512" s="363" t="s">
        <v>1304</v>
      </c>
      <c r="E512" s="363" t="s">
        <v>1305</v>
      </c>
      <c r="F512" s="363" t="s">
        <v>1306</v>
      </c>
      <c r="G512" s="363" t="s">
        <v>11</v>
      </c>
      <c r="H512" s="4" t="s">
        <v>1893</v>
      </c>
      <c r="I512" s="453"/>
      <c r="J512" s="4"/>
      <c r="K512" s="4" t="s">
        <v>15</v>
      </c>
      <c r="L512" s="4" t="s">
        <v>15</v>
      </c>
      <c r="M512" s="4"/>
      <c r="N512" s="4"/>
      <c r="O512" s="4"/>
      <c r="P512" s="87"/>
      <c r="Q512" s="87"/>
      <c r="R512" s="4"/>
      <c r="S512" s="4"/>
      <c r="T512" s="4"/>
      <c r="U512" s="4"/>
      <c r="V512" s="4"/>
      <c r="W512" s="4"/>
      <c r="X512" s="4"/>
      <c r="Y512" s="4"/>
      <c r="Z512" s="4"/>
      <c r="AA512" s="4"/>
      <c r="AB512" s="4"/>
      <c r="AC512" s="4"/>
      <c r="AD512" s="4"/>
      <c r="AE512" s="4"/>
      <c r="AF512" s="4"/>
      <c r="AG512" s="4"/>
      <c r="AH512" s="363"/>
      <c r="AI512" s="4"/>
      <c r="AJ512" s="4"/>
      <c r="AK512" s="4"/>
      <c r="AL512" s="4"/>
      <c r="AM512" s="4"/>
      <c r="AN512" s="4"/>
      <c r="AO512" s="4"/>
      <c r="AP512" s="4"/>
      <c r="AQ512" s="4"/>
      <c r="AR512" s="4"/>
      <c r="AS512" s="4"/>
      <c r="AT512" s="4"/>
      <c r="AU512" s="4"/>
      <c r="AV512" s="4"/>
      <c r="AW512" s="4"/>
      <c r="AX512" s="4"/>
      <c r="AY512" s="4"/>
      <c r="AZ512" s="4"/>
      <c r="BA512" s="4"/>
      <c r="BB512" s="4"/>
      <c r="BC512" s="363"/>
      <c r="BD512" s="363"/>
    </row>
    <row r="513" spans="1:56" x14ac:dyDescent="0.25">
      <c r="A513" s="466">
        <v>1405</v>
      </c>
      <c r="B513" s="454">
        <v>14</v>
      </c>
      <c r="C513" s="363" t="s">
        <v>1297</v>
      </c>
      <c r="D513" s="363" t="s">
        <v>1307</v>
      </c>
      <c r="E513" s="363" t="s">
        <v>1308</v>
      </c>
      <c r="F513" s="363" t="s">
        <v>1309</v>
      </c>
      <c r="G513" s="363" t="s">
        <v>11</v>
      </c>
      <c r="H513" s="4" t="s">
        <v>1893</v>
      </c>
      <c r="I513" s="453"/>
      <c r="J513" s="4"/>
      <c r="K513" s="4" t="s">
        <v>15</v>
      </c>
      <c r="L513" s="4"/>
      <c r="M513" s="4"/>
      <c r="N513" s="4" t="s">
        <v>15</v>
      </c>
      <c r="O513" s="4"/>
      <c r="P513" s="87"/>
      <c r="Q513" s="87"/>
      <c r="R513" s="4"/>
      <c r="S513" s="4"/>
      <c r="T513" s="4"/>
      <c r="U513" s="4"/>
      <c r="V513" s="4"/>
      <c r="W513" s="4"/>
      <c r="X513" s="4"/>
      <c r="Y513" s="4"/>
      <c r="Z513" s="4"/>
      <c r="AA513" s="4"/>
      <c r="AB513" s="4"/>
      <c r="AC513" s="4"/>
      <c r="AD513" s="4"/>
      <c r="AE513" s="4"/>
      <c r="AF513" s="4"/>
      <c r="AG513" s="4"/>
      <c r="AH513" s="363"/>
      <c r="AI513" s="4"/>
      <c r="AJ513" s="4"/>
      <c r="AK513" s="4"/>
      <c r="AL513" s="4"/>
      <c r="AM513" s="4"/>
      <c r="AN513" s="4"/>
      <c r="AO513" s="4"/>
      <c r="AP513" s="4"/>
      <c r="AQ513" s="4"/>
      <c r="AR513" s="4"/>
      <c r="AS513" s="4"/>
      <c r="AT513" s="4"/>
      <c r="AU513" s="4"/>
      <c r="AV513" s="4"/>
      <c r="AW513" s="4"/>
      <c r="AX513" s="4"/>
      <c r="AY513" s="4"/>
      <c r="AZ513" s="4"/>
      <c r="BA513" s="4"/>
      <c r="BB513" s="4"/>
      <c r="BC513" s="363"/>
      <c r="BD513" s="363"/>
    </row>
    <row r="514" spans="1:56" x14ac:dyDescent="0.25">
      <c r="A514" s="466">
        <v>1406</v>
      </c>
      <c r="B514" s="454">
        <v>14</v>
      </c>
      <c r="C514" s="363" t="s">
        <v>1297</v>
      </c>
      <c r="D514" s="363" t="s">
        <v>1298</v>
      </c>
      <c r="E514" s="363" t="s">
        <v>1310</v>
      </c>
      <c r="F514" s="363" t="s">
        <v>1311</v>
      </c>
      <c r="G514" s="363" t="s">
        <v>11</v>
      </c>
      <c r="H514" s="4" t="s">
        <v>1893</v>
      </c>
      <c r="I514" s="453" t="s">
        <v>15</v>
      </c>
      <c r="J514" s="4"/>
      <c r="K514" s="4" t="s">
        <v>15</v>
      </c>
      <c r="L514" s="4"/>
      <c r="M514" s="4"/>
      <c r="N514" s="4" t="s">
        <v>15</v>
      </c>
      <c r="O514" s="4"/>
      <c r="P514" s="87"/>
      <c r="Q514" s="87"/>
      <c r="R514" s="4"/>
      <c r="S514" s="4"/>
      <c r="T514" s="4"/>
      <c r="U514" s="4"/>
      <c r="V514" s="4"/>
      <c r="W514" s="4"/>
      <c r="X514" s="4"/>
      <c r="Y514" s="4"/>
      <c r="Z514" s="4"/>
      <c r="AA514" s="4"/>
      <c r="AB514" s="4"/>
      <c r="AC514" s="4"/>
      <c r="AD514" s="4"/>
      <c r="AE514" s="4"/>
      <c r="AF514" s="4"/>
      <c r="AG514" s="4"/>
      <c r="AH514" s="363"/>
      <c r="AI514" s="4"/>
      <c r="AJ514" s="4"/>
      <c r="AK514" s="4"/>
      <c r="AL514" s="4"/>
      <c r="AM514" s="4"/>
      <c r="AN514" s="4"/>
      <c r="AO514" s="4"/>
      <c r="AP514" s="4"/>
      <c r="AQ514" s="4"/>
      <c r="AR514" s="4"/>
      <c r="AS514" s="4"/>
      <c r="AT514" s="4"/>
      <c r="AU514" s="4"/>
      <c r="AV514" s="4"/>
      <c r="AW514" s="4"/>
      <c r="AX514" s="4"/>
      <c r="AY514" s="4"/>
      <c r="AZ514" s="4"/>
      <c r="BA514" s="4"/>
      <c r="BB514" s="4"/>
      <c r="BC514" s="363"/>
      <c r="BD514" s="363"/>
    </row>
    <row r="515" spans="1:56" x14ac:dyDescent="0.25">
      <c r="A515" s="466">
        <v>1407</v>
      </c>
      <c r="B515" s="454">
        <v>14</v>
      </c>
      <c r="C515" s="363" t="s">
        <v>1297</v>
      </c>
      <c r="D515" s="363" t="s">
        <v>1312</v>
      </c>
      <c r="E515" s="363" t="s">
        <v>1313</v>
      </c>
      <c r="F515" s="363" t="s">
        <v>1314</v>
      </c>
      <c r="G515" s="363" t="s">
        <v>11</v>
      </c>
      <c r="H515" s="4" t="s">
        <v>1893</v>
      </c>
      <c r="I515" s="453"/>
      <c r="J515" s="4"/>
      <c r="K515" s="4" t="s">
        <v>15</v>
      </c>
      <c r="L515" s="4"/>
      <c r="M515" s="4"/>
      <c r="N515" s="4"/>
      <c r="O515" s="4"/>
      <c r="P515" s="87"/>
      <c r="Q515" s="87"/>
      <c r="R515" s="4"/>
      <c r="S515" s="4"/>
      <c r="T515" s="4"/>
      <c r="U515" s="4"/>
      <c r="V515" s="4"/>
      <c r="W515" s="4"/>
      <c r="X515" s="4"/>
      <c r="Y515" s="4"/>
      <c r="Z515" s="4"/>
      <c r="AA515" s="4"/>
      <c r="AB515" s="4"/>
      <c r="AC515" s="4"/>
      <c r="AD515" s="4"/>
      <c r="AE515" s="4"/>
      <c r="AF515" s="4"/>
      <c r="AG515" s="4"/>
      <c r="AH515" s="363"/>
      <c r="AI515" s="4"/>
      <c r="AJ515" s="4"/>
      <c r="AK515" s="4"/>
      <c r="AL515" s="4"/>
      <c r="AM515" s="4"/>
      <c r="AN515" s="4"/>
      <c r="AO515" s="4"/>
      <c r="AP515" s="4"/>
      <c r="AQ515" s="4"/>
      <c r="AR515" s="4"/>
      <c r="AS515" s="4"/>
      <c r="AT515" s="4"/>
      <c r="AU515" s="4"/>
      <c r="AV515" s="4"/>
      <c r="AW515" s="4"/>
      <c r="AX515" s="4"/>
      <c r="AY515" s="4"/>
      <c r="AZ515" s="4"/>
      <c r="BA515" s="4"/>
      <c r="BB515" s="4"/>
      <c r="BC515" s="363"/>
      <c r="BD515" s="363"/>
    </row>
    <row r="516" spans="1:56" x14ac:dyDescent="0.25">
      <c r="A516" s="466">
        <v>1408</v>
      </c>
      <c r="B516" s="454">
        <v>14</v>
      </c>
      <c r="C516" s="363" t="s">
        <v>1297</v>
      </c>
      <c r="D516" s="363" t="s">
        <v>1307</v>
      </c>
      <c r="E516" s="363" t="s">
        <v>1315</v>
      </c>
      <c r="F516" s="363" t="s">
        <v>1316</v>
      </c>
      <c r="G516" s="363" t="s">
        <v>11</v>
      </c>
      <c r="H516" s="4" t="s">
        <v>1893</v>
      </c>
      <c r="I516" s="453"/>
      <c r="J516" s="4"/>
      <c r="K516" s="4" t="s">
        <v>15</v>
      </c>
      <c r="L516" s="4"/>
      <c r="M516" s="4"/>
      <c r="N516" s="4" t="s">
        <v>15</v>
      </c>
      <c r="O516" s="4"/>
      <c r="P516" s="87"/>
      <c r="Q516" s="87"/>
      <c r="R516" s="4"/>
      <c r="S516" s="4"/>
      <c r="T516" s="4"/>
      <c r="U516" s="4"/>
      <c r="V516" s="4"/>
      <c r="W516" s="4"/>
      <c r="X516" s="4"/>
      <c r="Y516" s="4"/>
      <c r="Z516" s="4"/>
      <c r="AA516" s="4"/>
      <c r="AB516" s="4"/>
      <c r="AC516" s="4"/>
      <c r="AD516" s="4"/>
      <c r="AE516" s="4"/>
      <c r="AF516" s="4"/>
      <c r="AG516" s="4"/>
      <c r="AH516" s="363"/>
      <c r="AI516" s="4"/>
      <c r="AJ516" s="4"/>
      <c r="AK516" s="4"/>
      <c r="AL516" s="4"/>
      <c r="AM516" s="4"/>
      <c r="AN516" s="4"/>
      <c r="AO516" s="4"/>
      <c r="AP516" s="4"/>
      <c r="AQ516" s="4"/>
      <c r="AR516" s="4"/>
      <c r="AS516" s="4"/>
      <c r="AT516" s="4"/>
      <c r="AU516" s="4"/>
      <c r="AV516" s="4"/>
      <c r="AW516" s="4"/>
      <c r="AX516" s="4"/>
      <c r="AY516" s="4"/>
      <c r="AZ516" s="4"/>
      <c r="BA516" s="4"/>
      <c r="BB516" s="4"/>
      <c r="BC516" s="363"/>
      <c r="BD516" s="363"/>
    </row>
    <row r="517" spans="1:56" x14ac:dyDescent="0.25">
      <c r="A517" s="466">
        <v>1410</v>
      </c>
      <c r="B517" s="454">
        <v>14</v>
      </c>
      <c r="C517" s="363" t="s">
        <v>1297</v>
      </c>
      <c r="D517" s="363" t="s">
        <v>1317</v>
      </c>
      <c r="E517" s="363" t="s">
        <v>1318</v>
      </c>
      <c r="F517" s="363" t="s">
        <v>1319</v>
      </c>
      <c r="G517" s="363" t="s">
        <v>11</v>
      </c>
      <c r="H517" s="4" t="s">
        <v>1893</v>
      </c>
      <c r="I517" s="453"/>
      <c r="J517" s="4"/>
      <c r="K517" s="4" t="s">
        <v>15</v>
      </c>
      <c r="L517" s="4" t="s">
        <v>15</v>
      </c>
      <c r="M517" s="4"/>
      <c r="N517" s="4" t="s">
        <v>15</v>
      </c>
      <c r="O517" s="4" t="s">
        <v>15</v>
      </c>
      <c r="P517" s="87"/>
      <c r="Q517" s="87"/>
      <c r="R517" s="4"/>
      <c r="S517" s="4"/>
      <c r="T517" s="4"/>
      <c r="U517" s="4"/>
      <c r="V517" s="4"/>
      <c r="W517" s="4"/>
      <c r="X517" s="4"/>
      <c r="Y517" s="4"/>
      <c r="Z517" s="4"/>
      <c r="AA517" s="4"/>
      <c r="AB517" s="4"/>
      <c r="AC517" s="4"/>
      <c r="AD517" s="4"/>
      <c r="AE517" s="4"/>
      <c r="AF517" s="4"/>
      <c r="AG517" s="4"/>
      <c r="AH517" s="363"/>
      <c r="AI517" s="4"/>
      <c r="AJ517" s="4"/>
      <c r="AK517" s="4"/>
      <c r="AL517" s="4"/>
      <c r="AM517" s="4"/>
      <c r="AN517" s="4"/>
      <c r="AO517" s="4"/>
      <c r="AP517" s="4"/>
      <c r="AQ517" s="4"/>
      <c r="AR517" s="4"/>
      <c r="AS517" s="4"/>
      <c r="AT517" s="4"/>
      <c r="AU517" s="4"/>
      <c r="AV517" s="4"/>
      <c r="AW517" s="4"/>
      <c r="AX517" s="4"/>
      <c r="AY517" s="4"/>
      <c r="AZ517" s="4"/>
      <c r="BA517" s="4"/>
      <c r="BB517" s="4"/>
      <c r="BC517" s="363"/>
      <c r="BD517" s="363"/>
    </row>
    <row r="518" spans="1:56" x14ac:dyDescent="0.25">
      <c r="A518" s="466">
        <v>1411</v>
      </c>
      <c r="B518" s="454">
        <v>14</v>
      </c>
      <c r="C518" s="363" t="s">
        <v>1297</v>
      </c>
      <c r="D518" s="363" t="s">
        <v>1320</v>
      </c>
      <c r="E518" s="363" t="s">
        <v>1321</v>
      </c>
      <c r="F518" s="363" t="s">
        <v>1322</v>
      </c>
      <c r="G518" s="363" t="s">
        <v>11</v>
      </c>
      <c r="H518" s="4" t="s">
        <v>1893</v>
      </c>
      <c r="I518" s="453" t="s">
        <v>15</v>
      </c>
      <c r="J518" s="4"/>
      <c r="K518" s="4" t="s">
        <v>15</v>
      </c>
      <c r="L518" s="4"/>
      <c r="M518" s="4" t="s">
        <v>15</v>
      </c>
      <c r="N518" s="4" t="s">
        <v>15</v>
      </c>
      <c r="O518" s="4"/>
      <c r="P518" s="87"/>
      <c r="Q518" s="87"/>
      <c r="R518" s="4"/>
      <c r="S518" s="4"/>
      <c r="T518" s="4"/>
      <c r="U518" s="4"/>
      <c r="V518" s="4"/>
      <c r="W518" s="4"/>
      <c r="X518" s="4"/>
      <c r="Y518" s="4"/>
      <c r="Z518" s="4"/>
      <c r="AA518" s="4"/>
      <c r="AB518" s="4"/>
      <c r="AC518" s="4"/>
      <c r="AD518" s="4"/>
      <c r="AE518" s="4"/>
      <c r="AF518" s="4"/>
      <c r="AG518" s="4"/>
      <c r="AH518" s="363"/>
      <c r="AI518" s="4"/>
      <c r="AJ518" s="4"/>
      <c r="AK518" s="4"/>
      <c r="AL518" s="4"/>
      <c r="AM518" s="4"/>
      <c r="AN518" s="4"/>
      <c r="AO518" s="4"/>
      <c r="AP518" s="4"/>
      <c r="AQ518" s="4"/>
      <c r="AR518" s="4"/>
      <c r="AS518" s="4"/>
      <c r="AT518" s="4"/>
      <c r="AU518" s="4"/>
      <c r="AV518" s="4"/>
      <c r="AW518" s="4"/>
      <c r="AX518" s="4"/>
      <c r="AY518" s="4"/>
      <c r="AZ518" s="4"/>
      <c r="BA518" s="4"/>
      <c r="BB518" s="4"/>
      <c r="BC518" s="363"/>
      <c r="BD518" s="363"/>
    </row>
    <row r="519" spans="1:56" x14ac:dyDescent="0.25">
      <c r="A519" s="466" t="s">
        <v>1323</v>
      </c>
      <c r="B519" s="454">
        <v>14</v>
      </c>
      <c r="C519" s="363" t="s">
        <v>1297</v>
      </c>
      <c r="D519" s="363" t="s">
        <v>1324</v>
      </c>
      <c r="E519" s="363" t="s">
        <v>1325</v>
      </c>
      <c r="F519" s="363" t="s">
        <v>1326</v>
      </c>
      <c r="G519" s="363" t="s">
        <v>11</v>
      </c>
      <c r="H519" s="4" t="s">
        <v>1876</v>
      </c>
      <c r="I519" s="453"/>
      <c r="J519" s="4"/>
      <c r="K519" s="4" t="s">
        <v>15</v>
      </c>
      <c r="L519" s="4" t="s">
        <v>15</v>
      </c>
      <c r="M519" s="4"/>
      <c r="N519" s="4"/>
      <c r="O519" s="4"/>
      <c r="P519" s="87"/>
      <c r="Q519" s="87"/>
      <c r="R519" s="4"/>
      <c r="S519" s="4"/>
      <c r="T519" s="4"/>
      <c r="U519" s="4"/>
      <c r="V519" s="4"/>
      <c r="W519" s="4"/>
      <c r="X519" s="4"/>
      <c r="Y519" s="4"/>
      <c r="Z519" s="4"/>
      <c r="AA519" s="4"/>
      <c r="AB519" s="4"/>
      <c r="AC519" s="4"/>
      <c r="AD519" s="4"/>
      <c r="AE519" s="4"/>
      <c r="AF519" s="4"/>
      <c r="AG519" s="4"/>
      <c r="AH519" s="363"/>
      <c r="AI519" s="4"/>
      <c r="AJ519" s="4"/>
      <c r="AK519" s="4"/>
      <c r="AL519" s="4"/>
      <c r="AM519" s="4"/>
      <c r="AN519" s="4"/>
      <c r="AO519" s="4"/>
      <c r="AP519" s="4"/>
      <c r="AQ519" s="4"/>
      <c r="AR519" s="4"/>
      <c r="AS519" s="4"/>
      <c r="AT519" s="4"/>
      <c r="AU519" s="4"/>
      <c r="AV519" s="4"/>
      <c r="AW519" s="4"/>
      <c r="AX519" s="4"/>
      <c r="AY519" s="4"/>
      <c r="AZ519" s="4"/>
      <c r="BA519" s="4"/>
      <c r="BB519" s="4"/>
      <c r="BC519" s="363"/>
      <c r="BD519" s="363"/>
    </row>
    <row r="520" spans="1:56" x14ac:dyDescent="0.25">
      <c r="A520" s="466">
        <v>1413</v>
      </c>
      <c r="B520" s="454">
        <v>14</v>
      </c>
      <c r="C520" s="363" t="s">
        <v>1297</v>
      </c>
      <c r="D520" s="363" t="s">
        <v>1327</v>
      </c>
      <c r="E520" s="363" t="s">
        <v>1328</v>
      </c>
      <c r="F520" s="363" t="s">
        <v>1329</v>
      </c>
      <c r="G520" s="363" t="s">
        <v>11</v>
      </c>
      <c r="H520" s="4" t="s">
        <v>1893</v>
      </c>
      <c r="I520" s="453"/>
      <c r="J520" s="4"/>
      <c r="K520" s="4" t="s">
        <v>15</v>
      </c>
      <c r="L520" s="4" t="s">
        <v>15</v>
      </c>
      <c r="M520" s="4"/>
      <c r="N520" s="4" t="s">
        <v>15</v>
      </c>
      <c r="O520" s="4" t="s">
        <v>15</v>
      </c>
      <c r="P520" s="87"/>
      <c r="Q520" s="87"/>
      <c r="R520" s="4"/>
      <c r="S520" s="4"/>
      <c r="T520" s="4"/>
      <c r="U520" s="4"/>
      <c r="V520" s="4"/>
      <c r="W520" s="4"/>
      <c r="X520" s="4"/>
      <c r="Y520" s="4"/>
      <c r="Z520" s="4"/>
      <c r="AA520" s="4"/>
      <c r="AB520" s="4"/>
      <c r="AC520" s="4"/>
      <c r="AD520" s="4"/>
      <c r="AE520" s="4"/>
      <c r="AF520" s="4"/>
      <c r="AG520" s="4"/>
      <c r="AH520" s="363"/>
      <c r="AI520" s="4"/>
      <c r="AJ520" s="4"/>
      <c r="AK520" s="4"/>
      <c r="AL520" s="4"/>
      <c r="AM520" s="4"/>
      <c r="AN520" s="4"/>
      <c r="AO520" s="4"/>
      <c r="AP520" s="4"/>
      <c r="AQ520" s="4"/>
      <c r="AR520" s="4"/>
      <c r="AS520" s="4"/>
      <c r="AT520" s="4"/>
      <c r="AU520" s="4"/>
      <c r="AV520" s="4"/>
      <c r="AW520" s="4"/>
      <c r="AX520" s="4"/>
      <c r="AY520" s="4"/>
      <c r="AZ520" s="4"/>
      <c r="BA520" s="4"/>
      <c r="BB520" s="4"/>
      <c r="BC520" s="363"/>
      <c r="BD520" s="363"/>
    </row>
    <row r="521" spans="1:56" x14ac:dyDescent="0.25">
      <c r="A521" s="466">
        <v>1414</v>
      </c>
      <c r="B521" s="454">
        <v>14</v>
      </c>
      <c r="C521" s="363" t="s">
        <v>1297</v>
      </c>
      <c r="D521" s="363" t="s">
        <v>1324</v>
      </c>
      <c r="E521" s="363" t="s">
        <v>1330</v>
      </c>
      <c r="F521" s="363" t="s">
        <v>1331</v>
      </c>
      <c r="G521" s="363" t="s">
        <v>11</v>
      </c>
      <c r="H521" s="4" t="s">
        <v>1893</v>
      </c>
      <c r="I521" s="453"/>
      <c r="J521" s="4"/>
      <c r="K521" s="4" t="s">
        <v>15</v>
      </c>
      <c r="L521" s="4" t="s">
        <v>15</v>
      </c>
      <c r="M521" s="4" t="s">
        <v>15</v>
      </c>
      <c r="N521" s="4" t="s">
        <v>15</v>
      </c>
      <c r="O521" s="4" t="s">
        <v>15</v>
      </c>
      <c r="P521" s="87"/>
      <c r="Q521" s="87"/>
      <c r="R521" s="4"/>
      <c r="S521" s="4"/>
      <c r="T521" s="4"/>
      <c r="U521" s="4"/>
      <c r="V521" s="4"/>
      <c r="W521" s="4"/>
      <c r="X521" s="4"/>
      <c r="Y521" s="4"/>
      <c r="Z521" s="4"/>
      <c r="AA521" s="4"/>
      <c r="AB521" s="4"/>
      <c r="AC521" s="4"/>
      <c r="AD521" s="4"/>
      <c r="AE521" s="4"/>
      <c r="AF521" s="4"/>
      <c r="AG521" s="4"/>
      <c r="AH521" s="363"/>
      <c r="AI521" s="4"/>
      <c r="AJ521" s="4"/>
      <c r="AK521" s="4"/>
      <c r="AL521" s="4"/>
      <c r="AM521" s="4"/>
      <c r="AN521" s="4"/>
      <c r="AO521" s="4"/>
      <c r="AP521" s="4"/>
      <c r="AQ521" s="4"/>
      <c r="AR521" s="4"/>
      <c r="AS521" s="4"/>
      <c r="AT521" s="4"/>
      <c r="AU521" s="4"/>
      <c r="AV521" s="4"/>
      <c r="AW521" s="4"/>
      <c r="AX521" s="4"/>
      <c r="AY521" s="4"/>
      <c r="AZ521" s="4"/>
      <c r="BA521" s="4"/>
      <c r="BB521" s="4"/>
      <c r="BC521" s="363"/>
      <c r="BD521" s="363"/>
    </row>
    <row r="522" spans="1:56" x14ac:dyDescent="0.25">
      <c r="A522" s="466">
        <v>1415</v>
      </c>
      <c r="B522" s="454">
        <v>14</v>
      </c>
      <c r="C522" s="363" t="s">
        <v>1297</v>
      </c>
      <c r="D522" s="363" t="s">
        <v>1324</v>
      </c>
      <c r="E522" s="363" t="s">
        <v>1332</v>
      </c>
      <c r="F522" s="363" t="s">
        <v>1333</v>
      </c>
      <c r="G522" s="363" t="s">
        <v>11</v>
      </c>
      <c r="H522" s="4" t="s">
        <v>1893</v>
      </c>
      <c r="I522" s="453"/>
      <c r="J522" s="4"/>
      <c r="K522" s="4" t="s">
        <v>15</v>
      </c>
      <c r="L522" s="4" t="s">
        <v>15</v>
      </c>
      <c r="M522" s="4"/>
      <c r="N522" s="4" t="s">
        <v>15</v>
      </c>
      <c r="O522" s="4" t="s">
        <v>15</v>
      </c>
      <c r="P522" s="87"/>
      <c r="Q522" s="87"/>
      <c r="R522" s="4"/>
      <c r="S522" s="4"/>
      <c r="T522" s="4"/>
      <c r="U522" s="4"/>
      <c r="V522" s="4"/>
      <c r="W522" s="4"/>
      <c r="X522" s="4"/>
      <c r="Y522" s="4"/>
      <c r="Z522" s="4"/>
      <c r="AA522" s="4"/>
      <c r="AB522" s="4"/>
      <c r="AC522" s="4"/>
      <c r="AD522" s="4"/>
      <c r="AE522" s="4"/>
      <c r="AF522" s="4"/>
      <c r="AG522" s="4"/>
      <c r="AH522" s="363"/>
      <c r="AI522" s="4"/>
      <c r="AJ522" s="4"/>
      <c r="AK522" s="4"/>
      <c r="AL522" s="4"/>
      <c r="AM522" s="4"/>
      <c r="AN522" s="4"/>
      <c r="AO522" s="4"/>
      <c r="AP522" s="4"/>
      <c r="AQ522" s="4"/>
      <c r="AR522" s="4"/>
      <c r="AS522" s="4"/>
      <c r="AT522" s="4"/>
      <c r="AU522" s="4"/>
      <c r="AV522" s="4"/>
      <c r="AW522" s="4"/>
      <c r="AX522" s="4"/>
      <c r="AY522" s="4"/>
      <c r="AZ522" s="4"/>
      <c r="BA522" s="4"/>
      <c r="BB522" s="4"/>
      <c r="BC522" s="363"/>
      <c r="BD522" s="363"/>
    </row>
    <row r="523" spans="1:56" x14ac:dyDescent="0.25">
      <c r="A523" s="466">
        <v>1501</v>
      </c>
      <c r="B523" s="454">
        <v>15</v>
      </c>
      <c r="C523" s="363" t="s">
        <v>1334</v>
      </c>
      <c r="D523" s="363" t="s">
        <v>1335</v>
      </c>
      <c r="E523" s="363" t="s">
        <v>3010</v>
      </c>
      <c r="F523" s="363" t="s">
        <v>1336</v>
      </c>
      <c r="G523" s="363" t="s">
        <v>11</v>
      </c>
      <c r="H523" s="4" t="s">
        <v>1893</v>
      </c>
      <c r="I523" s="453"/>
      <c r="J523" s="4"/>
      <c r="K523" s="4" t="s">
        <v>15</v>
      </c>
      <c r="L523" s="4"/>
      <c r="M523" s="4"/>
      <c r="N523" s="4"/>
      <c r="O523" s="4"/>
      <c r="P523" s="87"/>
      <c r="Q523" s="87"/>
      <c r="R523" s="4"/>
      <c r="S523" s="4"/>
      <c r="T523" s="4"/>
      <c r="U523" s="4"/>
      <c r="V523" s="4"/>
      <c r="W523" s="4"/>
      <c r="X523" s="4"/>
      <c r="Y523" s="4"/>
      <c r="Z523" s="4"/>
      <c r="AA523" s="4"/>
      <c r="AB523" s="4"/>
      <c r="AC523" s="4"/>
      <c r="AD523" s="4"/>
      <c r="AE523" s="4"/>
      <c r="AF523" s="4"/>
      <c r="AG523" s="4"/>
      <c r="AH523" s="363"/>
      <c r="AI523" s="4"/>
      <c r="AJ523" s="4"/>
      <c r="AK523" s="4"/>
      <c r="AL523" s="4"/>
      <c r="AM523" s="4"/>
      <c r="AN523" s="4"/>
      <c r="AO523" s="4"/>
      <c r="AP523" s="4"/>
      <c r="AQ523" s="4"/>
      <c r="AR523" s="4"/>
      <c r="AS523" s="4"/>
      <c r="AT523" s="4"/>
      <c r="AU523" s="4"/>
      <c r="AV523" s="4"/>
      <c r="AW523" s="4"/>
      <c r="AX523" s="4"/>
      <c r="AY523" s="4"/>
      <c r="AZ523" s="4"/>
      <c r="BA523" s="4"/>
      <c r="BB523" s="4"/>
      <c r="BC523" s="363"/>
      <c r="BD523" s="363"/>
    </row>
    <row r="524" spans="1:56" x14ac:dyDescent="0.25">
      <c r="A524" s="466">
        <v>1502</v>
      </c>
      <c r="B524" s="454">
        <v>15</v>
      </c>
      <c r="C524" s="363" t="s">
        <v>1334</v>
      </c>
      <c r="D524" s="363" t="s">
        <v>1337</v>
      </c>
      <c r="E524" s="363" t="s">
        <v>3011</v>
      </c>
      <c r="F524" s="363" t="s">
        <v>1338</v>
      </c>
      <c r="G524" s="363" t="s">
        <v>11</v>
      </c>
      <c r="H524" s="4" t="s">
        <v>1893</v>
      </c>
      <c r="I524" s="453"/>
      <c r="J524" s="4"/>
      <c r="K524" s="4" t="s">
        <v>15</v>
      </c>
      <c r="L524" s="4" t="s">
        <v>15</v>
      </c>
      <c r="M524" s="4"/>
      <c r="N524" s="4" t="s">
        <v>15</v>
      </c>
      <c r="O524" s="4" t="s">
        <v>15</v>
      </c>
      <c r="P524" s="87"/>
      <c r="Q524" s="87"/>
      <c r="R524" s="4"/>
      <c r="S524" s="4"/>
      <c r="T524" s="4"/>
      <c r="U524" s="4"/>
      <c r="V524" s="4"/>
      <c r="W524" s="4"/>
      <c r="X524" s="4"/>
      <c r="Y524" s="4"/>
      <c r="Z524" s="4"/>
      <c r="AA524" s="4"/>
      <c r="AB524" s="4"/>
      <c r="AC524" s="4"/>
      <c r="AD524" s="4"/>
      <c r="AE524" s="4"/>
      <c r="AF524" s="4"/>
      <c r="AG524" s="4"/>
      <c r="AH524" s="363"/>
      <c r="AI524" s="4"/>
      <c r="AJ524" s="4"/>
      <c r="AK524" s="4"/>
      <c r="AL524" s="4"/>
      <c r="AM524" s="4"/>
      <c r="AN524" s="4"/>
      <c r="AO524" s="4"/>
      <c r="AP524" s="4"/>
      <c r="AQ524" s="4"/>
      <c r="AR524" s="4"/>
      <c r="AS524" s="4"/>
      <c r="AT524" s="4"/>
      <c r="AU524" s="4"/>
      <c r="AV524" s="4"/>
      <c r="AW524" s="4"/>
      <c r="AX524" s="4"/>
      <c r="AY524" s="4"/>
      <c r="AZ524" s="4"/>
      <c r="BA524" s="4"/>
      <c r="BB524" s="4"/>
      <c r="BC524" s="363"/>
      <c r="BD524" s="363"/>
    </row>
    <row r="525" spans="1:56" x14ac:dyDescent="0.25">
      <c r="A525" s="466">
        <v>1503</v>
      </c>
      <c r="B525" s="454">
        <v>15</v>
      </c>
      <c r="C525" s="363" t="s">
        <v>1334</v>
      </c>
      <c r="D525" s="363" t="s">
        <v>1339</v>
      </c>
      <c r="E525" s="363" t="s">
        <v>1340</v>
      </c>
      <c r="F525" s="363" t="s">
        <v>1341</v>
      </c>
      <c r="G525" s="363" t="s">
        <v>11</v>
      </c>
      <c r="H525" s="4" t="s">
        <v>1893</v>
      </c>
      <c r="I525" s="453"/>
      <c r="J525" s="4"/>
      <c r="K525" s="4" t="s">
        <v>15</v>
      </c>
      <c r="L525" s="4" t="s">
        <v>15</v>
      </c>
      <c r="M525" s="4" t="s">
        <v>15</v>
      </c>
      <c r="N525" s="4"/>
      <c r="O525" s="4"/>
      <c r="P525" s="87"/>
      <c r="Q525" s="87"/>
      <c r="R525" s="4"/>
      <c r="S525" s="4"/>
      <c r="T525" s="4"/>
      <c r="U525" s="4"/>
      <c r="V525" s="4"/>
      <c r="W525" s="4"/>
      <c r="X525" s="4"/>
      <c r="Y525" s="4"/>
      <c r="Z525" s="4"/>
      <c r="AA525" s="4"/>
      <c r="AB525" s="4"/>
      <c r="AC525" s="4"/>
      <c r="AD525" s="4"/>
      <c r="AE525" s="4"/>
      <c r="AF525" s="4"/>
      <c r="AG525" s="4"/>
      <c r="AH525" s="363"/>
      <c r="AI525" s="4"/>
      <c r="AJ525" s="4"/>
      <c r="AK525" s="4"/>
      <c r="AL525" s="4"/>
      <c r="AM525" s="4"/>
      <c r="AN525" s="4"/>
      <c r="AO525" s="4"/>
      <c r="AP525" s="4"/>
      <c r="AQ525" s="4"/>
      <c r="AR525" s="4"/>
      <c r="AS525" s="4"/>
      <c r="AT525" s="4"/>
      <c r="AU525" s="4"/>
      <c r="AV525" s="4"/>
      <c r="AW525" s="4"/>
      <c r="AX525" s="4"/>
      <c r="AY525" s="4"/>
      <c r="AZ525" s="4"/>
      <c r="BA525" s="4"/>
      <c r="BB525" s="4"/>
      <c r="BC525" s="363"/>
      <c r="BD525" s="363"/>
    </row>
    <row r="526" spans="1:56" x14ac:dyDescent="0.25">
      <c r="A526" s="466">
        <v>1504</v>
      </c>
      <c r="B526" s="454">
        <v>15</v>
      </c>
      <c r="C526" s="363" t="s">
        <v>1334</v>
      </c>
      <c r="D526" s="363" t="s">
        <v>1342</v>
      </c>
      <c r="E526" s="363" t="s">
        <v>1343</v>
      </c>
      <c r="F526" s="363" t="s">
        <v>1344</v>
      </c>
      <c r="G526" s="363" t="s">
        <v>11</v>
      </c>
      <c r="H526" s="4" t="s">
        <v>1893</v>
      </c>
      <c r="I526" s="453"/>
      <c r="J526" s="4"/>
      <c r="K526" s="4" t="s">
        <v>15</v>
      </c>
      <c r="L526" s="4" t="s">
        <v>15</v>
      </c>
      <c r="M526" s="4"/>
      <c r="N526" s="4" t="s">
        <v>15</v>
      </c>
      <c r="O526" s="4" t="s">
        <v>15</v>
      </c>
      <c r="P526" s="87"/>
      <c r="Q526" s="87"/>
      <c r="R526" s="4"/>
      <c r="S526" s="4"/>
      <c r="T526" s="4"/>
      <c r="U526" s="4"/>
      <c r="V526" s="4"/>
      <c r="W526" s="4"/>
      <c r="X526" s="4"/>
      <c r="Y526" s="4"/>
      <c r="Z526" s="4"/>
      <c r="AA526" s="4"/>
      <c r="AB526" s="4"/>
      <c r="AC526" s="4"/>
      <c r="AD526" s="4"/>
      <c r="AE526" s="4"/>
      <c r="AF526" s="4"/>
      <c r="AG526" s="4"/>
      <c r="AH526" s="363"/>
      <c r="AI526" s="4"/>
      <c r="AJ526" s="4"/>
      <c r="AK526" s="4"/>
      <c r="AL526" s="4"/>
      <c r="AM526" s="4"/>
      <c r="AN526" s="4"/>
      <c r="AO526" s="4"/>
      <c r="AP526" s="4"/>
      <c r="AQ526" s="4"/>
      <c r="AR526" s="4"/>
      <c r="AS526" s="4"/>
      <c r="AT526" s="4"/>
      <c r="AU526" s="4"/>
      <c r="AV526" s="4"/>
      <c r="AW526" s="4"/>
      <c r="AX526" s="4"/>
      <c r="AY526" s="4"/>
      <c r="AZ526" s="4"/>
      <c r="BA526" s="4"/>
      <c r="BB526" s="4"/>
      <c r="BC526" s="363"/>
      <c r="BD526" s="363"/>
    </row>
    <row r="527" spans="1:56" x14ac:dyDescent="0.25">
      <c r="A527" s="467">
        <v>1505</v>
      </c>
      <c r="B527" s="377">
        <v>15</v>
      </c>
      <c r="C527" s="336" t="s">
        <v>1444</v>
      </c>
      <c r="D527" s="336" t="s">
        <v>1345</v>
      </c>
      <c r="E527" s="336" t="s">
        <v>1346</v>
      </c>
      <c r="F527" s="363" t="s">
        <v>1347</v>
      </c>
      <c r="G527" s="363" t="s">
        <v>11</v>
      </c>
      <c r="H527" s="4" t="s">
        <v>1871</v>
      </c>
      <c r="I527" s="453"/>
      <c r="J527" s="4"/>
      <c r="K527" s="4" t="s">
        <v>15</v>
      </c>
      <c r="L527" s="4" t="s">
        <v>15</v>
      </c>
      <c r="M527" s="4"/>
      <c r="N527" s="4" t="s">
        <v>15</v>
      </c>
      <c r="O527" s="4" t="s">
        <v>15</v>
      </c>
      <c r="P527" s="87"/>
      <c r="Q527" s="87"/>
      <c r="R527" s="4"/>
      <c r="S527" s="4"/>
      <c r="T527" s="4"/>
      <c r="U527" s="4"/>
      <c r="V527" s="4"/>
      <c r="W527" s="4"/>
      <c r="X527" s="4"/>
      <c r="Y527" s="4"/>
      <c r="Z527" s="4"/>
      <c r="AA527" s="4"/>
      <c r="AB527" s="4"/>
      <c r="AC527" s="4"/>
      <c r="AD527" s="4"/>
      <c r="AE527" s="4"/>
      <c r="AF527" s="4"/>
      <c r="AG527" s="4"/>
      <c r="AH527" s="363"/>
      <c r="AI527" s="4"/>
      <c r="AJ527" s="4"/>
      <c r="AK527" s="4"/>
      <c r="AL527" s="4"/>
      <c r="AM527" s="4"/>
      <c r="AN527" s="4"/>
      <c r="AO527" s="4"/>
      <c r="AP527" s="4"/>
      <c r="AQ527" s="4"/>
      <c r="AR527" s="4"/>
      <c r="AS527" s="4"/>
      <c r="AT527" s="4"/>
      <c r="AU527" s="4"/>
      <c r="AV527" s="4"/>
      <c r="AW527" s="4"/>
      <c r="AX527" s="4"/>
      <c r="AY527" s="4"/>
      <c r="AZ527" s="4"/>
      <c r="BA527" s="4"/>
      <c r="BB527" s="4"/>
      <c r="BC527" s="363"/>
      <c r="BD527" s="363"/>
    </row>
    <row r="528" spans="1:56" x14ac:dyDescent="0.25">
      <c r="A528" s="466">
        <v>1507</v>
      </c>
      <c r="B528" s="454">
        <v>15</v>
      </c>
      <c r="C528" s="363" t="s">
        <v>1334</v>
      </c>
      <c r="D528" s="363" t="s">
        <v>969</v>
      </c>
      <c r="E528" s="363" t="s">
        <v>970</v>
      </c>
      <c r="F528" s="363" t="s">
        <v>1348</v>
      </c>
      <c r="G528" s="363" t="s">
        <v>11</v>
      </c>
      <c r="H528" s="4" t="s">
        <v>1893</v>
      </c>
      <c r="I528" s="453"/>
      <c r="J528" s="4"/>
      <c r="K528" s="4" t="s">
        <v>15</v>
      </c>
      <c r="L528" s="4" t="s">
        <v>15</v>
      </c>
      <c r="M528" s="4"/>
      <c r="N528" s="4"/>
      <c r="O528" s="4"/>
      <c r="P528" s="87"/>
      <c r="Q528" s="87"/>
      <c r="R528" s="4"/>
      <c r="S528" s="4"/>
      <c r="T528" s="4"/>
      <c r="U528" s="4"/>
      <c r="V528" s="4"/>
      <c r="W528" s="4"/>
      <c r="X528" s="4"/>
      <c r="Y528" s="4"/>
      <c r="Z528" s="4"/>
      <c r="AA528" s="4"/>
      <c r="AB528" s="4"/>
      <c r="AC528" s="4"/>
      <c r="AD528" s="4"/>
      <c r="AE528" s="4"/>
      <c r="AF528" s="4"/>
      <c r="AG528" s="4"/>
      <c r="AH528" s="363"/>
      <c r="AI528" s="4"/>
      <c r="AJ528" s="4"/>
      <c r="AK528" s="4"/>
      <c r="AL528" s="4"/>
      <c r="AM528" s="4"/>
      <c r="AN528" s="4"/>
      <c r="AO528" s="4"/>
      <c r="AP528" s="4"/>
      <c r="AQ528" s="4"/>
      <c r="AR528" s="4"/>
      <c r="AS528" s="4"/>
      <c r="AT528" s="4"/>
      <c r="AU528" s="4"/>
      <c r="AV528" s="4"/>
      <c r="AW528" s="4"/>
      <c r="AX528" s="4"/>
      <c r="AY528" s="4"/>
      <c r="AZ528" s="4"/>
      <c r="BA528" s="4"/>
      <c r="BB528" s="4"/>
      <c r="BC528" s="363"/>
      <c r="BD528" s="363"/>
    </row>
    <row r="529" spans="1:56" x14ac:dyDescent="0.25">
      <c r="A529" s="466">
        <v>1508</v>
      </c>
      <c r="B529" s="454">
        <v>15</v>
      </c>
      <c r="C529" s="363" t="s">
        <v>1334</v>
      </c>
      <c r="D529" s="363" t="s">
        <v>1335</v>
      </c>
      <c r="E529" s="363" t="s">
        <v>3012</v>
      </c>
      <c r="F529" s="363" t="s">
        <v>1349</v>
      </c>
      <c r="G529" s="363" t="s">
        <v>11</v>
      </c>
      <c r="H529" s="4" t="s">
        <v>1893</v>
      </c>
      <c r="I529" s="453" t="s">
        <v>15</v>
      </c>
      <c r="J529" s="4"/>
      <c r="K529" s="4"/>
      <c r="L529" s="4" t="s">
        <v>15</v>
      </c>
      <c r="M529" s="4" t="s">
        <v>15</v>
      </c>
      <c r="N529" s="4"/>
      <c r="O529" s="4"/>
      <c r="P529" s="87"/>
      <c r="Q529" s="87"/>
      <c r="R529" s="4"/>
      <c r="S529" s="4"/>
      <c r="T529" s="4"/>
      <c r="U529" s="4"/>
      <c r="V529" s="4"/>
      <c r="W529" s="4"/>
      <c r="X529" s="4"/>
      <c r="Y529" s="4"/>
      <c r="Z529" s="4"/>
      <c r="AA529" s="4"/>
      <c r="AB529" s="4"/>
      <c r="AC529" s="4"/>
      <c r="AD529" s="4"/>
      <c r="AE529" s="4"/>
      <c r="AF529" s="4"/>
      <c r="AG529" s="4"/>
      <c r="AH529" s="363"/>
      <c r="AI529" s="4"/>
      <c r="AJ529" s="4"/>
      <c r="AK529" s="4"/>
      <c r="AL529" s="4"/>
      <c r="AM529" s="4"/>
      <c r="AN529" s="4"/>
      <c r="AO529" s="4"/>
      <c r="AP529" s="4"/>
      <c r="AQ529" s="4"/>
      <c r="AR529" s="4"/>
      <c r="AS529" s="4"/>
      <c r="AT529" s="4"/>
      <c r="AU529" s="4"/>
      <c r="AV529" s="4"/>
      <c r="AW529" s="4"/>
      <c r="AX529" s="4"/>
      <c r="AY529" s="4"/>
      <c r="AZ529" s="4"/>
      <c r="BA529" s="4"/>
      <c r="BB529" s="4"/>
      <c r="BC529" s="363"/>
      <c r="BD529" s="363"/>
    </row>
    <row r="530" spans="1:56" x14ac:dyDescent="0.25">
      <c r="A530" s="466">
        <v>1509</v>
      </c>
      <c r="B530" s="454">
        <v>15</v>
      </c>
      <c r="C530" s="363" t="s">
        <v>1334</v>
      </c>
      <c r="D530" s="363" t="s">
        <v>969</v>
      </c>
      <c r="E530" s="363" t="s">
        <v>1350</v>
      </c>
      <c r="F530" s="363" t="s">
        <v>1351</v>
      </c>
      <c r="G530" s="363" t="s">
        <v>11</v>
      </c>
      <c r="H530" s="4" t="s">
        <v>1893</v>
      </c>
      <c r="I530" s="453"/>
      <c r="J530" s="4"/>
      <c r="K530" s="4" t="s">
        <v>15</v>
      </c>
      <c r="L530" s="4"/>
      <c r="M530" s="4"/>
      <c r="N530" s="4"/>
      <c r="O530" s="4"/>
      <c r="P530" s="87"/>
      <c r="Q530" s="87"/>
      <c r="R530" s="4"/>
      <c r="S530" s="4"/>
      <c r="T530" s="4"/>
      <c r="U530" s="4"/>
      <c r="V530" s="4"/>
      <c r="W530" s="4"/>
      <c r="X530" s="4"/>
      <c r="Y530" s="4"/>
      <c r="Z530" s="4"/>
      <c r="AA530" s="4"/>
      <c r="AB530" s="4"/>
      <c r="AC530" s="4"/>
      <c r="AD530" s="4"/>
      <c r="AE530" s="4"/>
      <c r="AF530" s="4"/>
      <c r="AG530" s="4"/>
      <c r="AH530" s="363"/>
      <c r="AI530" s="4"/>
      <c r="AJ530" s="4"/>
      <c r="AK530" s="4"/>
      <c r="AL530" s="4"/>
      <c r="AM530" s="4"/>
      <c r="AN530" s="4"/>
      <c r="AO530" s="4"/>
      <c r="AP530" s="4"/>
      <c r="AQ530" s="4"/>
      <c r="AR530" s="4"/>
      <c r="AS530" s="4"/>
      <c r="AT530" s="4"/>
      <c r="AU530" s="4"/>
      <c r="AV530" s="4"/>
      <c r="AW530" s="4"/>
      <c r="AX530" s="4"/>
      <c r="AY530" s="4"/>
      <c r="AZ530" s="4"/>
      <c r="BA530" s="4"/>
      <c r="BB530" s="4"/>
      <c r="BC530" s="363"/>
      <c r="BD530" s="363"/>
    </row>
    <row r="531" spans="1:56" x14ac:dyDescent="0.25">
      <c r="A531" s="466">
        <v>1510</v>
      </c>
      <c r="B531" s="454">
        <v>15</v>
      </c>
      <c r="C531" s="363" t="s">
        <v>1334</v>
      </c>
      <c r="D531" s="363" t="s">
        <v>1339</v>
      </c>
      <c r="E531" s="363" t="s">
        <v>1352</v>
      </c>
      <c r="F531" s="363" t="s">
        <v>1353</v>
      </c>
      <c r="G531" s="363" t="s">
        <v>62</v>
      </c>
      <c r="H531" s="4" t="s">
        <v>1893</v>
      </c>
      <c r="I531" s="453"/>
      <c r="J531" s="4"/>
      <c r="K531" s="4"/>
      <c r="L531" s="4" t="s">
        <v>15</v>
      </c>
      <c r="M531" s="4"/>
      <c r="N531" s="4"/>
      <c r="O531" s="4"/>
      <c r="P531" s="87"/>
      <c r="Q531" s="87"/>
      <c r="R531" s="4"/>
      <c r="S531" s="4"/>
      <c r="T531" s="4"/>
      <c r="U531" s="4"/>
      <c r="V531" s="4"/>
      <c r="W531" s="4"/>
      <c r="X531" s="4"/>
      <c r="Y531" s="4"/>
      <c r="Z531" s="4"/>
      <c r="AA531" s="4"/>
      <c r="AB531" s="4"/>
      <c r="AC531" s="4"/>
      <c r="AD531" s="4"/>
      <c r="AE531" s="4"/>
      <c r="AF531" s="4"/>
      <c r="AG531" s="4"/>
      <c r="AH531" s="363"/>
      <c r="AI531" s="4"/>
      <c r="AJ531" s="4"/>
      <c r="AK531" s="4"/>
      <c r="AL531" s="4"/>
      <c r="AM531" s="4"/>
      <c r="AN531" s="4"/>
      <c r="AO531" s="4"/>
      <c r="AP531" s="4"/>
      <c r="AQ531" s="4"/>
      <c r="AR531" s="4"/>
      <c r="AS531" s="4"/>
      <c r="AT531" s="4"/>
      <c r="AU531" s="4"/>
      <c r="AV531" s="4"/>
      <c r="AW531" s="4"/>
      <c r="AX531" s="4"/>
      <c r="AY531" s="4"/>
      <c r="AZ531" s="4"/>
      <c r="BA531" s="4"/>
      <c r="BB531" s="4"/>
      <c r="BC531" s="363"/>
      <c r="BD531" s="363"/>
    </row>
    <row r="532" spans="1:56" x14ac:dyDescent="0.25">
      <c r="A532" s="466">
        <v>1511</v>
      </c>
      <c r="B532" s="454">
        <v>15</v>
      </c>
      <c r="C532" s="363" t="s">
        <v>1334</v>
      </c>
      <c r="D532" s="363" t="s">
        <v>969</v>
      </c>
      <c r="E532" s="363" t="s">
        <v>1354</v>
      </c>
      <c r="F532" s="363" t="s">
        <v>1355</v>
      </c>
      <c r="G532" s="363" t="s">
        <v>11</v>
      </c>
      <c r="H532" s="4" t="s">
        <v>1893</v>
      </c>
      <c r="I532" s="453"/>
      <c r="J532" s="4"/>
      <c r="K532" s="4" t="s">
        <v>15</v>
      </c>
      <c r="L532" s="4" t="s">
        <v>15</v>
      </c>
      <c r="M532" s="4"/>
      <c r="N532" s="4" t="s">
        <v>15</v>
      </c>
      <c r="O532" s="4" t="s">
        <v>15</v>
      </c>
      <c r="P532" s="87"/>
      <c r="Q532" s="87"/>
      <c r="R532" s="4"/>
      <c r="S532" s="4"/>
      <c r="T532" s="4"/>
      <c r="U532" s="4"/>
      <c r="V532" s="4"/>
      <c r="W532" s="4"/>
      <c r="X532" s="4"/>
      <c r="Y532" s="4"/>
      <c r="Z532" s="4"/>
      <c r="AA532" s="4"/>
      <c r="AB532" s="4"/>
      <c r="AC532" s="4"/>
      <c r="AD532" s="4"/>
      <c r="AE532" s="4"/>
      <c r="AF532" s="4"/>
      <c r="AG532" s="4"/>
      <c r="AH532" s="363"/>
      <c r="AI532" s="4"/>
      <c r="AJ532" s="4"/>
      <c r="AK532" s="4"/>
      <c r="AL532" s="4"/>
      <c r="AM532" s="4"/>
      <c r="AN532" s="4"/>
      <c r="AO532" s="4"/>
      <c r="AP532" s="4"/>
      <c r="AQ532" s="4"/>
      <c r="AR532" s="4"/>
      <c r="AS532" s="4"/>
      <c r="AT532" s="4"/>
      <c r="AU532" s="4"/>
      <c r="AV532" s="4"/>
      <c r="AW532" s="4"/>
      <c r="AX532" s="4"/>
      <c r="AY532" s="4"/>
      <c r="AZ532" s="4"/>
      <c r="BA532" s="4"/>
      <c r="BB532" s="4"/>
      <c r="BC532" s="363"/>
      <c r="BD532" s="363"/>
    </row>
    <row r="533" spans="1:56" x14ac:dyDescent="0.25">
      <c r="A533" s="466">
        <v>1512</v>
      </c>
      <c r="B533" s="454">
        <v>15</v>
      </c>
      <c r="C533" s="363" t="s">
        <v>1334</v>
      </c>
      <c r="D533" s="363" t="s">
        <v>1337</v>
      </c>
      <c r="E533" s="363" t="s">
        <v>1356</v>
      </c>
      <c r="F533" s="363" t="s">
        <v>1357</v>
      </c>
      <c r="G533" s="363" t="s">
        <v>11</v>
      </c>
      <c r="H533" s="4" t="s">
        <v>1893</v>
      </c>
      <c r="I533" s="453"/>
      <c r="J533" s="4"/>
      <c r="K533" s="4"/>
      <c r="L533" s="4"/>
      <c r="M533" s="4"/>
      <c r="N533" s="4"/>
      <c r="O533" s="4"/>
      <c r="P533" s="87"/>
      <c r="Q533" s="87"/>
      <c r="R533" s="4"/>
      <c r="S533" s="4"/>
      <c r="T533" s="4"/>
      <c r="U533" s="4"/>
      <c r="V533" s="4"/>
      <c r="W533" s="4"/>
      <c r="X533" s="4"/>
      <c r="Y533" s="4"/>
      <c r="Z533" s="4"/>
      <c r="AA533" s="4"/>
      <c r="AB533" s="4"/>
      <c r="AC533" s="4"/>
      <c r="AD533" s="4"/>
      <c r="AE533" s="4"/>
      <c r="AF533" s="4"/>
      <c r="AG533" s="4"/>
      <c r="AH533" s="363"/>
      <c r="AI533" s="4"/>
      <c r="AJ533" s="4"/>
      <c r="AK533" s="4"/>
      <c r="AL533" s="4"/>
      <c r="AM533" s="4"/>
      <c r="AN533" s="4"/>
      <c r="AO533" s="4"/>
      <c r="AP533" s="4"/>
      <c r="AQ533" s="4"/>
      <c r="AR533" s="4"/>
      <c r="AS533" s="4"/>
      <c r="AT533" s="4"/>
      <c r="AU533" s="4"/>
      <c r="AV533" s="4"/>
      <c r="AW533" s="4"/>
      <c r="AX533" s="4"/>
      <c r="AY533" s="4"/>
      <c r="AZ533" s="4"/>
      <c r="BA533" s="4"/>
      <c r="BB533" s="4"/>
      <c r="BC533" s="363"/>
      <c r="BD533" s="363"/>
    </row>
    <row r="534" spans="1:56" x14ac:dyDescent="0.25">
      <c r="A534" s="466">
        <v>1601</v>
      </c>
      <c r="B534" s="454">
        <v>16</v>
      </c>
      <c r="C534" s="363" t="s">
        <v>1358</v>
      </c>
      <c r="D534" s="363" t="s">
        <v>1359</v>
      </c>
      <c r="E534" s="363" t="s">
        <v>1360</v>
      </c>
      <c r="F534" s="363" t="s">
        <v>1361</v>
      </c>
      <c r="G534" s="363" t="s">
        <v>11</v>
      </c>
      <c r="H534" s="4" t="s">
        <v>1898</v>
      </c>
      <c r="I534" s="453"/>
      <c r="J534" s="4"/>
      <c r="K534" s="4" t="s">
        <v>15</v>
      </c>
      <c r="L534" s="4" t="s">
        <v>15</v>
      </c>
      <c r="M534" s="4"/>
      <c r="N534" s="4"/>
      <c r="O534" s="4"/>
      <c r="P534" s="87"/>
      <c r="Q534" s="87"/>
      <c r="R534" s="4"/>
      <c r="S534" s="4"/>
      <c r="T534" s="4"/>
      <c r="U534" s="4"/>
      <c r="V534" s="4"/>
      <c r="W534" s="4"/>
      <c r="X534" s="4"/>
      <c r="Y534" s="4"/>
      <c r="Z534" s="4"/>
      <c r="AA534" s="4"/>
      <c r="AB534" s="4"/>
      <c r="AC534" s="4"/>
      <c r="AD534" s="4"/>
      <c r="AE534" s="4"/>
      <c r="AF534" s="4"/>
      <c r="AG534" s="4"/>
      <c r="AH534" s="363"/>
      <c r="AI534" s="4"/>
      <c r="AJ534" s="4"/>
      <c r="AK534" s="4"/>
      <c r="AL534" s="4"/>
      <c r="AM534" s="4"/>
      <c r="AN534" s="4"/>
      <c r="AO534" s="4"/>
      <c r="AP534" s="4"/>
      <c r="AQ534" s="4"/>
      <c r="AR534" s="4"/>
      <c r="AS534" s="4"/>
      <c r="AT534" s="4"/>
      <c r="AU534" s="4"/>
      <c r="AV534" s="4"/>
      <c r="AW534" s="4"/>
      <c r="AX534" s="4"/>
      <c r="AY534" s="4"/>
      <c r="AZ534" s="4"/>
      <c r="BA534" s="4"/>
      <c r="BB534" s="4"/>
      <c r="BC534" s="363"/>
      <c r="BD534" s="363"/>
    </row>
    <row r="535" spans="1:56" x14ac:dyDescent="0.25">
      <c r="A535" s="466">
        <v>1602</v>
      </c>
      <c r="B535" s="454">
        <v>16</v>
      </c>
      <c r="C535" s="363" t="s">
        <v>1358</v>
      </c>
      <c r="D535" s="363" t="s">
        <v>1362</v>
      </c>
      <c r="E535" s="363" t="s">
        <v>1363</v>
      </c>
      <c r="F535" s="363" t="s">
        <v>1364</v>
      </c>
      <c r="G535" s="363" t="s">
        <v>11</v>
      </c>
      <c r="H535" s="4" t="s">
        <v>1873</v>
      </c>
      <c r="I535" s="453"/>
      <c r="J535" s="4"/>
      <c r="K535" s="4" t="s">
        <v>15</v>
      </c>
      <c r="L535" s="4"/>
      <c r="M535" s="4"/>
      <c r="N535" s="4"/>
      <c r="O535" s="4"/>
      <c r="P535" s="87"/>
      <c r="Q535" s="87"/>
      <c r="R535" s="4"/>
      <c r="S535" s="4"/>
      <c r="T535" s="4"/>
      <c r="U535" s="4"/>
      <c r="V535" s="4"/>
      <c r="W535" s="4"/>
      <c r="X535" s="4"/>
      <c r="Y535" s="4"/>
      <c r="Z535" s="4"/>
      <c r="AA535" s="4"/>
      <c r="AB535" s="4"/>
      <c r="AC535" s="4"/>
      <c r="AD535" s="4"/>
      <c r="AE535" s="4"/>
      <c r="AF535" s="4"/>
      <c r="AG535" s="4"/>
      <c r="AH535" s="363"/>
      <c r="AI535" s="4"/>
      <c r="AJ535" s="4"/>
      <c r="AK535" s="4"/>
      <c r="AL535" s="4"/>
      <c r="AM535" s="4"/>
      <c r="AN535" s="4"/>
      <c r="AO535" s="4"/>
      <c r="AP535" s="4"/>
      <c r="AQ535" s="4"/>
      <c r="AR535" s="4"/>
      <c r="AS535" s="4"/>
      <c r="AT535" s="4"/>
      <c r="AU535" s="4"/>
      <c r="AV535" s="4"/>
      <c r="AW535" s="4"/>
      <c r="AX535" s="4"/>
      <c r="AY535" s="4"/>
      <c r="AZ535" s="4"/>
      <c r="BA535" s="4"/>
      <c r="BB535" s="4"/>
      <c r="BC535" s="363"/>
      <c r="BD535" s="363"/>
    </row>
    <row r="536" spans="1:56" x14ac:dyDescent="0.25">
      <c r="A536" s="466">
        <v>1603</v>
      </c>
      <c r="B536" s="454">
        <v>16</v>
      </c>
      <c r="C536" s="363" t="s">
        <v>1358</v>
      </c>
      <c r="D536" s="363" t="s">
        <v>1365</v>
      </c>
      <c r="E536" s="363" t="s">
        <v>1366</v>
      </c>
      <c r="F536" s="363" t="s">
        <v>1367</v>
      </c>
      <c r="G536" s="363" t="s">
        <v>11</v>
      </c>
      <c r="H536" s="4" t="s">
        <v>1873</v>
      </c>
      <c r="I536" s="453"/>
      <c r="J536" s="4"/>
      <c r="K536" s="4" t="s">
        <v>15</v>
      </c>
      <c r="L536" s="4" t="s">
        <v>15</v>
      </c>
      <c r="M536" s="4"/>
      <c r="N536" s="4"/>
      <c r="O536" s="4"/>
      <c r="P536" s="87"/>
      <c r="Q536" s="87"/>
      <c r="R536" s="4"/>
      <c r="S536" s="4"/>
      <c r="T536" s="4"/>
      <c r="U536" s="4"/>
      <c r="V536" s="4"/>
      <c r="W536" s="4"/>
      <c r="X536" s="4"/>
      <c r="Y536" s="4"/>
      <c r="Z536" s="4"/>
      <c r="AA536" s="4"/>
      <c r="AB536" s="4"/>
      <c r="AC536" s="4"/>
      <c r="AD536" s="4"/>
      <c r="AE536" s="4"/>
      <c r="AF536" s="4"/>
      <c r="AG536" s="4"/>
      <c r="AH536" s="363"/>
      <c r="AI536" s="4"/>
      <c r="AJ536" s="4"/>
      <c r="AK536" s="4"/>
      <c r="AL536" s="4"/>
      <c r="AM536" s="4"/>
      <c r="AN536" s="4"/>
      <c r="AO536" s="4"/>
      <c r="AP536" s="4"/>
      <c r="AQ536" s="4"/>
      <c r="AR536" s="4"/>
      <c r="AS536" s="4"/>
      <c r="AT536" s="4"/>
      <c r="AU536" s="4"/>
      <c r="AV536" s="4"/>
      <c r="AW536" s="4"/>
      <c r="AX536" s="4"/>
      <c r="AY536" s="4"/>
      <c r="AZ536" s="4"/>
      <c r="BA536" s="4"/>
      <c r="BB536" s="4"/>
      <c r="BC536" s="363"/>
      <c r="BD536" s="363"/>
    </row>
    <row r="537" spans="1:56" x14ac:dyDescent="0.25">
      <c r="A537" s="466">
        <v>1604</v>
      </c>
      <c r="B537" s="454">
        <v>16</v>
      </c>
      <c r="C537" s="363" t="s">
        <v>1358</v>
      </c>
      <c r="D537" s="363" t="s">
        <v>1368</v>
      </c>
      <c r="E537" s="363" t="s">
        <v>1369</v>
      </c>
      <c r="F537" s="363" t="s">
        <v>1370</v>
      </c>
      <c r="G537" s="363" t="s">
        <v>11</v>
      </c>
      <c r="H537" s="4" t="s">
        <v>1898</v>
      </c>
      <c r="I537" s="453"/>
      <c r="J537" s="4"/>
      <c r="K537" s="4" t="s">
        <v>15</v>
      </c>
      <c r="L537" s="4" t="s">
        <v>15</v>
      </c>
      <c r="M537" s="4"/>
      <c r="N537" s="4" t="s">
        <v>15</v>
      </c>
      <c r="O537" s="4" t="s">
        <v>15</v>
      </c>
      <c r="P537" s="87"/>
      <c r="Q537" s="87"/>
      <c r="R537" s="4"/>
      <c r="S537" s="4"/>
      <c r="T537" s="4"/>
      <c r="U537" s="4"/>
      <c r="V537" s="4"/>
      <c r="W537" s="4"/>
      <c r="X537" s="4"/>
      <c r="Y537" s="4"/>
      <c r="Z537" s="4"/>
      <c r="AA537" s="4"/>
      <c r="AB537" s="4"/>
      <c r="AC537" s="4"/>
      <c r="AD537" s="4"/>
      <c r="AE537" s="4"/>
      <c r="AF537" s="4"/>
      <c r="AG537" s="4"/>
      <c r="AH537" s="363"/>
      <c r="AI537" s="4"/>
      <c r="AJ537" s="4"/>
      <c r="AK537" s="4"/>
      <c r="AL537" s="4"/>
      <c r="AM537" s="4"/>
      <c r="AN537" s="4"/>
      <c r="AO537" s="4"/>
      <c r="AP537" s="4"/>
      <c r="AQ537" s="4"/>
      <c r="AR537" s="4"/>
      <c r="AS537" s="4"/>
      <c r="AT537" s="4"/>
      <c r="AU537" s="4"/>
      <c r="AV537" s="4"/>
      <c r="AW537" s="4"/>
      <c r="AX537" s="4"/>
      <c r="AY537" s="4"/>
      <c r="AZ537" s="4"/>
      <c r="BA537" s="4"/>
      <c r="BB537" s="4"/>
      <c r="BC537" s="363"/>
      <c r="BD537" s="363"/>
    </row>
    <row r="538" spans="1:56" x14ac:dyDescent="0.25">
      <c r="A538" s="466">
        <v>1605</v>
      </c>
      <c r="B538" s="454">
        <v>16</v>
      </c>
      <c r="C538" s="363" t="s">
        <v>1358</v>
      </c>
      <c r="D538" s="363" t="s">
        <v>1371</v>
      </c>
      <c r="E538" s="363" t="s">
        <v>1372</v>
      </c>
      <c r="F538" s="363" t="s">
        <v>1373</v>
      </c>
      <c r="G538" s="363" t="s">
        <v>11</v>
      </c>
      <c r="H538" s="4" t="s">
        <v>1898</v>
      </c>
      <c r="I538" s="453"/>
      <c r="J538" s="4"/>
      <c r="K538" s="4" t="s">
        <v>15</v>
      </c>
      <c r="L538" s="4" t="s">
        <v>15</v>
      </c>
      <c r="M538" s="4"/>
      <c r="N538" s="4" t="s">
        <v>15</v>
      </c>
      <c r="O538" s="4" t="s">
        <v>15</v>
      </c>
      <c r="P538" s="87"/>
      <c r="Q538" s="87"/>
      <c r="R538" s="4"/>
      <c r="S538" s="4"/>
      <c r="T538" s="4"/>
      <c r="U538" s="4"/>
      <c r="V538" s="4"/>
      <c r="W538" s="4"/>
      <c r="X538" s="4"/>
      <c r="Y538" s="4"/>
      <c r="Z538" s="4"/>
      <c r="AA538" s="4"/>
      <c r="AB538" s="4"/>
      <c r="AC538" s="4"/>
      <c r="AD538" s="4"/>
      <c r="AE538" s="4"/>
      <c r="AF538" s="4"/>
      <c r="AG538" s="4"/>
      <c r="AH538" s="363"/>
      <c r="AI538" s="4"/>
      <c r="AJ538" s="4"/>
      <c r="AK538" s="4"/>
      <c r="AL538" s="4"/>
      <c r="AM538" s="4"/>
      <c r="AN538" s="4"/>
      <c r="AO538" s="4"/>
      <c r="AP538" s="4"/>
      <c r="AQ538" s="4"/>
      <c r="AR538" s="4"/>
      <c r="AS538" s="4"/>
      <c r="AT538" s="4"/>
      <c r="AU538" s="4"/>
      <c r="AV538" s="4"/>
      <c r="AW538" s="4"/>
      <c r="AX538" s="4"/>
      <c r="AY538" s="4"/>
      <c r="AZ538" s="4"/>
      <c r="BA538" s="4"/>
      <c r="BB538" s="4"/>
      <c r="BC538" s="363"/>
      <c r="BD538" s="363"/>
    </row>
    <row r="539" spans="1:56" x14ac:dyDescent="0.25">
      <c r="A539" s="466">
        <v>1606</v>
      </c>
      <c r="B539" s="454">
        <v>16</v>
      </c>
      <c r="C539" s="363" t="s">
        <v>1358</v>
      </c>
      <c r="D539" s="363" t="s">
        <v>1362</v>
      </c>
      <c r="E539" s="363" t="s">
        <v>1374</v>
      </c>
      <c r="F539" s="363" t="s">
        <v>1375</v>
      </c>
      <c r="G539" s="363" t="s">
        <v>11</v>
      </c>
      <c r="H539" s="4" t="s">
        <v>1873</v>
      </c>
      <c r="I539" s="453"/>
      <c r="J539" s="4"/>
      <c r="K539" s="4" t="s">
        <v>15</v>
      </c>
      <c r="L539" s="4"/>
      <c r="M539" s="4"/>
      <c r="N539" s="4"/>
      <c r="O539" s="4"/>
      <c r="P539" s="87"/>
      <c r="Q539" s="87"/>
      <c r="R539" s="4"/>
      <c r="S539" s="4"/>
      <c r="T539" s="4"/>
      <c r="U539" s="4"/>
      <c r="V539" s="4"/>
      <c r="W539" s="4"/>
      <c r="X539" s="4"/>
      <c r="Y539" s="4"/>
      <c r="Z539" s="4"/>
      <c r="AA539" s="4"/>
      <c r="AB539" s="4"/>
      <c r="AC539" s="4"/>
      <c r="AD539" s="4"/>
      <c r="AE539" s="4"/>
      <c r="AF539" s="4"/>
      <c r="AG539" s="4"/>
      <c r="AH539" s="363"/>
      <c r="AI539" s="4"/>
      <c r="AJ539" s="4"/>
      <c r="AK539" s="4"/>
      <c r="AL539" s="4"/>
      <c r="AM539" s="4"/>
      <c r="AN539" s="4"/>
      <c r="AO539" s="4"/>
      <c r="AP539" s="4"/>
      <c r="AQ539" s="4"/>
      <c r="AR539" s="4"/>
      <c r="AS539" s="4"/>
      <c r="AT539" s="4"/>
      <c r="AU539" s="4"/>
      <c r="AV539" s="4"/>
      <c r="AW539" s="4"/>
      <c r="AX539" s="4"/>
      <c r="AY539" s="4"/>
      <c r="AZ539" s="4"/>
      <c r="BA539" s="4"/>
      <c r="BB539" s="4"/>
      <c r="BC539" s="363"/>
      <c r="BD539" s="363"/>
    </row>
    <row r="540" spans="1:56" x14ac:dyDescent="0.25">
      <c r="A540" s="466">
        <v>1607</v>
      </c>
      <c r="B540" s="454">
        <v>16</v>
      </c>
      <c r="C540" s="363" t="s">
        <v>1358</v>
      </c>
      <c r="D540" s="363" t="s">
        <v>1376</v>
      </c>
      <c r="E540" s="363" t="s">
        <v>1377</v>
      </c>
      <c r="F540" s="363" t="s">
        <v>1378</v>
      </c>
      <c r="G540" s="363" t="s">
        <v>11</v>
      </c>
      <c r="H540" s="4" t="s">
        <v>1873</v>
      </c>
      <c r="I540" s="453"/>
      <c r="J540" s="4"/>
      <c r="K540" s="4" t="s">
        <v>15</v>
      </c>
      <c r="L540" s="4" t="s">
        <v>15</v>
      </c>
      <c r="M540" s="4" t="s">
        <v>15</v>
      </c>
      <c r="N540" s="4"/>
      <c r="O540" s="4"/>
      <c r="P540" s="87"/>
      <c r="Q540" s="87"/>
      <c r="R540" s="4"/>
      <c r="S540" s="4"/>
      <c r="T540" s="4"/>
      <c r="U540" s="4"/>
      <c r="V540" s="4"/>
      <c r="W540" s="4"/>
      <c r="X540" s="4"/>
      <c r="Y540" s="4"/>
      <c r="Z540" s="4"/>
      <c r="AA540" s="4"/>
      <c r="AB540" s="4"/>
      <c r="AC540" s="4"/>
      <c r="AD540" s="4"/>
      <c r="AE540" s="4"/>
      <c r="AF540" s="4"/>
      <c r="AG540" s="4"/>
      <c r="AH540" s="363"/>
      <c r="AI540" s="4"/>
      <c r="AJ540" s="4"/>
      <c r="AK540" s="4"/>
      <c r="AL540" s="4"/>
      <c r="AM540" s="4"/>
      <c r="AN540" s="4"/>
      <c r="AO540" s="4"/>
      <c r="AP540" s="4"/>
      <c r="AQ540" s="4"/>
      <c r="AR540" s="4"/>
      <c r="AS540" s="4"/>
      <c r="AT540" s="4"/>
      <c r="AU540" s="4"/>
      <c r="AV540" s="4"/>
      <c r="AW540" s="4"/>
      <c r="AX540" s="4"/>
      <c r="AY540" s="4"/>
      <c r="AZ540" s="4"/>
      <c r="BA540" s="4"/>
      <c r="BB540" s="4"/>
      <c r="BC540" s="363"/>
      <c r="BD540" s="363"/>
    </row>
    <row r="541" spans="1:56" x14ac:dyDescent="0.25">
      <c r="A541" s="466">
        <v>1608</v>
      </c>
      <c r="B541" s="454">
        <v>16</v>
      </c>
      <c r="C541" s="363" t="s">
        <v>1358</v>
      </c>
      <c r="D541" s="363" t="s">
        <v>1379</v>
      </c>
      <c r="E541" s="363" t="s">
        <v>1380</v>
      </c>
      <c r="F541" s="363" t="s">
        <v>1381</v>
      </c>
      <c r="G541" s="363" t="s">
        <v>11</v>
      </c>
      <c r="H541" s="4" t="s">
        <v>1873</v>
      </c>
      <c r="I541" s="453" t="s">
        <v>15</v>
      </c>
      <c r="J541" s="4"/>
      <c r="K541" s="4"/>
      <c r="L541" s="4" t="s">
        <v>15</v>
      </c>
      <c r="M541" s="4"/>
      <c r="N541" s="4"/>
      <c r="O541" s="4"/>
      <c r="P541" s="87"/>
      <c r="Q541" s="87"/>
      <c r="R541" s="4"/>
      <c r="S541" s="4"/>
      <c r="T541" s="4"/>
      <c r="U541" s="4"/>
      <c r="V541" s="4"/>
      <c r="W541" s="4"/>
      <c r="X541" s="4"/>
      <c r="Y541" s="4"/>
      <c r="Z541" s="4"/>
      <c r="AA541" s="4"/>
      <c r="AB541" s="4"/>
      <c r="AC541" s="4"/>
      <c r="AD541" s="4"/>
      <c r="AE541" s="4"/>
      <c r="AF541" s="4"/>
      <c r="AG541" s="4"/>
      <c r="AH541" s="363"/>
      <c r="AI541" s="4"/>
      <c r="AJ541" s="4"/>
      <c r="AK541" s="4"/>
      <c r="AL541" s="4"/>
      <c r="AM541" s="4"/>
      <c r="AN541" s="4"/>
      <c r="AO541" s="4"/>
      <c r="AP541" s="4"/>
      <c r="AQ541" s="4"/>
      <c r="AR541" s="4"/>
      <c r="AS541" s="4"/>
      <c r="AT541" s="4"/>
      <c r="AU541" s="4"/>
      <c r="AV541" s="4"/>
      <c r="AW541" s="4"/>
      <c r="AX541" s="4"/>
      <c r="AY541" s="4"/>
      <c r="AZ541" s="4"/>
      <c r="BA541" s="4"/>
      <c r="BB541" s="4"/>
      <c r="BC541" s="363"/>
      <c r="BD541" s="363"/>
    </row>
    <row r="542" spans="1:56" x14ac:dyDescent="0.25">
      <c r="A542" s="466">
        <v>1609</v>
      </c>
      <c r="B542" s="454">
        <v>16</v>
      </c>
      <c r="C542" s="363" t="s">
        <v>1358</v>
      </c>
      <c r="D542" s="363" t="s">
        <v>1382</v>
      </c>
      <c r="E542" s="363" t="s">
        <v>1383</v>
      </c>
      <c r="F542" s="363" t="s">
        <v>1384</v>
      </c>
      <c r="G542" s="363" t="s">
        <v>62</v>
      </c>
      <c r="H542" s="4" t="s">
        <v>1898</v>
      </c>
      <c r="I542" s="453"/>
      <c r="J542" s="4"/>
      <c r="K542" s="4"/>
      <c r="L542" s="4"/>
      <c r="M542" s="4"/>
      <c r="N542" s="4"/>
      <c r="O542" s="4"/>
      <c r="P542" s="87"/>
      <c r="Q542" s="87"/>
      <c r="R542" s="4"/>
      <c r="S542" s="4"/>
      <c r="T542" s="4"/>
      <c r="U542" s="4"/>
      <c r="V542" s="4"/>
      <c r="W542" s="4"/>
      <c r="X542" s="4"/>
      <c r="Y542" s="4"/>
      <c r="Z542" s="4"/>
      <c r="AA542" s="4"/>
      <c r="AB542" s="4"/>
      <c r="AC542" s="4"/>
      <c r="AD542" s="4"/>
      <c r="AE542" s="4"/>
      <c r="AF542" s="4"/>
      <c r="AG542" s="4"/>
      <c r="AH542" s="363"/>
      <c r="AI542" s="4"/>
      <c r="AJ542" s="4"/>
      <c r="AK542" s="4"/>
      <c r="AL542" s="4"/>
      <c r="AM542" s="4"/>
      <c r="AN542" s="4"/>
      <c r="AO542" s="4"/>
      <c r="AP542" s="4"/>
      <c r="AQ542" s="4"/>
      <c r="AR542" s="4"/>
      <c r="AS542" s="4"/>
      <c r="AT542" s="4"/>
      <c r="AU542" s="4"/>
      <c r="AV542" s="4"/>
      <c r="AW542" s="4"/>
      <c r="AX542" s="4"/>
      <c r="AY542" s="4"/>
      <c r="AZ542" s="4"/>
      <c r="BA542" s="4"/>
      <c r="BB542" s="4"/>
      <c r="BC542" s="363"/>
      <c r="BD542" s="363"/>
    </row>
    <row r="543" spans="1:56" x14ac:dyDescent="0.25">
      <c r="A543" s="466">
        <v>1611</v>
      </c>
      <c r="B543" s="454">
        <v>16</v>
      </c>
      <c r="C543" s="363" t="s">
        <v>1358</v>
      </c>
      <c r="D543" s="363" t="s">
        <v>1385</v>
      </c>
      <c r="E543" s="363" t="s">
        <v>1386</v>
      </c>
      <c r="F543" s="363" t="s">
        <v>1387</v>
      </c>
      <c r="G543" s="363" t="s">
        <v>11</v>
      </c>
      <c r="H543" s="4" t="s">
        <v>1898</v>
      </c>
      <c r="I543" s="453"/>
      <c r="J543" s="4"/>
      <c r="K543" s="4" t="s">
        <v>15</v>
      </c>
      <c r="L543" s="4" t="s">
        <v>15</v>
      </c>
      <c r="M543" s="4"/>
      <c r="N543" s="4"/>
      <c r="O543" s="4"/>
      <c r="P543" s="87"/>
      <c r="Q543" s="87"/>
      <c r="R543" s="4"/>
      <c r="S543" s="4"/>
      <c r="T543" s="4"/>
      <c r="U543" s="4"/>
      <c r="V543" s="4"/>
      <c r="W543" s="4"/>
      <c r="X543" s="4"/>
      <c r="Y543" s="4"/>
      <c r="Z543" s="4"/>
      <c r="AA543" s="4"/>
      <c r="AB543" s="4"/>
      <c r="AC543" s="4"/>
      <c r="AD543" s="4"/>
      <c r="AE543" s="4"/>
      <c r="AF543" s="4"/>
      <c r="AG543" s="4"/>
      <c r="AH543" s="363"/>
      <c r="AI543" s="4"/>
      <c r="AJ543" s="4"/>
      <c r="AK543" s="4"/>
      <c r="AL543" s="4"/>
      <c r="AM543" s="4"/>
      <c r="AN543" s="4"/>
      <c r="AO543" s="4"/>
      <c r="AP543" s="4"/>
      <c r="AQ543" s="4"/>
      <c r="AR543" s="4"/>
      <c r="AS543" s="4"/>
      <c r="AT543" s="4"/>
      <c r="AU543" s="4"/>
      <c r="AV543" s="4"/>
      <c r="AW543" s="4"/>
      <c r="AX543" s="4"/>
      <c r="AY543" s="4"/>
      <c r="AZ543" s="4"/>
      <c r="BA543" s="4"/>
      <c r="BB543" s="4"/>
      <c r="BC543" s="363"/>
      <c r="BD543" s="363"/>
    </row>
    <row r="544" spans="1:56" x14ac:dyDescent="0.25">
      <c r="A544" s="466">
        <v>1612</v>
      </c>
      <c r="B544" s="454">
        <v>16</v>
      </c>
      <c r="C544" s="363" t="s">
        <v>1358</v>
      </c>
      <c r="D544" s="363" t="s">
        <v>1368</v>
      </c>
      <c r="E544" s="363" t="s">
        <v>1388</v>
      </c>
      <c r="F544" s="363" t="s">
        <v>1389</v>
      </c>
      <c r="G544" s="363" t="s">
        <v>11</v>
      </c>
      <c r="H544" s="4" t="s">
        <v>1898</v>
      </c>
      <c r="I544" s="453"/>
      <c r="J544" s="4"/>
      <c r="K544" s="4" t="s">
        <v>15</v>
      </c>
      <c r="L544" s="4" t="s">
        <v>15</v>
      </c>
      <c r="M544" s="4" t="s">
        <v>15</v>
      </c>
      <c r="N544" s="4"/>
      <c r="O544" s="4"/>
      <c r="P544" s="87"/>
      <c r="Q544" s="87"/>
      <c r="R544" s="4"/>
      <c r="S544" s="4"/>
      <c r="T544" s="4"/>
      <c r="U544" s="4"/>
      <c r="V544" s="4"/>
      <c r="W544" s="4"/>
      <c r="X544" s="4"/>
      <c r="Y544" s="4"/>
      <c r="Z544" s="4"/>
      <c r="AA544" s="4"/>
      <c r="AB544" s="4"/>
      <c r="AC544" s="4"/>
      <c r="AD544" s="4"/>
      <c r="AE544" s="4"/>
      <c r="AF544" s="4"/>
      <c r="AG544" s="4"/>
      <c r="AH544" s="363"/>
      <c r="AI544" s="4"/>
      <c r="AJ544" s="4"/>
      <c r="AK544" s="4"/>
      <c r="AL544" s="4"/>
      <c r="AM544" s="4"/>
      <c r="AN544" s="4"/>
      <c r="AO544" s="4"/>
      <c r="AP544" s="4"/>
      <c r="AQ544" s="4"/>
      <c r="AR544" s="4"/>
      <c r="AS544" s="4"/>
      <c r="AT544" s="4"/>
      <c r="AU544" s="4"/>
      <c r="AV544" s="4"/>
      <c r="AW544" s="4"/>
      <c r="AX544" s="4"/>
      <c r="AY544" s="4"/>
      <c r="AZ544" s="4"/>
      <c r="BA544" s="4"/>
      <c r="BB544" s="4"/>
      <c r="BC544" s="363"/>
      <c r="BD544" s="363"/>
    </row>
    <row r="545" spans="1:56" x14ac:dyDescent="0.25">
      <c r="A545" s="466">
        <v>1613</v>
      </c>
      <c r="B545" s="454">
        <v>16</v>
      </c>
      <c r="C545" s="363" t="s">
        <v>1358</v>
      </c>
      <c r="D545" s="363" t="s">
        <v>1376</v>
      </c>
      <c r="E545" s="363" t="s">
        <v>1390</v>
      </c>
      <c r="F545" s="363" t="s">
        <v>1391</v>
      </c>
      <c r="G545" s="363" t="s">
        <v>11</v>
      </c>
      <c r="H545" s="4" t="s">
        <v>1873</v>
      </c>
      <c r="I545" s="453"/>
      <c r="J545" s="4"/>
      <c r="K545" s="4" t="s">
        <v>15</v>
      </c>
      <c r="L545" s="4" t="s">
        <v>15</v>
      </c>
      <c r="M545" s="4" t="s">
        <v>15</v>
      </c>
      <c r="N545" s="4" t="s">
        <v>15</v>
      </c>
      <c r="O545" s="4" t="s">
        <v>15</v>
      </c>
      <c r="P545" s="87"/>
      <c r="Q545" s="87"/>
      <c r="R545" s="4"/>
      <c r="S545" s="4"/>
      <c r="T545" s="4"/>
      <c r="U545" s="4"/>
      <c r="V545" s="4"/>
      <c r="W545" s="4"/>
      <c r="X545" s="4"/>
      <c r="Y545" s="4"/>
      <c r="Z545" s="4"/>
      <c r="AA545" s="4"/>
      <c r="AB545" s="4"/>
      <c r="AC545" s="4"/>
      <c r="AD545" s="4"/>
      <c r="AE545" s="4"/>
      <c r="AF545" s="4"/>
      <c r="AG545" s="4"/>
      <c r="AH545" s="363"/>
      <c r="AI545" s="4"/>
      <c r="AJ545" s="4"/>
      <c r="AK545" s="4"/>
      <c r="AL545" s="4"/>
      <c r="AM545" s="4"/>
      <c r="AN545" s="4"/>
      <c r="AO545" s="4"/>
      <c r="AP545" s="4"/>
      <c r="AQ545" s="4"/>
      <c r="AR545" s="4"/>
      <c r="AS545" s="4"/>
      <c r="AT545" s="4"/>
      <c r="AU545" s="4"/>
      <c r="AV545" s="4"/>
      <c r="AW545" s="4"/>
      <c r="AX545" s="4"/>
      <c r="AY545" s="4"/>
      <c r="AZ545" s="4"/>
      <c r="BA545" s="4"/>
      <c r="BB545" s="4"/>
      <c r="BC545" s="363"/>
      <c r="BD545" s="363"/>
    </row>
    <row r="546" spans="1:56" x14ac:dyDescent="0.25">
      <c r="A546" s="466">
        <v>1614</v>
      </c>
      <c r="B546" s="454">
        <v>16</v>
      </c>
      <c r="C546" s="363" t="s">
        <v>1358</v>
      </c>
      <c r="D546" s="363" t="s">
        <v>1392</v>
      </c>
      <c r="E546" s="363" t="s">
        <v>1393</v>
      </c>
      <c r="F546" s="363" t="s">
        <v>1394</v>
      </c>
      <c r="G546" s="363" t="s">
        <v>11</v>
      </c>
      <c r="H546" s="4" t="s">
        <v>1898</v>
      </c>
      <c r="I546" s="453"/>
      <c r="J546" s="4"/>
      <c r="K546" s="4"/>
      <c r="L546" s="4" t="s">
        <v>15</v>
      </c>
      <c r="M546" s="4"/>
      <c r="N546" s="4"/>
      <c r="O546" s="4"/>
      <c r="P546" s="87"/>
      <c r="Q546" s="87"/>
      <c r="R546" s="4"/>
      <c r="S546" s="4"/>
      <c r="T546" s="4"/>
      <c r="U546" s="4"/>
      <c r="V546" s="4"/>
      <c r="W546" s="4"/>
      <c r="X546" s="4"/>
      <c r="Y546" s="4"/>
      <c r="Z546" s="4"/>
      <c r="AA546" s="4"/>
      <c r="AB546" s="4"/>
      <c r="AC546" s="4"/>
      <c r="AD546" s="4"/>
      <c r="AE546" s="4"/>
      <c r="AF546" s="4"/>
      <c r="AG546" s="4"/>
      <c r="AH546" s="363"/>
      <c r="AI546" s="4"/>
      <c r="AJ546" s="4"/>
      <c r="AK546" s="4"/>
      <c r="AL546" s="4"/>
      <c r="AM546" s="4"/>
      <c r="AN546" s="4"/>
      <c r="AO546" s="4"/>
      <c r="AP546" s="4"/>
      <c r="AQ546" s="4"/>
      <c r="AR546" s="4"/>
      <c r="AS546" s="4"/>
      <c r="AT546" s="4"/>
      <c r="AU546" s="4"/>
      <c r="AV546" s="4"/>
      <c r="AW546" s="4"/>
      <c r="AX546" s="4"/>
      <c r="AY546" s="4"/>
      <c r="AZ546" s="4"/>
      <c r="BA546" s="4"/>
      <c r="BB546" s="4"/>
      <c r="BC546" s="363"/>
      <c r="BD546" s="363"/>
    </row>
    <row r="547" spans="1:56" x14ac:dyDescent="0.25">
      <c r="A547" s="466">
        <v>1615</v>
      </c>
      <c r="B547" s="454">
        <v>16</v>
      </c>
      <c r="C547" s="363" t="s">
        <v>1358</v>
      </c>
      <c r="D547" s="363" t="s">
        <v>1392</v>
      </c>
      <c r="E547" s="363" t="s">
        <v>1395</v>
      </c>
      <c r="F547" s="363" t="s">
        <v>1396</v>
      </c>
      <c r="G547" s="363" t="s">
        <v>11</v>
      </c>
      <c r="H547" s="4" t="s">
        <v>1898</v>
      </c>
      <c r="I547" s="453"/>
      <c r="J547" s="4"/>
      <c r="K547" s="4"/>
      <c r="L547" s="4" t="s">
        <v>15</v>
      </c>
      <c r="M547" s="4"/>
      <c r="N547" s="4" t="s">
        <v>15</v>
      </c>
      <c r="O547" s="4"/>
      <c r="P547" s="87"/>
      <c r="Q547" s="87"/>
      <c r="R547" s="4"/>
      <c r="S547" s="4"/>
      <c r="T547" s="4"/>
      <c r="U547" s="4"/>
      <c r="V547" s="4"/>
      <c r="W547" s="4"/>
      <c r="X547" s="4"/>
      <c r="Y547" s="4"/>
      <c r="Z547" s="4"/>
      <c r="AA547" s="4"/>
      <c r="AB547" s="4"/>
      <c r="AC547" s="4"/>
      <c r="AD547" s="4"/>
      <c r="AE547" s="4"/>
      <c r="AF547" s="4"/>
      <c r="AG547" s="4"/>
      <c r="AH547" s="363"/>
      <c r="AI547" s="4"/>
      <c r="AJ547" s="4"/>
      <c r="AK547" s="4"/>
      <c r="AL547" s="4"/>
      <c r="AM547" s="4"/>
      <c r="AN547" s="4"/>
      <c r="AO547" s="4"/>
      <c r="AP547" s="4"/>
      <c r="AQ547" s="4"/>
      <c r="AR547" s="4"/>
      <c r="AS547" s="4"/>
      <c r="AT547" s="4"/>
      <c r="AU547" s="4"/>
      <c r="AV547" s="4"/>
      <c r="AW547" s="4"/>
      <c r="AX547" s="4"/>
      <c r="AY547" s="4"/>
      <c r="AZ547" s="4"/>
      <c r="BA547" s="4"/>
      <c r="BB547" s="4"/>
      <c r="BC547" s="363"/>
      <c r="BD547" s="363"/>
    </row>
    <row r="548" spans="1:56" x14ac:dyDescent="0.25">
      <c r="A548" s="466">
        <v>1616</v>
      </c>
      <c r="B548" s="454">
        <v>16</v>
      </c>
      <c r="C548" s="363" t="s">
        <v>1358</v>
      </c>
      <c r="D548" s="363" t="s">
        <v>1382</v>
      </c>
      <c r="E548" s="363" t="s">
        <v>1019</v>
      </c>
      <c r="F548" s="363" t="s">
        <v>1397</v>
      </c>
      <c r="G548" s="363" t="s">
        <v>11</v>
      </c>
      <c r="H548" s="4" t="s">
        <v>1898</v>
      </c>
      <c r="I548" s="453"/>
      <c r="J548" s="4"/>
      <c r="K548" s="4" t="s">
        <v>15</v>
      </c>
      <c r="L548" s="4" t="s">
        <v>15</v>
      </c>
      <c r="M548" s="4" t="s">
        <v>15</v>
      </c>
      <c r="N548" s="4"/>
      <c r="O548" s="4"/>
      <c r="P548" s="87"/>
      <c r="Q548" s="87"/>
      <c r="R548" s="4"/>
      <c r="S548" s="4"/>
      <c r="T548" s="4"/>
      <c r="U548" s="4"/>
      <c r="V548" s="4"/>
      <c r="W548" s="4"/>
      <c r="X548" s="4"/>
      <c r="Y548" s="4"/>
      <c r="Z548" s="4"/>
      <c r="AA548" s="4"/>
      <c r="AB548" s="4"/>
      <c r="AC548" s="4"/>
      <c r="AD548" s="4"/>
      <c r="AE548" s="4"/>
      <c r="AF548" s="4"/>
      <c r="AG548" s="4"/>
      <c r="AH548" s="363"/>
      <c r="AI548" s="4"/>
      <c r="AJ548" s="4"/>
      <c r="AK548" s="4"/>
      <c r="AL548" s="4"/>
      <c r="AM548" s="4"/>
      <c r="AN548" s="4"/>
      <c r="AO548" s="4"/>
      <c r="AP548" s="4"/>
      <c r="AQ548" s="4"/>
      <c r="AR548" s="4"/>
      <c r="AS548" s="4"/>
      <c r="AT548" s="4"/>
      <c r="AU548" s="4"/>
      <c r="AV548" s="4"/>
      <c r="AW548" s="4"/>
      <c r="AX548" s="4"/>
      <c r="AY548" s="4"/>
      <c r="AZ548" s="4"/>
      <c r="BA548" s="4"/>
      <c r="BB548" s="4"/>
      <c r="BC548" s="363"/>
      <c r="BD548" s="363"/>
    </row>
    <row r="549" spans="1:56" x14ac:dyDescent="0.25">
      <c r="A549" s="466">
        <v>1617</v>
      </c>
      <c r="B549" s="454">
        <v>16</v>
      </c>
      <c r="C549" s="363" t="s">
        <v>1358</v>
      </c>
      <c r="D549" s="363" t="s">
        <v>1398</v>
      </c>
      <c r="E549" s="363" t="s">
        <v>1399</v>
      </c>
      <c r="F549" s="363" t="s">
        <v>1400</v>
      </c>
      <c r="G549" s="363" t="s">
        <v>11</v>
      </c>
      <c r="H549" s="4" t="s">
        <v>1898</v>
      </c>
      <c r="I549" s="453"/>
      <c r="J549" s="4"/>
      <c r="K549" s="4" t="s">
        <v>15</v>
      </c>
      <c r="L549" s="4" t="s">
        <v>15</v>
      </c>
      <c r="M549" s="4"/>
      <c r="N549" s="4"/>
      <c r="O549" s="4"/>
      <c r="P549" s="87"/>
      <c r="Q549" s="87"/>
      <c r="R549" s="4"/>
      <c r="S549" s="4"/>
      <c r="T549" s="4"/>
      <c r="U549" s="4"/>
      <c r="V549" s="4"/>
      <c r="W549" s="4"/>
      <c r="X549" s="4"/>
      <c r="Y549" s="4"/>
      <c r="Z549" s="4"/>
      <c r="AA549" s="4"/>
      <c r="AB549" s="4"/>
      <c r="AC549" s="4"/>
      <c r="AD549" s="4"/>
      <c r="AE549" s="4"/>
      <c r="AF549" s="4"/>
      <c r="AG549" s="4"/>
      <c r="AH549" s="363"/>
      <c r="AI549" s="4"/>
      <c r="AJ549" s="4"/>
      <c r="AK549" s="4"/>
      <c r="AL549" s="4"/>
      <c r="AM549" s="4"/>
      <c r="AN549" s="4"/>
      <c r="AO549" s="4"/>
      <c r="AP549" s="4"/>
      <c r="AQ549" s="4"/>
      <c r="AR549" s="4"/>
      <c r="AS549" s="4"/>
      <c r="AT549" s="4"/>
      <c r="AU549" s="4"/>
      <c r="AV549" s="4"/>
      <c r="AW549" s="4"/>
      <c r="AX549" s="4"/>
      <c r="AY549" s="4"/>
      <c r="AZ549" s="4"/>
      <c r="BA549" s="4"/>
      <c r="BB549" s="4"/>
      <c r="BC549" s="363"/>
      <c r="BD549" s="363"/>
    </row>
    <row r="550" spans="1:56" x14ac:dyDescent="0.25">
      <c r="A550" s="466">
        <v>1618</v>
      </c>
      <c r="B550" s="454">
        <v>16</v>
      </c>
      <c r="C550" s="363" t="s">
        <v>1358</v>
      </c>
      <c r="D550" s="363" t="s">
        <v>1365</v>
      </c>
      <c r="E550" s="363" t="s">
        <v>1401</v>
      </c>
      <c r="F550" s="363" t="s">
        <v>1402</v>
      </c>
      <c r="G550" s="363" t="s">
        <v>62</v>
      </c>
      <c r="H550" s="4" t="s">
        <v>1873</v>
      </c>
      <c r="I550" s="453"/>
      <c r="J550" s="4"/>
      <c r="K550" s="4"/>
      <c r="L550" s="4" t="s">
        <v>15</v>
      </c>
      <c r="M550" s="4"/>
      <c r="N550" s="4"/>
      <c r="O550" s="4"/>
      <c r="P550" s="87"/>
      <c r="Q550" s="87"/>
      <c r="R550" s="4"/>
      <c r="S550" s="4"/>
      <c r="T550" s="4"/>
      <c r="U550" s="4"/>
      <c r="V550" s="4"/>
      <c r="W550" s="4"/>
      <c r="X550" s="4"/>
      <c r="Y550" s="4"/>
      <c r="Z550" s="4"/>
      <c r="AA550" s="4"/>
      <c r="AB550" s="4"/>
      <c r="AC550" s="4"/>
      <c r="AD550" s="4"/>
      <c r="AE550" s="4"/>
      <c r="AF550" s="4"/>
      <c r="AG550" s="4"/>
      <c r="AH550" s="363"/>
      <c r="AI550" s="4"/>
      <c r="AJ550" s="4"/>
      <c r="AK550" s="4"/>
      <c r="AL550" s="4"/>
      <c r="AM550" s="4"/>
      <c r="AN550" s="4"/>
      <c r="AO550" s="4"/>
      <c r="AP550" s="4"/>
      <c r="AQ550" s="4"/>
      <c r="AR550" s="4"/>
      <c r="AS550" s="4"/>
      <c r="AT550" s="4"/>
      <c r="AU550" s="4"/>
      <c r="AV550" s="4"/>
      <c r="AW550" s="4"/>
      <c r="AX550" s="4"/>
      <c r="AY550" s="4"/>
      <c r="AZ550" s="4"/>
      <c r="BA550" s="4"/>
      <c r="BB550" s="4"/>
      <c r="BC550" s="363"/>
      <c r="BD550" s="363"/>
    </row>
    <row r="551" spans="1:56" x14ac:dyDescent="0.25">
      <c r="A551" s="466">
        <v>1619</v>
      </c>
      <c r="B551" s="454">
        <v>16</v>
      </c>
      <c r="C551" s="363" t="s">
        <v>1358</v>
      </c>
      <c r="D551" s="363" t="s">
        <v>1398</v>
      </c>
      <c r="E551" s="363" t="s">
        <v>1403</v>
      </c>
      <c r="F551" s="363" t="s">
        <v>1404</v>
      </c>
      <c r="G551" s="363" t="s">
        <v>11</v>
      </c>
      <c r="H551" s="4" t="s">
        <v>1898</v>
      </c>
      <c r="I551" s="453"/>
      <c r="J551" s="4"/>
      <c r="K551" s="4" t="s">
        <v>15</v>
      </c>
      <c r="L551" s="4" t="s">
        <v>15</v>
      </c>
      <c r="M551" s="4" t="s">
        <v>15</v>
      </c>
      <c r="N551" s="4"/>
      <c r="O551" s="4"/>
      <c r="P551" s="87"/>
      <c r="Q551" s="87"/>
      <c r="R551" s="4"/>
      <c r="S551" s="4"/>
      <c r="T551" s="4"/>
      <c r="U551" s="4"/>
      <c r="V551" s="4"/>
      <c r="W551" s="4"/>
      <c r="X551" s="4"/>
      <c r="Y551" s="4"/>
      <c r="Z551" s="4"/>
      <c r="AA551" s="4"/>
      <c r="AB551" s="4"/>
      <c r="AC551" s="4"/>
      <c r="AD551" s="4"/>
      <c r="AE551" s="4"/>
      <c r="AF551" s="4"/>
      <c r="AG551" s="4"/>
      <c r="AH551" s="363"/>
      <c r="AI551" s="4"/>
      <c r="AJ551" s="4"/>
      <c r="AK551" s="4"/>
      <c r="AL551" s="4"/>
      <c r="AM551" s="4"/>
      <c r="AN551" s="4"/>
      <c r="AO551" s="4"/>
      <c r="AP551" s="4"/>
      <c r="AQ551" s="4"/>
      <c r="AR551" s="4"/>
      <c r="AS551" s="4"/>
      <c r="AT551" s="4"/>
      <c r="AU551" s="4"/>
      <c r="AV551" s="4"/>
      <c r="AW551" s="4"/>
      <c r="AX551" s="4"/>
      <c r="AY551" s="4"/>
      <c r="AZ551" s="4"/>
      <c r="BA551" s="4"/>
      <c r="BB551" s="4"/>
      <c r="BC551" s="363"/>
      <c r="BD551" s="363"/>
    </row>
    <row r="552" spans="1:56" x14ac:dyDescent="0.25">
      <c r="A552" s="466">
        <v>1620</v>
      </c>
      <c r="B552" s="454">
        <v>16</v>
      </c>
      <c r="C552" s="363" t="s">
        <v>1358</v>
      </c>
      <c r="D552" s="363" t="s">
        <v>1382</v>
      </c>
      <c r="E552" s="363" t="s">
        <v>1405</v>
      </c>
      <c r="F552" s="363" t="s">
        <v>1406</v>
      </c>
      <c r="G552" s="363" t="s">
        <v>11</v>
      </c>
      <c r="H552" s="4" t="s">
        <v>1898</v>
      </c>
      <c r="I552" s="453"/>
      <c r="J552" s="4"/>
      <c r="K552" s="4" t="s">
        <v>15</v>
      </c>
      <c r="L552" s="4" t="s">
        <v>15</v>
      </c>
      <c r="M552" s="4" t="s">
        <v>15</v>
      </c>
      <c r="N552" s="4"/>
      <c r="O552" s="4"/>
      <c r="P552" s="87"/>
      <c r="Q552" s="87"/>
      <c r="R552" s="4"/>
      <c r="S552" s="4"/>
      <c r="T552" s="4"/>
      <c r="U552" s="4"/>
      <c r="V552" s="4"/>
      <c r="W552" s="4"/>
      <c r="X552" s="4"/>
      <c r="Y552" s="4"/>
      <c r="Z552" s="4"/>
      <c r="AA552" s="4"/>
      <c r="AB552" s="4"/>
      <c r="AC552" s="4"/>
      <c r="AD552" s="4"/>
      <c r="AE552" s="4"/>
      <c r="AF552" s="4"/>
      <c r="AG552" s="4"/>
      <c r="AH552" s="363"/>
      <c r="AI552" s="4"/>
      <c r="AJ552" s="4"/>
      <c r="AK552" s="4"/>
      <c r="AL552" s="4"/>
      <c r="AM552" s="4"/>
      <c r="AN552" s="4"/>
      <c r="AO552" s="4"/>
      <c r="AP552" s="4"/>
      <c r="AQ552" s="4"/>
      <c r="AR552" s="4"/>
      <c r="AS552" s="4"/>
      <c r="AT552" s="4"/>
      <c r="AU552" s="4"/>
      <c r="AV552" s="4"/>
      <c r="AW552" s="4"/>
      <c r="AX552" s="4"/>
      <c r="AY552" s="4"/>
      <c r="AZ552" s="4"/>
      <c r="BA552" s="4"/>
      <c r="BB552" s="4"/>
      <c r="BC552" s="363"/>
      <c r="BD552" s="363"/>
    </row>
    <row r="553" spans="1:56" x14ac:dyDescent="0.25">
      <c r="A553" s="466">
        <v>1621</v>
      </c>
      <c r="B553" s="454">
        <v>16</v>
      </c>
      <c r="C553" s="363" t="s">
        <v>1358</v>
      </c>
      <c r="D553" s="363" t="s">
        <v>1398</v>
      </c>
      <c r="E553" s="363" t="s">
        <v>1407</v>
      </c>
      <c r="F553" s="363" t="s">
        <v>1408</v>
      </c>
      <c r="G553" s="363" t="s">
        <v>11</v>
      </c>
      <c r="H553" s="4" t="s">
        <v>1898</v>
      </c>
      <c r="I553" s="453"/>
      <c r="J553" s="4"/>
      <c r="K553" s="4" t="s">
        <v>15</v>
      </c>
      <c r="L553" s="4" t="s">
        <v>15</v>
      </c>
      <c r="M553" s="4"/>
      <c r="N553" s="4" t="s">
        <v>15</v>
      </c>
      <c r="O553" s="4" t="s">
        <v>15</v>
      </c>
      <c r="P553" s="87"/>
      <c r="Q553" s="87"/>
      <c r="R553" s="4"/>
      <c r="S553" s="4"/>
      <c r="T553" s="4"/>
      <c r="U553" s="4"/>
      <c r="V553" s="4"/>
      <c r="W553" s="4"/>
      <c r="X553" s="4"/>
      <c r="Y553" s="4"/>
      <c r="Z553" s="4"/>
      <c r="AA553" s="4"/>
      <c r="AB553" s="4"/>
      <c r="AC553" s="4"/>
      <c r="AD553" s="4"/>
      <c r="AE553" s="4"/>
      <c r="AF553" s="4"/>
      <c r="AG553" s="4"/>
      <c r="AH553" s="363"/>
      <c r="AI553" s="4"/>
      <c r="AJ553" s="4"/>
      <c r="AK553" s="4"/>
      <c r="AL553" s="4"/>
      <c r="AM553" s="4"/>
      <c r="AN553" s="4"/>
      <c r="AO553" s="4"/>
      <c r="AP553" s="4"/>
      <c r="AQ553" s="4"/>
      <c r="AR553" s="4"/>
      <c r="AS553" s="4"/>
      <c r="AT553" s="4"/>
      <c r="AU553" s="4"/>
      <c r="AV553" s="4"/>
      <c r="AW553" s="4"/>
      <c r="AX553" s="4"/>
      <c r="AY553" s="4"/>
      <c r="AZ553" s="4"/>
      <c r="BA553" s="4"/>
      <c r="BB553" s="4"/>
      <c r="BC553" s="363"/>
      <c r="BD553" s="363"/>
    </row>
    <row r="554" spans="1:56" x14ac:dyDescent="0.25">
      <c r="A554" s="466">
        <v>1622</v>
      </c>
      <c r="B554" s="454">
        <v>16</v>
      </c>
      <c r="C554" s="363" t="s">
        <v>1358</v>
      </c>
      <c r="D554" s="363" t="s">
        <v>1409</v>
      </c>
      <c r="E554" s="363" t="s">
        <v>1410</v>
      </c>
      <c r="F554" s="363" t="s">
        <v>1411</v>
      </c>
      <c r="G554" s="363" t="s">
        <v>11</v>
      </c>
      <c r="H554" s="4" t="s">
        <v>1898</v>
      </c>
      <c r="I554" s="453"/>
      <c r="J554" s="4"/>
      <c r="K554" s="4" t="s">
        <v>15</v>
      </c>
      <c r="L554" s="4" t="s">
        <v>15</v>
      </c>
      <c r="M554" s="4" t="s">
        <v>15</v>
      </c>
      <c r="N554" s="4" t="s">
        <v>15</v>
      </c>
      <c r="O554" s="4" t="s">
        <v>15</v>
      </c>
      <c r="P554" s="87"/>
      <c r="Q554" s="87"/>
      <c r="R554" s="4"/>
      <c r="S554" s="4"/>
      <c r="T554" s="4"/>
      <c r="U554" s="4"/>
      <c r="V554" s="4"/>
      <c r="W554" s="4"/>
      <c r="X554" s="4"/>
      <c r="Y554" s="4"/>
      <c r="Z554" s="4"/>
      <c r="AA554" s="4"/>
      <c r="AB554" s="4"/>
      <c r="AC554" s="4"/>
      <c r="AD554" s="4"/>
      <c r="AE554" s="4"/>
      <c r="AF554" s="4"/>
      <c r="AG554" s="4"/>
      <c r="AH554" s="363"/>
      <c r="AI554" s="4"/>
      <c r="AJ554" s="4"/>
      <c r="AK554" s="4"/>
      <c r="AL554" s="4"/>
      <c r="AM554" s="4"/>
      <c r="AN554" s="4"/>
      <c r="AO554" s="4"/>
      <c r="AP554" s="4"/>
      <c r="AQ554" s="4"/>
      <c r="AR554" s="4"/>
      <c r="AS554" s="4"/>
      <c r="AT554" s="4"/>
      <c r="AU554" s="4"/>
      <c r="AV554" s="4"/>
      <c r="AW554" s="4"/>
      <c r="AX554" s="4"/>
      <c r="AY554" s="4"/>
      <c r="AZ554" s="4"/>
      <c r="BA554" s="4"/>
      <c r="BB554" s="4"/>
      <c r="BC554" s="363"/>
      <c r="BD554" s="363"/>
    </row>
    <row r="555" spans="1:56" x14ac:dyDescent="0.25">
      <c r="A555" s="466">
        <v>1623</v>
      </c>
      <c r="B555" s="454">
        <v>16</v>
      </c>
      <c r="C555" s="363" t="s">
        <v>1358</v>
      </c>
      <c r="D555" s="363" t="s">
        <v>1412</v>
      </c>
      <c r="E555" s="363" t="s">
        <v>1413</v>
      </c>
      <c r="F555" s="363" t="s">
        <v>1414</v>
      </c>
      <c r="G555" s="363" t="s">
        <v>11</v>
      </c>
      <c r="H555" s="4" t="s">
        <v>1898</v>
      </c>
      <c r="I555" s="453" t="s">
        <v>15</v>
      </c>
      <c r="J555" s="4"/>
      <c r="K555" s="4" t="s">
        <v>15</v>
      </c>
      <c r="L555" s="4" t="s">
        <v>15</v>
      </c>
      <c r="M555" s="4" t="s">
        <v>15</v>
      </c>
      <c r="N555" s="4"/>
      <c r="O555" s="4"/>
      <c r="P555" s="87"/>
      <c r="Q555" s="87"/>
      <c r="R555" s="4"/>
      <c r="S555" s="4"/>
      <c r="T555" s="4"/>
      <c r="U555" s="4"/>
      <c r="V555" s="4"/>
      <c r="W555" s="4"/>
      <c r="X555" s="4"/>
      <c r="Y555" s="4"/>
      <c r="Z555" s="4"/>
      <c r="AA555" s="4"/>
      <c r="AB555" s="4"/>
      <c r="AC555" s="4"/>
      <c r="AD555" s="4"/>
      <c r="AE555" s="4"/>
      <c r="AF555" s="4"/>
      <c r="AG555" s="4"/>
      <c r="AH555" s="363"/>
      <c r="AI555" s="4"/>
      <c r="AJ555" s="4"/>
      <c r="AK555" s="4"/>
      <c r="AL555" s="4"/>
      <c r="AM555" s="4"/>
      <c r="AN555" s="4"/>
      <c r="AO555" s="4"/>
      <c r="AP555" s="4"/>
      <c r="AQ555" s="4"/>
      <c r="AR555" s="4"/>
      <c r="AS555" s="4"/>
      <c r="AT555" s="4"/>
      <c r="AU555" s="4"/>
      <c r="AV555" s="4"/>
      <c r="AW555" s="4"/>
      <c r="AX555" s="4"/>
      <c r="AY555" s="4"/>
      <c r="AZ555" s="4"/>
      <c r="BA555" s="4"/>
      <c r="BB555" s="4"/>
      <c r="BC555" s="363"/>
      <c r="BD555" s="363"/>
    </row>
    <row r="556" spans="1:56" x14ac:dyDescent="0.25">
      <c r="A556" s="466">
        <v>1624</v>
      </c>
      <c r="B556" s="454">
        <v>16</v>
      </c>
      <c r="C556" s="363" t="s">
        <v>1358</v>
      </c>
      <c r="D556" s="363" t="s">
        <v>1415</v>
      </c>
      <c r="E556" s="363" t="s">
        <v>1416</v>
      </c>
      <c r="F556" s="363" t="s">
        <v>1417</v>
      </c>
      <c r="G556" s="363" t="s">
        <v>62</v>
      </c>
      <c r="H556" s="4" t="s">
        <v>1872</v>
      </c>
      <c r="I556" s="453"/>
      <c r="J556" s="4"/>
      <c r="K556" s="4"/>
      <c r="L556" s="4"/>
      <c r="M556" s="4"/>
      <c r="N556" s="4"/>
      <c r="O556" s="4"/>
      <c r="P556" s="87"/>
      <c r="Q556" s="87"/>
      <c r="R556" s="4"/>
      <c r="S556" s="4"/>
      <c r="T556" s="4"/>
      <c r="U556" s="4"/>
      <c r="V556" s="4"/>
      <c r="W556" s="4"/>
      <c r="X556" s="4"/>
      <c r="Y556" s="4"/>
      <c r="Z556" s="4"/>
      <c r="AA556" s="4"/>
      <c r="AB556" s="4"/>
      <c r="AC556" s="4"/>
      <c r="AD556" s="4"/>
      <c r="AE556" s="4"/>
      <c r="AF556" s="4"/>
      <c r="AG556" s="4"/>
      <c r="AH556" s="363"/>
      <c r="AI556" s="4"/>
      <c r="AJ556" s="4"/>
      <c r="AK556" s="4"/>
      <c r="AL556" s="4"/>
      <c r="AM556" s="4"/>
      <c r="AN556" s="4"/>
      <c r="AO556" s="4"/>
      <c r="AP556" s="4"/>
      <c r="AQ556" s="4"/>
      <c r="AR556" s="4"/>
      <c r="AS556" s="4"/>
      <c r="AT556" s="4"/>
      <c r="AU556" s="4"/>
      <c r="AV556" s="4"/>
      <c r="AW556" s="4"/>
      <c r="AX556" s="4"/>
      <c r="AY556" s="4"/>
      <c r="AZ556" s="4"/>
      <c r="BA556" s="4"/>
      <c r="BB556" s="4"/>
      <c r="BC556" s="363"/>
      <c r="BD556" s="363"/>
    </row>
    <row r="557" spans="1:56" x14ac:dyDescent="0.25">
      <c r="A557" s="466">
        <v>1625</v>
      </c>
      <c r="B557" s="454">
        <v>16</v>
      </c>
      <c r="C557" s="363" t="s">
        <v>1358</v>
      </c>
      <c r="D557" s="363" t="s">
        <v>1385</v>
      </c>
      <c r="E557" s="363" t="s">
        <v>1418</v>
      </c>
      <c r="F557" s="363" t="s">
        <v>1419</v>
      </c>
      <c r="G557" s="363" t="s">
        <v>11</v>
      </c>
      <c r="H557" s="4" t="s">
        <v>1898</v>
      </c>
      <c r="I557" s="453"/>
      <c r="J557" s="4"/>
      <c r="K557" s="4" t="s">
        <v>15</v>
      </c>
      <c r="L557" s="4" t="s">
        <v>15</v>
      </c>
      <c r="M557" s="4"/>
      <c r="N557" s="4"/>
      <c r="O557" s="4"/>
      <c r="P557" s="87"/>
      <c r="Q557" s="87"/>
      <c r="R557" s="4"/>
      <c r="S557" s="4"/>
      <c r="T557" s="4"/>
      <c r="U557" s="4"/>
      <c r="V557" s="4"/>
      <c r="W557" s="4"/>
      <c r="X557" s="4"/>
      <c r="Y557" s="4"/>
      <c r="Z557" s="4"/>
      <c r="AA557" s="4"/>
      <c r="AB557" s="4"/>
      <c r="AC557" s="4"/>
      <c r="AD557" s="4"/>
      <c r="AE557" s="4"/>
      <c r="AF557" s="4"/>
      <c r="AG557" s="4"/>
      <c r="AH557" s="363"/>
      <c r="AI557" s="4"/>
      <c r="AJ557" s="4"/>
      <c r="AK557" s="4"/>
      <c r="AL557" s="4"/>
      <c r="AM557" s="4"/>
      <c r="AN557" s="4"/>
      <c r="AO557" s="4"/>
      <c r="AP557" s="4"/>
      <c r="AQ557" s="4"/>
      <c r="AR557" s="4"/>
      <c r="AS557" s="4"/>
      <c r="AT557" s="4"/>
      <c r="AU557" s="4"/>
      <c r="AV557" s="4"/>
      <c r="AW557" s="4"/>
      <c r="AX557" s="4"/>
      <c r="AY557" s="4"/>
      <c r="AZ557" s="4"/>
      <c r="BA557" s="4"/>
      <c r="BB557" s="4"/>
      <c r="BC557" s="363"/>
      <c r="BD557" s="363"/>
    </row>
    <row r="558" spans="1:56" x14ac:dyDescent="0.25">
      <c r="A558" s="466">
        <v>1627</v>
      </c>
      <c r="B558" s="454">
        <v>16</v>
      </c>
      <c r="C558" s="363" t="s">
        <v>1358</v>
      </c>
      <c r="D558" s="363" t="s">
        <v>1415</v>
      </c>
      <c r="E558" s="363" t="s">
        <v>1420</v>
      </c>
      <c r="F558" s="363" t="s">
        <v>1421</v>
      </c>
      <c r="G558" s="363" t="s">
        <v>11</v>
      </c>
      <c r="H558" s="4" t="s">
        <v>1873</v>
      </c>
      <c r="I558" s="453"/>
      <c r="J558" s="4"/>
      <c r="K558" s="4" t="s">
        <v>15</v>
      </c>
      <c r="L558" s="4"/>
      <c r="M558" s="4"/>
      <c r="N558" s="4" t="s">
        <v>15</v>
      </c>
      <c r="O558" s="4"/>
      <c r="P558" s="87"/>
      <c r="Q558" s="87"/>
      <c r="R558" s="4"/>
      <c r="S558" s="4"/>
      <c r="T558" s="4"/>
      <c r="U558" s="4"/>
      <c r="V558" s="4"/>
      <c r="W558" s="4"/>
      <c r="X558" s="4"/>
      <c r="Y558" s="4"/>
      <c r="Z558" s="4"/>
      <c r="AA558" s="4"/>
      <c r="AB558" s="4"/>
      <c r="AC558" s="4"/>
      <c r="AD558" s="4"/>
      <c r="AE558" s="4"/>
      <c r="AF558" s="4"/>
      <c r="AG558" s="4"/>
      <c r="AH558" s="363"/>
      <c r="AI558" s="4"/>
      <c r="AJ558" s="4"/>
      <c r="AK558" s="4"/>
      <c r="AL558" s="4"/>
      <c r="AM558" s="4"/>
      <c r="AN558" s="4"/>
      <c r="AO558" s="4"/>
      <c r="AP558" s="4"/>
      <c r="AQ558" s="4"/>
      <c r="AR558" s="4"/>
      <c r="AS558" s="4"/>
      <c r="AT558" s="4"/>
      <c r="AU558" s="4"/>
      <c r="AV558" s="4"/>
      <c r="AW558" s="4"/>
      <c r="AX558" s="4"/>
      <c r="AY558" s="4"/>
      <c r="AZ558" s="4"/>
      <c r="BA558" s="4"/>
      <c r="BB558" s="4"/>
      <c r="BC558" s="363"/>
      <c r="BD558" s="363"/>
    </row>
    <row r="559" spans="1:56" x14ac:dyDescent="0.25">
      <c r="A559" s="466">
        <v>1628</v>
      </c>
      <c r="B559" s="454">
        <v>16</v>
      </c>
      <c r="C559" s="363" t="s">
        <v>1358</v>
      </c>
      <c r="D559" s="363" t="s">
        <v>1371</v>
      </c>
      <c r="E559" s="363" t="s">
        <v>1422</v>
      </c>
      <c r="F559" s="363" t="s">
        <v>1423</v>
      </c>
      <c r="G559" s="363" t="s">
        <v>11</v>
      </c>
      <c r="H559" s="4" t="s">
        <v>1898</v>
      </c>
      <c r="I559" s="453"/>
      <c r="J559" s="4"/>
      <c r="K559" s="4" t="s">
        <v>15</v>
      </c>
      <c r="L559" s="4" t="s">
        <v>15</v>
      </c>
      <c r="M559" s="4"/>
      <c r="N559" s="4"/>
      <c r="O559" s="4"/>
      <c r="P559" s="87"/>
      <c r="Q559" s="87"/>
      <c r="R559" s="4"/>
      <c r="S559" s="4"/>
      <c r="T559" s="4"/>
      <c r="U559" s="4"/>
      <c r="V559" s="4"/>
      <c r="W559" s="4"/>
      <c r="X559" s="4"/>
      <c r="Y559" s="4"/>
      <c r="Z559" s="4"/>
      <c r="AA559" s="4"/>
      <c r="AB559" s="4"/>
      <c r="AC559" s="4"/>
      <c r="AD559" s="4"/>
      <c r="AE559" s="4"/>
      <c r="AF559" s="4"/>
      <c r="AG559" s="4"/>
      <c r="AH559" s="363"/>
      <c r="AI559" s="4"/>
      <c r="AJ559" s="4"/>
      <c r="AK559" s="4"/>
      <c r="AL559" s="4"/>
      <c r="AM559" s="4"/>
      <c r="AN559" s="4"/>
      <c r="AO559" s="4"/>
      <c r="AP559" s="4"/>
      <c r="AQ559" s="4"/>
      <c r="AR559" s="4"/>
      <c r="AS559" s="4"/>
      <c r="AT559" s="4"/>
      <c r="AU559" s="4"/>
      <c r="AV559" s="4"/>
      <c r="AW559" s="4"/>
      <c r="AX559" s="4"/>
      <c r="AY559" s="4"/>
      <c r="AZ559" s="4"/>
      <c r="BA559" s="4"/>
      <c r="BB559" s="4"/>
      <c r="BC559" s="363"/>
      <c r="BD559" s="363"/>
    </row>
    <row r="560" spans="1:56" x14ac:dyDescent="0.25">
      <c r="A560" s="466">
        <v>1629</v>
      </c>
      <c r="B560" s="454">
        <v>16</v>
      </c>
      <c r="C560" s="363" t="s">
        <v>1358</v>
      </c>
      <c r="D560" s="363" t="s">
        <v>1415</v>
      </c>
      <c r="E560" s="363" t="s">
        <v>1896</v>
      </c>
      <c r="F560" s="363"/>
      <c r="G560" s="363" t="s">
        <v>1897</v>
      </c>
      <c r="H560" s="4" t="s">
        <v>1873</v>
      </c>
      <c r="I560" s="453"/>
      <c r="J560" s="4"/>
      <c r="K560" s="4"/>
      <c r="L560" s="4"/>
      <c r="M560" s="4"/>
      <c r="N560" s="4"/>
      <c r="O560" s="4"/>
      <c r="P560" s="87"/>
      <c r="Q560" s="87"/>
      <c r="R560" s="4"/>
      <c r="S560" s="4"/>
      <c r="T560" s="4"/>
      <c r="U560" s="4"/>
      <c r="V560" s="4"/>
      <c r="W560" s="4"/>
      <c r="X560" s="4"/>
      <c r="Y560" s="4"/>
      <c r="Z560" s="4"/>
      <c r="AA560" s="4"/>
      <c r="AB560" s="4"/>
      <c r="AC560" s="4"/>
      <c r="AD560" s="4"/>
      <c r="AE560" s="4"/>
      <c r="AF560" s="4"/>
      <c r="AG560" s="4"/>
      <c r="AH560" s="363"/>
      <c r="AI560" s="4"/>
      <c r="AJ560" s="4"/>
      <c r="AK560" s="4"/>
      <c r="AL560" s="4"/>
      <c r="AM560" s="4"/>
      <c r="AN560" s="4"/>
      <c r="AO560" s="4"/>
      <c r="AP560" s="4"/>
      <c r="AQ560" s="4"/>
      <c r="AR560" s="4"/>
      <c r="AS560" s="4"/>
      <c r="AT560" s="4"/>
      <c r="AU560" s="4"/>
      <c r="AV560" s="4"/>
      <c r="AW560" s="4"/>
      <c r="AX560" s="4"/>
      <c r="AY560" s="4"/>
      <c r="AZ560" s="4"/>
      <c r="BA560" s="4"/>
      <c r="BB560" s="4"/>
      <c r="BC560" s="363"/>
      <c r="BD560" s="363"/>
    </row>
    <row r="561" spans="1:56" x14ac:dyDescent="0.25">
      <c r="A561" s="466">
        <v>1630</v>
      </c>
      <c r="B561" s="454">
        <v>16</v>
      </c>
      <c r="C561" s="363" t="s">
        <v>1358</v>
      </c>
      <c r="D561" s="363" t="s">
        <v>1392</v>
      </c>
      <c r="E561" s="363" t="s">
        <v>1424</v>
      </c>
      <c r="F561" s="363" t="s">
        <v>1425</v>
      </c>
      <c r="G561" s="363" t="s">
        <v>11</v>
      </c>
      <c r="H561" s="4" t="s">
        <v>1898</v>
      </c>
      <c r="I561" s="453"/>
      <c r="J561" s="4"/>
      <c r="K561" s="4" t="s">
        <v>15</v>
      </c>
      <c r="L561" s="4" t="s">
        <v>15</v>
      </c>
      <c r="M561" s="4"/>
      <c r="N561" s="4" t="s">
        <v>15</v>
      </c>
      <c r="O561" s="4" t="s">
        <v>15</v>
      </c>
      <c r="P561" s="87"/>
      <c r="Q561" s="87"/>
      <c r="R561" s="4"/>
      <c r="S561" s="4"/>
      <c r="T561" s="4"/>
      <c r="U561" s="4"/>
      <c r="V561" s="4"/>
      <c r="W561" s="4"/>
      <c r="X561" s="4"/>
      <c r="Y561" s="4"/>
      <c r="Z561" s="4"/>
      <c r="AA561" s="4"/>
      <c r="AB561" s="4"/>
      <c r="AC561" s="4"/>
      <c r="AD561" s="4"/>
      <c r="AE561" s="4"/>
      <c r="AF561" s="4"/>
      <c r="AG561" s="4"/>
      <c r="AH561" s="363"/>
      <c r="AI561" s="4"/>
      <c r="AJ561" s="4"/>
      <c r="AK561" s="4"/>
      <c r="AL561" s="4"/>
      <c r="AM561" s="4"/>
      <c r="AN561" s="4"/>
      <c r="AO561" s="4"/>
      <c r="AP561" s="4"/>
      <c r="AQ561" s="4"/>
      <c r="AR561" s="4"/>
      <c r="AS561" s="4"/>
      <c r="AT561" s="4"/>
      <c r="AU561" s="4"/>
      <c r="AV561" s="4"/>
      <c r="AW561" s="4"/>
      <c r="AX561" s="4"/>
      <c r="AY561" s="4"/>
      <c r="AZ561" s="4"/>
      <c r="BA561" s="4"/>
      <c r="BB561" s="4"/>
      <c r="BC561" s="363"/>
      <c r="BD561" s="363"/>
    </row>
    <row r="562" spans="1:56" x14ac:dyDescent="0.25">
      <c r="A562" s="466">
        <v>1631</v>
      </c>
      <c r="B562" s="454">
        <v>16</v>
      </c>
      <c r="C562" s="363" t="s">
        <v>1358</v>
      </c>
      <c r="D562" s="363" t="s">
        <v>1426</v>
      </c>
      <c r="E562" s="363" t="s">
        <v>1427</v>
      </c>
      <c r="F562" s="363" t="s">
        <v>1428</v>
      </c>
      <c r="G562" s="363" t="s">
        <v>62</v>
      </c>
      <c r="H562" s="4" t="s">
        <v>1898</v>
      </c>
      <c r="I562" s="453"/>
      <c r="J562" s="4"/>
      <c r="K562" s="4"/>
      <c r="L562" s="4"/>
      <c r="M562" s="4" t="s">
        <v>15</v>
      </c>
      <c r="N562" s="4" t="s">
        <v>15</v>
      </c>
      <c r="O562" s="4"/>
      <c r="P562" s="87"/>
      <c r="Q562" s="87"/>
      <c r="R562" s="4"/>
      <c r="S562" s="4"/>
      <c r="T562" s="4"/>
      <c r="U562" s="4"/>
      <c r="V562" s="4"/>
      <c r="W562" s="4"/>
      <c r="X562" s="4"/>
      <c r="Y562" s="4"/>
      <c r="Z562" s="4"/>
      <c r="AA562" s="4"/>
      <c r="AB562" s="4"/>
      <c r="AC562" s="4"/>
      <c r="AD562" s="4"/>
      <c r="AE562" s="4"/>
      <c r="AF562" s="4"/>
      <c r="AG562" s="4"/>
      <c r="AH562" s="363"/>
      <c r="AI562" s="4"/>
      <c r="AJ562" s="4"/>
      <c r="AK562" s="4"/>
      <c r="AL562" s="4"/>
      <c r="AM562" s="4"/>
      <c r="AN562" s="4"/>
      <c r="AO562" s="4"/>
      <c r="AP562" s="4"/>
      <c r="AQ562" s="4"/>
      <c r="AR562" s="4"/>
      <c r="AS562" s="4"/>
      <c r="AT562" s="4"/>
      <c r="AU562" s="4"/>
      <c r="AV562" s="4"/>
      <c r="AW562" s="4"/>
      <c r="AX562" s="4"/>
      <c r="AY562" s="4"/>
      <c r="AZ562" s="4"/>
      <c r="BA562" s="4"/>
      <c r="BB562" s="4"/>
      <c r="BC562" s="363"/>
      <c r="BD562" s="363"/>
    </row>
    <row r="563" spans="1:56" x14ac:dyDescent="0.25">
      <c r="A563" s="466">
        <v>1632</v>
      </c>
      <c r="B563" s="454">
        <v>16</v>
      </c>
      <c r="C563" s="363" t="s">
        <v>1358</v>
      </c>
      <c r="D563" s="363" t="s">
        <v>1371</v>
      </c>
      <c r="E563" s="363" t="s">
        <v>1429</v>
      </c>
      <c r="F563" s="363" t="s">
        <v>1430</v>
      </c>
      <c r="G563" s="363" t="s">
        <v>11</v>
      </c>
      <c r="H563" s="4" t="s">
        <v>1898</v>
      </c>
      <c r="I563" s="453"/>
      <c r="J563" s="4"/>
      <c r="K563" s="4" t="s">
        <v>15</v>
      </c>
      <c r="L563" s="4" t="s">
        <v>15</v>
      </c>
      <c r="M563" s="4"/>
      <c r="N563" s="4" t="s">
        <v>15</v>
      </c>
      <c r="O563" s="4" t="s">
        <v>15</v>
      </c>
      <c r="P563" s="87"/>
      <c r="Q563" s="87"/>
      <c r="R563" s="4"/>
      <c r="S563" s="4"/>
      <c r="T563" s="4"/>
      <c r="U563" s="4"/>
      <c r="V563" s="4"/>
      <c r="W563" s="4"/>
      <c r="X563" s="4"/>
      <c r="Y563" s="4"/>
      <c r="Z563" s="4"/>
      <c r="AA563" s="4"/>
      <c r="AB563" s="4"/>
      <c r="AC563" s="4"/>
      <c r="AD563" s="4"/>
      <c r="AE563" s="4"/>
      <c r="AF563" s="4"/>
      <c r="AG563" s="4"/>
      <c r="AH563" s="363"/>
      <c r="AI563" s="4"/>
      <c r="AJ563" s="4"/>
      <c r="AK563" s="4"/>
      <c r="AL563" s="4"/>
      <c r="AM563" s="4"/>
      <c r="AN563" s="4"/>
      <c r="AO563" s="4"/>
      <c r="AP563" s="4"/>
      <c r="AQ563" s="4"/>
      <c r="AR563" s="4"/>
      <c r="AS563" s="4"/>
      <c r="AT563" s="4"/>
      <c r="AU563" s="4"/>
      <c r="AV563" s="4"/>
      <c r="AW563" s="4"/>
      <c r="AX563" s="4"/>
      <c r="AY563" s="4"/>
      <c r="AZ563" s="4"/>
      <c r="BA563" s="4"/>
      <c r="BB563" s="4"/>
      <c r="BC563" s="363"/>
      <c r="BD563" s="363"/>
    </row>
    <row r="564" spans="1:56" x14ac:dyDescent="0.25">
      <c r="A564" s="466">
        <v>1633</v>
      </c>
      <c r="B564" s="454">
        <v>16</v>
      </c>
      <c r="C564" s="363" t="s">
        <v>1358</v>
      </c>
      <c r="D564" s="363" t="s">
        <v>1409</v>
      </c>
      <c r="E564" s="363" t="s">
        <v>1431</v>
      </c>
      <c r="F564" s="363" t="s">
        <v>1432</v>
      </c>
      <c r="G564" s="363" t="s">
        <v>11</v>
      </c>
      <c r="H564" s="4" t="s">
        <v>1898</v>
      </c>
      <c r="I564" s="453"/>
      <c r="J564" s="4"/>
      <c r="K564" s="4" t="s">
        <v>15</v>
      </c>
      <c r="L564" s="4" t="s">
        <v>15</v>
      </c>
      <c r="M564" s="4"/>
      <c r="N564" s="4" t="s">
        <v>15</v>
      </c>
      <c r="O564" s="4" t="s">
        <v>15</v>
      </c>
      <c r="P564" s="87"/>
      <c r="Q564" s="87"/>
      <c r="R564" s="4"/>
      <c r="S564" s="4"/>
      <c r="T564" s="4"/>
      <c r="U564" s="4"/>
      <c r="V564" s="4"/>
      <c r="W564" s="4"/>
      <c r="X564" s="4"/>
      <c r="Y564" s="4"/>
      <c r="Z564" s="4"/>
      <c r="AA564" s="4"/>
      <c r="AB564" s="4"/>
      <c r="AC564" s="4"/>
      <c r="AD564" s="4"/>
      <c r="AE564" s="4"/>
      <c r="AF564" s="4"/>
      <c r="AG564" s="4"/>
      <c r="AH564" s="363"/>
      <c r="AI564" s="4"/>
      <c r="AJ564" s="4"/>
      <c r="AK564" s="4"/>
      <c r="AL564" s="4"/>
      <c r="AM564" s="4"/>
      <c r="AN564" s="4"/>
      <c r="AO564" s="4"/>
      <c r="AP564" s="4"/>
      <c r="AQ564" s="4"/>
      <c r="AR564" s="4"/>
      <c r="AS564" s="4"/>
      <c r="AT564" s="4"/>
      <c r="AU564" s="4"/>
      <c r="AV564" s="4"/>
      <c r="AW564" s="4"/>
      <c r="AX564" s="4"/>
      <c r="AY564" s="4"/>
      <c r="AZ564" s="4"/>
      <c r="BA564" s="4"/>
      <c r="BB564" s="4"/>
      <c r="BC564" s="363"/>
      <c r="BD564" s="363"/>
    </row>
    <row r="565" spans="1:56" x14ac:dyDescent="0.25">
      <c r="A565" s="466">
        <v>1634</v>
      </c>
      <c r="B565" s="454">
        <v>16</v>
      </c>
      <c r="C565" s="363" t="s">
        <v>1358</v>
      </c>
      <c r="D565" s="363" t="s">
        <v>1365</v>
      </c>
      <c r="E565" s="363" t="s">
        <v>1433</v>
      </c>
      <c r="F565" s="363" t="s">
        <v>1434</v>
      </c>
      <c r="G565" s="363" t="s">
        <v>11</v>
      </c>
      <c r="H565" s="4" t="s">
        <v>1873</v>
      </c>
      <c r="I565" s="453" t="s">
        <v>15</v>
      </c>
      <c r="J565" s="4"/>
      <c r="K565" s="4" t="s">
        <v>15</v>
      </c>
      <c r="L565" s="4" t="s">
        <v>15</v>
      </c>
      <c r="M565" s="4" t="s">
        <v>15</v>
      </c>
      <c r="N565" s="4" t="s">
        <v>15</v>
      </c>
      <c r="O565" s="4" t="s">
        <v>15</v>
      </c>
      <c r="P565" s="87"/>
      <c r="Q565" s="87"/>
      <c r="R565" s="4"/>
      <c r="S565" s="4"/>
      <c r="T565" s="4"/>
      <c r="U565" s="4"/>
      <c r="V565" s="4"/>
      <c r="W565" s="4"/>
      <c r="X565" s="4"/>
      <c r="Y565" s="4"/>
      <c r="Z565" s="4"/>
      <c r="AA565" s="4"/>
      <c r="AB565" s="4"/>
      <c r="AC565" s="4"/>
      <c r="AD565" s="4"/>
      <c r="AE565" s="4"/>
      <c r="AF565" s="4"/>
      <c r="AG565" s="4"/>
      <c r="AH565" s="363"/>
      <c r="AI565" s="4"/>
      <c r="AJ565" s="4"/>
      <c r="AK565" s="4"/>
      <c r="AL565" s="4"/>
      <c r="AM565" s="4"/>
      <c r="AN565" s="4"/>
      <c r="AO565" s="4"/>
      <c r="AP565" s="4"/>
      <c r="AQ565" s="4"/>
      <c r="AR565" s="4"/>
      <c r="AS565" s="4"/>
      <c r="AT565" s="4"/>
      <c r="AU565" s="4"/>
      <c r="AV565" s="4"/>
      <c r="AW565" s="4"/>
      <c r="AX565" s="4"/>
      <c r="AY565" s="4"/>
      <c r="AZ565" s="4"/>
      <c r="BA565" s="4"/>
      <c r="BB565" s="4"/>
      <c r="BC565" s="363"/>
      <c r="BD565" s="363"/>
    </row>
    <row r="566" spans="1:56" x14ac:dyDescent="0.25">
      <c r="A566" s="466">
        <v>1635</v>
      </c>
      <c r="B566" s="454">
        <v>16</v>
      </c>
      <c r="C566" s="363" t="s">
        <v>1358</v>
      </c>
      <c r="D566" s="363" t="s">
        <v>1379</v>
      </c>
      <c r="E566" s="363" t="s">
        <v>1435</v>
      </c>
      <c r="F566" s="363" t="s">
        <v>1436</v>
      </c>
      <c r="G566" s="363" t="s">
        <v>11</v>
      </c>
      <c r="H566" s="4" t="s">
        <v>1873</v>
      </c>
      <c r="I566" s="453"/>
      <c r="J566" s="4"/>
      <c r="K566" s="4" t="s">
        <v>15</v>
      </c>
      <c r="L566" s="4"/>
      <c r="M566" s="4"/>
      <c r="N566" s="4"/>
      <c r="O566" s="4"/>
      <c r="P566" s="87"/>
      <c r="Q566" s="87"/>
      <c r="R566" s="4"/>
      <c r="S566" s="4"/>
      <c r="T566" s="4"/>
      <c r="U566" s="4"/>
      <c r="V566" s="4"/>
      <c r="W566" s="4"/>
      <c r="X566" s="4"/>
      <c r="Y566" s="4"/>
      <c r="Z566" s="4"/>
      <c r="AA566" s="4"/>
      <c r="AB566" s="4"/>
      <c r="AC566" s="4"/>
      <c r="AD566" s="4"/>
      <c r="AE566" s="4"/>
      <c r="AF566" s="4"/>
      <c r="AG566" s="4"/>
      <c r="AH566" s="363"/>
      <c r="AI566" s="4"/>
      <c r="AJ566" s="4"/>
      <c r="AK566" s="4"/>
      <c r="AL566" s="4"/>
      <c r="AM566" s="4"/>
      <c r="AN566" s="4"/>
      <c r="AO566" s="4"/>
      <c r="AP566" s="4"/>
      <c r="AQ566" s="4"/>
      <c r="AR566" s="4"/>
      <c r="AS566" s="4"/>
      <c r="AT566" s="4"/>
      <c r="AU566" s="4"/>
      <c r="AV566" s="4"/>
      <c r="AW566" s="4"/>
      <c r="AX566" s="4"/>
      <c r="AY566" s="4"/>
      <c r="AZ566" s="4"/>
      <c r="BA566" s="4"/>
      <c r="BB566" s="4"/>
      <c r="BC566" s="363"/>
      <c r="BD566" s="363"/>
    </row>
    <row r="567" spans="1:56" x14ac:dyDescent="0.25">
      <c r="A567" s="466">
        <v>1701</v>
      </c>
      <c r="B567" s="454">
        <v>17</v>
      </c>
      <c r="C567" s="363" t="s">
        <v>1437</v>
      </c>
      <c r="D567" s="363" t="s">
        <v>1900</v>
      </c>
      <c r="E567" s="363" t="s">
        <v>1902</v>
      </c>
      <c r="F567" s="363"/>
      <c r="G567" s="363"/>
      <c r="H567" s="4" t="s">
        <v>1876</v>
      </c>
      <c r="I567" s="453"/>
      <c r="J567" s="4"/>
      <c r="K567" s="4"/>
      <c r="L567" s="4"/>
      <c r="M567" s="4"/>
      <c r="N567" s="4"/>
      <c r="O567" s="4"/>
      <c r="P567" s="87"/>
      <c r="Q567" s="87"/>
      <c r="R567" s="4"/>
      <c r="S567" s="4"/>
      <c r="T567" s="4"/>
      <c r="U567" s="4"/>
      <c r="V567" s="4"/>
      <c r="W567" s="4"/>
      <c r="X567" s="4"/>
      <c r="Y567" s="4"/>
      <c r="Z567" s="4"/>
      <c r="AA567" s="4"/>
      <c r="AB567" s="4"/>
      <c r="AC567" s="4"/>
      <c r="AD567" s="4"/>
      <c r="AE567" s="4"/>
      <c r="AF567" s="4"/>
      <c r="AG567" s="4"/>
      <c r="AH567" s="363"/>
      <c r="AI567" s="4"/>
      <c r="AJ567" s="4"/>
      <c r="AK567" s="4"/>
      <c r="AL567" s="4"/>
      <c r="AM567" s="4"/>
      <c r="AN567" s="4"/>
      <c r="AO567" s="4"/>
      <c r="AP567" s="4"/>
      <c r="AQ567" s="4"/>
      <c r="AR567" s="4"/>
      <c r="AS567" s="4"/>
      <c r="AT567" s="4"/>
      <c r="AU567" s="4"/>
      <c r="AV567" s="4"/>
      <c r="AW567" s="4"/>
      <c r="AX567" s="4"/>
      <c r="AY567" s="4"/>
      <c r="AZ567" s="4"/>
      <c r="BA567" s="4"/>
      <c r="BB567" s="4"/>
      <c r="BC567" s="363"/>
      <c r="BD567" s="363"/>
    </row>
    <row r="568" spans="1:56" x14ac:dyDescent="0.25">
      <c r="A568" s="466">
        <v>1702</v>
      </c>
      <c r="B568" s="454">
        <v>17</v>
      </c>
      <c r="C568" s="363" t="s">
        <v>1437</v>
      </c>
      <c r="D568" s="363" t="s">
        <v>1901</v>
      </c>
      <c r="E568" s="363" t="s">
        <v>1904</v>
      </c>
      <c r="F568" s="363"/>
      <c r="G568" s="363"/>
      <c r="H568" s="4" t="s">
        <v>1876</v>
      </c>
      <c r="I568" s="453"/>
      <c r="J568" s="4"/>
      <c r="K568" s="4" t="s">
        <v>15</v>
      </c>
      <c r="L568" s="4"/>
      <c r="M568" s="4"/>
      <c r="N568" s="4"/>
      <c r="O568" s="4"/>
      <c r="P568" s="87"/>
      <c r="Q568" s="87"/>
      <c r="R568" s="4"/>
      <c r="S568" s="4"/>
      <c r="T568" s="4"/>
      <c r="U568" s="4"/>
      <c r="V568" s="4"/>
      <c r="W568" s="4"/>
      <c r="X568" s="4"/>
      <c r="Y568" s="4"/>
      <c r="Z568" s="4"/>
      <c r="AA568" s="4"/>
      <c r="AB568" s="4"/>
      <c r="AC568" s="4"/>
      <c r="AD568" s="4"/>
      <c r="AE568" s="4"/>
      <c r="AF568" s="4"/>
      <c r="AG568" s="4"/>
      <c r="AH568" s="363"/>
      <c r="AI568" s="4"/>
      <c r="AJ568" s="4"/>
      <c r="AK568" s="4"/>
      <c r="AL568" s="4"/>
      <c r="AM568" s="4"/>
      <c r="AN568" s="4"/>
      <c r="AO568" s="4"/>
      <c r="AP568" s="4"/>
      <c r="AQ568" s="4"/>
      <c r="AR568" s="4"/>
      <c r="AS568" s="4"/>
      <c r="AT568" s="4"/>
      <c r="AU568" s="4"/>
      <c r="AV568" s="4"/>
      <c r="AW568" s="4"/>
      <c r="AX568" s="4"/>
      <c r="AY568" s="4"/>
      <c r="AZ568" s="4"/>
      <c r="BA568" s="4"/>
      <c r="BB568" s="4"/>
      <c r="BC568" s="363"/>
      <c r="BD568" s="363"/>
    </row>
    <row r="569" spans="1:56" x14ac:dyDescent="0.25">
      <c r="A569" s="466">
        <v>1703</v>
      </c>
      <c r="B569" s="454">
        <v>17</v>
      </c>
      <c r="C569" s="363" t="s">
        <v>1437</v>
      </c>
      <c r="D569" s="363" t="s">
        <v>1438</v>
      </c>
      <c r="E569" s="363" t="s">
        <v>1439</v>
      </c>
      <c r="F569" s="363" t="s">
        <v>1440</v>
      </c>
      <c r="G569" s="363" t="s">
        <v>11</v>
      </c>
      <c r="H569" s="4" t="s">
        <v>1876</v>
      </c>
      <c r="I569" s="453"/>
      <c r="J569" s="4"/>
      <c r="K569" s="4"/>
      <c r="L569" s="4"/>
      <c r="M569" s="4" t="s">
        <v>15</v>
      </c>
      <c r="N569" s="4"/>
      <c r="O569" s="4"/>
      <c r="P569" s="87"/>
      <c r="Q569" s="87"/>
      <c r="R569" s="4"/>
      <c r="S569" s="4"/>
      <c r="T569" s="4"/>
      <c r="U569" s="4"/>
      <c r="V569" s="4"/>
      <c r="W569" s="4"/>
      <c r="X569" s="4"/>
      <c r="Y569" s="4"/>
      <c r="Z569" s="4"/>
      <c r="AA569" s="4"/>
      <c r="AB569" s="4"/>
      <c r="AC569" s="4"/>
      <c r="AD569" s="4"/>
      <c r="AE569" s="4"/>
      <c r="AF569" s="4"/>
      <c r="AG569" s="4"/>
      <c r="AH569" s="363"/>
      <c r="AI569" s="4"/>
      <c r="AJ569" s="4"/>
      <c r="AK569" s="4"/>
      <c r="AL569" s="4"/>
      <c r="AM569" s="4"/>
      <c r="AN569" s="4"/>
      <c r="AO569" s="4"/>
      <c r="AP569" s="4"/>
      <c r="AQ569" s="4"/>
      <c r="AR569" s="4"/>
      <c r="AS569" s="4"/>
      <c r="AT569" s="4"/>
      <c r="AU569" s="4"/>
      <c r="AV569" s="4"/>
      <c r="AW569" s="4"/>
      <c r="AX569" s="4"/>
      <c r="AY569" s="4"/>
      <c r="AZ569" s="4"/>
      <c r="BA569" s="4"/>
      <c r="BB569" s="4"/>
      <c r="BC569" s="363"/>
      <c r="BD569" s="363"/>
    </row>
    <row r="570" spans="1:56" x14ac:dyDescent="0.25">
      <c r="A570" s="466">
        <v>1704</v>
      </c>
      <c r="B570" s="454">
        <v>17</v>
      </c>
      <c r="C570" s="363" t="s">
        <v>1437</v>
      </c>
      <c r="D570" s="363" t="s">
        <v>1438</v>
      </c>
      <c r="E570" s="363" t="s">
        <v>1905</v>
      </c>
      <c r="F570" s="363" t="s">
        <v>1441</v>
      </c>
      <c r="G570" s="363" t="s">
        <v>11</v>
      </c>
      <c r="H570" s="4" t="s">
        <v>1876</v>
      </c>
      <c r="I570" s="453"/>
      <c r="J570" s="4"/>
      <c r="K570" s="4" t="s">
        <v>15</v>
      </c>
      <c r="L570" s="4"/>
      <c r="M570" s="4" t="s">
        <v>15</v>
      </c>
      <c r="N570" s="4"/>
      <c r="O570" s="4"/>
      <c r="P570" s="87"/>
      <c r="Q570" s="87"/>
      <c r="R570" s="4"/>
      <c r="S570" s="4"/>
      <c r="T570" s="4"/>
      <c r="U570" s="4"/>
      <c r="V570" s="4"/>
      <c r="W570" s="4"/>
      <c r="X570" s="4"/>
      <c r="Y570" s="4"/>
      <c r="Z570" s="4"/>
      <c r="AA570" s="4"/>
      <c r="AB570" s="4"/>
      <c r="AC570" s="4"/>
      <c r="AD570" s="4"/>
      <c r="AE570" s="4"/>
      <c r="AF570" s="4"/>
      <c r="AG570" s="4"/>
      <c r="AH570" s="363"/>
      <c r="AI570" s="4"/>
      <c r="AJ570" s="4"/>
      <c r="AK570" s="4"/>
      <c r="AL570" s="4"/>
      <c r="AM570" s="4"/>
      <c r="AN570" s="4"/>
      <c r="AO570" s="4"/>
      <c r="AP570" s="4"/>
      <c r="AQ570" s="4"/>
      <c r="AR570" s="4"/>
      <c r="AS570" s="4"/>
      <c r="AT570" s="4"/>
      <c r="AU570" s="4"/>
      <c r="AV570" s="4"/>
      <c r="AW570" s="4"/>
      <c r="AX570" s="4"/>
      <c r="AY570" s="4"/>
      <c r="AZ570" s="4"/>
      <c r="BA570" s="4"/>
      <c r="BB570" s="4"/>
      <c r="BC570" s="363"/>
      <c r="BD570" s="363"/>
    </row>
    <row r="571" spans="1:56" x14ac:dyDescent="0.25">
      <c r="A571" s="466">
        <v>1709</v>
      </c>
      <c r="B571" s="454">
        <v>17</v>
      </c>
      <c r="C571" s="363" t="s">
        <v>1437</v>
      </c>
      <c r="D571" s="363" t="s">
        <v>1442</v>
      </c>
      <c r="E571" s="363" t="s">
        <v>1903</v>
      </c>
      <c r="F571" s="363" t="s">
        <v>1443</v>
      </c>
      <c r="G571" s="363" t="s">
        <v>11</v>
      </c>
      <c r="H571" s="4" t="s">
        <v>1876</v>
      </c>
      <c r="I571" s="453"/>
      <c r="J571" s="4"/>
      <c r="K571" s="4" t="s">
        <v>15</v>
      </c>
      <c r="L571" s="4" t="s">
        <v>15</v>
      </c>
      <c r="M571" s="4" t="s">
        <v>15</v>
      </c>
      <c r="N571" s="4"/>
      <c r="O571" s="4"/>
      <c r="P571" s="87"/>
      <c r="Q571" s="87"/>
      <c r="R571" s="4"/>
      <c r="S571" s="4"/>
      <c r="T571" s="4"/>
      <c r="U571" s="4"/>
      <c r="V571" s="4"/>
      <c r="W571" s="4"/>
      <c r="X571" s="4"/>
      <c r="Y571" s="4"/>
      <c r="Z571" s="4"/>
      <c r="AA571" s="4"/>
      <c r="AB571" s="4"/>
      <c r="AC571" s="4"/>
      <c r="AD571" s="4"/>
      <c r="AE571" s="4"/>
      <c r="AF571" s="4"/>
      <c r="AG571" s="4"/>
      <c r="AH571" s="363"/>
      <c r="AI571" s="4"/>
      <c r="AJ571" s="4"/>
      <c r="AK571" s="4"/>
      <c r="AL571" s="4"/>
      <c r="AM571" s="4"/>
      <c r="AN571" s="4"/>
      <c r="AO571" s="4"/>
      <c r="AP571" s="4"/>
      <c r="AQ571" s="4"/>
      <c r="AR571" s="4"/>
      <c r="AS571" s="4"/>
      <c r="AT571" s="4"/>
      <c r="AU571" s="4"/>
      <c r="AV571" s="4"/>
      <c r="AW571" s="4"/>
      <c r="AX571" s="4"/>
      <c r="AY571" s="4"/>
      <c r="AZ571" s="4"/>
      <c r="BA571" s="4"/>
      <c r="BB571" s="4"/>
      <c r="BC571" s="363"/>
      <c r="BD571" s="363"/>
    </row>
    <row r="572" spans="1:56" x14ac:dyDescent="0.25">
      <c r="A572" s="467">
        <v>1801</v>
      </c>
      <c r="B572" s="377">
        <v>18</v>
      </c>
      <c r="C572" s="336" t="s">
        <v>1444</v>
      </c>
      <c r="D572" s="336" t="s">
        <v>1445</v>
      </c>
      <c r="E572" s="336" t="s">
        <v>1446</v>
      </c>
      <c r="F572" s="363" t="s">
        <v>1447</v>
      </c>
      <c r="G572" s="363" t="s">
        <v>11</v>
      </c>
      <c r="H572" s="4" t="s">
        <v>1871</v>
      </c>
      <c r="I572" s="453"/>
      <c r="J572" s="4"/>
      <c r="K572" s="4" t="s">
        <v>15</v>
      </c>
      <c r="L572" s="4" t="s">
        <v>15</v>
      </c>
      <c r="M572" s="4"/>
      <c r="N572" s="4" t="s">
        <v>15</v>
      </c>
      <c r="O572" s="4" t="s">
        <v>15</v>
      </c>
      <c r="P572" s="87"/>
      <c r="Q572" s="87"/>
      <c r="R572" s="4"/>
      <c r="S572" s="4"/>
      <c r="T572" s="4"/>
      <c r="U572" s="4"/>
      <c r="V572" s="4"/>
      <c r="W572" s="4"/>
      <c r="X572" s="4"/>
      <c r="Y572" s="4"/>
      <c r="Z572" s="4"/>
      <c r="AA572" s="4"/>
      <c r="AB572" s="4"/>
      <c r="AC572" s="4"/>
      <c r="AD572" s="4"/>
      <c r="AE572" s="4"/>
      <c r="AF572" s="4"/>
      <c r="AG572" s="4"/>
      <c r="AH572" s="363"/>
      <c r="AI572" s="4"/>
      <c r="AJ572" s="4"/>
      <c r="AK572" s="4"/>
      <c r="AL572" s="4"/>
      <c r="AM572" s="4"/>
      <c r="AN572" s="4"/>
      <c r="AO572" s="4"/>
      <c r="AP572" s="4"/>
      <c r="AQ572" s="4"/>
      <c r="AR572" s="4"/>
      <c r="AS572" s="4"/>
      <c r="AT572" s="4"/>
      <c r="AU572" s="4"/>
      <c r="AV572" s="4"/>
      <c r="AW572" s="4"/>
      <c r="AX572" s="4"/>
      <c r="AY572" s="4"/>
      <c r="AZ572" s="4"/>
      <c r="BA572" s="4"/>
      <c r="BB572" s="4"/>
      <c r="BC572" s="363"/>
      <c r="BD572" s="363"/>
    </row>
    <row r="573" spans="1:56" x14ac:dyDescent="0.25">
      <c r="A573" s="467">
        <v>1802</v>
      </c>
      <c r="B573" s="377">
        <v>18</v>
      </c>
      <c r="C573" s="336" t="s">
        <v>1444</v>
      </c>
      <c r="D573" s="336" t="s">
        <v>1448</v>
      </c>
      <c r="E573" s="336" t="s">
        <v>1449</v>
      </c>
      <c r="F573" s="363" t="s">
        <v>1450</v>
      </c>
      <c r="G573" s="363" t="s">
        <v>11</v>
      </c>
      <c r="H573" s="4" t="s">
        <v>1871</v>
      </c>
      <c r="I573" s="453" t="s">
        <v>15</v>
      </c>
      <c r="J573" s="4"/>
      <c r="K573" s="4"/>
      <c r="L573" s="4"/>
      <c r="M573" s="4"/>
      <c r="N573" s="4"/>
      <c r="O573" s="4"/>
      <c r="P573" s="87"/>
      <c r="Q573" s="87"/>
      <c r="R573" s="4"/>
      <c r="S573" s="4"/>
      <c r="T573" s="4"/>
      <c r="U573" s="4"/>
      <c r="V573" s="4"/>
      <c r="W573" s="4"/>
      <c r="X573" s="4"/>
      <c r="Y573" s="4"/>
      <c r="Z573" s="4"/>
      <c r="AA573" s="4"/>
      <c r="AB573" s="4"/>
      <c r="AC573" s="4"/>
      <c r="AD573" s="4"/>
      <c r="AE573" s="4"/>
      <c r="AF573" s="4"/>
      <c r="AG573" s="4"/>
      <c r="AH573" s="363"/>
      <c r="AI573" s="4"/>
      <c r="AJ573" s="4"/>
      <c r="AK573" s="4"/>
      <c r="AL573" s="4"/>
      <c r="AM573" s="4"/>
      <c r="AN573" s="4"/>
      <c r="AO573" s="4"/>
      <c r="AP573" s="4"/>
      <c r="AQ573" s="4"/>
      <c r="AR573" s="4"/>
      <c r="AS573" s="4"/>
      <c r="AT573" s="4"/>
      <c r="AU573" s="4"/>
      <c r="AV573" s="4"/>
      <c r="AW573" s="4"/>
      <c r="AX573" s="4"/>
      <c r="AY573" s="4"/>
      <c r="AZ573" s="4"/>
      <c r="BA573" s="4"/>
      <c r="BB573" s="4"/>
      <c r="BC573" s="363"/>
      <c r="BD573" s="363"/>
    </row>
    <row r="574" spans="1:56" x14ac:dyDescent="0.25">
      <c r="A574" s="467">
        <v>1803</v>
      </c>
      <c r="B574" s="377">
        <v>18</v>
      </c>
      <c r="C574" s="336" t="s">
        <v>1444</v>
      </c>
      <c r="D574" s="336" t="s">
        <v>1451</v>
      </c>
      <c r="E574" s="336" t="s">
        <v>1299</v>
      </c>
      <c r="F574" s="363" t="s">
        <v>1452</v>
      </c>
      <c r="G574" s="363" t="s">
        <v>11</v>
      </c>
      <c r="H574" s="4" t="s">
        <v>1871</v>
      </c>
      <c r="I574" s="453"/>
      <c r="J574" s="4"/>
      <c r="K574" s="4" t="s">
        <v>15</v>
      </c>
      <c r="L574" s="4" t="s">
        <v>15</v>
      </c>
      <c r="M574" s="4"/>
      <c r="N574" s="4" t="s">
        <v>15</v>
      </c>
      <c r="O574" s="4" t="s">
        <v>15</v>
      </c>
      <c r="P574" s="87"/>
      <c r="Q574" s="87"/>
      <c r="R574" s="4"/>
      <c r="S574" s="4"/>
      <c r="T574" s="4"/>
      <c r="U574" s="4"/>
      <c r="V574" s="4"/>
      <c r="W574" s="4"/>
      <c r="X574" s="4"/>
      <c r="Y574" s="4"/>
      <c r="Z574" s="4"/>
      <c r="AA574" s="4"/>
      <c r="AB574" s="4"/>
      <c r="AC574" s="4"/>
      <c r="AD574" s="4"/>
      <c r="AE574" s="4"/>
      <c r="AF574" s="4"/>
      <c r="AG574" s="4"/>
      <c r="AH574" s="363"/>
      <c r="AI574" s="4"/>
      <c r="AJ574" s="4"/>
      <c r="AK574" s="4"/>
      <c r="AL574" s="4"/>
      <c r="AM574" s="4"/>
      <c r="AN574" s="4"/>
      <c r="AO574" s="4"/>
      <c r="AP574" s="4"/>
      <c r="AQ574" s="4"/>
      <c r="AR574" s="4"/>
      <c r="AS574" s="4"/>
      <c r="AT574" s="4"/>
      <c r="AU574" s="4"/>
      <c r="AV574" s="4"/>
      <c r="AW574" s="4"/>
      <c r="AX574" s="4"/>
      <c r="AY574" s="4"/>
      <c r="AZ574" s="4"/>
      <c r="BA574" s="4"/>
      <c r="BB574" s="4"/>
      <c r="BC574" s="363"/>
      <c r="BD574" s="363"/>
    </row>
    <row r="575" spans="1:56" x14ac:dyDescent="0.25">
      <c r="A575" s="467">
        <v>1805</v>
      </c>
      <c r="B575" s="377">
        <v>18</v>
      </c>
      <c r="C575" s="336" t="s">
        <v>1444</v>
      </c>
      <c r="D575" s="336" t="s">
        <v>1453</v>
      </c>
      <c r="E575" s="336" t="s">
        <v>1454</v>
      </c>
      <c r="F575" s="363" t="s">
        <v>1455</v>
      </c>
      <c r="G575" s="363" t="s">
        <v>11</v>
      </c>
      <c r="H575" s="4" t="s">
        <v>1871</v>
      </c>
      <c r="I575" s="453"/>
      <c r="J575" s="4"/>
      <c r="K575" s="4"/>
      <c r="L575" s="4" t="s">
        <v>15</v>
      </c>
      <c r="M575" s="4"/>
      <c r="N575" s="4" t="s">
        <v>15</v>
      </c>
      <c r="O575" s="4"/>
      <c r="P575" s="87"/>
      <c r="Q575" s="87"/>
      <c r="R575" s="4"/>
      <c r="S575" s="4"/>
      <c r="T575" s="4"/>
      <c r="U575" s="4"/>
      <c r="V575" s="4"/>
      <c r="W575" s="4"/>
      <c r="X575" s="4"/>
      <c r="Y575" s="4"/>
      <c r="Z575" s="4"/>
      <c r="AA575" s="4"/>
      <c r="AB575" s="4"/>
      <c r="AC575" s="4"/>
      <c r="AD575" s="4"/>
      <c r="AE575" s="4"/>
      <c r="AF575" s="4"/>
      <c r="AG575" s="4"/>
      <c r="AH575" s="363"/>
      <c r="AI575" s="4"/>
      <c r="AJ575" s="4"/>
      <c r="AK575" s="4"/>
      <c r="AL575" s="4"/>
      <c r="AM575" s="4"/>
      <c r="AN575" s="4"/>
      <c r="AO575" s="4"/>
      <c r="AP575" s="4"/>
      <c r="AQ575" s="4"/>
      <c r="AR575" s="4"/>
      <c r="AS575" s="4"/>
      <c r="AT575" s="4"/>
      <c r="AU575" s="4"/>
      <c r="AV575" s="4"/>
      <c r="AW575" s="4"/>
      <c r="AX575" s="4"/>
      <c r="AY575" s="4"/>
      <c r="AZ575" s="4"/>
      <c r="BA575" s="4"/>
      <c r="BB575" s="4"/>
      <c r="BC575" s="363"/>
      <c r="BD575" s="363"/>
    </row>
    <row r="576" spans="1:56" x14ac:dyDescent="0.25">
      <c r="A576" s="467">
        <v>1806</v>
      </c>
      <c r="B576" s="377">
        <v>18</v>
      </c>
      <c r="C576" s="336" t="s">
        <v>1444</v>
      </c>
      <c r="D576" s="336" t="s">
        <v>1456</v>
      </c>
      <c r="E576" s="336" t="s">
        <v>1457</v>
      </c>
      <c r="F576" s="363" t="s">
        <v>1458</v>
      </c>
      <c r="G576" s="363" t="s">
        <v>11</v>
      </c>
      <c r="H576" s="4" t="s">
        <v>1871</v>
      </c>
      <c r="I576" s="453"/>
      <c r="J576" s="4"/>
      <c r="K576" s="4" t="s">
        <v>15</v>
      </c>
      <c r="L576" s="4" t="s">
        <v>15</v>
      </c>
      <c r="M576" s="4" t="s">
        <v>15</v>
      </c>
      <c r="N576" s="4"/>
      <c r="O576" s="4"/>
      <c r="P576" s="87"/>
      <c r="Q576" s="87"/>
      <c r="R576" s="4"/>
      <c r="S576" s="4"/>
      <c r="T576" s="4"/>
      <c r="U576" s="4"/>
      <c r="V576" s="4"/>
      <c r="W576" s="4"/>
      <c r="X576" s="4"/>
      <c r="Y576" s="4"/>
      <c r="Z576" s="4"/>
      <c r="AA576" s="4"/>
      <c r="AB576" s="4"/>
      <c r="AC576" s="4"/>
      <c r="AD576" s="4"/>
      <c r="AE576" s="4"/>
      <c r="AF576" s="4"/>
      <c r="AG576" s="4"/>
      <c r="AH576" s="363"/>
      <c r="AI576" s="4"/>
      <c r="AJ576" s="4"/>
      <c r="AK576" s="4"/>
      <c r="AL576" s="4"/>
      <c r="AM576" s="4"/>
      <c r="AN576" s="4"/>
      <c r="AO576" s="4"/>
      <c r="AP576" s="4"/>
      <c r="AQ576" s="4"/>
      <c r="AR576" s="4"/>
      <c r="AS576" s="4"/>
      <c r="AT576" s="4"/>
      <c r="AU576" s="4"/>
      <c r="AV576" s="4"/>
      <c r="AW576" s="4"/>
      <c r="AX576" s="4"/>
      <c r="AY576" s="4"/>
      <c r="AZ576" s="4"/>
      <c r="BA576" s="4"/>
      <c r="BB576" s="4"/>
      <c r="BC576" s="363"/>
      <c r="BD576" s="363"/>
    </row>
    <row r="577" spans="1:56" x14ac:dyDescent="0.25">
      <c r="A577" s="467">
        <v>1807</v>
      </c>
      <c r="B577" s="377">
        <v>18</v>
      </c>
      <c r="C577" s="336" t="s">
        <v>1444</v>
      </c>
      <c r="D577" s="336" t="s">
        <v>1459</v>
      </c>
      <c r="E577" s="336" t="s">
        <v>1460</v>
      </c>
      <c r="F577" s="363" t="s">
        <v>1461</v>
      </c>
      <c r="G577" s="363" t="s">
        <v>11</v>
      </c>
      <c r="H577" s="4" t="s">
        <v>1871</v>
      </c>
      <c r="I577" s="453" t="s">
        <v>15</v>
      </c>
      <c r="J577" s="4"/>
      <c r="K577" s="4" t="s">
        <v>15</v>
      </c>
      <c r="L577" s="4" t="s">
        <v>15</v>
      </c>
      <c r="M577" s="4"/>
      <c r="N577" s="4"/>
      <c r="O577" s="4"/>
      <c r="P577" s="87"/>
      <c r="Q577" s="87"/>
      <c r="R577" s="4"/>
      <c r="S577" s="4"/>
      <c r="T577" s="4"/>
      <c r="U577" s="4"/>
      <c r="V577" s="4"/>
      <c r="W577" s="4"/>
      <c r="X577" s="4"/>
      <c r="Y577" s="4"/>
      <c r="Z577" s="4"/>
      <c r="AA577" s="4"/>
      <c r="AB577" s="4"/>
      <c r="AC577" s="4"/>
      <c r="AD577" s="4"/>
      <c r="AE577" s="4"/>
      <c r="AF577" s="4"/>
      <c r="AG577" s="4"/>
      <c r="AH577" s="363"/>
      <c r="AI577" s="4"/>
      <c r="AJ577" s="4"/>
      <c r="AK577" s="4"/>
      <c r="AL577" s="4"/>
      <c r="AM577" s="4"/>
      <c r="AN577" s="4"/>
      <c r="AO577" s="4"/>
      <c r="AP577" s="4"/>
      <c r="AQ577" s="4"/>
      <c r="AR577" s="4"/>
      <c r="AS577" s="4"/>
      <c r="AT577" s="4"/>
      <c r="AU577" s="4"/>
      <c r="AV577" s="4"/>
      <c r="AW577" s="4"/>
      <c r="AX577" s="4"/>
      <c r="AY577" s="4"/>
      <c r="AZ577" s="4"/>
      <c r="BA577" s="4"/>
      <c r="BB577" s="4"/>
      <c r="BC577" s="363"/>
      <c r="BD577" s="363"/>
    </row>
    <row r="578" spans="1:56" x14ac:dyDescent="0.25">
      <c r="A578" s="467">
        <v>1810</v>
      </c>
      <c r="B578" s="377">
        <v>18</v>
      </c>
      <c r="C578" s="336" t="s">
        <v>1444</v>
      </c>
      <c r="D578" s="336" t="s">
        <v>1462</v>
      </c>
      <c r="E578" s="336" t="s">
        <v>1463</v>
      </c>
      <c r="F578" s="363" t="s">
        <v>1464</v>
      </c>
      <c r="G578" s="363" t="s">
        <v>11</v>
      </c>
      <c r="H578" s="4" t="s">
        <v>1871</v>
      </c>
      <c r="I578" s="453" t="s">
        <v>15</v>
      </c>
      <c r="J578" s="4"/>
      <c r="K578" s="4" t="s">
        <v>15</v>
      </c>
      <c r="L578" s="4" t="s">
        <v>15</v>
      </c>
      <c r="M578" s="4"/>
      <c r="N578" s="4"/>
      <c r="O578" s="4"/>
      <c r="P578" s="87"/>
      <c r="Q578" s="87"/>
      <c r="R578" s="4"/>
      <c r="S578" s="4"/>
      <c r="T578" s="4"/>
      <c r="U578" s="4"/>
      <c r="V578" s="4"/>
      <c r="W578" s="4"/>
      <c r="X578" s="4"/>
      <c r="Y578" s="4"/>
      <c r="Z578" s="4"/>
      <c r="AA578" s="4"/>
      <c r="AB578" s="4"/>
      <c r="AC578" s="4"/>
      <c r="AD578" s="4"/>
      <c r="AE578" s="4"/>
      <c r="AF578" s="4"/>
      <c r="AG578" s="4"/>
      <c r="AH578" s="363"/>
      <c r="AI578" s="4"/>
      <c r="AJ578" s="4"/>
      <c r="AK578" s="4"/>
      <c r="AL578" s="4"/>
      <c r="AM578" s="4"/>
      <c r="AN578" s="4"/>
      <c r="AO578" s="4"/>
      <c r="AP578" s="4"/>
      <c r="AQ578" s="4"/>
      <c r="AR578" s="4"/>
      <c r="AS578" s="4"/>
      <c r="AT578" s="4"/>
      <c r="AU578" s="4"/>
      <c r="AV578" s="4"/>
      <c r="AW578" s="4"/>
      <c r="AX578" s="4"/>
      <c r="AY578" s="4"/>
      <c r="AZ578" s="4"/>
      <c r="BA578" s="4"/>
      <c r="BB578" s="4"/>
      <c r="BC578" s="363"/>
      <c r="BD578" s="363"/>
    </row>
    <row r="579" spans="1:56" x14ac:dyDescent="0.25">
      <c r="A579" s="467">
        <v>1811</v>
      </c>
      <c r="B579" s="377">
        <v>18</v>
      </c>
      <c r="C579" s="336" t="s">
        <v>1444</v>
      </c>
      <c r="D579" s="336" t="s">
        <v>1462</v>
      </c>
      <c r="E579" s="336" t="s">
        <v>1465</v>
      </c>
      <c r="F579" s="363" t="s">
        <v>1466</v>
      </c>
      <c r="G579" s="363" t="s">
        <v>11</v>
      </c>
      <c r="H579" s="4" t="s">
        <v>1871</v>
      </c>
      <c r="I579" s="453"/>
      <c r="J579" s="4"/>
      <c r="K579" s="4" t="s">
        <v>15</v>
      </c>
      <c r="L579" s="4" t="s">
        <v>15</v>
      </c>
      <c r="M579" s="4"/>
      <c r="N579" s="4" t="s">
        <v>15</v>
      </c>
      <c r="O579" s="4" t="s">
        <v>15</v>
      </c>
      <c r="P579" s="87"/>
      <c r="Q579" s="87"/>
      <c r="R579" s="4"/>
      <c r="S579" s="4"/>
      <c r="T579" s="4"/>
      <c r="U579" s="4"/>
      <c r="V579" s="4"/>
      <c r="W579" s="4"/>
      <c r="X579" s="4"/>
      <c r="Y579" s="4"/>
      <c r="Z579" s="4"/>
      <c r="AA579" s="4"/>
      <c r="AB579" s="4"/>
      <c r="AC579" s="4"/>
      <c r="AD579" s="4"/>
      <c r="AE579" s="4"/>
      <c r="AF579" s="4"/>
      <c r="AG579" s="4"/>
      <c r="AH579" s="363"/>
      <c r="AI579" s="4"/>
      <c r="AJ579" s="4"/>
      <c r="AK579" s="4"/>
      <c r="AL579" s="4"/>
      <c r="AM579" s="4"/>
      <c r="AN579" s="4"/>
      <c r="AO579" s="4"/>
      <c r="AP579" s="4"/>
      <c r="AQ579" s="4"/>
      <c r="AR579" s="4"/>
      <c r="AS579" s="4"/>
      <c r="AT579" s="4"/>
      <c r="AU579" s="4"/>
      <c r="AV579" s="4"/>
      <c r="AW579" s="4"/>
      <c r="AX579" s="4"/>
      <c r="AY579" s="4"/>
      <c r="AZ579" s="4"/>
      <c r="BA579" s="4"/>
      <c r="BB579" s="4"/>
      <c r="BC579" s="363"/>
      <c r="BD579" s="363"/>
    </row>
    <row r="580" spans="1:56" x14ac:dyDescent="0.25">
      <c r="A580" s="467">
        <v>1812</v>
      </c>
      <c r="B580" s="377">
        <v>18</v>
      </c>
      <c r="C580" s="336" t="s">
        <v>1444</v>
      </c>
      <c r="D580" s="336" t="s">
        <v>1467</v>
      </c>
      <c r="E580" s="336" t="s">
        <v>1468</v>
      </c>
      <c r="F580" s="363" t="s">
        <v>1469</v>
      </c>
      <c r="G580" s="363" t="s">
        <v>11</v>
      </c>
      <c r="H580" s="4" t="s">
        <v>1871</v>
      </c>
      <c r="I580" s="453"/>
      <c r="J580" s="4"/>
      <c r="K580" s="4"/>
      <c r="L580" s="4"/>
      <c r="M580" s="4" t="s">
        <v>15</v>
      </c>
      <c r="N580" s="4"/>
      <c r="O580" s="4"/>
      <c r="P580" s="87"/>
      <c r="Q580" s="87"/>
      <c r="R580" s="4"/>
      <c r="S580" s="4"/>
      <c r="T580" s="4"/>
      <c r="U580" s="4"/>
      <c r="V580" s="4"/>
      <c r="W580" s="4"/>
      <c r="X580" s="4"/>
      <c r="Y580" s="4"/>
      <c r="Z580" s="4"/>
      <c r="AA580" s="4"/>
      <c r="AB580" s="4"/>
      <c r="AC580" s="4"/>
      <c r="AD580" s="4"/>
      <c r="AE580" s="4"/>
      <c r="AF580" s="4"/>
      <c r="AG580" s="4"/>
      <c r="AH580" s="363"/>
      <c r="AI580" s="4"/>
      <c r="AJ580" s="4"/>
      <c r="AK580" s="4"/>
      <c r="AL580" s="4"/>
      <c r="AM580" s="4"/>
      <c r="AN580" s="4"/>
      <c r="AO580" s="4"/>
      <c r="AP580" s="4"/>
      <c r="AQ580" s="4"/>
      <c r="AR580" s="4"/>
      <c r="AS580" s="4"/>
      <c r="AT580" s="4"/>
      <c r="AU580" s="4"/>
      <c r="AV580" s="4"/>
      <c r="AW580" s="4"/>
      <c r="AX580" s="4"/>
      <c r="AY580" s="4"/>
      <c r="AZ580" s="4"/>
      <c r="BA580" s="4"/>
      <c r="BB580" s="4"/>
      <c r="BC580" s="363"/>
      <c r="BD580" s="363"/>
    </row>
    <row r="581" spans="1:56" x14ac:dyDescent="0.25">
      <c r="A581" s="467">
        <v>1813</v>
      </c>
      <c r="B581" s="377">
        <v>18</v>
      </c>
      <c r="C581" s="336" t="s">
        <v>1444</v>
      </c>
      <c r="D581" s="336" t="s">
        <v>1470</v>
      </c>
      <c r="E581" s="336" t="s">
        <v>1471</v>
      </c>
      <c r="F581" s="363" t="s">
        <v>1472</v>
      </c>
      <c r="G581" s="363" t="s">
        <v>11</v>
      </c>
      <c r="H581" s="4" t="s">
        <v>1871</v>
      </c>
      <c r="I581" s="453"/>
      <c r="J581" s="4"/>
      <c r="K581" s="4" t="s">
        <v>15</v>
      </c>
      <c r="L581" s="4" t="s">
        <v>15</v>
      </c>
      <c r="M581" s="4"/>
      <c r="N581" s="4"/>
      <c r="O581" s="4"/>
      <c r="P581" s="87"/>
      <c r="Q581" s="87"/>
      <c r="R581" s="4"/>
      <c r="S581" s="4"/>
      <c r="T581" s="4"/>
      <c r="U581" s="4"/>
      <c r="V581" s="4"/>
      <c r="W581" s="4"/>
      <c r="X581" s="4"/>
      <c r="Y581" s="4"/>
      <c r="Z581" s="4"/>
      <c r="AA581" s="4"/>
      <c r="AB581" s="4"/>
      <c r="AC581" s="4"/>
      <c r="AD581" s="4"/>
      <c r="AE581" s="4"/>
      <c r="AF581" s="4"/>
      <c r="AG581" s="4"/>
      <c r="AH581" s="363"/>
      <c r="AI581" s="4"/>
      <c r="AJ581" s="4"/>
      <c r="AK581" s="4"/>
      <c r="AL581" s="4"/>
      <c r="AM581" s="4"/>
      <c r="AN581" s="4"/>
      <c r="AO581" s="4"/>
      <c r="AP581" s="4"/>
      <c r="AQ581" s="4"/>
      <c r="AR581" s="4"/>
      <c r="AS581" s="4"/>
      <c r="AT581" s="4"/>
      <c r="AU581" s="4"/>
      <c r="AV581" s="4"/>
      <c r="AW581" s="4"/>
      <c r="AX581" s="4"/>
      <c r="AY581" s="4"/>
      <c r="AZ581" s="4"/>
      <c r="BA581" s="4"/>
      <c r="BB581" s="4"/>
      <c r="BC581" s="363"/>
      <c r="BD581" s="363"/>
    </row>
    <row r="582" spans="1:56" x14ac:dyDescent="0.25">
      <c r="A582" s="467">
        <v>1814</v>
      </c>
      <c r="B582" s="377">
        <v>18</v>
      </c>
      <c r="C582" s="336" t="s">
        <v>1444</v>
      </c>
      <c r="D582" s="336" t="s">
        <v>1473</v>
      </c>
      <c r="E582" s="336" t="s">
        <v>1474</v>
      </c>
      <c r="F582" s="363" t="s">
        <v>1475</v>
      </c>
      <c r="G582" s="363" t="s">
        <v>11</v>
      </c>
      <c r="H582" s="4" t="s">
        <v>1871</v>
      </c>
      <c r="I582" s="453"/>
      <c r="J582" s="4"/>
      <c r="K582" s="4" t="s">
        <v>15</v>
      </c>
      <c r="L582" s="4"/>
      <c r="M582" s="4"/>
      <c r="N582" s="4"/>
      <c r="O582" s="4"/>
      <c r="P582" s="87"/>
      <c r="Q582" s="87"/>
      <c r="R582" s="4"/>
      <c r="S582" s="4"/>
      <c r="T582" s="4"/>
      <c r="U582" s="4"/>
      <c r="V582" s="4"/>
      <c r="W582" s="4"/>
      <c r="X582" s="4"/>
      <c r="Y582" s="4"/>
      <c r="Z582" s="4"/>
      <c r="AA582" s="4"/>
      <c r="AB582" s="4"/>
      <c r="AC582" s="4"/>
      <c r="AD582" s="4"/>
      <c r="AE582" s="4"/>
      <c r="AF582" s="4"/>
      <c r="AG582" s="4"/>
      <c r="AH582" s="363"/>
      <c r="AI582" s="4"/>
      <c r="AJ582" s="4"/>
      <c r="AK582" s="4"/>
      <c r="AL582" s="4"/>
      <c r="AM582" s="4"/>
      <c r="AN582" s="4"/>
      <c r="AO582" s="4"/>
      <c r="AP582" s="4"/>
      <c r="AQ582" s="4"/>
      <c r="AR582" s="4"/>
      <c r="AS582" s="4"/>
      <c r="AT582" s="4"/>
      <c r="AU582" s="4"/>
      <c r="AV582" s="4"/>
      <c r="AW582" s="4"/>
      <c r="AX582" s="4"/>
      <c r="AY582" s="4"/>
      <c r="AZ582" s="4"/>
      <c r="BA582" s="4"/>
      <c r="BB582" s="4"/>
      <c r="BC582" s="363"/>
      <c r="BD582" s="363"/>
    </row>
    <row r="583" spans="1:56" x14ac:dyDescent="0.25">
      <c r="A583" s="466">
        <v>1815</v>
      </c>
      <c r="B583" s="454">
        <v>18</v>
      </c>
      <c r="C583" s="363" t="s">
        <v>1444</v>
      </c>
      <c r="D583" s="363" t="s">
        <v>549</v>
      </c>
      <c r="E583" s="363" t="s">
        <v>1476</v>
      </c>
      <c r="F583" s="363" t="s">
        <v>1477</v>
      </c>
      <c r="G583" s="363" t="s">
        <v>11</v>
      </c>
      <c r="H583" s="4" t="s">
        <v>1872</v>
      </c>
      <c r="I583" s="453"/>
      <c r="J583" s="4"/>
      <c r="K583" s="4" t="s">
        <v>15</v>
      </c>
      <c r="L583" s="4" t="s">
        <v>15</v>
      </c>
      <c r="M583" s="4"/>
      <c r="N583" s="4"/>
      <c r="O583" s="4"/>
      <c r="P583" s="87"/>
      <c r="Q583" s="87"/>
      <c r="R583" s="4"/>
      <c r="S583" s="4"/>
      <c r="T583" s="4"/>
      <c r="U583" s="4"/>
      <c r="V583" s="4"/>
      <c r="W583" s="4"/>
      <c r="X583" s="4"/>
      <c r="Y583" s="4"/>
      <c r="Z583" s="4"/>
      <c r="AA583" s="4"/>
      <c r="AB583" s="4"/>
      <c r="AC583" s="4"/>
      <c r="AD583" s="4"/>
      <c r="AE583" s="4"/>
      <c r="AF583" s="4"/>
      <c r="AG583" s="4"/>
      <c r="AH583" s="363"/>
      <c r="AI583" s="4"/>
      <c r="AJ583" s="4"/>
      <c r="AK583" s="4"/>
      <c r="AL583" s="4"/>
      <c r="AM583" s="4"/>
      <c r="AN583" s="4"/>
      <c r="AO583" s="4"/>
      <c r="AP583" s="4"/>
      <c r="AQ583" s="4"/>
      <c r="AR583" s="4"/>
      <c r="AS583" s="4"/>
      <c r="AT583" s="4"/>
      <c r="AU583" s="4"/>
      <c r="AV583" s="4"/>
      <c r="AW583" s="4"/>
      <c r="AX583" s="4"/>
      <c r="AY583" s="4"/>
      <c r="AZ583" s="4"/>
      <c r="BA583" s="4"/>
      <c r="BB583" s="4"/>
      <c r="BC583" s="363"/>
      <c r="BD583" s="363"/>
    </row>
    <row r="584" spans="1:56" x14ac:dyDescent="0.25">
      <c r="A584" s="467">
        <v>1816</v>
      </c>
      <c r="B584" s="377">
        <v>18</v>
      </c>
      <c r="C584" s="336" t="s">
        <v>1444</v>
      </c>
      <c r="D584" s="336" t="s">
        <v>1478</v>
      </c>
      <c r="E584" s="336" t="s">
        <v>1479</v>
      </c>
      <c r="F584" s="363" t="s">
        <v>1480</v>
      </c>
      <c r="G584" s="363" t="s">
        <v>11</v>
      </c>
      <c r="H584" s="4" t="s">
        <v>1871</v>
      </c>
      <c r="I584" s="453" t="s">
        <v>15</v>
      </c>
      <c r="J584" s="4"/>
      <c r="K584" s="4" t="s">
        <v>15</v>
      </c>
      <c r="L584" s="4" t="s">
        <v>15</v>
      </c>
      <c r="M584" s="4"/>
      <c r="N584" s="4"/>
      <c r="O584" s="4"/>
      <c r="P584" s="87"/>
      <c r="Q584" s="87"/>
      <c r="R584" s="4"/>
      <c r="S584" s="4"/>
      <c r="T584" s="4"/>
      <c r="U584" s="4"/>
      <c r="V584" s="4"/>
      <c r="W584" s="4"/>
      <c r="X584" s="4"/>
      <c r="Y584" s="4"/>
      <c r="Z584" s="4"/>
      <c r="AA584" s="4"/>
      <c r="AB584" s="4"/>
      <c r="AC584" s="4"/>
      <c r="AD584" s="4"/>
      <c r="AE584" s="4"/>
      <c r="AF584" s="4"/>
      <c r="AG584" s="4"/>
      <c r="AH584" s="363"/>
      <c r="AI584" s="4"/>
      <c r="AJ584" s="4"/>
      <c r="AK584" s="4"/>
      <c r="AL584" s="4"/>
      <c r="AM584" s="4"/>
      <c r="AN584" s="4"/>
      <c r="AO584" s="4"/>
      <c r="AP584" s="4"/>
      <c r="AQ584" s="4"/>
      <c r="AR584" s="4"/>
      <c r="AS584" s="4"/>
      <c r="AT584" s="4"/>
      <c r="AU584" s="4"/>
      <c r="AV584" s="4"/>
      <c r="AW584" s="4"/>
      <c r="AX584" s="4"/>
      <c r="AY584" s="4"/>
      <c r="AZ584" s="4"/>
      <c r="BA584" s="4"/>
      <c r="BB584" s="4"/>
      <c r="BC584" s="363"/>
      <c r="BD584" s="363"/>
    </row>
    <row r="585" spans="1:56" x14ac:dyDescent="0.25">
      <c r="A585" s="467">
        <v>1817</v>
      </c>
      <c r="B585" s="377">
        <v>18</v>
      </c>
      <c r="C585" s="336" t="s">
        <v>1444</v>
      </c>
      <c r="D585" s="336" t="s">
        <v>1481</v>
      </c>
      <c r="E585" s="336" t="s">
        <v>1482</v>
      </c>
      <c r="F585" s="363" t="s">
        <v>1483</v>
      </c>
      <c r="G585" s="363" t="s">
        <v>11</v>
      </c>
      <c r="H585" s="4" t="s">
        <v>1871</v>
      </c>
      <c r="I585" s="453"/>
      <c r="J585" s="4"/>
      <c r="K585" s="4" t="s">
        <v>15</v>
      </c>
      <c r="L585" s="4" t="s">
        <v>15</v>
      </c>
      <c r="M585" s="4"/>
      <c r="N585" s="4" t="s">
        <v>15</v>
      </c>
      <c r="O585" s="4" t="s">
        <v>15</v>
      </c>
      <c r="P585" s="87"/>
      <c r="Q585" s="87"/>
      <c r="R585" s="4"/>
      <c r="S585" s="4"/>
      <c r="T585" s="4"/>
      <c r="U585" s="4"/>
      <c r="V585" s="4"/>
      <c r="W585" s="4"/>
      <c r="X585" s="4"/>
      <c r="Y585" s="4"/>
      <c r="Z585" s="4"/>
      <c r="AA585" s="4"/>
      <c r="AB585" s="4"/>
      <c r="AC585" s="4"/>
      <c r="AD585" s="4"/>
      <c r="AE585" s="4"/>
      <c r="AF585" s="4"/>
      <c r="AG585" s="4"/>
      <c r="AH585" s="363"/>
      <c r="AI585" s="4"/>
      <c r="AJ585" s="4"/>
      <c r="AK585" s="4"/>
      <c r="AL585" s="4"/>
      <c r="AM585" s="4"/>
      <c r="AN585" s="4"/>
      <c r="AO585" s="4"/>
      <c r="AP585" s="4"/>
      <c r="AQ585" s="4"/>
      <c r="AR585" s="4"/>
      <c r="AS585" s="4"/>
      <c r="AT585" s="4"/>
      <c r="AU585" s="4"/>
      <c r="AV585" s="4"/>
      <c r="AW585" s="4"/>
      <c r="AX585" s="4"/>
      <c r="AY585" s="4"/>
      <c r="AZ585" s="4"/>
      <c r="BA585" s="4"/>
      <c r="BB585" s="4"/>
      <c r="BC585" s="363"/>
      <c r="BD585" s="363"/>
    </row>
    <row r="586" spans="1:56" x14ac:dyDescent="0.25">
      <c r="A586" s="467">
        <v>1818</v>
      </c>
      <c r="B586" s="377">
        <v>18</v>
      </c>
      <c r="C586" s="336" t="s">
        <v>1444</v>
      </c>
      <c r="D586" s="336" t="s">
        <v>1484</v>
      </c>
      <c r="E586" s="336" t="s">
        <v>1485</v>
      </c>
      <c r="F586" s="363" t="s">
        <v>1486</v>
      </c>
      <c r="G586" s="363" t="s">
        <v>11</v>
      </c>
      <c r="H586" s="4" t="s">
        <v>1871</v>
      </c>
      <c r="I586" s="453" t="s">
        <v>15</v>
      </c>
      <c r="J586" s="4"/>
      <c r="K586" s="4" t="s">
        <v>15</v>
      </c>
      <c r="L586" s="4"/>
      <c r="M586" s="4" t="s">
        <v>15</v>
      </c>
      <c r="N586" s="4"/>
      <c r="O586" s="4"/>
      <c r="P586" s="87"/>
      <c r="Q586" s="87"/>
      <c r="R586" s="4"/>
      <c r="S586" s="4"/>
      <c r="T586" s="4"/>
      <c r="U586" s="4"/>
      <c r="V586" s="4"/>
      <c r="W586" s="4"/>
      <c r="X586" s="4"/>
      <c r="Y586" s="4"/>
      <c r="Z586" s="4"/>
      <c r="AA586" s="4"/>
      <c r="AB586" s="4"/>
      <c r="AC586" s="4"/>
      <c r="AD586" s="4"/>
      <c r="AE586" s="4"/>
      <c r="AF586" s="4"/>
      <c r="AG586" s="4"/>
      <c r="AH586" s="363"/>
      <c r="AI586" s="4"/>
      <c r="AJ586" s="4"/>
      <c r="AK586" s="4"/>
      <c r="AL586" s="4"/>
      <c r="AM586" s="4"/>
      <c r="AN586" s="4"/>
      <c r="AO586" s="4"/>
      <c r="AP586" s="4"/>
      <c r="AQ586" s="4"/>
      <c r="AR586" s="4"/>
      <c r="AS586" s="4"/>
      <c r="AT586" s="4"/>
      <c r="AU586" s="4"/>
      <c r="AV586" s="4"/>
      <c r="AW586" s="4"/>
      <c r="AX586" s="4"/>
      <c r="AY586" s="4"/>
      <c r="AZ586" s="4"/>
      <c r="BA586" s="4"/>
      <c r="BB586" s="4"/>
      <c r="BC586" s="363"/>
      <c r="BD586" s="363"/>
    </row>
    <row r="587" spans="1:56" x14ac:dyDescent="0.25">
      <c r="A587" s="467">
        <v>1819</v>
      </c>
      <c r="B587" s="377">
        <v>18</v>
      </c>
      <c r="C587" s="336" t="s">
        <v>1444</v>
      </c>
      <c r="D587" s="336" t="s">
        <v>1487</v>
      </c>
      <c r="E587" s="336" t="s">
        <v>1488</v>
      </c>
      <c r="F587" s="363" t="s">
        <v>1489</v>
      </c>
      <c r="G587" s="363" t="s">
        <v>11</v>
      </c>
      <c r="H587" s="4" t="s">
        <v>1871</v>
      </c>
      <c r="I587" s="453"/>
      <c r="J587" s="4"/>
      <c r="K587" s="4" t="s">
        <v>15</v>
      </c>
      <c r="L587" s="4" t="s">
        <v>15</v>
      </c>
      <c r="M587" s="4"/>
      <c r="N587" s="4" t="s">
        <v>15</v>
      </c>
      <c r="O587" s="4" t="s">
        <v>15</v>
      </c>
      <c r="P587" s="87"/>
      <c r="Q587" s="87"/>
      <c r="R587" s="4"/>
      <c r="S587" s="4"/>
      <c r="T587" s="4"/>
      <c r="U587" s="4"/>
      <c r="V587" s="4"/>
      <c r="W587" s="4"/>
      <c r="X587" s="4"/>
      <c r="Y587" s="4"/>
      <c r="Z587" s="4"/>
      <c r="AA587" s="4"/>
      <c r="AB587" s="4"/>
      <c r="AC587" s="4"/>
      <c r="AD587" s="4"/>
      <c r="AE587" s="4"/>
      <c r="AF587" s="4"/>
      <c r="AG587" s="4"/>
      <c r="AH587" s="363"/>
      <c r="AI587" s="4"/>
      <c r="AJ587" s="4"/>
      <c r="AK587" s="4"/>
      <c r="AL587" s="4"/>
      <c r="AM587" s="4"/>
      <c r="AN587" s="4"/>
      <c r="AO587" s="4"/>
      <c r="AP587" s="4"/>
      <c r="AQ587" s="4"/>
      <c r="AR587" s="4"/>
      <c r="AS587" s="4"/>
      <c r="AT587" s="4"/>
      <c r="AU587" s="4"/>
      <c r="AV587" s="4"/>
      <c r="AW587" s="4"/>
      <c r="AX587" s="4"/>
      <c r="AY587" s="4"/>
      <c r="AZ587" s="4"/>
      <c r="BA587" s="4"/>
      <c r="BB587" s="4"/>
      <c r="BC587" s="363"/>
      <c r="BD587" s="363"/>
    </row>
    <row r="588" spans="1:56" x14ac:dyDescent="0.25">
      <c r="A588" s="467">
        <v>1820</v>
      </c>
      <c r="B588" s="377">
        <v>18</v>
      </c>
      <c r="C588" s="336" t="s">
        <v>1444</v>
      </c>
      <c r="D588" s="336" t="s">
        <v>1490</v>
      </c>
      <c r="E588" s="336" t="s">
        <v>1491</v>
      </c>
      <c r="F588" s="363" t="s">
        <v>1492</v>
      </c>
      <c r="G588" s="363" t="s">
        <v>11</v>
      </c>
      <c r="H588" s="4" t="s">
        <v>1871</v>
      </c>
      <c r="I588" s="453" t="s">
        <v>15</v>
      </c>
      <c r="J588" s="4"/>
      <c r="K588" s="4" t="s">
        <v>15</v>
      </c>
      <c r="L588" s="4" t="s">
        <v>15</v>
      </c>
      <c r="M588" s="4"/>
      <c r="N588" s="4" t="s">
        <v>15</v>
      </c>
      <c r="O588" s="4" t="s">
        <v>15</v>
      </c>
      <c r="P588" s="87"/>
      <c r="Q588" s="87"/>
      <c r="R588" s="4"/>
      <c r="S588" s="4"/>
      <c r="T588" s="4"/>
      <c r="U588" s="4"/>
      <c r="V588" s="4"/>
      <c r="W588" s="4"/>
      <c r="X588" s="4"/>
      <c r="Y588" s="4"/>
      <c r="Z588" s="4"/>
      <c r="AA588" s="4"/>
      <c r="AB588" s="4"/>
      <c r="AC588" s="4"/>
      <c r="AD588" s="4"/>
      <c r="AE588" s="4"/>
      <c r="AF588" s="4"/>
      <c r="AG588" s="4"/>
      <c r="AH588" s="363"/>
      <c r="AI588" s="4"/>
      <c r="AJ588" s="4"/>
      <c r="AK588" s="4"/>
      <c r="AL588" s="4"/>
      <c r="AM588" s="4"/>
      <c r="AN588" s="4"/>
      <c r="AO588" s="4"/>
      <c r="AP588" s="4"/>
      <c r="AQ588" s="4"/>
      <c r="AR588" s="4"/>
      <c r="AS588" s="4"/>
      <c r="AT588" s="4"/>
      <c r="AU588" s="4"/>
      <c r="AV588" s="4"/>
      <c r="AW588" s="4"/>
      <c r="AX588" s="4"/>
      <c r="AY588" s="4"/>
      <c r="AZ588" s="4"/>
      <c r="BA588" s="4"/>
      <c r="BB588" s="4"/>
      <c r="BC588" s="363"/>
      <c r="BD588" s="363"/>
    </row>
    <row r="589" spans="1:56" x14ac:dyDescent="0.25">
      <c r="A589" s="467">
        <v>1821</v>
      </c>
      <c r="B589" s="377">
        <v>18</v>
      </c>
      <c r="C589" s="336" t="s">
        <v>1444</v>
      </c>
      <c r="D589" s="336" t="s">
        <v>1473</v>
      </c>
      <c r="E589" s="336" t="s">
        <v>1493</v>
      </c>
      <c r="F589" s="363" t="s">
        <v>1494</v>
      </c>
      <c r="G589" s="363" t="s">
        <v>62</v>
      </c>
      <c r="H589" s="4" t="s">
        <v>1871</v>
      </c>
      <c r="I589" s="453"/>
      <c r="J589" s="4"/>
      <c r="K589" s="4"/>
      <c r="L589" s="4" t="s">
        <v>15</v>
      </c>
      <c r="M589" s="4"/>
      <c r="N589" s="4"/>
      <c r="O589" s="4"/>
      <c r="P589" s="87"/>
      <c r="Q589" s="87"/>
      <c r="R589" s="4"/>
      <c r="S589" s="4"/>
      <c r="T589" s="4"/>
      <c r="U589" s="4"/>
      <c r="V589" s="4"/>
      <c r="W589" s="4"/>
      <c r="X589" s="4"/>
      <c r="Y589" s="4"/>
      <c r="Z589" s="4"/>
      <c r="AA589" s="4"/>
      <c r="AB589" s="4"/>
      <c r="AC589" s="4"/>
      <c r="AD589" s="4"/>
      <c r="AE589" s="4"/>
      <c r="AF589" s="4"/>
      <c r="AG589" s="4"/>
      <c r="AH589" s="363"/>
      <c r="AI589" s="4"/>
      <c r="AJ589" s="4"/>
      <c r="AK589" s="4"/>
      <c r="AL589" s="4"/>
      <c r="AM589" s="4"/>
      <c r="AN589" s="4"/>
      <c r="AO589" s="4"/>
      <c r="AP589" s="4"/>
      <c r="AQ589" s="4"/>
      <c r="AR589" s="4"/>
      <c r="AS589" s="4"/>
      <c r="AT589" s="4"/>
      <c r="AU589" s="4"/>
      <c r="AV589" s="4"/>
      <c r="AW589" s="4"/>
      <c r="AX589" s="4"/>
      <c r="AY589" s="4"/>
      <c r="AZ589" s="4"/>
      <c r="BA589" s="4"/>
      <c r="BB589" s="4"/>
      <c r="BC589" s="363"/>
      <c r="BD589" s="363"/>
    </row>
    <row r="590" spans="1:56" x14ac:dyDescent="0.25">
      <c r="A590" s="467">
        <v>1822</v>
      </c>
      <c r="B590" s="377">
        <v>18</v>
      </c>
      <c r="C590" s="336" t="s">
        <v>1444</v>
      </c>
      <c r="D590" s="336" t="s">
        <v>1490</v>
      </c>
      <c r="E590" s="336" t="s">
        <v>1495</v>
      </c>
      <c r="F590" s="363" t="s">
        <v>1496</v>
      </c>
      <c r="G590" s="363" t="s">
        <v>11</v>
      </c>
      <c r="H590" s="4" t="s">
        <v>1871</v>
      </c>
      <c r="I590" s="453"/>
      <c r="J590" s="4"/>
      <c r="K590" s="4" t="s">
        <v>15</v>
      </c>
      <c r="L590" s="4" t="s">
        <v>15</v>
      </c>
      <c r="M590" s="4"/>
      <c r="N590" s="4" t="s">
        <v>15</v>
      </c>
      <c r="O590" s="4" t="s">
        <v>15</v>
      </c>
      <c r="P590" s="87"/>
      <c r="Q590" s="87"/>
      <c r="R590" s="4"/>
      <c r="S590" s="4"/>
      <c r="T590" s="4"/>
      <c r="U590" s="4"/>
      <c r="V590" s="4"/>
      <c r="W590" s="4"/>
      <c r="X590" s="4"/>
      <c r="Y590" s="4"/>
      <c r="Z590" s="4"/>
      <c r="AA590" s="4"/>
      <c r="AB590" s="4"/>
      <c r="AC590" s="4"/>
      <c r="AD590" s="4"/>
      <c r="AE590" s="4"/>
      <c r="AF590" s="4"/>
      <c r="AG590" s="4"/>
      <c r="AH590" s="363"/>
      <c r="AI590" s="4"/>
      <c r="AJ590" s="4"/>
      <c r="AK590" s="4"/>
      <c r="AL590" s="4"/>
      <c r="AM590" s="4"/>
      <c r="AN590" s="4"/>
      <c r="AO590" s="4"/>
      <c r="AP590" s="4"/>
      <c r="AQ590" s="4"/>
      <c r="AR590" s="4"/>
      <c r="AS590" s="4"/>
      <c r="AT590" s="4"/>
      <c r="AU590" s="4"/>
      <c r="AV590" s="4"/>
      <c r="AW590" s="4"/>
      <c r="AX590" s="4"/>
      <c r="AY590" s="4"/>
      <c r="AZ590" s="4"/>
      <c r="BA590" s="4"/>
      <c r="BB590" s="4"/>
      <c r="BC590" s="363"/>
      <c r="BD590" s="363"/>
    </row>
    <row r="591" spans="1:56" x14ac:dyDescent="0.25">
      <c r="A591" s="467">
        <v>1823</v>
      </c>
      <c r="B591" s="377">
        <v>18</v>
      </c>
      <c r="C591" s="336" t="s">
        <v>1444</v>
      </c>
      <c r="D591" s="336" t="s">
        <v>1467</v>
      </c>
      <c r="E591" s="336" t="s">
        <v>1497</v>
      </c>
      <c r="F591" s="363" t="s">
        <v>1498</v>
      </c>
      <c r="G591" s="363" t="s">
        <v>11</v>
      </c>
      <c r="H591" s="4" t="s">
        <v>1871</v>
      </c>
      <c r="I591" s="453"/>
      <c r="J591" s="4"/>
      <c r="K591" s="4" t="s">
        <v>15</v>
      </c>
      <c r="L591" s="4" t="s">
        <v>15</v>
      </c>
      <c r="M591" s="4"/>
      <c r="N591" s="4"/>
      <c r="O591" s="4"/>
      <c r="P591" s="87"/>
      <c r="Q591" s="87"/>
      <c r="R591" s="4"/>
      <c r="S591" s="4"/>
      <c r="T591" s="4"/>
      <c r="U591" s="4"/>
      <c r="V591" s="4"/>
      <c r="W591" s="4"/>
      <c r="X591" s="4"/>
      <c r="Y591" s="4"/>
      <c r="Z591" s="4"/>
      <c r="AA591" s="4"/>
      <c r="AB591" s="4"/>
      <c r="AC591" s="4"/>
      <c r="AD591" s="4"/>
      <c r="AE591" s="4"/>
      <c r="AF591" s="4"/>
      <c r="AG591" s="4"/>
      <c r="AH591" s="363"/>
      <c r="AI591" s="4"/>
      <c r="AJ591" s="4"/>
      <c r="AK591" s="4"/>
      <c r="AL591" s="4"/>
      <c r="AM591" s="4"/>
      <c r="AN591" s="4"/>
      <c r="AO591" s="4"/>
      <c r="AP591" s="4"/>
      <c r="AQ591" s="4"/>
      <c r="AR591" s="4"/>
      <c r="AS591" s="4"/>
      <c r="AT591" s="4"/>
      <c r="AU591" s="4"/>
      <c r="AV591" s="4"/>
      <c r="AW591" s="4"/>
      <c r="AX591" s="4"/>
      <c r="AY591" s="4"/>
      <c r="AZ591" s="4"/>
      <c r="BA591" s="4"/>
      <c r="BB591" s="4"/>
      <c r="BC591" s="363"/>
      <c r="BD591" s="363"/>
    </row>
    <row r="592" spans="1:56" x14ac:dyDescent="0.25">
      <c r="A592" s="467">
        <v>1824</v>
      </c>
      <c r="B592" s="377">
        <v>18</v>
      </c>
      <c r="C592" s="336" t="s">
        <v>1444</v>
      </c>
      <c r="D592" s="336" t="s">
        <v>1470</v>
      </c>
      <c r="E592" s="336" t="s">
        <v>1499</v>
      </c>
      <c r="F592" s="363" t="s">
        <v>1500</v>
      </c>
      <c r="G592" s="363" t="s">
        <v>11</v>
      </c>
      <c r="H592" s="4" t="s">
        <v>1871</v>
      </c>
      <c r="I592" s="453"/>
      <c r="J592" s="4"/>
      <c r="K592" s="4" t="s">
        <v>15</v>
      </c>
      <c r="L592" s="4" t="s">
        <v>15</v>
      </c>
      <c r="M592" s="4"/>
      <c r="N592" s="4" t="s">
        <v>15</v>
      </c>
      <c r="O592" s="4" t="s">
        <v>15</v>
      </c>
      <c r="P592" s="87"/>
      <c r="Q592" s="87"/>
      <c r="R592" s="4"/>
      <c r="S592" s="4"/>
      <c r="T592" s="4"/>
      <c r="U592" s="4"/>
      <c r="V592" s="4"/>
      <c r="W592" s="4"/>
      <c r="X592" s="4"/>
      <c r="Y592" s="4"/>
      <c r="Z592" s="4"/>
      <c r="AA592" s="4"/>
      <c r="AB592" s="4"/>
      <c r="AC592" s="4"/>
      <c r="AD592" s="4"/>
      <c r="AE592" s="4"/>
      <c r="AF592" s="4"/>
      <c r="AG592" s="4"/>
      <c r="AH592" s="363"/>
      <c r="AI592" s="4"/>
      <c r="AJ592" s="4"/>
      <c r="AK592" s="4"/>
      <c r="AL592" s="4"/>
      <c r="AM592" s="4"/>
      <c r="AN592" s="4"/>
      <c r="AO592" s="4"/>
      <c r="AP592" s="4"/>
      <c r="AQ592" s="4"/>
      <c r="AR592" s="4"/>
      <c r="AS592" s="4"/>
      <c r="AT592" s="4"/>
      <c r="AU592" s="4"/>
      <c r="AV592" s="4"/>
      <c r="AW592" s="4"/>
      <c r="AX592" s="4"/>
      <c r="AY592" s="4"/>
      <c r="AZ592" s="4"/>
      <c r="BA592" s="4"/>
      <c r="BB592" s="4"/>
      <c r="BC592" s="363"/>
      <c r="BD592" s="363"/>
    </row>
    <row r="593" spans="1:56" x14ac:dyDescent="0.25">
      <c r="A593" s="467">
        <v>1825</v>
      </c>
      <c r="B593" s="377">
        <v>18</v>
      </c>
      <c r="C593" s="336" t="s">
        <v>1444</v>
      </c>
      <c r="D593" s="336" t="s">
        <v>1501</v>
      </c>
      <c r="E593" s="336" t="s">
        <v>1502</v>
      </c>
      <c r="F593" s="363" t="s">
        <v>1503</v>
      </c>
      <c r="G593" s="363" t="s">
        <v>62</v>
      </c>
      <c r="H593" s="4" t="s">
        <v>1871</v>
      </c>
      <c r="I593" s="453"/>
      <c r="J593" s="4"/>
      <c r="K593" s="4"/>
      <c r="L593" s="4"/>
      <c r="M593" s="4"/>
      <c r="N593" s="4"/>
      <c r="O593" s="4"/>
      <c r="P593" s="87"/>
      <c r="Q593" s="87"/>
      <c r="R593" s="4"/>
      <c r="S593" s="4"/>
      <c r="T593" s="4"/>
      <c r="U593" s="4"/>
      <c r="V593" s="4"/>
      <c r="W593" s="4"/>
      <c r="X593" s="4"/>
      <c r="Y593" s="4"/>
      <c r="Z593" s="4"/>
      <c r="AA593" s="4"/>
      <c r="AB593" s="4"/>
      <c r="AC593" s="4"/>
      <c r="AD593" s="4"/>
      <c r="AE593" s="4"/>
      <c r="AF593" s="4"/>
      <c r="AG593" s="4"/>
      <c r="AH593" s="363"/>
      <c r="AI593" s="4"/>
      <c r="AJ593" s="4"/>
      <c r="AK593" s="4"/>
      <c r="AL593" s="4"/>
      <c r="AM593" s="4"/>
      <c r="AN593" s="4"/>
      <c r="AO593" s="4"/>
      <c r="AP593" s="4"/>
      <c r="AQ593" s="4"/>
      <c r="AR593" s="4"/>
      <c r="AS593" s="4"/>
      <c r="AT593" s="4"/>
      <c r="AU593" s="4"/>
      <c r="AV593" s="4"/>
      <c r="AW593" s="4"/>
      <c r="AX593" s="4"/>
      <c r="AY593" s="4"/>
      <c r="AZ593" s="4"/>
      <c r="BA593" s="4"/>
      <c r="BB593" s="4"/>
      <c r="BC593" s="363"/>
      <c r="BD593" s="363"/>
    </row>
    <row r="594" spans="1:56" x14ac:dyDescent="0.25">
      <c r="A594" s="467">
        <v>1826</v>
      </c>
      <c r="B594" s="377">
        <v>18</v>
      </c>
      <c r="C594" s="336" t="s">
        <v>1444</v>
      </c>
      <c r="D594" s="336" t="s">
        <v>1487</v>
      </c>
      <c r="E594" s="336" t="s">
        <v>1504</v>
      </c>
      <c r="F594" s="363" t="s">
        <v>1505</v>
      </c>
      <c r="G594" s="363" t="s">
        <v>11</v>
      </c>
      <c r="H594" s="4" t="s">
        <v>1871</v>
      </c>
      <c r="I594" s="453"/>
      <c r="J594" s="4"/>
      <c r="K594" s="4"/>
      <c r="L594" s="4" t="s">
        <v>15</v>
      </c>
      <c r="M594" s="4"/>
      <c r="N594" s="4"/>
      <c r="O594" s="4"/>
      <c r="P594" s="87"/>
      <c r="Q594" s="87"/>
      <c r="R594" s="4"/>
      <c r="S594" s="4"/>
      <c r="T594" s="4"/>
      <c r="U594" s="4"/>
      <c r="V594" s="4"/>
      <c r="W594" s="4"/>
      <c r="X594" s="4"/>
      <c r="Y594" s="4"/>
      <c r="Z594" s="4"/>
      <c r="AA594" s="4"/>
      <c r="AB594" s="4"/>
      <c r="AC594" s="4"/>
      <c r="AD594" s="4"/>
      <c r="AE594" s="4"/>
      <c r="AF594" s="4"/>
      <c r="AG594" s="4"/>
      <c r="AH594" s="363"/>
      <c r="AI594" s="4"/>
      <c r="AJ594" s="4"/>
      <c r="AK594" s="4"/>
      <c r="AL594" s="4"/>
      <c r="AM594" s="4"/>
      <c r="AN594" s="4"/>
      <c r="AO594" s="4"/>
      <c r="AP594" s="4"/>
      <c r="AQ594" s="4"/>
      <c r="AR594" s="4"/>
      <c r="AS594" s="4"/>
      <c r="AT594" s="4"/>
      <c r="AU594" s="4"/>
      <c r="AV594" s="4"/>
      <c r="AW594" s="4"/>
      <c r="AX594" s="4"/>
      <c r="AY594" s="4"/>
      <c r="AZ594" s="4"/>
      <c r="BA594" s="4"/>
      <c r="BB594" s="4"/>
      <c r="BC594" s="363"/>
      <c r="BD594" s="363"/>
    </row>
    <row r="595" spans="1:56" x14ac:dyDescent="0.25">
      <c r="A595" s="467">
        <v>1827</v>
      </c>
      <c r="B595" s="377">
        <v>18</v>
      </c>
      <c r="C595" s="336" t="s">
        <v>1444</v>
      </c>
      <c r="D595" s="336" t="s">
        <v>1506</v>
      </c>
      <c r="E595" s="336" t="s">
        <v>1507</v>
      </c>
      <c r="F595" s="363" t="s">
        <v>1508</v>
      </c>
      <c r="G595" s="363" t="s">
        <v>11</v>
      </c>
      <c r="H595" s="4" t="s">
        <v>1871</v>
      </c>
      <c r="I595" s="453" t="s">
        <v>15</v>
      </c>
      <c r="J595" s="4"/>
      <c r="K595" s="4" t="s">
        <v>15</v>
      </c>
      <c r="L595" s="4" t="s">
        <v>15</v>
      </c>
      <c r="M595" s="4"/>
      <c r="N595" s="4"/>
      <c r="O595" s="4"/>
      <c r="P595" s="87"/>
      <c r="Q595" s="87"/>
      <c r="R595" s="4"/>
      <c r="S595" s="4"/>
      <c r="T595" s="4"/>
      <c r="U595" s="4"/>
      <c r="V595" s="4"/>
      <c r="W595" s="4"/>
      <c r="X595" s="4"/>
      <c r="Y595" s="4"/>
      <c r="Z595" s="4"/>
      <c r="AA595" s="4"/>
      <c r="AB595" s="4"/>
      <c r="AC595" s="4"/>
      <c r="AD595" s="4"/>
      <c r="AE595" s="4"/>
      <c r="AF595" s="4"/>
      <c r="AG595" s="4"/>
      <c r="AH595" s="363"/>
      <c r="AI595" s="4"/>
      <c r="AJ595" s="4"/>
      <c r="AK595" s="4"/>
      <c r="AL595" s="4"/>
      <c r="AM595" s="4"/>
      <c r="AN595" s="4"/>
      <c r="AO595" s="4"/>
      <c r="AP595" s="4"/>
      <c r="AQ595" s="4"/>
      <c r="AR595" s="4"/>
      <c r="AS595" s="4"/>
      <c r="AT595" s="4"/>
      <c r="AU595" s="4"/>
      <c r="AV595" s="4"/>
      <c r="AW595" s="4"/>
      <c r="AX595" s="4"/>
      <c r="AY595" s="4"/>
      <c r="AZ595" s="4"/>
      <c r="BA595" s="4"/>
      <c r="BB595" s="4"/>
      <c r="BC595" s="363"/>
      <c r="BD595" s="363"/>
    </row>
    <row r="596" spans="1:56" x14ac:dyDescent="0.25">
      <c r="A596" s="467">
        <v>1828</v>
      </c>
      <c r="B596" s="377">
        <v>18</v>
      </c>
      <c r="C596" s="336" t="s">
        <v>1444</v>
      </c>
      <c r="D596" s="336" t="s">
        <v>1470</v>
      </c>
      <c r="E596" s="336" t="s">
        <v>1509</v>
      </c>
      <c r="F596" s="363" t="s">
        <v>1510</v>
      </c>
      <c r="G596" s="363" t="s">
        <v>11</v>
      </c>
      <c r="H596" s="4" t="s">
        <v>1871</v>
      </c>
      <c r="I596" s="453"/>
      <c r="J596" s="4"/>
      <c r="K596" s="4" t="s">
        <v>15</v>
      </c>
      <c r="L596" s="4" t="s">
        <v>15</v>
      </c>
      <c r="M596" s="4"/>
      <c r="N596" s="4" t="s">
        <v>15</v>
      </c>
      <c r="O596" s="4" t="s">
        <v>15</v>
      </c>
      <c r="P596" s="87"/>
      <c r="Q596" s="87"/>
      <c r="R596" s="4"/>
      <c r="S596" s="4"/>
      <c r="T596" s="4"/>
      <c r="U596" s="4"/>
      <c r="V596" s="4"/>
      <c r="W596" s="4"/>
      <c r="X596" s="4"/>
      <c r="Y596" s="4"/>
      <c r="Z596" s="4"/>
      <c r="AA596" s="4"/>
      <c r="AB596" s="4"/>
      <c r="AC596" s="4"/>
      <c r="AD596" s="4"/>
      <c r="AE596" s="4"/>
      <c r="AF596" s="4"/>
      <c r="AG596" s="4"/>
      <c r="AH596" s="363"/>
      <c r="AI596" s="4"/>
      <c r="AJ596" s="4"/>
      <c r="AK596" s="4"/>
      <c r="AL596" s="4"/>
      <c r="AM596" s="4"/>
      <c r="AN596" s="4"/>
      <c r="AO596" s="4"/>
      <c r="AP596" s="4"/>
      <c r="AQ596" s="4"/>
      <c r="AR596" s="4"/>
      <c r="AS596" s="4"/>
      <c r="AT596" s="4"/>
      <c r="AU596" s="4"/>
      <c r="AV596" s="4"/>
      <c r="AW596" s="4"/>
      <c r="AX596" s="4"/>
      <c r="AY596" s="4"/>
      <c r="AZ596" s="4"/>
      <c r="BA596" s="4"/>
      <c r="BB596" s="4"/>
      <c r="BC596" s="363"/>
      <c r="BD596" s="363"/>
    </row>
    <row r="597" spans="1:56" x14ac:dyDescent="0.25">
      <c r="A597" s="467">
        <v>1829</v>
      </c>
      <c r="B597" s="377">
        <v>18</v>
      </c>
      <c r="C597" s="336" t="s">
        <v>1444</v>
      </c>
      <c r="D597" s="336" t="s">
        <v>1487</v>
      </c>
      <c r="E597" s="336" t="s">
        <v>1511</v>
      </c>
      <c r="F597" s="363" t="s">
        <v>1512</v>
      </c>
      <c r="G597" s="363" t="s">
        <v>11</v>
      </c>
      <c r="H597" s="4" t="s">
        <v>1871</v>
      </c>
      <c r="I597" s="453" t="s">
        <v>15</v>
      </c>
      <c r="J597" s="4"/>
      <c r="K597" s="4" t="s">
        <v>15</v>
      </c>
      <c r="L597" s="4" t="s">
        <v>15</v>
      </c>
      <c r="M597" s="4"/>
      <c r="N597" s="4"/>
      <c r="O597" s="4"/>
      <c r="P597" s="87"/>
      <c r="Q597" s="87"/>
      <c r="R597" s="4"/>
      <c r="S597" s="4"/>
      <c r="T597" s="4"/>
      <c r="U597" s="4"/>
      <c r="V597" s="4"/>
      <c r="W597" s="4"/>
      <c r="X597" s="4"/>
      <c r="Y597" s="4"/>
      <c r="Z597" s="4"/>
      <c r="AA597" s="4"/>
      <c r="AB597" s="4"/>
      <c r="AC597" s="4"/>
      <c r="AD597" s="4"/>
      <c r="AE597" s="4"/>
      <c r="AF597" s="4"/>
      <c r="AG597" s="4"/>
      <c r="AH597" s="363"/>
      <c r="AI597" s="4"/>
      <c r="AJ597" s="4"/>
      <c r="AK597" s="4"/>
      <c r="AL597" s="4"/>
      <c r="AM597" s="4"/>
      <c r="AN597" s="4"/>
      <c r="AO597" s="4"/>
      <c r="AP597" s="4"/>
      <c r="AQ597" s="4"/>
      <c r="AR597" s="4"/>
      <c r="AS597" s="4"/>
      <c r="AT597" s="4"/>
      <c r="AU597" s="4"/>
      <c r="AV597" s="4"/>
      <c r="AW597" s="4"/>
      <c r="AX597" s="4"/>
      <c r="AY597" s="4"/>
      <c r="AZ597" s="4"/>
      <c r="BA597" s="4"/>
      <c r="BB597" s="4"/>
      <c r="BC597" s="363"/>
      <c r="BD597" s="363"/>
    </row>
    <row r="598" spans="1:56" x14ac:dyDescent="0.25">
      <c r="A598" s="467">
        <v>1830</v>
      </c>
      <c r="B598" s="377">
        <v>18</v>
      </c>
      <c r="C598" s="336" t="s">
        <v>1444</v>
      </c>
      <c r="D598" s="336" t="s">
        <v>1513</v>
      </c>
      <c r="E598" s="336" t="s">
        <v>1514</v>
      </c>
      <c r="F598" s="363" t="s">
        <v>1515</v>
      </c>
      <c r="G598" s="363" t="s">
        <v>11</v>
      </c>
      <c r="H598" s="4" t="s">
        <v>1871</v>
      </c>
      <c r="I598" s="453"/>
      <c r="J598" s="4"/>
      <c r="K598" s="4" t="s">
        <v>15</v>
      </c>
      <c r="L598" s="4"/>
      <c r="M598" s="4"/>
      <c r="N598" s="4"/>
      <c r="O598" s="4"/>
      <c r="P598" s="87"/>
      <c r="Q598" s="87"/>
      <c r="R598" s="4"/>
      <c r="S598" s="4"/>
      <c r="T598" s="4"/>
      <c r="U598" s="4"/>
      <c r="V598" s="4"/>
      <c r="W598" s="4"/>
      <c r="X598" s="4"/>
      <c r="Y598" s="4"/>
      <c r="Z598" s="4"/>
      <c r="AA598" s="4"/>
      <c r="AB598" s="4"/>
      <c r="AC598" s="4"/>
      <c r="AD598" s="4"/>
      <c r="AE598" s="4"/>
      <c r="AF598" s="4"/>
      <c r="AG598" s="4"/>
      <c r="AH598" s="363"/>
      <c r="AI598" s="4"/>
      <c r="AJ598" s="4"/>
      <c r="AK598" s="4"/>
      <c r="AL598" s="4"/>
      <c r="AM598" s="4"/>
      <c r="AN598" s="4"/>
      <c r="AO598" s="4"/>
      <c r="AP598" s="4"/>
      <c r="AQ598" s="4"/>
      <c r="AR598" s="4"/>
      <c r="AS598" s="4"/>
      <c r="AT598" s="4"/>
      <c r="AU598" s="4"/>
      <c r="AV598" s="4"/>
      <c r="AW598" s="4"/>
      <c r="AX598" s="4"/>
      <c r="AY598" s="4"/>
      <c r="AZ598" s="4"/>
      <c r="BA598" s="4"/>
      <c r="BB598" s="4"/>
      <c r="BC598" s="363"/>
      <c r="BD598" s="363"/>
    </row>
    <row r="599" spans="1:56" x14ac:dyDescent="0.25">
      <c r="A599" s="467">
        <v>1831</v>
      </c>
      <c r="B599" s="377">
        <v>18</v>
      </c>
      <c r="C599" s="336" t="s">
        <v>1444</v>
      </c>
      <c r="D599" s="336" t="s">
        <v>1467</v>
      </c>
      <c r="E599" s="336" t="s">
        <v>1516</v>
      </c>
      <c r="F599" s="363" t="s">
        <v>1517</v>
      </c>
      <c r="G599" s="363" t="s">
        <v>11</v>
      </c>
      <c r="H599" s="4" t="s">
        <v>1871</v>
      </c>
      <c r="I599" s="453"/>
      <c r="J599" s="4"/>
      <c r="K599" s="4" t="s">
        <v>15</v>
      </c>
      <c r="L599" s="4"/>
      <c r="M599" s="4"/>
      <c r="N599" s="4" t="s">
        <v>15</v>
      </c>
      <c r="O599" s="4"/>
      <c r="P599" s="87"/>
      <c r="Q599" s="87"/>
      <c r="R599" s="4"/>
      <c r="S599" s="4"/>
      <c r="T599" s="4"/>
      <c r="U599" s="4"/>
      <c r="V599" s="4"/>
      <c r="W599" s="4"/>
      <c r="X599" s="4"/>
      <c r="Y599" s="4"/>
      <c r="Z599" s="4"/>
      <c r="AA599" s="4"/>
      <c r="AB599" s="4"/>
      <c r="AC599" s="4"/>
      <c r="AD599" s="4"/>
      <c r="AE599" s="4"/>
      <c r="AF599" s="4"/>
      <c r="AG599" s="4"/>
      <c r="AH599" s="363"/>
      <c r="AI599" s="4"/>
      <c r="AJ599" s="4"/>
      <c r="AK599" s="4"/>
      <c r="AL599" s="4"/>
      <c r="AM599" s="4"/>
      <c r="AN599" s="4"/>
      <c r="AO599" s="4"/>
      <c r="AP599" s="4"/>
      <c r="AQ599" s="4"/>
      <c r="AR599" s="4"/>
      <c r="AS599" s="4"/>
      <c r="AT599" s="4"/>
      <c r="AU599" s="4"/>
      <c r="AV599" s="4"/>
      <c r="AW599" s="4"/>
      <c r="AX599" s="4"/>
      <c r="AY599" s="4"/>
      <c r="AZ599" s="4"/>
      <c r="BA599" s="4"/>
      <c r="BB599" s="4"/>
      <c r="BC599" s="363"/>
      <c r="BD599" s="363"/>
    </row>
    <row r="600" spans="1:56" x14ac:dyDescent="0.25">
      <c r="A600" s="467">
        <v>1832</v>
      </c>
      <c r="B600" s="377">
        <v>18</v>
      </c>
      <c r="C600" s="336" t="s">
        <v>1444</v>
      </c>
      <c r="D600" s="336" t="s">
        <v>1506</v>
      </c>
      <c r="E600" s="336" t="s">
        <v>1518</v>
      </c>
      <c r="F600" s="363" t="s">
        <v>1519</v>
      </c>
      <c r="G600" s="363" t="s">
        <v>11</v>
      </c>
      <c r="H600" s="4" t="s">
        <v>1871</v>
      </c>
      <c r="I600" s="453"/>
      <c r="J600" s="4"/>
      <c r="K600" s="4" t="s">
        <v>15</v>
      </c>
      <c r="L600" s="4" t="s">
        <v>15</v>
      </c>
      <c r="M600" s="4"/>
      <c r="N600" s="4"/>
      <c r="O600" s="4"/>
      <c r="P600" s="87"/>
      <c r="Q600" s="87"/>
      <c r="R600" s="4"/>
      <c r="S600" s="4"/>
      <c r="T600" s="4"/>
      <c r="U600" s="4"/>
      <c r="V600" s="4"/>
      <c r="W600" s="4"/>
      <c r="X600" s="4"/>
      <c r="Y600" s="4"/>
      <c r="Z600" s="4"/>
      <c r="AA600" s="4"/>
      <c r="AB600" s="4"/>
      <c r="AC600" s="4"/>
      <c r="AD600" s="4"/>
      <c r="AE600" s="4"/>
      <c r="AF600" s="4"/>
      <c r="AG600" s="4"/>
      <c r="AH600" s="363"/>
      <c r="AI600" s="4"/>
      <c r="AJ600" s="4"/>
      <c r="AK600" s="4"/>
      <c r="AL600" s="4"/>
      <c r="AM600" s="4"/>
      <c r="AN600" s="4"/>
      <c r="AO600" s="4"/>
      <c r="AP600" s="4"/>
      <c r="AQ600" s="4"/>
      <c r="AR600" s="4"/>
      <c r="AS600" s="4"/>
      <c r="AT600" s="4"/>
      <c r="AU600" s="4"/>
      <c r="AV600" s="4"/>
      <c r="AW600" s="4"/>
      <c r="AX600" s="4"/>
      <c r="AY600" s="4"/>
      <c r="AZ600" s="4"/>
      <c r="BA600" s="4"/>
      <c r="BB600" s="4"/>
      <c r="BC600" s="363"/>
      <c r="BD600" s="363"/>
    </row>
    <row r="601" spans="1:56" x14ac:dyDescent="0.25">
      <c r="A601" s="467">
        <v>1833</v>
      </c>
      <c r="B601" s="377">
        <v>18</v>
      </c>
      <c r="C601" s="336" t="s">
        <v>1444</v>
      </c>
      <c r="D601" s="336" t="s">
        <v>1520</v>
      </c>
      <c r="E601" s="336" t="s">
        <v>1521</v>
      </c>
      <c r="F601" s="363" t="s">
        <v>1522</v>
      </c>
      <c r="G601" s="363" t="s">
        <v>11</v>
      </c>
      <c r="H601" s="4" t="s">
        <v>1871</v>
      </c>
      <c r="I601" s="453"/>
      <c r="J601" s="4"/>
      <c r="K601" s="4" t="s">
        <v>15</v>
      </c>
      <c r="L601" s="4" t="s">
        <v>15</v>
      </c>
      <c r="M601" s="4"/>
      <c r="N601" s="4" t="s">
        <v>15</v>
      </c>
      <c r="O601" s="4" t="s">
        <v>15</v>
      </c>
      <c r="P601" s="87"/>
      <c r="Q601" s="87"/>
      <c r="R601" s="4"/>
      <c r="S601" s="4"/>
      <c r="T601" s="4"/>
      <c r="U601" s="4"/>
      <c r="V601" s="4"/>
      <c r="W601" s="4"/>
      <c r="X601" s="4"/>
      <c r="Y601" s="4"/>
      <c r="Z601" s="4"/>
      <c r="AA601" s="4"/>
      <c r="AB601" s="4"/>
      <c r="AC601" s="4"/>
      <c r="AD601" s="4"/>
      <c r="AE601" s="4"/>
      <c r="AF601" s="4"/>
      <c r="AG601" s="4"/>
      <c r="AH601" s="363"/>
      <c r="AI601" s="4"/>
      <c r="AJ601" s="4"/>
      <c r="AK601" s="4"/>
      <c r="AL601" s="4"/>
      <c r="AM601" s="4"/>
      <c r="AN601" s="4"/>
      <c r="AO601" s="4"/>
      <c r="AP601" s="4"/>
      <c r="AQ601" s="4"/>
      <c r="AR601" s="4"/>
      <c r="AS601" s="4"/>
      <c r="AT601" s="4"/>
      <c r="AU601" s="4"/>
      <c r="AV601" s="4"/>
      <c r="AW601" s="4"/>
      <c r="AX601" s="4"/>
      <c r="AY601" s="4"/>
      <c r="AZ601" s="4"/>
      <c r="BA601" s="4"/>
      <c r="BB601" s="4"/>
      <c r="BC601" s="363"/>
      <c r="BD601" s="363"/>
    </row>
    <row r="602" spans="1:56" x14ac:dyDescent="0.25">
      <c r="A602" s="467">
        <v>1834</v>
      </c>
      <c r="B602" s="377">
        <v>18</v>
      </c>
      <c r="C602" s="336" t="s">
        <v>1444</v>
      </c>
      <c r="D602" s="336" t="s">
        <v>1484</v>
      </c>
      <c r="E602" s="336" t="s">
        <v>1523</v>
      </c>
      <c r="F602" s="363" t="s">
        <v>1524</v>
      </c>
      <c r="G602" s="363" t="s">
        <v>11</v>
      </c>
      <c r="H602" s="4" t="s">
        <v>1871</v>
      </c>
      <c r="I602" s="453"/>
      <c r="J602" s="4"/>
      <c r="K602" s="4" t="s">
        <v>15</v>
      </c>
      <c r="L602" s="4"/>
      <c r="M602" s="4"/>
      <c r="N602" s="4"/>
      <c r="O602" s="4"/>
      <c r="P602" s="87"/>
      <c r="Q602" s="87"/>
      <c r="R602" s="4"/>
      <c r="S602" s="4"/>
      <c r="T602" s="4"/>
      <c r="U602" s="4"/>
      <c r="V602" s="4"/>
      <c r="W602" s="4"/>
      <c r="X602" s="4"/>
      <c r="Y602" s="4"/>
      <c r="Z602" s="4"/>
      <c r="AA602" s="4"/>
      <c r="AB602" s="4"/>
      <c r="AC602" s="4"/>
      <c r="AD602" s="4"/>
      <c r="AE602" s="4"/>
      <c r="AF602" s="4"/>
      <c r="AG602" s="4"/>
      <c r="AH602" s="363"/>
      <c r="AI602" s="4"/>
      <c r="AJ602" s="4"/>
      <c r="AK602" s="4"/>
      <c r="AL602" s="4"/>
      <c r="AM602" s="4"/>
      <c r="AN602" s="4"/>
      <c r="AO602" s="4"/>
      <c r="AP602" s="4"/>
      <c r="AQ602" s="4"/>
      <c r="AR602" s="4"/>
      <c r="AS602" s="4"/>
      <c r="AT602" s="4"/>
      <c r="AU602" s="4"/>
      <c r="AV602" s="4"/>
      <c r="AW602" s="4"/>
      <c r="AX602" s="4"/>
      <c r="AY602" s="4"/>
      <c r="AZ602" s="4"/>
      <c r="BA602" s="4"/>
      <c r="BB602" s="4"/>
      <c r="BC602" s="363"/>
      <c r="BD602" s="363"/>
    </row>
    <row r="603" spans="1:56" x14ac:dyDescent="0.25">
      <c r="A603" s="467">
        <v>1835</v>
      </c>
      <c r="B603" s="377">
        <v>18</v>
      </c>
      <c r="C603" s="336" t="s">
        <v>1444</v>
      </c>
      <c r="D603" s="336" t="s">
        <v>1525</v>
      </c>
      <c r="E603" s="336" t="s">
        <v>1526</v>
      </c>
      <c r="F603" s="363" t="s">
        <v>1527</v>
      </c>
      <c r="G603" s="363" t="s">
        <v>11</v>
      </c>
      <c r="H603" s="4" t="s">
        <v>1871</v>
      </c>
      <c r="I603" s="453"/>
      <c r="J603" s="4"/>
      <c r="K603" s="4" t="s">
        <v>15</v>
      </c>
      <c r="L603" s="4" t="s">
        <v>15</v>
      </c>
      <c r="M603" s="4"/>
      <c r="N603" s="4" t="s">
        <v>15</v>
      </c>
      <c r="O603" s="4" t="s">
        <v>15</v>
      </c>
      <c r="P603" s="87"/>
      <c r="Q603" s="87"/>
      <c r="R603" s="4"/>
      <c r="S603" s="4"/>
      <c r="T603" s="4"/>
      <c r="U603" s="4"/>
      <c r="V603" s="4"/>
      <c r="W603" s="4"/>
      <c r="X603" s="4"/>
      <c r="Y603" s="4"/>
      <c r="Z603" s="4"/>
      <c r="AA603" s="4"/>
      <c r="AB603" s="4"/>
      <c r="AC603" s="4"/>
      <c r="AD603" s="4"/>
      <c r="AE603" s="4"/>
      <c r="AF603" s="4"/>
      <c r="AG603" s="4"/>
      <c r="AH603" s="363"/>
      <c r="AI603" s="4"/>
      <c r="AJ603" s="4"/>
      <c r="AK603" s="4"/>
      <c r="AL603" s="4"/>
      <c r="AM603" s="4"/>
      <c r="AN603" s="4"/>
      <c r="AO603" s="4"/>
      <c r="AP603" s="4"/>
      <c r="AQ603" s="4"/>
      <c r="AR603" s="4"/>
      <c r="AS603" s="4"/>
      <c r="AT603" s="4"/>
      <c r="AU603" s="4"/>
      <c r="AV603" s="4"/>
      <c r="AW603" s="4"/>
      <c r="AX603" s="4"/>
      <c r="AY603" s="4"/>
      <c r="AZ603" s="4"/>
      <c r="BA603" s="4"/>
      <c r="BB603" s="4"/>
      <c r="BC603" s="363"/>
      <c r="BD603" s="363"/>
    </row>
    <row r="604" spans="1:56" x14ac:dyDescent="0.25">
      <c r="A604" s="467">
        <v>1837</v>
      </c>
      <c r="B604" s="377">
        <v>18</v>
      </c>
      <c r="C604" s="336" t="s">
        <v>1444</v>
      </c>
      <c r="D604" s="336" t="s">
        <v>1487</v>
      </c>
      <c r="E604" s="336" t="s">
        <v>1528</v>
      </c>
      <c r="F604" s="363" t="s">
        <v>1529</v>
      </c>
      <c r="G604" s="363" t="s">
        <v>62</v>
      </c>
      <c r="H604" s="4" t="s">
        <v>1871</v>
      </c>
      <c r="I604" s="453"/>
      <c r="J604" s="4"/>
      <c r="K604" s="4"/>
      <c r="L604" s="4" t="s">
        <v>15</v>
      </c>
      <c r="M604" s="4"/>
      <c r="N604" s="4"/>
      <c r="O604" s="4"/>
      <c r="P604" s="87"/>
      <c r="Q604" s="87"/>
      <c r="R604" s="4"/>
      <c r="S604" s="4"/>
      <c r="T604" s="4"/>
      <c r="U604" s="4"/>
      <c r="V604" s="4"/>
      <c r="W604" s="4"/>
      <c r="X604" s="4"/>
      <c r="Y604" s="4"/>
      <c r="Z604" s="4"/>
      <c r="AA604" s="4"/>
      <c r="AB604" s="4"/>
      <c r="AC604" s="4"/>
      <c r="AD604" s="4"/>
      <c r="AE604" s="4"/>
      <c r="AF604" s="4"/>
      <c r="AG604" s="4"/>
      <c r="AH604" s="363"/>
      <c r="AI604" s="4"/>
      <c r="AJ604" s="4"/>
      <c r="AK604" s="4"/>
      <c r="AL604" s="4"/>
      <c r="AM604" s="4"/>
      <c r="AN604" s="4"/>
      <c r="AO604" s="4"/>
      <c r="AP604" s="4"/>
      <c r="AQ604" s="4"/>
      <c r="AR604" s="4"/>
      <c r="AS604" s="4"/>
      <c r="AT604" s="4"/>
      <c r="AU604" s="4"/>
      <c r="AV604" s="4"/>
      <c r="AW604" s="4"/>
      <c r="AX604" s="4"/>
      <c r="AY604" s="4"/>
      <c r="AZ604" s="4"/>
      <c r="BA604" s="4"/>
      <c r="BB604" s="4"/>
      <c r="BC604" s="363"/>
      <c r="BD604" s="363"/>
    </row>
    <row r="605" spans="1:56" x14ac:dyDescent="0.25">
      <c r="A605" s="467">
        <v>1838</v>
      </c>
      <c r="B605" s="377">
        <v>18</v>
      </c>
      <c r="C605" s="336" t="s">
        <v>1444</v>
      </c>
      <c r="D605" s="336" t="s">
        <v>1462</v>
      </c>
      <c r="E605" s="336" t="s">
        <v>1060</v>
      </c>
      <c r="F605" s="363" t="s">
        <v>1530</v>
      </c>
      <c r="G605" s="363" t="s">
        <v>11</v>
      </c>
      <c r="H605" s="4" t="s">
        <v>1871</v>
      </c>
      <c r="I605" s="453" t="s">
        <v>15</v>
      </c>
      <c r="J605" s="4"/>
      <c r="K605" s="4"/>
      <c r="L605" s="4" t="s">
        <v>15</v>
      </c>
      <c r="M605" s="4"/>
      <c r="N605" s="4"/>
      <c r="O605" s="4"/>
      <c r="P605" s="87"/>
      <c r="Q605" s="87"/>
      <c r="R605" s="4"/>
      <c r="S605" s="4"/>
      <c r="T605" s="4"/>
      <c r="U605" s="4"/>
      <c r="V605" s="4"/>
      <c r="W605" s="4"/>
      <c r="X605" s="4"/>
      <c r="Y605" s="4"/>
      <c r="Z605" s="4"/>
      <c r="AA605" s="4"/>
      <c r="AB605" s="4"/>
      <c r="AC605" s="4"/>
      <c r="AD605" s="4"/>
      <c r="AE605" s="4"/>
      <c r="AF605" s="4"/>
      <c r="AG605" s="4"/>
      <c r="AH605" s="363"/>
      <c r="AI605" s="4"/>
      <c r="AJ605" s="4"/>
      <c r="AK605" s="4"/>
      <c r="AL605" s="4"/>
      <c r="AM605" s="4"/>
      <c r="AN605" s="4"/>
      <c r="AO605" s="4"/>
      <c r="AP605" s="4"/>
      <c r="AQ605" s="4"/>
      <c r="AR605" s="4"/>
      <c r="AS605" s="4"/>
      <c r="AT605" s="4"/>
      <c r="AU605" s="4"/>
      <c r="AV605" s="4"/>
      <c r="AW605" s="4"/>
      <c r="AX605" s="4"/>
      <c r="AY605" s="4"/>
      <c r="AZ605" s="4"/>
      <c r="BA605" s="4"/>
      <c r="BB605" s="4"/>
      <c r="BC605" s="363"/>
      <c r="BD605" s="363"/>
    </row>
    <row r="606" spans="1:56" x14ac:dyDescent="0.25">
      <c r="A606" s="467">
        <v>1839</v>
      </c>
      <c r="B606" s="377">
        <v>18</v>
      </c>
      <c r="C606" s="336" t="s">
        <v>1444</v>
      </c>
      <c r="D606" s="336" t="s">
        <v>1448</v>
      </c>
      <c r="E606" s="336" t="s">
        <v>618</v>
      </c>
      <c r="F606" s="363" t="s">
        <v>1531</v>
      </c>
      <c r="G606" s="363" t="s">
        <v>11</v>
      </c>
      <c r="H606" s="4" t="s">
        <v>1871</v>
      </c>
      <c r="I606" s="453"/>
      <c r="J606" s="4"/>
      <c r="K606" s="4"/>
      <c r="L606" s="4" t="s">
        <v>15</v>
      </c>
      <c r="M606" s="4"/>
      <c r="N606" s="4"/>
      <c r="O606" s="4"/>
      <c r="P606" s="87"/>
      <c r="Q606" s="87"/>
      <c r="R606" s="4"/>
      <c r="S606" s="4"/>
      <c r="T606" s="4"/>
      <c r="U606" s="4"/>
      <c r="V606" s="4"/>
      <c r="W606" s="4"/>
      <c r="X606" s="4"/>
      <c r="Y606" s="4"/>
      <c r="Z606" s="4"/>
      <c r="AA606" s="4"/>
      <c r="AB606" s="4"/>
      <c r="AC606" s="4"/>
      <c r="AD606" s="4"/>
      <c r="AE606" s="4"/>
      <c r="AF606" s="4"/>
      <c r="AG606" s="4"/>
      <c r="AH606" s="363"/>
      <c r="AI606" s="4"/>
      <c r="AJ606" s="4"/>
      <c r="AK606" s="4"/>
      <c r="AL606" s="4"/>
      <c r="AM606" s="4"/>
      <c r="AN606" s="4"/>
      <c r="AO606" s="4"/>
      <c r="AP606" s="4"/>
      <c r="AQ606" s="4"/>
      <c r="AR606" s="4"/>
      <c r="AS606" s="4"/>
      <c r="AT606" s="4"/>
      <c r="AU606" s="4"/>
      <c r="AV606" s="4"/>
      <c r="AW606" s="4"/>
      <c r="AX606" s="4"/>
      <c r="AY606" s="4"/>
      <c r="AZ606" s="4"/>
      <c r="BA606" s="4"/>
      <c r="BB606" s="4"/>
      <c r="BC606" s="363"/>
      <c r="BD606" s="363"/>
    </row>
    <row r="607" spans="1:56" x14ac:dyDescent="0.25">
      <c r="A607" s="467">
        <v>1840</v>
      </c>
      <c r="B607" s="377">
        <v>18</v>
      </c>
      <c r="C607" s="336" t="s">
        <v>1444</v>
      </c>
      <c r="D607" s="336" t="s">
        <v>1532</v>
      </c>
      <c r="E607" s="336" t="s">
        <v>1533</v>
      </c>
      <c r="F607" s="363" t="s">
        <v>1534</v>
      </c>
      <c r="G607" s="363" t="s">
        <v>11</v>
      </c>
      <c r="H607" s="4" t="s">
        <v>1871</v>
      </c>
      <c r="I607" s="453"/>
      <c r="J607" s="4"/>
      <c r="K607" s="4" t="s">
        <v>15</v>
      </c>
      <c r="L607" s="4" t="s">
        <v>15</v>
      </c>
      <c r="M607" s="4"/>
      <c r="N607" s="4" t="s">
        <v>15</v>
      </c>
      <c r="O607" s="4" t="s">
        <v>15</v>
      </c>
      <c r="P607" s="87"/>
      <c r="Q607" s="87"/>
      <c r="R607" s="4"/>
      <c r="S607" s="4"/>
      <c r="T607" s="4"/>
      <c r="U607" s="4"/>
      <c r="V607" s="4"/>
      <c r="W607" s="4"/>
      <c r="X607" s="4"/>
      <c r="Y607" s="4"/>
      <c r="Z607" s="4"/>
      <c r="AA607" s="4"/>
      <c r="AB607" s="4"/>
      <c r="AC607" s="4"/>
      <c r="AD607" s="4"/>
      <c r="AE607" s="4"/>
      <c r="AF607" s="4"/>
      <c r="AG607" s="4"/>
      <c r="AH607" s="363"/>
      <c r="AI607" s="4"/>
      <c r="AJ607" s="4"/>
      <c r="AK607" s="4"/>
      <c r="AL607" s="4"/>
      <c r="AM607" s="4"/>
      <c r="AN607" s="4"/>
      <c r="AO607" s="4"/>
      <c r="AP607" s="4"/>
      <c r="AQ607" s="4"/>
      <c r="AR607" s="4"/>
      <c r="AS607" s="4"/>
      <c r="AT607" s="4"/>
      <c r="AU607" s="4"/>
      <c r="AV607" s="4"/>
      <c r="AW607" s="4"/>
      <c r="AX607" s="4"/>
      <c r="AY607" s="4"/>
      <c r="AZ607" s="4"/>
      <c r="BA607" s="4"/>
      <c r="BB607" s="4"/>
      <c r="BC607" s="363"/>
      <c r="BD607" s="363"/>
    </row>
    <row r="608" spans="1:56" x14ac:dyDescent="0.25">
      <c r="A608" s="467">
        <v>1841</v>
      </c>
      <c r="B608" s="377">
        <v>18</v>
      </c>
      <c r="C608" s="336" t="s">
        <v>1444</v>
      </c>
      <c r="D608" s="336" t="s">
        <v>1481</v>
      </c>
      <c r="E608" s="336" t="s">
        <v>1535</v>
      </c>
      <c r="F608" s="363" t="s">
        <v>1536</v>
      </c>
      <c r="G608" s="363" t="s">
        <v>11</v>
      </c>
      <c r="H608" s="4" t="s">
        <v>1871</v>
      </c>
      <c r="I608" s="453" t="s">
        <v>15</v>
      </c>
      <c r="J608" s="4"/>
      <c r="K608" s="4" t="s">
        <v>15</v>
      </c>
      <c r="L608" s="4" t="s">
        <v>15</v>
      </c>
      <c r="M608" s="4"/>
      <c r="N608" s="4" t="s">
        <v>15</v>
      </c>
      <c r="O608" s="4" t="s">
        <v>15</v>
      </c>
      <c r="P608" s="87"/>
      <c r="Q608" s="87"/>
      <c r="R608" s="4"/>
      <c r="S608" s="4"/>
      <c r="T608" s="4"/>
      <c r="U608" s="4"/>
      <c r="V608" s="4"/>
      <c r="W608" s="4"/>
      <c r="X608" s="4"/>
      <c r="Y608" s="4"/>
      <c r="Z608" s="4"/>
      <c r="AA608" s="4"/>
      <c r="AB608" s="4"/>
      <c r="AC608" s="4"/>
      <c r="AD608" s="4"/>
      <c r="AE608" s="4"/>
      <c r="AF608" s="4"/>
      <c r="AG608" s="4"/>
      <c r="AH608" s="363"/>
      <c r="AI608" s="4"/>
      <c r="AJ608" s="4"/>
      <c r="AK608" s="4"/>
      <c r="AL608" s="4"/>
      <c r="AM608" s="4"/>
      <c r="AN608" s="4"/>
      <c r="AO608" s="4"/>
      <c r="AP608" s="4"/>
      <c r="AQ608" s="4"/>
      <c r="AR608" s="4"/>
      <c r="AS608" s="4"/>
      <c r="AT608" s="4"/>
      <c r="AU608" s="4"/>
      <c r="AV608" s="4"/>
      <c r="AW608" s="4"/>
      <c r="AX608" s="4"/>
      <c r="AY608" s="4"/>
      <c r="AZ608" s="4"/>
      <c r="BA608" s="4"/>
      <c r="BB608" s="4"/>
      <c r="BC608" s="363"/>
      <c r="BD608" s="363"/>
    </row>
    <row r="609" spans="1:56" x14ac:dyDescent="0.25">
      <c r="A609" s="467">
        <v>1842</v>
      </c>
      <c r="B609" s="377">
        <v>18</v>
      </c>
      <c r="C609" s="336" t="s">
        <v>1444</v>
      </c>
      <c r="D609" s="336" t="s">
        <v>1451</v>
      </c>
      <c r="E609" s="336" t="s">
        <v>1537</v>
      </c>
      <c r="F609" s="363" t="s">
        <v>1538</v>
      </c>
      <c r="G609" s="363" t="s">
        <v>11</v>
      </c>
      <c r="H609" s="4" t="s">
        <v>1871</v>
      </c>
      <c r="I609" s="453" t="s">
        <v>15</v>
      </c>
      <c r="J609" s="4"/>
      <c r="K609" s="4" t="s">
        <v>15</v>
      </c>
      <c r="L609" s="4" t="s">
        <v>15</v>
      </c>
      <c r="M609" s="4"/>
      <c r="N609" s="4" t="s">
        <v>15</v>
      </c>
      <c r="O609" s="4" t="s">
        <v>15</v>
      </c>
      <c r="P609" s="87"/>
      <c r="Q609" s="87"/>
      <c r="R609" s="4"/>
      <c r="S609" s="4"/>
      <c r="T609" s="4"/>
      <c r="U609" s="4"/>
      <c r="V609" s="4"/>
      <c r="W609" s="4"/>
      <c r="X609" s="4"/>
      <c r="Y609" s="4"/>
      <c r="Z609" s="4"/>
      <c r="AA609" s="4"/>
      <c r="AB609" s="4"/>
      <c r="AC609" s="4"/>
      <c r="AD609" s="4"/>
      <c r="AE609" s="4"/>
      <c r="AF609" s="4"/>
      <c r="AG609" s="4"/>
      <c r="AH609" s="363"/>
      <c r="AI609" s="4"/>
      <c r="AJ609" s="4"/>
      <c r="AK609" s="4"/>
      <c r="AL609" s="4"/>
      <c r="AM609" s="4"/>
      <c r="AN609" s="4"/>
      <c r="AO609" s="4"/>
      <c r="AP609" s="4"/>
      <c r="AQ609" s="4"/>
      <c r="AR609" s="4"/>
      <c r="AS609" s="4"/>
      <c r="AT609" s="4"/>
      <c r="AU609" s="4"/>
      <c r="AV609" s="4"/>
      <c r="AW609" s="4"/>
      <c r="AX609" s="4"/>
      <c r="AY609" s="4"/>
      <c r="AZ609" s="4"/>
      <c r="BA609" s="4"/>
      <c r="BB609" s="4"/>
      <c r="BC609" s="363"/>
      <c r="BD609" s="363"/>
    </row>
    <row r="610" spans="1:56" x14ac:dyDescent="0.25">
      <c r="A610" s="467">
        <v>1843</v>
      </c>
      <c r="B610" s="377">
        <v>18</v>
      </c>
      <c r="C610" s="336" t="s">
        <v>1444</v>
      </c>
      <c r="D610" s="336" t="s">
        <v>1539</v>
      </c>
      <c r="E610" s="336" t="s">
        <v>1540</v>
      </c>
      <c r="F610" s="363" t="s">
        <v>1541</v>
      </c>
      <c r="G610" s="363" t="s">
        <v>11</v>
      </c>
      <c r="H610" s="4" t="s">
        <v>1871</v>
      </c>
      <c r="I610" s="453" t="s">
        <v>15</v>
      </c>
      <c r="J610" s="4"/>
      <c r="K610" s="4"/>
      <c r="L610" s="4" t="s">
        <v>15</v>
      </c>
      <c r="M610" s="4"/>
      <c r="N610" s="4" t="s">
        <v>15</v>
      </c>
      <c r="O610" s="4"/>
      <c r="P610" s="87"/>
      <c r="Q610" s="87"/>
      <c r="R610" s="4"/>
      <c r="S610" s="4"/>
      <c r="T610" s="4"/>
      <c r="U610" s="4"/>
      <c r="V610" s="4"/>
      <c r="W610" s="4"/>
      <c r="X610" s="4"/>
      <c r="Y610" s="4"/>
      <c r="Z610" s="4"/>
      <c r="AA610" s="4"/>
      <c r="AB610" s="4"/>
      <c r="AC610" s="4"/>
      <c r="AD610" s="4"/>
      <c r="AE610" s="4"/>
      <c r="AF610" s="4"/>
      <c r="AG610" s="4"/>
      <c r="AH610" s="363"/>
      <c r="AI610" s="4"/>
      <c r="AJ610" s="4"/>
      <c r="AK610" s="4"/>
      <c r="AL610" s="4"/>
      <c r="AM610" s="4"/>
      <c r="AN610" s="4"/>
      <c r="AO610" s="4"/>
      <c r="AP610" s="4"/>
      <c r="AQ610" s="4"/>
      <c r="AR610" s="4"/>
      <c r="AS610" s="4"/>
      <c r="AT610" s="4"/>
      <c r="AU610" s="4"/>
      <c r="AV610" s="4"/>
      <c r="AW610" s="4"/>
      <c r="AX610" s="4"/>
      <c r="AY610" s="4"/>
      <c r="AZ610" s="4"/>
      <c r="BA610" s="4"/>
      <c r="BB610" s="4"/>
      <c r="BC610" s="363"/>
      <c r="BD610" s="363"/>
    </row>
    <row r="611" spans="1:56" x14ac:dyDescent="0.25">
      <c r="A611" s="467">
        <v>1844</v>
      </c>
      <c r="B611" s="377">
        <v>18</v>
      </c>
      <c r="C611" s="336" t="s">
        <v>1444</v>
      </c>
      <c r="D611" s="336" t="s">
        <v>1542</v>
      </c>
      <c r="E611" s="336" t="s">
        <v>1543</v>
      </c>
      <c r="F611" s="363" t="s">
        <v>1544</v>
      </c>
      <c r="G611" s="363" t="s">
        <v>11</v>
      </c>
      <c r="H611" s="4" t="s">
        <v>1871</v>
      </c>
      <c r="I611" s="453" t="s">
        <v>15</v>
      </c>
      <c r="J611" s="4"/>
      <c r="K611" s="4" t="s">
        <v>15</v>
      </c>
      <c r="L611" s="4"/>
      <c r="M611" s="4"/>
      <c r="N611" s="4"/>
      <c r="O611" s="4"/>
      <c r="P611" s="87"/>
      <c r="Q611" s="87"/>
      <c r="R611" s="4"/>
      <c r="S611" s="4"/>
      <c r="T611" s="4"/>
      <c r="U611" s="4"/>
      <c r="V611" s="4"/>
      <c r="W611" s="4"/>
      <c r="X611" s="4"/>
      <c r="Y611" s="4"/>
      <c r="Z611" s="4"/>
      <c r="AA611" s="4"/>
      <c r="AB611" s="4"/>
      <c r="AC611" s="4"/>
      <c r="AD611" s="4"/>
      <c r="AE611" s="4"/>
      <c r="AF611" s="4"/>
      <c r="AG611" s="4"/>
      <c r="AH611" s="363"/>
      <c r="AI611" s="4"/>
      <c r="AJ611" s="4"/>
      <c r="AK611" s="4"/>
      <c r="AL611" s="4"/>
      <c r="AM611" s="4"/>
      <c r="AN611" s="4"/>
      <c r="AO611" s="4"/>
      <c r="AP611" s="4"/>
      <c r="AQ611" s="4"/>
      <c r="AR611" s="4"/>
      <c r="AS611" s="4"/>
      <c r="AT611" s="4"/>
      <c r="AU611" s="4"/>
      <c r="AV611" s="4"/>
      <c r="AW611" s="4"/>
      <c r="AX611" s="4"/>
      <c r="AY611" s="4"/>
      <c r="AZ611" s="4"/>
      <c r="BA611" s="4"/>
      <c r="BB611" s="4"/>
      <c r="BC611" s="363"/>
      <c r="BD611" s="363"/>
    </row>
    <row r="612" spans="1:56" x14ac:dyDescent="0.25">
      <c r="A612" s="467">
        <v>1845</v>
      </c>
      <c r="B612" s="377">
        <v>18</v>
      </c>
      <c r="C612" s="336" t="s">
        <v>1444</v>
      </c>
      <c r="D612" s="336" t="s">
        <v>1513</v>
      </c>
      <c r="E612" s="336" t="s">
        <v>1545</v>
      </c>
      <c r="F612" s="363" t="s">
        <v>1546</v>
      </c>
      <c r="G612" s="363" t="s">
        <v>11</v>
      </c>
      <c r="H612" s="4" t="s">
        <v>1871</v>
      </c>
      <c r="I612" s="453"/>
      <c r="J612" s="4"/>
      <c r="K612" s="4" t="s">
        <v>15</v>
      </c>
      <c r="L612" s="4" t="s">
        <v>15</v>
      </c>
      <c r="M612" s="4" t="s">
        <v>15</v>
      </c>
      <c r="N612" s="4" t="s">
        <v>15</v>
      </c>
      <c r="O612" s="4" t="s">
        <v>15</v>
      </c>
      <c r="P612" s="87"/>
      <c r="Q612" s="87"/>
      <c r="R612" s="4"/>
      <c r="S612" s="4"/>
      <c r="T612" s="4"/>
      <c r="U612" s="4"/>
      <c r="V612" s="4"/>
      <c r="W612" s="4"/>
      <c r="X612" s="4"/>
      <c r="Y612" s="4"/>
      <c r="Z612" s="4"/>
      <c r="AA612" s="4"/>
      <c r="AB612" s="4"/>
      <c r="AC612" s="4"/>
      <c r="AD612" s="4"/>
      <c r="AE612" s="4"/>
      <c r="AF612" s="4"/>
      <c r="AG612" s="4"/>
      <c r="AH612" s="363"/>
      <c r="AI612" s="4"/>
      <c r="AJ612" s="4"/>
      <c r="AK612" s="4"/>
      <c r="AL612" s="4"/>
      <c r="AM612" s="4"/>
      <c r="AN612" s="4"/>
      <c r="AO612" s="4"/>
      <c r="AP612" s="4"/>
      <c r="AQ612" s="4"/>
      <c r="AR612" s="4"/>
      <c r="AS612" s="4"/>
      <c r="AT612" s="4"/>
      <c r="AU612" s="4"/>
      <c r="AV612" s="4"/>
      <c r="AW612" s="4"/>
      <c r="AX612" s="4"/>
      <c r="AY612" s="4"/>
      <c r="AZ612" s="4"/>
      <c r="BA612" s="4"/>
      <c r="BB612" s="4"/>
      <c r="BC612" s="363"/>
      <c r="BD612" s="363"/>
    </row>
    <row r="613" spans="1:56" x14ac:dyDescent="0.25">
      <c r="A613" s="467">
        <v>1846</v>
      </c>
      <c r="B613" s="377">
        <v>18</v>
      </c>
      <c r="C613" s="336" t="s">
        <v>1444</v>
      </c>
      <c r="D613" s="336" t="s">
        <v>1473</v>
      </c>
      <c r="E613" s="336" t="s">
        <v>1547</v>
      </c>
      <c r="F613" s="363" t="s">
        <v>1548</v>
      </c>
      <c r="G613" s="363" t="s">
        <v>11</v>
      </c>
      <c r="H613" s="4" t="s">
        <v>1871</v>
      </c>
      <c r="I613" s="453"/>
      <c r="J613" s="4"/>
      <c r="K613" s="4" t="s">
        <v>15</v>
      </c>
      <c r="L613" s="4" t="s">
        <v>15</v>
      </c>
      <c r="M613" s="4" t="s">
        <v>15</v>
      </c>
      <c r="N613" s="4" t="s">
        <v>15</v>
      </c>
      <c r="O613" s="4" t="s">
        <v>15</v>
      </c>
      <c r="P613" s="87"/>
      <c r="Q613" s="87"/>
      <c r="R613" s="4"/>
      <c r="S613" s="4"/>
      <c r="T613" s="4"/>
      <c r="U613" s="4"/>
      <c r="V613" s="4"/>
      <c r="W613" s="4"/>
      <c r="X613" s="4"/>
      <c r="Y613" s="4"/>
      <c r="Z613" s="4"/>
      <c r="AA613" s="4"/>
      <c r="AB613" s="4"/>
      <c r="AC613" s="4"/>
      <c r="AD613" s="4"/>
      <c r="AE613" s="4"/>
      <c r="AF613" s="4"/>
      <c r="AG613" s="4"/>
      <c r="AH613" s="363"/>
      <c r="AI613" s="4"/>
      <c r="AJ613" s="4"/>
      <c r="AK613" s="4"/>
      <c r="AL613" s="4"/>
      <c r="AM613" s="4"/>
      <c r="AN613" s="4"/>
      <c r="AO613" s="4"/>
      <c r="AP613" s="4"/>
      <c r="AQ613" s="4"/>
      <c r="AR613" s="4"/>
      <c r="AS613" s="4"/>
      <c r="AT613" s="4"/>
      <c r="AU613" s="4"/>
      <c r="AV613" s="4"/>
      <c r="AW613" s="4"/>
      <c r="AX613" s="4"/>
      <c r="AY613" s="4"/>
      <c r="AZ613" s="4"/>
      <c r="BA613" s="4"/>
      <c r="BB613" s="4"/>
      <c r="BC613" s="363"/>
      <c r="BD613" s="363"/>
    </row>
    <row r="614" spans="1:56" x14ac:dyDescent="0.25">
      <c r="A614" s="467">
        <v>1847</v>
      </c>
      <c r="B614" s="377">
        <v>18</v>
      </c>
      <c r="C614" s="336" t="s">
        <v>1444</v>
      </c>
      <c r="D614" s="336" t="s">
        <v>1487</v>
      </c>
      <c r="E614" s="336" t="s">
        <v>1549</v>
      </c>
      <c r="F614" s="363" t="s">
        <v>1550</v>
      </c>
      <c r="G614" s="363" t="s">
        <v>11</v>
      </c>
      <c r="H614" s="4" t="s">
        <v>1871</v>
      </c>
      <c r="I614" s="453"/>
      <c r="J614" s="4"/>
      <c r="K614" s="4"/>
      <c r="L614" s="4" t="s">
        <v>15</v>
      </c>
      <c r="M614" s="4"/>
      <c r="N614" s="4"/>
      <c r="O614" s="4"/>
      <c r="P614" s="87"/>
      <c r="Q614" s="87"/>
      <c r="R614" s="4"/>
      <c r="S614" s="4"/>
      <c r="T614" s="4"/>
      <c r="U614" s="4"/>
      <c r="V614" s="4"/>
      <c r="W614" s="4"/>
      <c r="X614" s="4"/>
      <c r="Y614" s="4"/>
      <c r="Z614" s="4"/>
      <c r="AA614" s="4"/>
      <c r="AB614" s="4"/>
      <c r="AC614" s="4"/>
      <c r="AD614" s="4"/>
      <c r="AE614" s="4"/>
      <c r="AF614" s="4"/>
      <c r="AG614" s="4"/>
      <c r="AH614" s="363"/>
      <c r="AI614" s="4"/>
      <c r="AJ614" s="4"/>
      <c r="AK614" s="4"/>
      <c r="AL614" s="4"/>
      <c r="AM614" s="4"/>
      <c r="AN614" s="4"/>
      <c r="AO614" s="4"/>
      <c r="AP614" s="4"/>
      <c r="AQ614" s="4"/>
      <c r="AR614" s="4"/>
      <c r="AS614" s="4"/>
      <c r="AT614" s="4"/>
      <c r="AU614" s="4"/>
      <c r="AV614" s="4"/>
      <c r="AW614" s="4"/>
      <c r="AX614" s="4"/>
      <c r="AY614" s="4"/>
      <c r="AZ614" s="4"/>
      <c r="BA614" s="4"/>
      <c r="BB614" s="4"/>
      <c r="BC614" s="363"/>
      <c r="BD614" s="363"/>
    </row>
    <row r="615" spans="1:56" x14ac:dyDescent="0.25">
      <c r="A615" s="466">
        <v>1848</v>
      </c>
      <c r="B615" s="454">
        <v>18</v>
      </c>
      <c r="C615" s="363" t="s">
        <v>1444</v>
      </c>
      <c r="D615" s="363" t="s">
        <v>1551</v>
      </c>
      <c r="E615" s="363" t="s">
        <v>1552</v>
      </c>
      <c r="F615" s="363" t="s">
        <v>1553</v>
      </c>
      <c r="G615" s="363" t="s">
        <v>11</v>
      </c>
      <c r="H615" s="4" t="s">
        <v>1879</v>
      </c>
      <c r="I615" s="453"/>
      <c r="J615" s="4"/>
      <c r="K615" s="4"/>
      <c r="L615" s="4" t="s">
        <v>15</v>
      </c>
      <c r="M615" s="4"/>
      <c r="N615" s="4"/>
      <c r="O615" s="4"/>
      <c r="P615" s="87"/>
      <c r="Q615" s="87"/>
      <c r="R615" s="4"/>
      <c r="S615" s="4"/>
      <c r="T615" s="4"/>
      <c r="U615" s="4"/>
      <c r="V615" s="4"/>
      <c r="W615" s="4"/>
      <c r="X615" s="4"/>
      <c r="Y615" s="4"/>
      <c r="Z615" s="4"/>
      <c r="AA615" s="4"/>
      <c r="AB615" s="4"/>
      <c r="AC615" s="4"/>
      <c r="AD615" s="4"/>
      <c r="AE615" s="4"/>
      <c r="AF615" s="4"/>
      <c r="AG615" s="4"/>
      <c r="AH615" s="363"/>
      <c r="AI615" s="4"/>
      <c r="AJ615" s="4"/>
      <c r="AK615" s="4"/>
      <c r="AL615" s="4"/>
      <c r="AM615" s="4"/>
      <c r="AN615" s="4"/>
      <c r="AO615" s="4"/>
      <c r="AP615" s="4"/>
      <c r="AQ615" s="4"/>
      <c r="AR615" s="4"/>
      <c r="AS615" s="4"/>
      <c r="AT615" s="4"/>
      <c r="AU615" s="4"/>
      <c r="AV615" s="4"/>
      <c r="AW615" s="4"/>
      <c r="AX615" s="4"/>
      <c r="AY615" s="4"/>
      <c r="AZ615" s="4"/>
      <c r="BA615" s="4"/>
      <c r="BB615" s="4"/>
      <c r="BC615" s="363"/>
      <c r="BD615" s="363"/>
    </row>
    <row r="616" spans="1:56" x14ac:dyDescent="0.25">
      <c r="A616" s="467">
        <v>1851</v>
      </c>
      <c r="B616" s="377">
        <v>18</v>
      </c>
      <c r="C616" s="336" t="s">
        <v>1444</v>
      </c>
      <c r="D616" s="336" t="s">
        <v>1484</v>
      </c>
      <c r="E616" s="336" t="s">
        <v>1554</v>
      </c>
      <c r="F616" s="363" t="s">
        <v>1555</v>
      </c>
      <c r="G616" s="363" t="s">
        <v>11</v>
      </c>
      <c r="H616" s="4" t="s">
        <v>1871</v>
      </c>
      <c r="I616" s="453"/>
      <c r="J616" s="4"/>
      <c r="K616" s="4" t="s">
        <v>15</v>
      </c>
      <c r="L616" s="4"/>
      <c r="M616" s="4"/>
      <c r="N616" s="4"/>
      <c r="O616" s="4"/>
      <c r="P616" s="87"/>
      <c r="Q616" s="87"/>
      <c r="R616" s="4"/>
      <c r="S616" s="4"/>
      <c r="T616" s="4"/>
      <c r="U616" s="4"/>
      <c r="V616" s="4"/>
      <c r="W616" s="4"/>
      <c r="X616" s="4"/>
      <c r="Y616" s="4"/>
      <c r="Z616" s="4"/>
      <c r="AA616" s="4"/>
      <c r="AB616" s="4"/>
      <c r="AC616" s="4"/>
      <c r="AD616" s="4"/>
      <c r="AE616" s="4"/>
      <c r="AF616" s="4"/>
      <c r="AG616" s="4"/>
      <c r="AH616" s="363"/>
      <c r="AI616" s="4"/>
      <c r="AJ616" s="4"/>
      <c r="AK616" s="4"/>
      <c r="AL616" s="4"/>
      <c r="AM616" s="4"/>
      <c r="AN616" s="4"/>
      <c r="AO616" s="4"/>
      <c r="AP616" s="4"/>
      <c r="AQ616" s="4"/>
      <c r="AR616" s="4"/>
      <c r="AS616" s="4"/>
      <c r="AT616" s="4"/>
      <c r="AU616" s="4"/>
      <c r="AV616" s="4"/>
      <c r="AW616" s="4"/>
      <c r="AX616" s="4"/>
      <c r="AY616" s="4"/>
      <c r="AZ616" s="4"/>
      <c r="BA616" s="4"/>
      <c r="BB616" s="4"/>
      <c r="BC616" s="363"/>
      <c r="BD616" s="363"/>
    </row>
    <row r="617" spans="1:56" x14ac:dyDescent="0.25">
      <c r="A617" s="466">
        <v>1855</v>
      </c>
      <c r="B617" s="454">
        <v>18</v>
      </c>
      <c r="C617" s="363" t="s">
        <v>1444</v>
      </c>
      <c r="D617" s="363" t="s">
        <v>1556</v>
      </c>
      <c r="E617" s="363" t="s">
        <v>1557</v>
      </c>
      <c r="F617" s="363" t="s">
        <v>1558</v>
      </c>
      <c r="G617" s="363" t="s">
        <v>1894</v>
      </c>
      <c r="H617" s="4" t="s">
        <v>1875</v>
      </c>
      <c r="I617" s="453" t="s">
        <v>15</v>
      </c>
      <c r="J617" s="4"/>
      <c r="K617" s="4" t="s">
        <v>15</v>
      </c>
      <c r="L617" s="4" t="s">
        <v>15</v>
      </c>
      <c r="M617" s="4" t="s">
        <v>15</v>
      </c>
      <c r="N617" s="4" t="s">
        <v>15</v>
      </c>
      <c r="O617" s="4" t="s">
        <v>15</v>
      </c>
      <c r="P617" s="87"/>
      <c r="Q617" s="87"/>
      <c r="R617" s="4"/>
      <c r="S617" s="4"/>
      <c r="T617" s="4"/>
      <c r="U617" s="4"/>
      <c r="V617" s="4"/>
      <c r="W617" s="4"/>
      <c r="X617" s="4"/>
      <c r="Y617" s="4"/>
      <c r="Z617" s="4"/>
      <c r="AA617" s="4"/>
      <c r="AB617" s="4"/>
      <c r="AC617" s="4"/>
      <c r="AD617" s="4"/>
      <c r="AE617" s="4"/>
      <c r="AF617" s="4"/>
      <c r="AG617" s="4"/>
      <c r="AH617" s="363"/>
      <c r="AI617" s="4"/>
      <c r="AJ617" s="4"/>
      <c r="AK617" s="4"/>
      <c r="AL617" s="4"/>
      <c r="AM617" s="4"/>
      <c r="AN617" s="4"/>
      <c r="AO617" s="4"/>
      <c r="AP617" s="4"/>
      <c r="AQ617" s="4"/>
      <c r="AR617" s="4"/>
      <c r="AS617" s="4"/>
      <c r="AT617" s="4"/>
      <c r="AU617" s="4"/>
      <c r="AV617" s="4"/>
      <c r="AW617" s="4"/>
      <c r="AX617" s="4"/>
      <c r="AY617" s="4"/>
      <c r="AZ617" s="4"/>
      <c r="BA617" s="4"/>
      <c r="BB617" s="4"/>
      <c r="BC617" s="363"/>
      <c r="BD617" s="363"/>
    </row>
    <row r="618" spans="1:56" x14ac:dyDescent="0.25">
      <c r="A618" s="467">
        <v>1856</v>
      </c>
      <c r="B618" s="377">
        <v>18</v>
      </c>
      <c r="C618" s="336" t="s">
        <v>1444</v>
      </c>
      <c r="D618" s="336" t="s">
        <v>1908</v>
      </c>
      <c r="E618" s="336" t="s">
        <v>1559</v>
      </c>
      <c r="F618" s="363" t="s">
        <v>1560</v>
      </c>
      <c r="G618" s="363" t="s">
        <v>11</v>
      </c>
      <c r="H618" s="4" t="s">
        <v>1871</v>
      </c>
      <c r="I618" s="453" t="s">
        <v>15</v>
      </c>
      <c r="J618" s="4"/>
      <c r="K618" s="4" t="s">
        <v>15</v>
      </c>
      <c r="L618" s="4"/>
      <c r="M618" s="4" t="s">
        <v>15</v>
      </c>
      <c r="N618" s="4" t="s">
        <v>15</v>
      </c>
      <c r="O618" s="4"/>
      <c r="P618" s="87"/>
      <c r="Q618" s="87"/>
      <c r="R618" s="4"/>
      <c r="S618" s="4"/>
      <c r="T618" s="4"/>
      <c r="U618" s="4"/>
      <c r="V618" s="4"/>
      <c r="W618" s="4"/>
      <c r="X618" s="4"/>
      <c r="Y618" s="4"/>
      <c r="Z618" s="4"/>
      <c r="AA618" s="4"/>
      <c r="AB618" s="4"/>
      <c r="AC618" s="4"/>
      <c r="AD618" s="4"/>
      <c r="AE618" s="4"/>
      <c r="AF618" s="4"/>
      <c r="AG618" s="4"/>
      <c r="AH618" s="363"/>
      <c r="AI618" s="4"/>
      <c r="AJ618" s="4"/>
      <c r="AK618" s="4"/>
      <c r="AL618" s="4"/>
      <c r="AM618" s="4"/>
      <c r="AN618" s="4"/>
      <c r="AO618" s="4"/>
      <c r="AP618" s="4"/>
      <c r="AQ618" s="4"/>
      <c r="AR618" s="4"/>
      <c r="AS618" s="4"/>
      <c r="AT618" s="4"/>
      <c r="AU618" s="4"/>
      <c r="AV618" s="4"/>
      <c r="AW618" s="4"/>
      <c r="AX618" s="4"/>
      <c r="AY618" s="4"/>
      <c r="AZ618" s="4"/>
      <c r="BA618" s="4"/>
      <c r="BB618" s="4"/>
      <c r="BC618" s="363"/>
      <c r="BD618" s="363"/>
    </row>
    <row r="619" spans="1:56" x14ac:dyDescent="0.25">
      <c r="A619" s="467">
        <v>1857</v>
      </c>
      <c r="B619" s="377">
        <v>18</v>
      </c>
      <c r="C619" s="336" t="s">
        <v>1444</v>
      </c>
      <c r="D619" s="336" t="s">
        <v>1506</v>
      </c>
      <c r="E619" s="336" t="s">
        <v>1561</v>
      </c>
      <c r="F619" s="363" t="s">
        <v>1562</v>
      </c>
      <c r="G619" s="363" t="s">
        <v>62</v>
      </c>
      <c r="H619" s="4" t="s">
        <v>1871</v>
      </c>
      <c r="I619" s="453"/>
      <c r="J619" s="4"/>
      <c r="K619" s="4"/>
      <c r="L619" s="4"/>
      <c r="M619" s="4"/>
      <c r="N619" s="4"/>
      <c r="O619" s="4"/>
      <c r="P619" s="87"/>
      <c r="Q619" s="87"/>
      <c r="R619" s="4"/>
      <c r="S619" s="4"/>
      <c r="T619" s="4"/>
      <c r="U619" s="4"/>
      <c r="V619" s="4"/>
      <c r="W619" s="4"/>
      <c r="X619" s="4"/>
      <c r="Y619" s="4"/>
      <c r="Z619" s="4"/>
      <c r="AA619" s="4"/>
      <c r="AB619" s="4"/>
      <c r="AC619" s="4"/>
      <c r="AD619" s="4"/>
      <c r="AE619" s="4"/>
      <c r="AF619" s="4"/>
      <c r="AG619" s="4"/>
      <c r="AH619" s="363"/>
      <c r="AI619" s="4"/>
      <c r="AJ619" s="4"/>
      <c r="AK619" s="4"/>
      <c r="AL619" s="4"/>
      <c r="AM619" s="4"/>
      <c r="AN619" s="4"/>
      <c r="AO619" s="4"/>
      <c r="AP619" s="4"/>
      <c r="AQ619" s="4"/>
      <c r="AR619" s="4"/>
      <c r="AS619" s="4"/>
      <c r="AT619" s="4"/>
      <c r="AU619" s="4"/>
      <c r="AV619" s="4"/>
      <c r="AW619" s="4"/>
      <c r="AX619" s="4"/>
      <c r="AY619" s="4"/>
      <c r="AZ619" s="4"/>
      <c r="BA619" s="4"/>
      <c r="BB619" s="4"/>
      <c r="BC619" s="363"/>
      <c r="BD619" s="363"/>
    </row>
    <row r="620" spans="1:56" x14ac:dyDescent="0.25">
      <c r="A620" s="467">
        <v>1859</v>
      </c>
      <c r="B620" s="377">
        <v>18</v>
      </c>
      <c r="C620" s="336" t="s">
        <v>1444</v>
      </c>
      <c r="D620" s="336" t="s">
        <v>1563</v>
      </c>
      <c r="E620" s="336" t="s">
        <v>1564</v>
      </c>
      <c r="F620" s="363" t="s">
        <v>1565</v>
      </c>
      <c r="G620" s="363" t="s">
        <v>11</v>
      </c>
      <c r="H620" s="4" t="s">
        <v>1871</v>
      </c>
      <c r="I620" s="453"/>
      <c r="J620" s="4"/>
      <c r="K620" s="4"/>
      <c r="L620" s="4" t="s">
        <v>15</v>
      </c>
      <c r="M620" s="4" t="s">
        <v>15</v>
      </c>
      <c r="N620" s="4" t="s">
        <v>15</v>
      </c>
      <c r="O620" s="4"/>
      <c r="P620" s="87"/>
      <c r="Q620" s="87"/>
      <c r="R620" s="4"/>
      <c r="S620" s="4"/>
      <c r="T620" s="4"/>
      <c r="U620" s="4"/>
      <c r="V620" s="4"/>
      <c r="W620" s="4"/>
      <c r="X620" s="4"/>
      <c r="Y620" s="4"/>
      <c r="Z620" s="4"/>
      <c r="AA620" s="4"/>
      <c r="AB620" s="4"/>
      <c r="AC620" s="4"/>
      <c r="AD620" s="4"/>
      <c r="AE620" s="4"/>
      <c r="AF620" s="4"/>
      <c r="AG620" s="4"/>
      <c r="AH620" s="363"/>
      <c r="AI620" s="4"/>
      <c r="AJ620" s="4"/>
      <c r="AK620" s="4"/>
      <c r="AL620" s="4"/>
      <c r="AM620" s="4"/>
      <c r="AN620" s="4"/>
      <c r="AO620" s="4"/>
      <c r="AP620" s="4"/>
      <c r="AQ620" s="4"/>
      <c r="AR620" s="4"/>
      <c r="AS620" s="4"/>
      <c r="AT620" s="4"/>
      <c r="AU620" s="4"/>
      <c r="AV620" s="4"/>
      <c r="AW620" s="4"/>
      <c r="AX620" s="4"/>
      <c r="AY620" s="4"/>
      <c r="AZ620" s="4"/>
      <c r="BA620" s="4"/>
      <c r="BB620" s="4"/>
      <c r="BC620" s="363"/>
      <c r="BD620" s="363"/>
    </row>
    <row r="621" spans="1:56" x14ac:dyDescent="0.25">
      <c r="A621" s="466">
        <v>1901</v>
      </c>
      <c r="B621" s="454">
        <v>19</v>
      </c>
      <c r="C621" s="363" t="s">
        <v>1566</v>
      </c>
      <c r="D621" s="363" t="s">
        <v>1567</v>
      </c>
      <c r="E621" s="363" t="s">
        <v>1568</v>
      </c>
      <c r="F621" s="363" t="s">
        <v>1569</v>
      </c>
      <c r="G621" s="363" t="s">
        <v>62</v>
      </c>
      <c r="H621" s="4" t="s">
        <v>1877</v>
      </c>
      <c r="I621" s="453"/>
      <c r="J621" s="4"/>
      <c r="K621" s="4"/>
      <c r="L621" s="4" t="s">
        <v>15</v>
      </c>
      <c r="M621" s="4"/>
      <c r="N621" s="4"/>
      <c r="O621" s="4"/>
      <c r="P621" s="87"/>
      <c r="Q621" s="87"/>
      <c r="R621" s="4"/>
      <c r="S621" s="4"/>
      <c r="T621" s="4"/>
      <c r="U621" s="4"/>
      <c r="V621" s="4"/>
      <c r="W621" s="4"/>
      <c r="X621" s="4"/>
      <c r="Y621" s="4"/>
      <c r="Z621" s="4"/>
      <c r="AA621" s="4"/>
      <c r="AB621" s="4"/>
      <c r="AC621" s="4"/>
      <c r="AD621" s="4"/>
      <c r="AE621" s="4"/>
      <c r="AF621" s="4"/>
      <c r="AG621" s="4"/>
      <c r="AH621" s="363"/>
      <c r="AI621" s="4"/>
      <c r="AJ621" s="4"/>
      <c r="AK621" s="4"/>
      <c r="AL621" s="4"/>
      <c r="AM621" s="4"/>
      <c r="AN621" s="4"/>
      <c r="AO621" s="4"/>
      <c r="AP621" s="4"/>
      <c r="AQ621" s="4"/>
      <c r="AR621" s="4"/>
      <c r="AS621" s="4"/>
      <c r="AT621" s="4"/>
      <c r="AU621" s="4"/>
      <c r="AV621" s="4"/>
      <c r="AW621" s="4"/>
      <c r="AX621" s="4"/>
      <c r="AY621" s="4"/>
      <c r="AZ621" s="4"/>
      <c r="BA621" s="4"/>
      <c r="BB621" s="4"/>
      <c r="BC621" s="363"/>
      <c r="BD621" s="363"/>
    </row>
    <row r="622" spans="1:56" x14ac:dyDescent="0.25">
      <c r="A622" s="466">
        <v>1902</v>
      </c>
      <c r="B622" s="454">
        <v>19</v>
      </c>
      <c r="C622" s="363" t="s">
        <v>1566</v>
      </c>
      <c r="D622" s="363" t="s">
        <v>1567</v>
      </c>
      <c r="E622" s="363" t="s">
        <v>1570</v>
      </c>
      <c r="F622" s="363" t="s">
        <v>1571</v>
      </c>
      <c r="G622" s="363" t="s">
        <v>11</v>
      </c>
      <c r="H622" s="4" t="s">
        <v>1877</v>
      </c>
      <c r="I622" s="453"/>
      <c r="J622" s="4"/>
      <c r="K622" s="4" t="s">
        <v>15</v>
      </c>
      <c r="L622" s="4" t="s">
        <v>15</v>
      </c>
      <c r="M622" s="4"/>
      <c r="N622" s="4" t="s">
        <v>15</v>
      </c>
      <c r="O622" s="4" t="s">
        <v>15</v>
      </c>
      <c r="P622" s="87"/>
      <c r="Q622" s="87"/>
      <c r="R622" s="4"/>
      <c r="S622" s="4"/>
      <c r="T622" s="4"/>
      <c r="U622" s="4"/>
      <c r="V622" s="4"/>
      <c r="W622" s="4"/>
      <c r="X622" s="4"/>
      <c r="Y622" s="4"/>
      <c r="Z622" s="4"/>
      <c r="AA622" s="4"/>
      <c r="AB622" s="4"/>
      <c r="AC622" s="4"/>
      <c r="AD622" s="4"/>
      <c r="AE622" s="4"/>
      <c r="AF622" s="4"/>
      <c r="AG622" s="4"/>
      <c r="AH622" s="363"/>
      <c r="AI622" s="4"/>
      <c r="AJ622" s="4"/>
      <c r="AK622" s="4"/>
      <c r="AL622" s="4"/>
      <c r="AM622" s="4"/>
      <c r="AN622" s="4"/>
      <c r="AO622" s="4"/>
      <c r="AP622" s="4"/>
      <c r="AQ622" s="4"/>
      <c r="AR622" s="4"/>
      <c r="AS622" s="4"/>
      <c r="AT622" s="4"/>
      <c r="AU622" s="4"/>
      <c r="AV622" s="4"/>
      <c r="AW622" s="4"/>
      <c r="AX622" s="4"/>
      <c r="AY622" s="4"/>
      <c r="AZ622" s="4"/>
      <c r="BA622" s="4"/>
      <c r="BB622" s="4"/>
      <c r="BC622" s="363"/>
      <c r="BD622" s="363"/>
    </row>
    <row r="623" spans="1:56" x14ac:dyDescent="0.25">
      <c r="A623" s="466">
        <v>1903</v>
      </c>
      <c r="B623" s="454">
        <v>19</v>
      </c>
      <c r="C623" s="363" t="s">
        <v>1566</v>
      </c>
      <c r="D623" s="363" t="s">
        <v>1572</v>
      </c>
      <c r="E623" s="363" t="s">
        <v>1573</v>
      </c>
      <c r="F623" s="363" t="s">
        <v>1574</v>
      </c>
      <c r="G623" s="363" t="s">
        <v>11</v>
      </c>
      <c r="H623" s="4" t="s">
        <v>1877</v>
      </c>
      <c r="I623" s="453"/>
      <c r="J623" s="4"/>
      <c r="K623" s="4" t="s">
        <v>15</v>
      </c>
      <c r="L623" s="4" t="s">
        <v>15</v>
      </c>
      <c r="M623" s="4"/>
      <c r="N623" s="4" t="s">
        <v>15</v>
      </c>
      <c r="O623" s="4" t="s">
        <v>15</v>
      </c>
      <c r="P623" s="87"/>
      <c r="Q623" s="87"/>
      <c r="R623" s="4"/>
      <c r="S623" s="4"/>
      <c r="T623" s="4"/>
      <c r="U623" s="4"/>
      <c r="V623" s="4"/>
      <c r="W623" s="4"/>
      <c r="X623" s="4"/>
      <c r="Y623" s="4"/>
      <c r="Z623" s="4"/>
      <c r="AA623" s="4"/>
      <c r="AB623" s="4"/>
      <c r="AC623" s="4"/>
      <c r="AD623" s="4"/>
      <c r="AE623" s="4"/>
      <c r="AF623" s="4"/>
      <c r="AG623" s="4"/>
      <c r="AH623" s="363"/>
      <c r="AI623" s="4"/>
      <c r="AJ623" s="4"/>
      <c r="AK623" s="4"/>
      <c r="AL623" s="4"/>
      <c r="AM623" s="4"/>
      <c r="AN623" s="4"/>
      <c r="AO623" s="4"/>
      <c r="AP623" s="4"/>
      <c r="AQ623" s="4"/>
      <c r="AR623" s="4"/>
      <c r="AS623" s="4"/>
      <c r="AT623" s="4"/>
      <c r="AU623" s="4"/>
      <c r="AV623" s="4"/>
      <c r="AW623" s="4"/>
      <c r="AX623" s="4"/>
      <c r="AY623" s="4"/>
      <c r="AZ623" s="4"/>
      <c r="BA623" s="4"/>
      <c r="BB623" s="4"/>
      <c r="BC623" s="363"/>
      <c r="BD623" s="363"/>
    </row>
    <row r="624" spans="1:56" x14ac:dyDescent="0.25">
      <c r="A624" s="466">
        <v>1904</v>
      </c>
      <c r="B624" s="454">
        <v>19</v>
      </c>
      <c r="C624" s="363" t="s">
        <v>1566</v>
      </c>
      <c r="D624" s="363" t="s">
        <v>1575</v>
      </c>
      <c r="E624" s="363" t="s">
        <v>1576</v>
      </c>
      <c r="F624" s="363" t="s">
        <v>1577</v>
      </c>
      <c r="G624" s="363" t="s">
        <v>11</v>
      </c>
      <c r="H624" s="4" t="s">
        <v>1877</v>
      </c>
      <c r="I624" s="453"/>
      <c r="J624" s="4"/>
      <c r="K624" s="4"/>
      <c r="L624" s="4" t="s">
        <v>15</v>
      </c>
      <c r="M624" s="4"/>
      <c r="N624" s="4"/>
      <c r="O624" s="4"/>
      <c r="P624" s="87"/>
      <c r="Q624" s="87"/>
      <c r="R624" s="4"/>
      <c r="S624" s="4"/>
      <c r="T624" s="4"/>
      <c r="U624" s="4"/>
      <c r="V624" s="4"/>
      <c r="W624" s="4"/>
      <c r="X624" s="4"/>
      <c r="Y624" s="4"/>
      <c r="Z624" s="4"/>
      <c r="AA624" s="4"/>
      <c r="AB624" s="4"/>
      <c r="AC624" s="4"/>
      <c r="AD624" s="4"/>
      <c r="AE624" s="4"/>
      <c r="AF624" s="4"/>
      <c r="AG624" s="4"/>
      <c r="AH624" s="363"/>
      <c r="AI624" s="4"/>
      <c r="AJ624" s="4"/>
      <c r="AK624" s="4"/>
      <c r="AL624" s="4"/>
      <c r="AM624" s="4"/>
      <c r="AN624" s="4"/>
      <c r="AO624" s="4"/>
      <c r="AP624" s="4"/>
      <c r="AQ624" s="4"/>
      <c r="AR624" s="4"/>
      <c r="AS624" s="4"/>
      <c r="AT624" s="4"/>
      <c r="AU624" s="4"/>
      <c r="AV624" s="4"/>
      <c r="AW624" s="4"/>
      <c r="AX624" s="4"/>
      <c r="AY624" s="4"/>
      <c r="AZ624" s="4"/>
      <c r="BA624" s="4"/>
      <c r="BB624" s="4"/>
      <c r="BC624" s="363"/>
      <c r="BD624" s="363"/>
    </row>
    <row r="625" spans="1:56" x14ac:dyDescent="0.25">
      <c r="A625" s="466">
        <v>1905</v>
      </c>
      <c r="B625" s="454">
        <v>19</v>
      </c>
      <c r="C625" s="363" t="s">
        <v>1566</v>
      </c>
      <c r="D625" s="363" t="s">
        <v>1578</v>
      </c>
      <c r="E625" s="363" t="s">
        <v>1579</v>
      </c>
      <c r="F625" s="363" t="s">
        <v>1580</v>
      </c>
      <c r="G625" s="363" t="s">
        <v>62</v>
      </c>
      <c r="H625" s="4" t="s">
        <v>1877</v>
      </c>
      <c r="I625" s="453"/>
      <c r="J625" s="4"/>
      <c r="K625" s="4"/>
      <c r="L625" s="4" t="s">
        <v>15</v>
      </c>
      <c r="M625" s="4"/>
      <c r="N625" s="4"/>
      <c r="O625" s="4"/>
      <c r="P625" s="87"/>
      <c r="Q625" s="87"/>
      <c r="R625" s="4"/>
      <c r="S625" s="4"/>
      <c r="T625" s="4"/>
      <c r="U625" s="4"/>
      <c r="V625" s="4"/>
      <c r="W625" s="4"/>
      <c r="X625" s="4"/>
      <c r="Y625" s="4"/>
      <c r="Z625" s="4"/>
      <c r="AA625" s="4"/>
      <c r="AB625" s="4"/>
      <c r="AC625" s="4"/>
      <c r="AD625" s="4"/>
      <c r="AE625" s="4"/>
      <c r="AF625" s="4"/>
      <c r="AG625" s="4"/>
      <c r="AH625" s="363"/>
      <c r="AI625" s="4"/>
      <c r="AJ625" s="4"/>
      <c r="AK625" s="4"/>
      <c r="AL625" s="4"/>
      <c r="AM625" s="4"/>
      <c r="AN625" s="4"/>
      <c r="AO625" s="4"/>
      <c r="AP625" s="4"/>
      <c r="AQ625" s="4"/>
      <c r="AR625" s="4"/>
      <c r="AS625" s="4"/>
      <c r="AT625" s="4"/>
      <c r="AU625" s="4"/>
      <c r="AV625" s="4"/>
      <c r="AW625" s="4"/>
      <c r="AX625" s="4"/>
      <c r="AY625" s="4"/>
      <c r="AZ625" s="4"/>
      <c r="BA625" s="4"/>
      <c r="BB625" s="4"/>
      <c r="BC625" s="363"/>
      <c r="BD625" s="363"/>
    </row>
    <row r="626" spans="1:56" x14ac:dyDescent="0.25">
      <c r="A626" s="466">
        <v>1907</v>
      </c>
      <c r="B626" s="454">
        <v>19</v>
      </c>
      <c r="C626" s="363" t="s">
        <v>1566</v>
      </c>
      <c r="D626" s="363" t="s">
        <v>1581</v>
      </c>
      <c r="E626" s="363" t="s">
        <v>1582</v>
      </c>
      <c r="F626" s="363" t="s">
        <v>1583</v>
      </c>
      <c r="G626" s="363" t="s">
        <v>11</v>
      </c>
      <c r="H626" s="4" t="s">
        <v>1874</v>
      </c>
      <c r="I626" s="453"/>
      <c r="J626" s="4"/>
      <c r="K626" s="4" t="s">
        <v>15</v>
      </c>
      <c r="L626" s="4" t="s">
        <v>15</v>
      </c>
      <c r="M626" s="4"/>
      <c r="N626" s="4"/>
      <c r="O626" s="4"/>
      <c r="P626" s="87"/>
      <c r="Q626" s="87"/>
      <c r="R626" s="4"/>
      <c r="S626" s="4"/>
      <c r="T626" s="4"/>
      <c r="U626" s="4"/>
      <c r="V626" s="4"/>
      <c r="W626" s="4"/>
      <c r="X626" s="4"/>
      <c r="Y626" s="4"/>
      <c r="Z626" s="4"/>
      <c r="AA626" s="4"/>
      <c r="AB626" s="4"/>
      <c r="AC626" s="4"/>
      <c r="AD626" s="4"/>
      <c r="AE626" s="4"/>
      <c r="AF626" s="4"/>
      <c r="AG626" s="4"/>
      <c r="AH626" s="363"/>
      <c r="AI626" s="4"/>
      <c r="AJ626" s="4"/>
      <c r="AK626" s="4"/>
      <c r="AL626" s="4"/>
      <c r="AM626" s="4"/>
      <c r="AN626" s="4"/>
      <c r="AO626" s="4"/>
      <c r="AP626" s="4"/>
      <c r="AQ626" s="4"/>
      <c r="AR626" s="4"/>
      <c r="AS626" s="4"/>
      <c r="AT626" s="4"/>
      <c r="AU626" s="4"/>
      <c r="AV626" s="4"/>
      <c r="AW626" s="4"/>
      <c r="AX626" s="4"/>
      <c r="AY626" s="4"/>
      <c r="AZ626" s="4"/>
      <c r="BA626" s="4"/>
      <c r="BB626" s="4"/>
      <c r="BC626" s="363"/>
      <c r="BD626" s="363"/>
    </row>
    <row r="627" spans="1:56" x14ac:dyDescent="0.25">
      <c r="A627" s="466">
        <v>1908</v>
      </c>
      <c r="B627" s="454">
        <v>19</v>
      </c>
      <c r="C627" s="363" t="s">
        <v>1566</v>
      </c>
      <c r="D627" s="363" t="s">
        <v>1584</v>
      </c>
      <c r="E627" s="363" t="s">
        <v>1585</v>
      </c>
      <c r="F627" s="363" t="s">
        <v>1586</v>
      </c>
      <c r="G627" s="363" t="s">
        <v>11</v>
      </c>
      <c r="H627" s="4" t="s">
        <v>1874</v>
      </c>
      <c r="I627" s="453"/>
      <c r="J627" s="4"/>
      <c r="K627" s="4" t="s">
        <v>15</v>
      </c>
      <c r="L627" s="4" t="s">
        <v>15</v>
      </c>
      <c r="M627" s="4"/>
      <c r="N627" s="4"/>
      <c r="O627" s="4"/>
      <c r="P627" s="87"/>
      <c r="Q627" s="87"/>
      <c r="R627" s="4"/>
      <c r="S627" s="4"/>
      <c r="T627" s="4"/>
      <c r="U627" s="4"/>
      <c r="V627" s="4"/>
      <c r="W627" s="4"/>
      <c r="X627" s="4"/>
      <c r="Y627" s="4"/>
      <c r="Z627" s="4"/>
      <c r="AA627" s="4"/>
      <c r="AB627" s="4"/>
      <c r="AC627" s="4"/>
      <c r="AD627" s="4"/>
      <c r="AE627" s="4"/>
      <c r="AF627" s="4"/>
      <c r="AG627" s="4"/>
      <c r="AH627" s="363"/>
      <c r="AI627" s="4"/>
      <c r="AJ627" s="4"/>
      <c r="AK627" s="4"/>
      <c r="AL627" s="4"/>
      <c r="AM627" s="4"/>
      <c r="AN627" s="4"/>
      <c r="AO627" s="4"/>
      <c r="AP627" s="4"/>
      <c r="AQ627" s="4"/>
      <c r="AR627" s="4"/>
      <c r="AS627" s="4"/>
      <c r="AT627" s="4"/>
      <c r="AU627" s="4"/>
      <c r="AV627" s="4"/>
      <c r="AW627" s="4"/>
      <c r="AX627" s="4"/>
      <c r="AY627" s="4"/>
      <c r="AZ627" s="4"/>
      <c r="BA627" s="4"/>
      <c r="BB627" s="4"/>
      <c r="BC627" s="363"/>
      <c r="BD627" s="363"/>
    </row>
    <row r="628" spans="1:56" x14ac:dyDescent="0.25">
      <c r="A628" s="466">
        <v>1909</v>
      </c>
      <c r="B628" s="454">
        <v>19</v>
      </c>
      <c r="C628" s="363" t="s">
        <v>1566</v>
      </c>
      <c r="D628" s="363" t="s">
        <v>1578</v>
      </c>
      <c r="E628" s="363" t="s">
        <v>1587</v>
      </c>
      <c r="F628" s="363" t="s">
        <v>1588</v>
      </c>
      <c r="G628" s="363" t="s">
        <v>11</v>
      </c>
      <c r="H628" s="4" t="s">
        <v>1877</v>
      </c>
      <c r="I628" s="453"/>
      <c r="J628" s="4"/>
      <c r="K628" s="4"/>
      <c r="L628" s="4" t="s">
        <v>15</v>
      </c>
      <c r="M628" s="4"/>
      <c r="N628" s="4" t="s">
        <v>15</v>
      </c>
      <c r="O628" s="4"/>
      <c r="P628" s="87"/>
      <c r="Q628" s="87"/>
      <c r="R628" s="4"/>
      <c r="S628" s="4"/>
      <c r="T628" s="4"/>
      <c r="U628" s="4"/>
      <c r="V628" s="4"/>
      <c r="W628" s="4"/>
      <c r="X628" s="4"/>
      <c r="Y628" s="4"/>
      <c r="Z628" s="4"/>
      <c r="AA628" s="4"/>
      <c r="AB628" s="4"/>
      <c r="AC628" s="4"/>
      <c r="AD628" s="4"/>
      <c r="AE628" s="4"/>
      <c r="AF628" s="4"/>
      <c r="AG628" s="4"/>
      <c r="AH628" s="363"/>
      <c r="AI628" s="4"/>
      <c r="AJ628" s="4"/>
      <c r="AK628" s="4"/>
      <c r="AL628" s="4"/>
      <c r="AM628" s="4"/>
      <c r="AN628" s="4"/>
      <c r="AO628" s="4"/>
      <c r="AP628" s="4"/>
      <c r="AQ628" s="4"/>
      <c r="AR628" s="4"/>
      <c r="AS628" s="4"/>
      <c r="AT628" s="4"/>
      <c r="AU628" s="4"/>
      <c r="AV628" s="4"/>
      <c r="AW628" s="4"/>
      <c r="AX628" s="4"/>
      <c r="AY628" s="4"/>
      <c r="AZ628" s="4"/>
      <c r="BA628" s="4"/>
      <c r="BB628" s="4"/>
      <c r="BC628" s="363"/>
      <c r="BD628" s="363"/>
    </row>
    <row r="629" spans="1:56" x14ac:dyDescent="0.25">
      <c r="A629" s="466">
        <v>1910</v>
      </c>
      <c r="B629" s="454">
        <v>19</v>
      </c>
      <c r="C629" s="363" t="s">
        <v>1566</v>
      </c>
      <c r="D629" s="363" t="s">
        <v>1589</v>
      </c>
      <c r="E629" s="363" t="s">
        <v>1590</v>
      </c>
      <c r="F629" s="363" t="s">
        <v>1591</v>
      </c>
      <c r="G629" s="363" t="s">
        <v>62</v>
      </c>
      <c r="H629" s="4" t="s">
        <v>1877</v>
      </c>
      <c r="I629" s="453"/>
      <c r="J629" s="4"/>
      <c r="K629" s="4"/>
      <c r="L629" s="4" t="s">
        <v>15</v>
      </c>
      <c r="M629" s="4"/>
      <c r="N629" s="4"/>
      <c r="O629" s="4"/>
      <c r="P629" s="87"/>
      <c r="Q629" s="87"/>
      <c r="R629" s="4"/>
      <c r="S629" s="4"/>
      <c r="T629" s="4"/>
      <c r="U629" s="4"/>
      <c r="V629" s="4"/>
      <c r="W629" s="4"/>
      <c r="X629" s="4"/>
      <c r="Y629" s="4"/>
      <c r="Z629" s="4"/>
      <c r="AA629" s="4"/>
      <c r="AB629" s="4"/>
      <c r="AC629" s="4"/>
      <c r="AD629" s="4"/>
      <c r="AE629" s="4"/>
      <c r="AF629" s="4"/>
      <c r="AG629" s="4"/>
      <c r="AH629" s="363"/>
      <c r="AI629" s="4"/>
      <c r="AJ629" s="4"/>
      <c r="AK629" s="4"/>
      <c r="AL629" s="4"/>
      <c r="AM629" s="4"/>
      <c r="AN629" s="4"/>
      <c r="AO629" s="4"/>
      <c r="AP629" s="4"/>
      <c r="AQ629" s="4"/>
      <c r="AR629" s="4"/>
      <c r="AS629" s="4"/>
      <c r="AT629" s="4"/>
      <c r="AU629" s="4"/>
      <c r="AV629" s="4"/>
      <c r="AW629" s="4"/>
      <c r="AX629" s="4"/>
      <c r="AY629" s="4"/>
      <c r="AZ629" s="4"/>
      <c r="BA629" s="4"/>
      <c r="BB629" s="4"/>
      <c r="BC629" s="363"/>
      <c r="BD629" s="363"/>
    </row>
    <row r="630" spans="1:56" x14ac:dyDescent="0.25">
      <c r="A630" s="466">
        <v>1911</v>
      </c>
      <c r="B630" s="454">
        <v>19</v>
      </c>
      <c r="C630" s="363" t="s">
        <v>1566</v>
      </c>
      <c r="D630" s="363" t="s">
        <v>1592</v>
      </c>
      <c r="E630" s="363" t="s">
        <v>1593</v>
      </c>
      <c r="F630" s="363" t="s">
        <v>1594</v>
      </c>
      <c r="G630" s="363" t="s">
        <v>11</v>
      </c>
      <c r="H630" s="4" t="s">
        <v>1874</v>
      </c>
      <c r="I630" s="453" t="s">
        <v>15</v>
      </c>
      <c r="J630" s="4"/>
      <c r="K630" s="4" t="s">
        <v>15</v>
      </c>
      <c r="L630" s="4" t="s">
        <v>15</v>
      </c>
      <c r="M630" s="4"/>
      <c r="N630" s="4"/>
      <c r="O630" s="4"/>
      <c r="P630" s="87"/>
      <c r="Q630" s="87"/>
      <c r="R630" s="4"/>
      <c r="S630" s="4"/>
      <c r="T630" s="4"/>
      <c r="U630" s="4"/>
      <c r="V630" s="4"/>
      <c r="W630" s="4"/>
      <c r="X630" s="4"/>
      <c r="Y630" s="4"/>
      <c r="Z630" s="4"/>
      <c r="AA630" s="4"/>
      <c r="AB630" s="4"/>
      <c r="AC630" s="4"/>
      <c r="AD630" s="4"/>
      <c r="AE630" s="4"/>
      <c r="AF630" s="4"/>
      <c r="AG630" s="4"/>
      <c r="AH630" s="363"/>
      <c r="AI630" s="4"/>
      <c r="AJ630" s="4"/>
      <c r="AK630" s="4"/>
      <c r="AL630" s="4"/>
      <c r="AM630" s="4"/>
      <c r="AN630" s="4"/>
      <c r="AO630" s="4"/>
      <c r="AP630" s="4"/>
      <c r="AQ630" s="4"/>
      <c r="AR630" s="4"/>
      <c r="AS630" s="4"/>
      <c r="AT630" s="4"/>
      <c r="AU630" s="4"/>
      <c r="AV630" s="4"/>
      <c r="AW630" s="4"/>
      <c r="AX630" s="4"/>
      <c r="AY630" s="4"/>
      <c r="AZ630" s="4"/>
      <c r="BA630" s="4"/>
      <c r="BB630" s="4"/>
      <c r="BC630" s="363"/>
      <c r="BD630" s="363"/>
    </row>
    <row r="631" spans="1:56" x14ac:dyDescent="0.25">
      <c r="A631" s="466">
        <v>1912</v>
      </c>
      <c r="B631" s="454">
        <v>19</v>
      </c>
      <c r="C631" s="363" t="s">
        <v>1566</v>
      </c>
      <c r="D631" s="363" t="s">
        <v>1595</v>
      </c>
      <c r="E631" s="363" t="s">
        <v>1596</v>
      </c>
      <c r="F631" s="363" t="s">
        <v>1597</v>
      </c>
      <c r="G631" s="363" t="s">
        <v>11</v>
      </c>
      <c r="H631" s="4" t="s">
        <v>1874</v>
      </c>
      <c r="I631" s="453" t="s">
        <v>15</v>
      </c>
      <c r="J631" s="4"/>
      <c r="K631" s="4"/>
      <c r="L631" s="4" t="s">
        <v>15</v>
      </c>
      <c r="M631" s="4"/>
      <c r="N631" s="4"/>
      <c r="O631" s="4"/>
      <c r="P631" s="87"/>
      <c r="Q631" s="87"/>
      <c r="R631" s="4"/>
      <c r="S631" s="4"/>
      <c r="T631" s="4"/>
      <c r="U631" s="4"/>
      <c r="V631" s="4"/>
      <c r="W631" s="4"/>
      <c r="X631" s="4"/>
      <c r="Y631" s="4"/>
      <c r="Z631" s="4"/>
      <c r="AA631" s="4"/>
      <c r="AB631" s="4"/>
      <c r="AC631" s="4"/>
      <c r="AD631" s="4"/>
      <c r="AE631" s="4"/>
      <c r="AF631" s="4"/>
      <c r="AG631" s="4"/>
      <c r="AH631" s="363"/>
      <c r="AI631" s="4"/>
      <c r="AJ631" s="4"/>
      <c r="AK631" s="4"/>
      <c r="AL631" s="4"/>
      <c r="AM631" s="4"/>
      <c r="AN631" s="4"/>
      <c r="AO631" s="4"/>
      <c r="AP631" s="4"/>
      <c r="AQ631" s="4"/>
      <c r="AR631" s="4"/>
      <c r="AS631" s="4"/>
      <c r="AT631" s="4"/>
      <c r="AU631" s="4"/>
      <c r="AV631" s="4"/>
      <c r="AW631" s="4"/>
      <c r="AX631" s="4"/>
      <c r="AY631" s="4"/>
      <c r="AZ631" s="4"/>
      <c r="BA631" s="4"/>
      <c r="BB631" s="4"/>
      <c r="BC631" s="363"/>
      <c r="BD631" s="363"/>
    </row>
    <row r="632" spans="1:56" x14ac:dyDescent="0.25">
      <c r="A632" s="466">
        <v>1913</v>
      </c>
      <c r="B632" s="454">
        <v>19</v>
      </c>
      <c r="C632" s="363" t="s">
        <v>1566</v>
      </c>
      <c r="D632" s="363" t="s">
        <v>1598</v>
      </c>
      <c r="E632" s="363" t="s">
        <v>1599</v>
      </c>
      <c r="F632" s="363" t="s">
        <v>1600</v>
      </c>
      <c r="G632" s="363" t="s">
        <v>62</v>
      </c>
      <c r="H632" s="4" t="s">
        <v>1877</v>
      </c>
      <c r="I632" s="453"/>
      <c r="J632" s="4"/>
      <c r="K632" s="4"/>
      <c r="L632" s="4" t="s">
        <v>15</v>
      </c>
      <c r="M632" s="4"/>
      <c r="N632" s="4" t="s">
        <v>15</v>
      </c>
      <c r="O632" s="4"/>
      <c r="P632" s="87"/>
      <c r="Q632" s="87"/>
      <c r="R632" s="4"/>
      <c r="S632" s="4"/>
      <c r="T632" s="4"/>
      <c r="U632" s="4"/>
      <c r="V632" s="4"/>
      <c r="W632" s="4"/>
      <c r="X632" s="4"/>
      <c r="Y632" s="4"/>
      <c r="Z632" s="4"/>
      <c r="AA632" s="4"/>
      <c r="AB632" s="4"/>
      <c r="AC632" s="4"/>
      <c r="AD632" s="4"/>
      <c r="AE632" s="4"/>
      <c r="AF632" s="4"/>
      <c r="AG632" s="4"/>
      <c r="AH632" s="363"/>
      <c r="AI632" s="4"/>
      <c r="AJ632" s="4"/>
      <c r="AK632" s="4"/>
      <c r="AL632" s="4"/>
      <c r="AM632" s="4"/>
      <c r="AN632" s="4"/>
      <c r="AO632" s="4"/>
      <c r="AP632" s="4"/>
      <c r="AQ632" s="4"/>
      <c r="AR632" s="4"/>
      <c r="AS632" s="4"/>
      <c r="AT632" s="4"/>
      <c r="AU632" s="4"/>
      <c r="AV632" s="4"/>
      <c r="AW632" s="4"/>
      <c r="AX632" s="4"/>
      <c r="AY632" s="4"/>
      <c r="AZ632" s="4"/>
      <c r="BA632" s="4"/>
      <c r="BB632" s="4"/>
      <c r="BC632" s="363"/>
      <c r="BD632" s="363"/>
    </row>
    <row r="633" spans="1:56" x14ac:dyDescent="0.25">
      <c r="A633" s="466">
        <v>1914</v>
      </c>
      <c r="B633" s="454">
        <v>19</v>
      </c>
      <c r="C633" s="363" t="s">
        <v>1566</v>
      </c>
      <c r="D633" s="363" t="s">
        <v>1601</v>
      </c>
      <c r="E633" s="363" t="s">
        <v>1602</v>
      </c>
      <c r="F633" s="363" t="s">
        <v>1603</v>
      </c>
      <c r="G633" s="363" t="s">
        <v>62</v>
      </c>
      <c r="H633" s="4" t="s">
        <v>1877</v>
      </c>
      <c r="I633" s="453"/>
      <c r="J633" s="4"/>
      <c r="K633" s="4"/>
      <c r="L633" s="4" t="s">
        <v>15</v>
      </c>
      <c r="M633" s="4"/>
      <c r="N633" s="4"/>
      <c r="O633" s="4"/>
      <c r="P633" s="87"/>
      <c r="Q633" s="87"/>
      <c r="R633" s="4"/>
      <c r="S633" s="4"/>
      <c r="T633" s="4"/>
      <c r="U633" s="4"/>
      <c r="V633" s="4"/>
      <c r="W633" s="4"/>
      <c r="X633" s="4"/>
      <c r="Y633" s="4"/>
      <c r="Z633" s="4"/>
      <c r="AA633" s="4"/>
      <c r="AB633" s="4"/>
      <c r="AC633" s="4"/>
      <c r="AD633" s="4"/>
      <c r="AE633" s="4"/>
      <c r="AF633" s="4"/>
      <c r="AG633" s="4"/>
      <c r="AH633" s="363"/>
      <c r="AI633" s="4"/>
      <c r="AJ633" s="4"/>
      <c r="AK633" s="4"/>
      <c r="AL633" s="4"/>
      <c r="AM633" s="4"/>
      <c r="AN633" s="4"/>
      <c r="AO633" s="4"/>
      <c r="AP633" s="4"/>
      <c r="AQ633" s="4"/>
      <c r="AR633" s="4"/>
      <c r="AS633" s="4"/>
      <c r="AT633" s="4"/>
      <c r="AU633" s="4"/>
      <c r="AV633" s="4"/>
      <c r="AW633" s="4"/>
      <c r="AX633" s="4"/>
      <c r="AY633" s="4"/>
      <c r="AZ633" s="4"/>
      <c r="BA633" s="4"/>
      <c r="BB633" s="4"/>
      <c r="BC633" s="363"/>
      <c r="BD633" s="363"/>
    </row>
    <row r="634" spans="1:56" x14ac:dyDescent="0.25">
      <c r="A634" s="466">
        <v>1915</v>
      </c>
      <c r="B634" s="454">
        <v>19</v>
      </c>
      <c r="C634" s="363" t="s">
        <v>1566</v>
      </c>
      <c r="D634" s="363" t="s">
        <v>1592</v>
      </c>
      <c r="E634" s="363" t="s">
        <v>1604</v>
      </c>
      <c r="F634" s="363" t="s">
        <v>1605</v>
      </c>
      <c r="G634" s="363" t="s">
        <v>11</v>
      </c>
      <c r="H634" s="4" t="s">
        <v>1874</v>
      </c>
      <c r="I634" s="453"/>
      <c r="J634" s="4"/>
      <c r="K634" s="4" t="s">
        <v>15</v>
      </c>
      <c r="L634" s="4" t="s">
        <v>15</v>
      </c>
      <c r="M634" s="4"/>
      <c r="N634" s="4"/>
      <c r="O634" s="4"/>
      <c r="P634" s="87"/>
      <c r="Q634" s="87"/>
      <c r="R634" s="4"/>
      <c r="S634" s="4"/>
      <c r="T634" s="4"/>
      <c r="U634" s="4"/>
      <c r="V634" s="4"/>
      <c r="W634" s="4"/>
      <c r="X634" s="4"/>
      <c r="Y634" s="4"/>
      <c r="Z634" s="4"/>
      <c r="AA634" s="4"/>
      <c r="AB634" s="4"/>
      <c r="AC634" s="4"/>
      <c r="AD634" s="4"/>
      <c r="AE634" s="4"/>
      <c r="AF634" s="4"/>
      <c r="AG634" s="4"/>
      <c r="AH634" s="363"/>
      <c r="AI634" s="4"/>
      <c r="AJ634" s="4"/>
      <c r="AK634" s="4"/>
      <c r="AL634" s="4"/>
      <c r="AM634" s="4"/>
      <c r="AN634" s="4"/>
      <c r="AO634" s="4"/>
      <c r="AP634" s="4"/>
      <c r="AQ634" s="4"/>
      <c r="AR634" s="4"/>
      <c r="AS634" s="4"/>
      <c r="AT634" s="4"/>
      <c r="AU634" s="4"/>
      <c r="AV634" s="4"/>
      <c r="AW634" s="4"/>
      <c r="AX634" s="4"/>
      <c r="AY634" s="4"/>
      <c r="AZ634" s="4"/>
      <c r="BA634" s="4"/>
      <c r="BB634" s="4"/>
      <c r="BC634" s="363"/>
      <c r="BD634" s="363"/>
    </row>
    <row r="635" spans="1:56" x14ac:dyDescent="0.25">
      <c r="A635" s="466">
        <v>1916</v>
      </c>
      <c r="B635" s="454">
        <v>19</v>
      </c>
      <c r="C635" s="363" t="s">
        <v>1566</v>
      </c>
      <c r="D635" s="363" t="s">
        <v>1606</v>
      </c>
      <c r="E635" s="363" t="s">
        <v>1607</v>
      </c>
      <c r="F635" s="363" t="s">
        <v>1608</v>
      </c>
      <c r="G635" s="363" t="s">
        <v>62</v>
      </c>
      <c r="H635" s="4" t="s">
        <v>1874</v>
      </c>
      <c r="I635" s="453"/>
      <c r="J635" s="4"/>
      <c r="K635" s="4"/>
      <c r="L635" s="4" t="s">
        <v>15</v>
      </c>
      <c r="M635" s="4"/>
      <c r="N635" s="4"/>
      <c r="O635" s="4"/>
      <c r="P635" s="87"/>
      <c r="Q635" s="87"/>
      <c r="R635" s="4"/>
      <c r="S635" s="4"/>
      <c r="T635" s="4"/>
      <c r="U635" s="4"/>
      <c r="V635" s="4"/>
      <c r="W635" s="4"/>
      <c r="X635" s="4"/>
      <c r="Y635" s="4"/>
      <c r="Z635" s="4"/>
      <c r="AA635" s="4"/>
      <c r="AB635" s="4"/>
      <c r="AC635" s="4"/>
      <c r="AD635" s="4"/>
      <c r="AE635" s="4"/>
      <c r="AF635" s="4"/>
      <c r="AG635" s="4"/>
      <c r="AH635" s="363"/>
      <c r="AI635" s="4"/>
      <c r="AJ635" s="4"/>
      <c r="AK635" s="4"/>
      <c r="AL635" s="4"/>
      <c r="AM635" s="4"/>
      <c r="AN635" s="4"/>
      <c r="AO635" s="4"/>
      <c r="AP635" s="4"/>
      <c r="AQ635" s="4"/>
      <c r="AR635" s="4"/>
      <c r="AS635" s="4"/>
      <c r="AT635" s="4"/>
      <c r="AU635" s="4"/>
      <c r="AV635" s="4"/>
      <c r="AW635" s="4"/>
      <c r="AX635" s="4"/>
      <c r="AY635" s="4"/>
      <c r="AZ635" s="4"/>
      <c r="BA635" s="4"/>
      <c r="BB635" s="4"/>
      <c r="BC635" s="363"/>
      <c r="BD635" s="363"/>
    </row>
    <row r="636" spans="1:56" x14ac:dyDescent="0.25">
      <c r="A636" s="466">
        <v>1917</v>
      </c>
      <c r="B636" s="454">
        <v>19</v>
      </c>
      <c r="C636" s="363" t="s">
        <v>1566</v>
      </c>
      <c r="D636" s="363" t="s">
        <v>1609</v>
      </c>
      <c r="E636" s="363" t="s">
        <v>1610</v>
      </c>
      <c r="F636" s="363" t="s">
        <v>1611</v>
      </c>
      <c r="G636" s="363" t="s">
        <v>11</v>
      </c>
      <c r="H636" s="4" t="s">
        <v>1874</v>
      </c>
      <c r="I636" s="453"/>
      <c r="J636" s="4"/>
      <c r="K636" s="4" t="s">
        <v>15</v>
      </c>
      <c r="L636" s="4" t="s">
        <v>15</v>
      </c>
      <c r="M636" s="4"/>
      <c r="N636" s="4"/>
      <c r="O636" s="4"/>
      <c r="P636" s="87"/>
      <c r="Q636" s="87"/>
      <c r="R636" s="4"/>
      <c r="S636" s="4"/>
      <c r="T636" s="4"/>
      <c r="U636" s="4"/>
      <c r="V636" s="4"/>
      <c r="W636" s="4"/>
      <c r="X636" s="4"/>
      <c r="Y636" s="4"/>
      <c r="Z636" s="4"/>
      <c r="AA636" s="4"/>
      <c r="AB636" s="4"/>
      <c r="AC636" s="4"/>
      <c r="AD636" s="4"/>
      <c r="AE636" s="4"/>
      <c r="AF636" s="4"/>
      <c r="AG636" s="4"/>
      <c r="AH636" s="363"/>
      <c r="AI636" s="4"/>
      <c r="AJ636" s="4"/>
      <c r="AK636" s="4"/>
      <c r="AL636" s="4"/>
      <c r="AM636" s="4"/>
      <c r="AN636" s="4"/>
      <c r="AO636" s="4"/>
      <c r="AP636" s="4"/>
      <c r="AQ636" s="4"/>
      <c r="AR636" s="4"/>
      <c r="AS636" s="4"/>
      <c r="AT636" s="4"/>
      <c r="AU636" s="4"/>
      <c r="AV636" s="4"/>
      <c r="AW636" s="4"/>
      <c r="AX636" s="4"/>
      <c r="AY636" s="4"/>
      <c r="AZ636" s="4"/>
      <c r="BA636" s="4"/>
      <c r="BB636" s="4"/>
      <c r="BC636" s="363"/>
      <c r="BD636" s="363"/>
    </row>
    <row r="637" spans="1:56" x14ac:dyDescent="0.25">
      <c r="A637" s="466">
        <v>1918</v>
      </c>
      <c r="B637" s="454">
        <v>19</v>
      </c>
      <c r="C637" s="363" t="s">
        <v>1566</v>
      </c>
      <c r="D637" s="363" t="s">
        <v>1609</v>
      </c>
      <c r="E637" s="363" t="s">
        <v>1612</v>
      </c>
      <c r="F637" s="363" t="s">
        <v>1613</v>
      </c>
      <c r="G637" s="363" t="s">
        <v>11</v>
      </c>
      <c r="H637" s="4" t="s">
        <v>1874</v>
      </c>
      <c r="I637" s="453"/>
      <c r="J637" s="4"/>
      <c r="K637" s="4" t="s">
        <v>15</v>
      </c>
      <c r="L637" s="4" t="s">
        <v>15</v>
      </c>
      <c r="M637" s="4"/>
      <c r="N637" s="4"/>
      <c r="O637" s="4"/>
      <c r="P637" s="87"/>
      <c r="Q637" s="87"/>
      <c r="R637" s="4"/>
      <c r="S637" s="4"/>
      <c r="T637" s="4"/>
      <c r="U637" s="4"/>
      <c r="V637" s="4"/>
      <c r="W637" s="4"/>
      <c r="X637" s="4"/>
      <c r="Y637" s="4"/>
      <c r="Z637" s="4"/>
      <c r="AA637" s="4"/>
      <c r="AB637" s="4"/>
      <c r="AC637" s="4"/>
      <c r="AD637" s="4"/>
      <c r="AE637" s="4"/>
      <c r="AF637" s="4"/>
      <c r="AG637" s="4"/>
      <c r="AH637" s="363"/>
      <c r="AI637" s="4"/>
      <c r="AJ637" s="4"/>
      <c r="AK637" s="4"/>
      <c r="AL637" s="4"/>
      <c r="AM637" s="4"/>
      <c r="AN637" s="4"/>
      <c r="AO637" s="4"/>
      <c r="AP637" s="4"/>
      <c r="AQ637" s="4"/>
      <c r="AR637" s="4"/>
      <c r="AS637" s="4"/>
      <c r="AT637" s="4"/>
      <c r="AU637" s="4"/>
      <c r="AV637" s="4"/>
      <c r="AW637" s="4"/>
      <c r="AX637" s="4"/>
      <c r="AY637" s="4"/>
      <c r="AZ637" s="4"/>
      <c r="BA637" s="4"/>
      <c r="BB637" s="4"/>
      <c r="BC637" s="363"/>
      <c r="BD637" s="363"/>
    </row>
    <row r="638" spans="1:56" x14ac:dyDescent="0.25">
      <c r="A638" s="466">
        <v>1919</v>
      </c>
      <c r="B638" s="454">
        <v>19</v>
      </c>
      <c r="C638" s="363" t="s">
        <v>1566</v>
      </c>
      <c r="D638" s="363" t="s">
        <v>1609</v>
      </c>
      <c r="E638" s="363" t="s">
        <v>1614</v>
      </c>
      <c r="F638" s="363" t="s">
        <v>1615</v>
      </c>
      <c r="G638" s="363" t="s">
        <v>11</v>
      </c>
      <c r="H638" s="4" t="s">
        <v>1874</v>
      </c>
      <c r="I638" s="453"/>
      <c r="J638" s="4"/>
      <c r="K638" s="4" t="s">
        <v>15</v>
      </c>
      <c r="L638" s="4" t="s">
        <v>15</v>
      </c>
      <c r="M638" s="4"/>
      <c r="N638" s="4" t="s">
        <v>15</v>
      </c>
      <c r="O638" s="4" t="s">
        <v>15</v>
      </c>
      <c r="P638" s="87"/>
      <c r="Q638" s="87"/>
      <c r="R638" s="4"/>
      <c r="S638" s="4"/>
      <c r="T638" s="4"/>
      <c r="U638" s="4"/>
      <c r="V638" s="4"/>
      <c r="W638" s="4"/>
      <c r="X638" s="4"/>
      <c r="Y638" s="4"/>
      <c r="Z638" s="4"/>
      <c r="AA638" s="4"/>
      <c r="AB638" s="4"/>
      <c r="AC638" s="4"/>
      <c r="AD638" s="4"/>
      <c r="AE638" s="4"/>
      <c r="AF638" s="4"/>
      <c r="AG638" s="4"/>
      <c r="AH638" s="363"/>
      <c r="AI638" s="4"/>
      <c r="AJ638" s="4"/>
      <c r="AK638" s="4"/>
      <c r="AL638" s="4"/>
      <c r="AM638" s="4"/>
      <c r="AN638" s="4"/>
      <c r="AO638" s="4"/>
      <c r="AP638" s="4"/>
      <c r="AQ638" s="4"/>
      <c r="AR638" s="4"/>
      <c r="AS638" s="4"/>
      <c r="AT638" s="4"/>
      <c r="AU638" s="4"/>
      <c r="AV638" s="4"/>
      <c r="AW638" s="4"/>
      <c r="AX638" s="4"/>
      <c r="AY638" s="4"/>
      <c r="AZ638" s="4"/>
      <c r="BA638" s="4"/>
      <c r="BB638" s="4"/>
      <c r="BC638" s="363"/>
      <c r="BD638" s="363"/>
    </row>
    <row r="639" spans="1:56" x14ac:dyDescent="0.25">
      <c r="A639" s="466">
        <v>1920</v>
      </c>
      <c r="B639" s="454">
        <v>19</v>
      </c>
      <c r="C639" s="363" t="s">
        <v>1566</v>
      </c>
      <c r="D639" s="363" t="s">
        <v>1616</v>
      </c>
      <c r="E639" s="363" t="s">
        <v>1617</v>
      </c>
      <c r="F639" s="363" t="s">
        <v>1618</v>
      </c>
      <c r="G639" s="363" t="s">
        <v>11</v>
      </c>
      <c r="H639" s="4" t="s">
        <v>1877</v>
      </c>
      <c r="I639" s="453"/>
      <c r="J639" s="4"/>
      <c r="K639" s="4" t="s">
        <v>15</v>
      </c>
      <c r="L639" s="4" t="s">
        <v>15</v>
      </c>
      <c r="M639" s="4"/>
      <c r="N639" s="4" t="s">
        <v>15</v>
      </c>
      <c r="O639" s="4" t="s">
        <v>15</v>
      </c>
      <c r="P639" s="87"/>
      <c r="Q639" s="87"/>
      <c r="R639" s="4"/>
      <c r="S639" s="4"/>
      <c r="T639" s="4"/>
      <c r="U639" s="4"/>
      <c r="V639" s="4"/>
      <c r="W639" s="4"/>
      <c r="X639" s="4"/>
      <c r="Y639" s="4"/>
      <c r="Z639" s="4"/>
      <c r="AA639" s="4"/>
      <c r="AB639" s="4"/>
      <c r="AC639" s="4"/>
      <c r="AD639" s="4"/>
      <c r="AE639" s="4"/>
      <c r="AF639" s="4"/>
      <c r="AG639" s="4"/>
      <c r="AH639" s="363"/>
      <c r="AI639" s="4"/>
      <c r="AJ639" s="4"/>
      <c r="AK639" s="4"/>
      <c r="AL639" s="4"/>
      <c r="AM639" s="4"/>
      <c r="AN639" s="4"/>
      <c r="AO639" s="4"/>
      <c r="AP639" s="4"/>
      <c r="AQ639" s="4"/>
      <c r="AR639" s="4"/>
      <c r="AS639" s="4"/>
      <c r="AT639" s="4"/>
      <c r="AU639" s="4"/>
      <c r="AV639" s="4"/>
      <c r="AW639" s="4"/>
      <c r="AX639" s="4"/>
      <c r="AY639" s="4"/>
      <c r="AZ639" s="4"/>
      <c r="BA639" s="4"/>
      <c r="BB639" s="4"/>
      <c r="BC639" s="363"/>
      <c r="BD639" s="363"/>
    </row>
    <row r="640" spans="1:56" x14ac:dyDescent="0.25">
      <c r="A640" s="466">
        <v>1921</v>
      </c>
      <c r="B640" s="454">
        <v>19</v>
      </c>
      <c r="C640" s="363" t="s">
        <v>1566</v>
      </c>
      <c r="D640" s="363" t="s">
        <v>1619</v>
      </c>
      <c r="E640" s="363" t="s">
        <v>1620</v>
      </c>
      <c r="F640" s="363" t="s">
        <v>1621</v>
      </c>
      <c r="G640" s="363" t="s">
        <v>11</v>
      </c>
      <c r="H640" s="4" t="s">
        <v>1877</v>
      </c>
      <c r="I640" s="453"/>
      <c r="J640" s="4"/>
      <c r="K640" s="4" t="s">
        <v>15</v>
      </c>
      <c r="L640" s="4" t="s">
        <v>15</v>
      </c>
      <c r="M640" s="4"/>
      <c r="N640" s="4"/>
      <c r="O640" s="4"/>
      <c r="P640" s="87"/>
      <c r="Q640" s="87"/>
      <c r="R640" s="4"/>
      <c r="S640" s="4"/>
      <c r="T640" s="4"/>
      <c r="U640" s="4"/>
      <c r="V640" s="4"/>
      <c r="W640" s="4"/>
      <c r="X640" s="4"/>
      <c r="Y640" s="4"/>
      <c r="Z640" s="4"/>
      <c r="AA640" s="4"/>
      <c r="AB640" s="4"/>
      <c r="AC640" s="4"/>
      <c r="AD640" s="4"/>
      <c r="AE640" s="4"/>
      <c r="AF640" s="4"/>
      <c r="AG640" s="4"/>
      <c r="AH640" s="363"/>
      <c r="AI640" s="4"/>
      <c r="AJ640" s="4"/>
      <c r="AK640" s="4"/>
      <c r="AL640" s="4"/>
      <c r="AM640" s="4"/>
      <c r="AN640" s="4"/>
      <c r="AO640" s="4"/>
      <c r="AP640" s="4"/>
      <c r="AQ640" s="4"/>
      <c r="AR640" s="4"/>
      <c r="AS640" s="4"/>
      <c r="AT640" s="4"/>
      <c r="AU640" s="4"/>
      <c r="AV640" s="4"/>
      <c r="AW640" s="4"/>
      <c r="AX640" s="4"/>
      <c r="AY640" s="4"/>
      <c r="AZ640" s="4"/>
      <c r="BA640" s="4"/>
      <c r="BB640" s="4"/>
      <c r="BC640" s="363"/>
      <c r="BD640" s="363"/>
    </row>
    <row r="641" spans="1:56" x14ac:dyDescent="0.25">
      <c r="A641" s="466">
        <v>1923</v>
      </c>
      <c r="B641" s="454">
        <v>19</v>
      </c>
      <c r="C641" s="363" t="s">
        <v>1566</v>
      </c>
      <c r="D641" s="363" t="s">
        <v>1622</v>
      </c>
      <c r="E641" s="363" t="s">
        <v>1623</v>
      </c>
      <c r="F641" s="363" t="s">
        <v>1624</v>
      </c>
      <c r="G641" s="363" t="s">
        <v>11</v>
      </c>
      <c r="H641" s="4" t="s">
        <v>1874</v>
      </c>
      <c r="I641" s="453" t="s">
        <v>15</v>
      </c>
      <c r="J641" s="4"/>
      <c r="K641" s="4" t="s">
        <v>15</v>
      </c>
      <c r="L641" s="4" t="s">
        <v>15</v>
      </c>
      <c r="M641" s="4"/>
      <c r="N641" s="4"/>
      <c r="O641" s="4"/>
      <c r="P641" s="87"/>
      <c r="Q641" s="87"/>
      <c r="R641" s="4"/>
      <c r="S641" s="4"/>
      <c r="T641" s="4"/>
      <c r="U641" s="4"/>
      <c r="V641" s="4"/>
      <c r="W641" s="4"/>
      <c r="X641" s="4"/>
      <c r="Y641" s="4"/>
      <c r="Z641" s="4"/>
      <c r="AA641" s="4"/>
      <c r="AB641" s="4"/>
      <c r="AC641" s="4"/>
      <c r="AD641" s="4"/>
      <c r="AE641" s="4"/>
      <c r="AF641" s="4"/>
      <c r="AG641" s="4"/>
      <c r="AH641" s="363"/>
      <c r="AI641" s="4"/>
      <c r="AJ641" s="4"/>
      <c r="AK641" s="4"/>
      <c r="AL641" s="4"/>
      <c r="AM641" s="4"/>
      <c r="AN641" s="4"/>
      <c r="AO641" s="4"/>
      <c r="AP641" s="4"/>
      <c r="AQ641" s="4"/>
      <c r="AR641" s="4"/>
      <c r="AS641" s="4"/>
      <c r="AT641" s="4"/>
      <c r="AU641" s="4"/>
      <c r="AV641" s="4"/>
      <c r="AW641" s="4"/>
      <c r="AX641" s="4"/>
      <c r="AY641" s="4"/>
      <c r="AZ641" s="4"/>
      <c r="BA641" s="4"/>
      <c r="BB641" s="4"/>
      <c r="BC641" s="363"/>
      <c r="BD641" s="363"/>
    </row>
    <row r="642" spans="1:56" x14ac:dyDescent="0.25">
      <c r="A642" s="466">
        <v>1924</v>
      </c>
      <c r="B642" s="454">
        <v>19</v>
      </c>
      <c r="C642" s="363" t="s">
        <v>1566</v>
      </c>
      <c r="D642" s="363" t="s">
        <v>1625</v>
      </c>
      <c r="E642" s="363" t="s">
        <v>1626</v>
      </c>
      <c r="F642" s="363" t="s">
        <v>1627</v>
      </c>
      <c r="G642" s="363" t="s">
        <v>11</v>
      </c>
      <c r="H642" s="4" t="s">
        <v>1877</v>
      </c>
      <c r="I642" s="453"/>
      <c r="J642" s="4"/>
      <c r="K642" s="4" t="s">
        <v>15</v>
      </c>
      <c r="L642" s="4" t="s">
        <v>15</v>
      </c>
      <c r="M642" s="4"/>
      <c r="N642" s="4" t="s">
        <v>15</v>
      </c>
      <c r="O642" s="4" t="s">
        <v>15</v>
      </c>
      <c r="P642" s="87"/>
      <c r="Q642" s="87"/>
      <c r="R642" s="4"/>
      <c r="S642" s="4"/>
      <c r="T642" s="4"/>
      <c r="U642" s="4"/>
      <c r="V642" s="4"/>
      <c r="W642" s="4"/>
      <c r="X642" s="4"/>
      <c r="Y642" s="4"/>
      <c r="Z642" s="4"/>
      <c r="AA642" s="4"/>
      <c r="AB642" s="4"/>
      <c r="AC642" s="4"/>
      <c r="AD642" s="4"/>
      <c r="AE642" s="4"/>
      <c r="AF642" s="4"/>
      <c r="AG642" s="4"/>
      <c r="AH642" s="363"/>
      <c r="AI642" s="4"/>
      <c r="AJ642" s="4"/>
      <c r="AK642" s="4"/>
      <c r="AL642" s="4"/>
      <c r="AM642" s="4"/>
      <c r="AN642" s="4"/>
      <c r="AO642" s="4"/>
      <c r="AP642" s="4"/>
      <c r="AQ642" s="4"/>
      <c r="AR642" s="4"/>
      <c r="AS642" s="4"/>
      <c r="AT642" s="4"/>
      <c r="AU642" s="4"/>
      <c r="AV642" s="4"/>
      <c r="AW642" s="4"/>
      <c r="AX642" s="4"/>
      <c r="AY642" s="4"/>
      <c r="AZ642" s="4"/>
      <c r="BA642" s="4"/>
      <c r="BB642" s="4"/>
      <c r="BC642" s="363"/>
      <c r="BD642" s="363"/>
    </row>
    <row r="643" spans="1:56" x14ac:dyDescent="0.25">
      <c r="A643" s="466">
        <v>1925</v>
      </c>
      <c r="B643" s="454">
        <v>19</v>
      </c>
      <c r="C643" s="363" t="s">
        <v>1566</v>
      </c>
      <c r="D643" s="363" t="s">
        <v>1606</v>
      </c>
      <c r="E643" s="363" t="s">
        <v>1628</v>
      </c>
      <c r="F643" s="363" t="s">
        <v>1629</v>
      </c>
      <c r="G643" s="363" t="s">
        <v>11</v>
      </c>
      <c r="H643" s="4" t="s">
        <v>1874</v>
      </c>
      <c r="I643" s="453"/>
      <c r="J643" s="4"/>
      <c r="K643" s="4" t="s">
        <v>15</v>
      </c>
      <c r="L643" s="4" t="s">
        <v>15</v>
      </c>
      <c r="M643" s="4"/>
      <c r="N643" s="4" t="s">
        <v>15</v>
      </c>
      <c r="O643" s="4" t="s">
        <v>15</v>
      </c>
      <c r="P643" s="87"/>
      <c r="Q643" s="87"/>
      <c r="R643" s="4"/>
      <c r="S643" s="4"/>
      <c r="T643" s="4"/>
      <c r="U643" s="4"/>
      <c r="V643" s="4"/>
      <c r="W643" s="4"/>
      <c r="X643" s="4"/>
      <c r="Y643" s="4"/>
      <c r="Z643" s="4"/>
      <c r="AA643" s="4"/>
      <c r="AB643" s="4"/>
      <c r="AC643" s="4"/>
      <c r="AD643" s="4"/>
      <c r="AE643" s="4"/>
      <c r="AF643" s="4"/>
      <c r="AG643" s="4"/>
      <c r="AH643" s="363"/>
      <c r="AI643" s="4"/>
      <c r="AJ643" s="4"/>
      <c r="AK643" s="4"/>
      <c r="AL643" s="4"/>
      <c r="AM643" s="4"/>
      <c r="AN643" s="4"/>
      <c r="AO643" s="4"/>
      <c r="AP643" s="4"/>
      <c r="AQ643" s="4"/>
      <c r="AR643" s="4"/>
      <c r="AS643" s="4"/>
      <c r="AT643" s="4"/>
      <c r="AU643" s="4"/>
      <c r="AV643" s="4"/>
      <c r="AW643" s="4"/>
      <c r="AX643" s="4"/>
      <c r="AY643" s="4"/>
      <c r="AZ643" s="4"/>
      <c r="BA643" s="4"/>
      <c r="BB643" s="4"/>
      <c r="BC643" s="363"/>
      <c r="BD643" s="363"/>
    </row>
    <row r="644" spans="1:56" x14ac:dyDescent="0.25">
      <c r="A644" s="466">
        <v>1926</v>
      </c>
      <c r="B644" s="454">
        <v>19</v>
      </c>
      <c r="C644" s="363" t="s">
        <v>1566</v>
      </c>
      <c r="D644" s="363" t="s">
        <v>1630</v>
      </c>
      <c r="E644" s="363" t="s">
        <v>1631</v>
      </c>
      <c r="F644" s="363" t="s">
        <v>1632</v>
      </c>
      <c r="G644" s="363" t="s">
        <v>11</v>
      </c>
      <c r="H644" s="4" t="s">
        <v>1877</v>
      </c>
      <c r="I644" s="453"/>
      <c r="J644" s="4"/>
      <c r="K644" s="4" t="s">
        <v>15</v>
      </c>
      <c r="L644" s="4" t="s">
        <v>15</v>
      </c>
      <c r="M644" s="4"/>
      <c r="N644" s="4" t="s">
        <v>15</v>
      </c>
      <c r="O644" s="4" t="s">
        <v>15</v>
      </c>
      <c r="P644" s="87"/>
      <c r="Q644" s="87"/>
      <c r="R644" s="4"/>
      <c r="S644" s="4"/>
      <c r="T644" s="4"/>
      <c r="U644" s="4"/>
      <c r="V644" s="4"/>
      <c r="W644" s="4"/>
      <c r="X644" s="4"/>
      <c r="Y644" s="4"/>
      <c r="Z644" s="4"/>
      <c r="AA644" s="4"/>
      <c r="AB644" s="4"/>
      <c r="AC644" s="4"/>
      <c r="AD644" s="4"/>
      <c r="AE644" s="4"/>
      <c r="AF644" s="4"/>
      <c r="AG644" s="4"/>
      <c r="AH644" s="363"/>
      <c r="AI644" s="4"/>
      <c r="AJ644" s="4"/>
      <c r="AK644" s="4"/>
      <c r="AL644" s="4"/>
      <c r="AM644" s="4"/>
      <c r="AN644" s="4"/>
      <c r="AO644" s="4"/>
      <c r="AP644" s="4"/>
      <c r="AQ644" s="4"/>
      <c r="AR644" s="4"/>
      <c r="AS644" s="4"/>
      <c r="AT644" s="4"/>
      <c r="AU644" s="4"/>
      <c r="AV644" s="4"/>
      <c r="AW644" s="4"/>
      <c r="AX644" s="4"/>
      <c r="AY644" s="4"/>
      <c r="AZ644" s="4"/>
      <c r="BA644" s="4"/>
      <c r="BB644" s="4"/>
      <c r="BC644" s="363"/>
      <c r="BD644" s="363"/>
    </row>
    <row r="645" spans="1:56" x14ac:dyDescent="0.25">
      <c r="A645" s="466">
        <v>1927</v>
      </c>
      <c r="B645" s="454">
        <v>19</v>
      </c>
      <c r="C645" s="363" t="s">
        <v>1566</v>
      </c>
      <c r="D645" s="363" t="s">
        <v>1595</v>
      </c>
      <c r="E645" s="363" t="s">
        <v>1633</v>
      </c>
      <c r="F645" s="363" t="s">
        <v>1634</v>
      </c>
      <c r="G645" s="363" t="s">
        <v>11</v>
      </c>
      <c r="H645" s="4" t="s">
        <v>1874</v>
      </c>
      <c r="I645" s="453"/>
      <c r="J645" s="4"/>
      <c r="K645" s="4" t="s">
        <v>15</v>
      </c>
      <c r="L645" s="4" t="s">
        <v>15</v>
      </c>
      <c r="M645" s="4"/>
      <c r="N645" s="4"/>
      <c r="O645" s="4"/>
      <c r="P645" s="87"/>
      <c r="Q645" s="87"/>
      <c r="R645" s="4"/>
      <c r="S645" s="4"/>
      <c r="T645" s="4"/>
      <c r="U645" s="4"/>
      <c r="V645" s="4"/>
      <c r="W645" s="4"/>
      <c r="X645" s="4"/>
      <c r="Y645" s="4"/>
      <c r="Z645" s="4"/>
      <c r="AA645" s="4"/>
      <c r="AB645" s="4"/>
      <c r="AC645" s="4"/>
      <c r="AD645" s="4"/>
      <c r="AE645" s="4"/>
      <c r="AF645" s="4"/>
      <c r="AG645" s="4"/>
      <c r="AH645" s="363"/>
      <c r="AI645" s="4"/>
      <c r="AJ645" s="4"/>
      <c r="AK645" s="4"/>
      <c r="AL645" s="4"/>
      <c r="AM645" s="4"/>
      <c r="AN645" s="4"/>
      <c r="AO645" s="4"/>
      <c r="AP645" s="4"/>
      <c r="AQ645" s="4"/>
      <c r="AR645" s="4"/>
      <c r="AS645" s="4"/>
      <c r="AT645" s="4"/>
      <c r="AU645" s="4"/>
      <c r="AV645" s="4"/>
      <c r="AW645" s="4"/>
      <c r="AX645" s="4"/>
      <c r="AY645" s="4"/>
      <c r="AZ645" s="4"/>
      <c r="BA645" s="4"/>
      <c r="BB645" s="4"/>
      <c r="BC645" s="363"/>
      <c r="BD645" s="363"/>
    </row>
    <row r="646" spans="1:56" x14ac:dyDescent="0.25">
      <c r="A646" s="466">
        <v>1928</v>
      </c>
      <c r="B646" s="454">
        <v>19</v>
      </c>
      <c r="C646" s="363" t="s">
        <v>1566</v>
      </c>
      <c r="D646" s="363" t="s">
        <v>1601</v>
      </c>
      <c r="E646" s="363" t="s">
        <v>1635</v>
      </c>
      <c r="F646" s="363" t="s">
        <v>1636</v>
      </c>
      <c r="G646" s="363" t="s">
        <v>11</v>
      </c>
      <c r="H646" s="4" t="s">
        <v>1877</v>
      </c>
      <c r="I646" s="453"/>
      <c r="J646" s="4"/>
      <c r="K646" s="4" t="s">
        <v>15</v>
      </c>
      <c r="L646" s="4" t="s">
        <v>15</v>
      </c>
      <c r="M646" s="4"/>
      <c r="N646" s="4"/>
      <c r="O646" s="4"/>
      <c r="P646" s="87"/>
      <c r="Q646" s="87"/>
      <c r="R646" s="4"/>
      <c r="S646" s="4"/>
      <c r="T646" s="4"/>
      <c r="U646" s="4"/>
      <c r="V646" s="4"/>
      <c r="W646" s="4"/>
      <c r="X646" s="4"/>
      <c r="Y646" s="4"/>
      <c r="Z646" s="4"/>
      <c r="AA646" s="4"/>
      <c r="AB646" s="4"/>
      <c r="AC646" s="4"/>
      <c r="AD646" s="4"/>
      <c r="AE646" s="4"/>
      <c r="AF646" s="4"/>
      <c r="AG646" s="4"/>
      <c r="AH646" s="363"/>
      <c r="AI646" s="4"/>
      <c r="AJ646" s="4"/>
      <c r="AK646" s="4"/>
      <c r="AL646" s="4"/>
      <c r="AM646" s="4"/>
      <c r="AN646" s="4"/>
      <c r="AO646" s="4"/>
      <c r="AP646" s="4"/>
      <c r="AQ646" s="4"/>
      <c r="AR646" s="4"/>
      <c r="AS646" s="4"/>
      <c r="AT646" s="4"/>
      <c r="AU646" s="4"/>
      <c r="AV646" s="4"/>
      <c r="AW646" s="4"/>
      <c r="AX646" s="4"/>
      <c r="AY646" s="4"/>
      <c r="AZ646" s="4"/>
      <c r="BA646" s="4"/>
      <c r="BB646" s="4"/>
      <c r="BC646" s="363"/>
      <c r="BD646" s="363"/>
    </row>
    <row r="647" spans="1:56" x14ac:dyDescent="0.25">
      <c r="A647" s="466">
        <v>1929</v>
      </c>
      <c r="B647" s="454">
        <v>19</v>
      </c>
      <c r="C647" s="363" t="s">
        <v>1566</v>
      </c>
      <c r="D647" s="363" t="s">
        <v>1637</v>
      </c>
      <c r="E647" s="363" t="s">
        <v>1638</v>
      </c>
      <c r="F647" s="363" t="s">
        <v>1639</v>
      </c>
      <c r="G647" s="363" t="s">
        <v>11</v>
      </c>
      <c r="H647" s="4" t="s">
        <v>1877</v>
      </c>
      <c r="I647" s="453"/>
      <c r="J647" s="4"/>
      <c r="K647" s="4" t="s">
        <v>15</v>
      </c>
      <c r="L647" s="4" t="s">
        <v>15</v>
      </c>
      <c r="M647" s="4"/>
      <c r="N647" s="4"/>
      <c r="O647" s="4"/>
      <c r="P647" s="87"/>
      <c r="Q647" s="87"/>
      <c r="R647" s="4"/>
      <c r="S647" s="4"/>
      <c r="T647" s="4"/>
      <c r="U647" s="4"/>
      <c r="V647" s="4"/>
      <c r="W647" s="4"/>
      <c r="X647" s="4"/>
      <c r="Y647" s="4"/>
      <c r="Z647" s="4"/>
      <c r="AA647" s="4"/>
      <c r="AB647" s="4"/>
      <c r="AC647" s="4"/>
      <c r="AD647" s="4"/>
      <c r="AE647" s="4"/>
      <c r="AF647" s="4"/>
      <c r="AG647" s="4"/>
      <c r="AH647" s="363"/>
      <c r="AI647" s="4"/>
      <c r="AJ647" s="4"/>
      <c r="AK647" s="4"/>
      <c r="AL647" s="4"/>
      <c r="AM647" s="4"/>
      <c r="AN647" s="4"/>
      <c r="AO647" s="4"/>
      <c r="AP647" s="4"/>
      <c r="AQ647" s="4"/>
      <c r="AR647" s="4"/>
      <c r="AS647" s="4"/>
      <c r="AT647" s="4"/>
      <c r="AU647" s="4"/>
      <c r="AV647" s="4"/>
      <c r="AW647" s="4"/>
      <c r="AX647" s="4"/>
      <c r="AY647" s="4"/>
      <c r="AZ647" s="4"/>
      <c r="BA647" s="4"/>
      <c r="BB647" s="4"/>
      <c r="BC647" s="363"/>
      <c r="BD647" s="363"/>
    </row>
    <row r="648" spans="1:56" x14ac:dyDescent="0.25">
      <c r="A648" s="466">
        <v>1930</v>
      </c>
      <c r="B648" s="454">
        <v>19</v>
      </c>
      <c r="C648" s="363" t="s">
        <v>1566</v>
      </c>
      <c r="D648" s="363" t="s">
        <v>1640</v>
      </c>
      <c r="E648" s="363" t="s">
        <v>1641</v>
      </c>
      <c r="F648" s="363" t="s">
        <v>1642</v>
      </c>
      <c r="G648" s="363" t="s">
        <v>62</v>
      </c>
      <c r="H648" s="4" t="s">
        <v>1874</v>
      </c>
      <c r="I648" s="453"/>
      <c r="J648" s="4"/>
      <c r="K648" s="4"/>
      <c r="L648" s="4" t="s">
        <v>15</v>
      </c>
      <c r="M648" s="4"/>
      <c r="N648" s="4"/>
      <c r="O648" s="4"/>
      <c r="P648" s="87"/>
      <c r="Q648" s="87"/>
      <c r="R648" s="4"/>
      <c r="S648" s="4"/>
      <c r="T648" s="4"/>
      <c r="U648" s="4"/>
      <c r="V648" s="4"/>
      <c r="W648" s="4"/>
      <c r="X648" s="4"/>
      <c r="Y648" s="4"/>
      <c r="Z648" s="4"/>
      <c r="AA648" s="4"/>
      <c r="AB648" s="4"/>
      <c r="AC648" s="4"/>
      <c r="AD648" s="4"/>
      <c r="AE648" s="4"/>
      <c r="AF648" s="4"/>
      <c r="AG648" s="4"/>
      <c r="AH648" s="363"/>
      <c r="AI648" s="4"/>
      <c r="AJ648" s="4"/>
      <c r="AK648" s="4"/>
      <c r="AL648" s="4"/>
      <c r="AM648" s="4"/>
      <c r="AN648" s="4"/>
      <c r="AO648" s="4"/>
      <c r="AP648" s="4"/>
      <c r="AQ648" s="4"/>
      <c r="AR648" s="4"/>
      <c r="AS648" s="4"/>
      <c r="AT648" s="4"/>
      <c r="AU648" s="4"/>
      <c r="AV648" s="4"/>
      <c r="AW648" s="4"/>
      <c r="AX648" s="4"/>
      <c r="AY648" s="4"/>
      <c r="AZ648" s="4"/>
      <c r="BA648" s="4"/>
      <c r="BB648" s="4"/>
      <c r="BC648" s="363"/>
      <c r="BD648" s="363"/>
    </row>
    <row r="649" spans="1:56" x14ac:dyDescent="0.25">
      <c r="A649" s="466">
        <v>1931</v>
      </c>
      <c r="B649" s="454">
        <v>19</v>
      </c>
      <c r="C649" s="363" t="s">
        <v>1566</v>
      </c>
      <c r="D649" s="363" t="s">
        <v>1581</v>
      </c>
      <c r="E649" s="363" t="s">
        <v>1643</v>
      </c>
      <c r="F649" s="363" t="s">
        <v>1644</v>
      </c>
      <c r="G649" s="363" t="s">
        <v>11</v>
      </c>
      <c r="H649" s="4" t="s">
        <v>1874</v>
      </c>
      <c r="I649" s="453"/>
      <c r="J649" s="4"/>
      <c r="K649" s="4"/>
      <c r="L649" s="4" t="s">
        <v>15</v>
      </c>
      <c r="M649" s="4"/>
      <c r="N649" s="4" t="s">
        <v>15</v>
      </c>
      <c r="O649" s="4"/>
      <c r="P649" s="87"/>
      <c r="Q649" s="87"/>
      <c r="R649" s="4"/>
      <c r="S649" s="4"/>
      <c r="T649" s="4"/>
      <c r="U649" s="4"/>
      <c r="V649" s="4"/>
      <c r="W649" s="4"/>
      <c r="X649" s="4"/>
      <c r="Y649" s="4"/>
      <c r="Z649" s="4"/>
      <c r="AA649" s="4"/>
      <c r="AB649" s="4"/>
      <c r="AC649" s="4"/>
      <c r="AD649" s="4"/>
      <c r="AE649" s="4"/>
      <c r="AF649" s="4"/>
      <c r="AG649" s="4"/>
      <c r="AH649" s="363"/>
      <c r="AI649" s="4"/>
      <c r="AJ649" s="4"/>
      <c r="AK649" s="4"/>
      <c r="AL649" s="4"/>
      <c r="AM649" s="4"/>
      <c r="AN649" s="4"/>
      <c r="AO649" s="4"/>
      <c r="AP649" s="4"/>
      <c r="AQ649" s="4"/>
      <c r="AR649" s="4"/>
      <c r="AS649" s="4"/>
      <c r="AT649" s="4"/>
      <c r="AU649" s="4"/>
      <c r="AV649" s="4"/>
      <c r="AW649" s="4"/>
      <c r="AX649" s="4"/>
      <c r="AY649" s="4"/>
      <c r="AZ649" s="4"/>
      <c r="BA649" s="4"/>
      <c r="BB649" s="4"/>
      <c r="BC649" s="363"/>
      <c r="BD649" s="363"/>
    </row>
    <row r="650" spans="1:56" x14ac:dyDescent="0.25">
      <c r="A650" s="466">
        <v>1932</v>
      </c>
      <c r="B650" s="454">
        <v>19</v>
      </c>
      <c r="C650" s="363" t="s">
        <v>1566</v>
      </c>
      <c r="D650" s="363" t="s">
        <v>1645</v>
      </c>
      <c r="E650" s="363" t="s">
        <v>1646</v>
      </c>
      <c r="F650" s="363" t="s">
        <v>1647</v>
      </c>
      <c r="G650" s="363" t="s">
        <v>11</v>
      </c>
      <c r="H650" s="4" t="s">
        <v>1874</v>
      </c>
      <c r="I650" s="453"/>
      <c r="J650" s="4"/>
      <c r="K650" s="4" t="s">
        <v>15</v>
      </c>
      <c r="L650" s="4"/>
      <c r="M650" s="4"/>
      <c r="N650" s="4"/>
      <c r="O650" s="4"/>
      <c r="P650" s="87"/>
      <c r="Q650" s="87"/>
      <c r="R650" s="4"/>
      <c r="S650" s="4"/>
      <c r="T650" s="4"/>
      <c r="U650" s="4"/>
      <c r="V650" s="4"/>
      <c r="W650" s="4"/>
      <c r="X650" s="4"/>
      <c r="Y650" s="4"/>
      <c r="Z650" s="4"/>
      <c r="AA650" s="4"/>
      <c r="AB650" s="4"/>
      <c r="AC650" s="4"/>
      <c r="AD650" s="4"/>
      <c r="AE650" s="4"/>
      <c r="AF650" s="4"/>
      <c r="AG650" s="4"/>
      <c r="AH650" s="363"/>
      <c r="AI650" s="4"/>
      <c r="AJ650" s="4"/>
      <c r="AK650" s="4"/>
      <c r="AL650" s="4"/>
      <c r="AM650" s="4"/>
      <c r="AN650" s="4"/>
      <c r="AO650" s="4"/>
      <c r="AP650" s="4"/>
      <c r="AQ650" s="4"/>
      <c r="AR650" s="4"/>
      <c r="AS650" s="4"/>
      <c r="AT650" s="4"/>
      <c r="AU650" s="4"/>
      <c r="AV650" s="4"/>
      <c r="AW650" s="4"/>
      <c r="AX650" s="4"/>
      <c r="AY650" s="4"/>
      <c r="AZ650" s="4"/>
      <c r="BA650" s="4"/>
      <c r="BB650" s="4"/>
      <c r="BC650" s="363"/>
      <c r="BD650" s="363"/>
    </row>
    <row r="651" spans="1:56" x14ac:dyDescent="0.25">
      <c r="A651" s="466">
        <v>1934</v>
      </c>
      <c r="B651" s="454">
        <v>19</v>
      </c>
      <c r="C651" s="363" t="s">
        <v>1566</v>
      </c>
      <c r="D651" s="363" t="s">
        <v>1648</v>
      </c>
      <c r="E651" s="363" t="s">
        <v>1649</v>
      </c>
      <c r="F651" s="363" t="s">
        <v>1650</v>
      </c>
      <c r="G651" s="363" t="s">
        <v>11</v>
      </c>
      <c r="H651" s="4" t="s">
        <v>1874</v>
      </c>
      <c r="I651" s="453"/>
      <c r="J651" s="4"/>
      <c r="K651" s="4" t="s">
        <v>15</v>
      </c>
      <c r="L651" s="4" t="s">
        <v>15</v>
      </c>
      <c r="M651" s="4"/>
      <c r="N651" s="4" t="s">
        <v>15</v>
      </c>
      <c r="O651" s="4" t="s">
        <v>15</v>
      </c>
      <c r="P651" s="87"/>
      <c r="Q651" s="87"/>
      <c r="R651" s="4"/>
      <c r="S651" s="4"/>
      <c r="T651" s="4"/>
      <c r="U651" s="4"/>
      <c r="V651" s="4"/>
      <c r="W651" s="4"/>
      <c r="X651" s="4"/>
      <c r="Y651" s="4"/>
      <c r="Z651" s="4"/>
      <c r="AA651" s="4"/>
      <c r="AB651" s="4"/>
      <c r="AC651" s="4"/>
      <c r="AD651" s="4"/>
      <c r="AE651" s="4"/>
      <c r="AF651" s="4"/>
      <c r="AG651" s="4"/>
      <c r="AH651" s="363"/>
      <c r="AI651" s="4"/>
      <c r="AJ651" s="4"/>
      <c r="AK651" s="4"/>
      <c r="AL651" s="4"/>
      <c r="AM651" s="4"/>
      <c r="AN651" s="4"/>
      <c r="AO651" s="4"/>
      <c r="AP651" s="4"/>
      <c r="AQ651" s="4"/>
      <c r="AR651" s="4"/>
      <c r="AS651" s="4"/>
      <c r="AT651" s="4"/>
      <c r="AU651" s="4"/>
      <c r="AV651" s="4"/>
      <c r="AW651" s="4"/>
      <c r="AX651" s="4"/>
      <c r="AY651" s="4"/>
      <c r="AZ651" s="4"/>
      <c r="BA651" s="4"/>
      <c r="BB651" s="4"/>
      <c r="BC651" s="363"/>
      <c r="BD651" s="363"/>
    </row>
    <row r="652" spans="1:56" x14ac:dyDescent="0.25">
      <c r="A652" s="466">
        <v>1935</v>
      </c>
      <c r="B652" s="454">
        <v>19</v>
      </c>
      <c r="C652" s="363" t="s">
        <v>1566</v>
      </c>
      <c r="D652" s="363" t="s">
        <v>1651</v>
      </c>
      <c r="E652" s="363" t="s">
        <v>1652</v>
      </c>
      <c r="F652" s="363" t="s">
        <v>1653</v>
      </c>
      <c r="G652" s="363" t="s">
        <v>62</v>
      </c>
      <c r="H652" s="4" t="s">
        <v>1874</v>
      </c>
      <c r="I652" s="453"/>
      <c r="J652" s="4"/>
      <c r="K652" s="4"/>
      <c r="L652" s="4" t="s">
        <v>15</v>
      </c>
      <c r="M652" s="4"/>
      <c r="N652" s="4"/>
      <c r="O652" s="4"/>
      <c r="P652" s="87"/>
      <c r="Q652" s="87"/>
      <c r="R652" s="4"/>
      <c r="S652" s="4"/>
      <c r="T652" s="4"/>
      <c r="U652" s="4"/>
      <c r="V652" s="4"/>
      <c r="W652" s="4"/>
      <c r="X652" s="4"/>
      <c r="Y652" s="4"/>
      <c r="Z652" s="4"/>
      <c r="AA652" s="4"/>
      <c r="AB652" s="4"/>
      <c r="AC652" s="4"/>
      <c r="AD652" s="4"/>
      <c r="AE652" s="4"/>
      <c r="AF652" s="4"/>
      <c r="AG652" s="4"/>
      <c r="AH652" s="363"/>
      <c r="AI652" s="4"/>
      <c r="AJ652" s="4"/>
      <c r="AK652" s="4"/>
      <c r="AL652" s="4"/>
      <c r="AM652" s="4"/>
      <c r="AN652" s="4"/>
      <c r="AO652" s="4"/>
      <c r="AP652" s="4"/>
      <c r="AQ652" s="4"/>
      <c r="AR652" s="4"/>
      <c r="AS652" s="4"/>
      <c r="AT652" s="4"/>
      <c r="AU652" s="4"/>
      <c r="AV652" s="4"/>
      <c r="AW652" s="4"/>
      <c r="AX652" s="4"/>
      <c r="AY652" s="4"/>
      <c r="AZ652" s="4"/>
      <c r="BA652" s="4"/>
      <c r="BB652" s="4"/>
      <c r="BC652" s="363"/>
      <c r="BD652" s="363"/>
    </row>
    <row r="653" spans="1:56" x14ac:dyDescent="0.25">
      <c r="A653" s="466">
        <v>1936</v>
      </c>
      <c r="B653" s="454">
        <v>19</v>
      </c>
      <c r="C653" s="363" t="s">
        <v>1566</v>
      </c>
      <c r="D653" s="363" t="s">
        <v>1654</v>
      </c>
      <c r="E653" s="363" t="s">
        <v>1655</v>
      </c>
      <c r="F653" s="363" t="s">
        <v>1656</v>
      </c>
      <c r="G653" s="363" t="s">
        <v>11</v>
      </c>
      <c r="H653" s="4" t="s">
        <v>1874</v>
      </c>
      <c r="I653" s="453"/>
      <c r="J653" s="4"/>
      <c r="K653" s="4" t="s">
        <v>15</v>
      </c>
      <c r="L653" s="4"/>
      <c r="M653" s="4"/>
      <c r="N653" s="4"/>
      <c r="O653" s="4"/>
      <c r="P653" s="87"/>
      <c r="Q653" s="87"/>
      <c r="R653" s="4"/>
      <c r="S653" s="4"/>
      <c r="T653" s="4"/>
      <c r="U653" s="4"/>
      <c r="V653" s="4"/>
      <c r="W653" s="4"/>
      <c r="X653" s="4"/>
      <c r="Y653" s="4"/>
      <c r="Z653" s="4"/>
      <c r="AA653" s="4"/>
      <c r="AB653" s="4"/>
      <c r="AC653" s="4"/>
      <c r="AD653" s="4"/>
      <c r="AE653" s="4"/>
      <c r="AF653" s="4"/>
      <c r="AG653" s="4"/>
      <c r="AH653" s="363"/>
      <c r="AI653" s="4"/>
      <c r="AJ653" s="4"/>
      <c r="AK653" s="4"/>
      <c r="AL653" s="4"/>
      <c r="AM653" s="4"/>
      <c r="AN653" s="4"/>
      <c r="AO653" s="4"/>
      <c r="AP653" s="4"/>
      <c r="AQ653" s="4"/>
      <c r="AR653" s="4"/>
      <c r="AS653" s="4"/>
      <c r="AT653" s="4"/>
      <c r="AU653" s="4"/>
      <c r="AV653" s="4"/>
      <c r="AW653" s="4"/>
      <c r="AX653" s="4"/>
      <c r="AY653" s="4"/>
      <c r="AZ653" s="4"/>
      <c r="BA653" s="4"/>
      <c r="BB653" s="4"/>
      <c r="BC653" s="363"/>
      <c r="BD653" s="363"/>
    </row>
    <row r="654" spans="1:56" x14ac:dyDescent="0.25">
      <c r="A654" s="466">
        <v>1937</v>
      </c>
      <c r="B654" s="454">
        <v>19</v>
      </c>
      <c r="C654" s="363" t="s">
        <v>1566</v>
      </c>
      <c r="D654" s="363" t="s">
        <v>1654</v>
      </c>
      <c r="E654" s="363" t="s">
        <v>1657</v>
      </c>
      <c r="F654" s="363" t="s">
        <v>1658</v>
      </c>
      <c r="G654" s="363" t="s">
        <v>62</v>
      </c>
      <c r="H654" s="4" t="s">
        <v>1874</v>
      </c>
      <c r="I654" s="453"/>
      <c r="J654" s="4"/>
      <c r="K654" s="4"/>
      <c r="L654" s="4"/>
      <c r="M654" s="4"/>
      <c r="N654" s="4"/>
      <c r="O654" s="4"/>
      <c r="P654" s="87"/>
      <c r="Q654" s="87"/>
      <c r="R654" s="4"/>
      <c r="S654" s="4"/>
      <c r="T654" s="4"/>
      <c r="U654" s="4"/>
      <c r="V654" s="4"/>
      <c r="W654" s="4"/>
      <c r="X654" s="4"/>
      <c r="Y654" s="4"/>
      <c r="Z654" s="4"/>
      <c r="AA654" s="4"/>
      <c r="AB654" s="4"/>
      <c r="AC654" s="4"/>
      <c r="AD654" s="4"/>
      <c r="AE654" s="4"/>
      <c r="AF654" s="4"/>
      <c r="AG654" s="4"/>
      <c r="AH654" s="363"/>
      <c r="AI654" s="4"/>
      <c r="AJ654" s="4"/>
      <c r="AK654" s="4"/>
      <c r="AL654" s="4"/>
      <c r="AM654" s="4"/>
      <c r="AN654" s="4"/>
      <c r="AO654" s="4"/>
      <c r="AP654" s="4"/>
      <c r="AQ654" s="4"/>
      <c r="AR654" s="4"/>
      <c r="AS654" s="4"/>
      <c r="AT654" s="4"/>
      <c r="AU654" s="4"/>
      <c r="AV654" s="4"/>
      <c r="AW654" s="4"/>
      <c r="AX654" s="4"/>
      <c r="AY654" s="4"/>
      <c r="AZ654" s="4"/>
      <c r="BA654" s="4"/>
      <c r="BB654" s="4"/>
      <c r="BC654" s="363"/>
      <c r="BD654" s="363"/>
    </row>
    <row r="655" spans="1:56" x14ac:dyDescent="0.25">
      <c r="A655" s="466">
        <v>1938</v>
      </c>
      <c r="B655" s="454">
        <v>19</v>
      </c>
      <c r="C655" s="363" t="s">
        <v>1566</v>
      </c>
      <c r="D655" s="363" t="s">
        <v>1659</v>
      </c>
      <c r="E655" s="363" t="s">
        <v>1660</v>
      </c>
      <c r="F655" s="363" t="s">
        <v>1661</v>
      </c>
      <c r="G655" s="363" t="s">
        <v>11</v>
      </c>
      <c r="H655" s="4" t="s">
        <v>1877</v>
      </c>
      <c r="I655" s="453"/>
      <c r="J655" s="4"/>
      <c r="K655" s="4" t="s">
        <v>15</v>
      </c>
      <c r="L655" s="4" t="s">
        <v>15</v>
      </c>
      <c r="M655" s="4"/>
      <c r="N655" s="4"/>
      <c r="O655" s="4"/>
      <c r="P655" s="87"/>
      <c r="Q655" s="87"/>
      <c r="R655" s="4"/>
      <c r="S655" s="4"/>
      <c r="T655" s="4"/>
      <c r="U655" s="4"/>
      <c r="V655" s="4"/>
      <c r="W655" s="4"/>
      <c r="X655" s="4"/>
      <c r="Y655" s="4"/>
      <c r="Z655" s="4"/>
      <c r="AA655" s="4"/>
      <c r="AB655" s="4"/>
      <c r="AC655" s="4"/>
      <c r="AD655" s="4"/>
      <c r="AE655" s="4"/>
      <c r="AF655" s="4"/>
      <c r="AG655" s="4"/>
      <c r="AH655" s="363"/>
      <c r="AI655" s="4"/>
      <c r="AJ655" s="4"/>
      <c r="AK655" s="4"/>
      <c r="AL655" s="4"/>
      <c r="AM655" s="4"/>
      <c r="AN655" s="4"/>
      <c r="AO655" s="4"/>
      <c r="AP655" s="4"/>
      <c r="AQ655" s="4"/>
      <c r="AR655" s="4"/>
      <c r="AS655" s="4"/>
      <c r="AT655" s="4"/>
      <c r="AU655" s="4"/>
      <c r="AV655" s="4"/>
      <c r="AW655" s="4"/>
      <c r="AX655" s="4"/>
      <c r="AY655" s="4"/>
      <c r="AZ655" s="4"/>
      <c r="BA655" s="4"/>
      <c r="BB655" s="4"/>
      <c r="BC655" s="363"/>
      <c r="BD655" s="363"/>
    </row>
    <row r="656" spans="1:56" x14ac:dyDescent="0.25">
      <c r="A656" s="466">
        <v>1940</v>
      </c>
      <c r="B656" s="454">
        <v>19</v>
      </c>
      <c r="C656" s="363" t="s">
        <v>1566</v>
      </c>
      <c r="D656" s="363" t="s">
        <v>1572</v>
      </c>
      <c r="E656" s="363" t="s">
        <v>1662</v>
      </c>
      <c r="F656" s="363" t="s">
        <v>1663</v>
      </c>
      <c r="G656" s="363" t="s">
        <v>11</v>
      </c>
      <c r="H656" s="4" t="s">
        <v>1877</v>
      </c>
      <c r="I656" s="453"/>
      <c r="J656" s="4"/>
      <c r="K656" s="4"/>
      <c r="L656" s="4" t="s">
        <v>15</v>
      </c>
      <c r="M656" s="4"/>
      <c r="N656" s="4"/>
      <c r="O656" s="4"/>
      <c r="P656" s="87"/>
      <c r="Q656" s="87"/>
      <c r="R656" s="4"/>
      <c r="S656" s="4"/>
      <c r="T656" s="4"/>
      <c r="U656" s="4"/>
      <c r="V656" s="4"/>
      <c r="W656" s="4"/>
      <c r="X656" s="4"/>
      <c r="Y656" s="4"/>
      <c r="Z656" s="4"/>
      <c r="AA656" s="4"/>
      <c r="AB656" s="4"/>
      <c r="AC656" s="4"/>
      <c r="AD656" s="4"/>
      <c r="AE656" s="4"/>
      <c r="AF656" s="4"/>
      <c r="AG656" s="4"/>
      <c r="AH656" s="363"/>
      <c r="AI656" s="4"/>
      <c r="AJ656" s="4"/>
      <c r="AK656" s="4"/>
      <c r="AL656" s="4"/>
      <c r="AM656" s="4"/>
      <c r="AN656" s="4"/>
      <c r="AO656" s="4"/>
      <c r="AP656" s="4"/>
      <c r="AQ656" s="4"/>
      <c r="AR656" s="4"/>
      <c r="AS656" s="4"/>
      <c r="AT656" s="4"/>
      <c r="AU656" s="4"/>
      <c r="AV656" s="4"/>
      <c r="AW656" s="4"/>
      <c r="AX656" s="4"/>
      <c r="AY656" s="4"/>
      <c r="AZ656" s="4"/>
      <c r="BA656" s="4"/>
      <c r="BB656" s="4"/>
      <c r="BC656" s="363"/>
      <c r="BD656" s="363"/>
    </row>
    <row r="657" spans="1:56" x14ac:dyDescent="0.25">
      <c r="A657" s="466">
        <v>1941</v>
      </c>
      <c r="B657" s="454">
        <v>19</v>
      </c>
      <c r="C657" s="363" t="s">
        <v>1566</v>
      </c>
      <c r="D657" s="363" t="s">
        <v>1664</v>
      </c>
      <c r="E657" s="363" t="s">
        <v>1665</v>
      </c>
      <c r="F657" s="363" t="s">
        <v>1666</v>
      </c>
      <c r="G657" s="363" t="s">
        <v>11</v>
      </c>
      <c r="H657" s="4" t="s">
        <v>1874</v>
      </c>
      <c r="I657" s="453" t="s">
        <v>15</v>
      </c>
      <c r="J657" s="4"/>
      <c r="K657" s="4" t="s">
        <v>15</v>
      </c>
      <c r="L657" s="4"/>
      <c r="M657" s="4"/>
      <c r="N657" s="4"/>
      <c r="O657" s="4"/>
      <c r="P657" s="87"/>
      <c r="Q657" s="87"/>
      <c r="R657" s="4"/>
      <c r="S657" s="4"/>
      <c r="T657" s="4"/>
      <c r="U657" s="4"/>
      <c r="V657" s="4"/>
      <c r="W657" s="4"/>
      <c r="X657" s="4"/>
      <c r="Y657" s="4"/>
      <c r="Z657" s="4"/>
      <c r="AA657" s="4"/>
      <c r="AB657" s="4"/>
      <c r="AC657" s="4"/>
      <c r="AD657" s="4"/>
      <c r="AE657" s="4"/>
      <c r="AF657" s="4"/>
      <c r="AG657" s="4"/>
      <c r="AH657" s="363"/>
      <c r="AI657" s="4"/>
      <c r="AJ657" s="4"/>
      <c r="AK657" s="4"/>
      <c r="AL657" s="4"/>
      <c r="AM657" s="4"/>
      <c r="AN657" s="4"/>
      <c r="AO657" s="4"/>
      <c r="AP657" s="4"/>
      <c r="AQ657" s="4"/>
      <c r="AR657" s="4"/>
      <c r="AS657" s="4"/>
      <c r="AT657" s="4"/>
      <c r="AU657" s="4"/>
      <c r="AV657" s="4"/>
      <c r="AW657" s="4"/>
      <c r="AX657" s="4"/>
      <c r="AY657" s="4"/>
      <c r="AZ657" s="4"/>
      <c r="BA657" s="4"/>
      <c r="BB657" s="4"/>
      <c r="BC657" s="363"/>
      <c r="BD657" s="363"/>
    </row>
    <row r="658" spans="1:56" x14ac:dyDescent="0.25">
      <c r="A658" s="466">
        <v>1942</v>
      </c>
      <c r="B658" s="454">
        <v>19</v>
      </c>
      <c r="C658" s="363" t="s">
        <v>1566</v>
      </c>
      <c r="D658" s="363" t="s">
        <v>1664</v>
      </c>
      <c r="E658" s="363" t="s">
        <v>1667</v>
      </c>
      <c r="F658" s="363" t="s">
        <v>1668</v>
      </c>
      <c r="G658" s="363" t="s">
        <v>11</v>
      </c>
      <c r="H658" s="4" t="s">
        <v>1874</v>
      </c>
      <c r="I658" s="453"/>
      <c r="J658" s="4"/>
      <c r="K658" s="4"/>
      <c r="L658" s="4"/>
      <c r="M658" s="4"/>
      <c r="N658" s="4"/>
      <c r="O658" s="4"/>
      <c r="P658" s="87"/>
      <c r="Q658" s="87"/>
      <c r="R658" s="4"/>
      <c r="S658" s="4"/>
      <c r="T658" s="4"/>
      <c r="U658" s="4"/>
      <c r="V658" s="4"/>
      <c r="W658" s="4"/>
      <c r="X658" s="4"/>
      <c r="Y658" s="4"/>
      <c r="Z658" s="4"/>
      <c r="AA658" s="4"/>
      <c r="AB658" s="4"/>
      <c r="AC658" s="4"/>
      <c r="AD658" s="4"/>
      <c r="AE658" s="4"/>
      <c r="AF658" s="4"/>
      <c r="AG658" s="4"/>
      <c r="AH658" s="363"/>
      <c r="AI658" s="4"/>
      <c r="AJ658" s="4"/>
      <c r="AK658" s="4"/>
      <c r="AL658" s="4"/>
      <c r="AM658" s="4"/>
      <c r="AN658" s="4"/>
      <c r="AO658" s="4"/>
      <c r="AP658" s="4"/>
      <c r="AQ658" s="4"/>
      <c r="AR658" s="4"/>
      <c r="AS658" s="4"/>
      <c r="AT658" s="4"/>
      <c r="AU658" s="4"/>
      <c r="AV658" s="4"/>
      <c r="AW658" s="4"/>
      <c r="AX658" s="4"/>
      <c r="AY658" s="4"/>
      <c r="AZ658" s="4"/>
      <c r="BA658" s="4"/>
      <c r="BB658" s="4"/>
      <c r="BC658" s="363"/>
      <c r="BD658" s="363"/>
    </row>
    <row r="659" spans="1:56" x14ac:dyDescent="0.25">
      <c r="A659" s="466">
        <v>1943</v>
      </c>
      <c r="B659" s="454">
        <v>19</v>
      </c>
      <c r="C659" s="363" t="s">
        <v>1566</v>
      </c>
      <c r="D659" s="363" t="s">
        <v>502</v>
      </c>
      <c r="E659" s="363" t="s">
        <v>503</v>
      </c>
      <c r="F659" s="363" t="s">
        <v>1669</v>
      </c>
      <c r="G659" s="363" t="s">
        <v>11</v>
      </c>
      <c r="H659" s="4" t="s">
        <v>1874</v>
      </c>
      <c r="I659" s="453" t="s">
        <v>15</v>
      </c>
      <c r="J659" s="4"/>
      <c r="K659" s="4" t="s">
        <v>15</v>
      </c>
      <c r="L659" s="4" t="s">
        <v>15</v>
      </c>
      <c r="M659" s="4"/>
      <c r="N659" s="4" t="s">
        <v>15</v>
      </c>
      <c r="O659" s="4" t="s">
        <v>15</v>
      </c>
      <c r="P659" s="87"/>
      <c r="Q659" s="87"/>
      <c r="R659" s="4"/>
      <c r="S659" s="4"/>
      <c r="T659" s="4"/>
      <c r="U659" s="4"/>
      <c r="V659" s="4"/>
      <c r="W659" s="4"/>
      <c r="X659" s="4"/>
      <c r="Y659" s="4"/>
      <c r="Z659" s="4"/>
      <c r="AA659" s="4"/>
      <c r="AB659" s="4"/>
      <c r="AC659" s="4"/>
      <c r="AD659" s="4"/>
      <c r="AE659" s="4"/>
      <c r="AF659" s="4"/>
      <c r="AG659" s="4"/>
      <c r="AH659" s="363"/>
      <c r="AI659" s="4"/>
      <c r="AJ659" s="4"/>
      <c r="AK659" s="4"/>
      <c r="AL659" s="4"/>
      <c r="AM659" s="4"/>
      <c r="AN659" s="4"/>
      <c r="AO659" s="4"/>
      <c r="AP659" s="4"/>
      <c r="AQ659" s="4"/>
      <c r="AR659" s="4"/>
      <c r="AS659" s="4"/>
      <c r="AT659" s="4"/>
      <c r="AU659" s="4"/>
      <c r="AV659" s="4"/>
      <c r="AW659" s="4"/>
      <c r="AX659" s="4"/>
      <c r="AY659" s="4"/>
      <c r="AZ659" s="4"/>
      <c r="BA659" s="4"/>
      <c r="BB659" s="4"/>
      <c r="BC659" s="363"/>
      <c r="BD659" s="363"/>
    </row>
    <row r="660" spans="1:56" x14ac:dyDescent="0.25">
      <c r="A660" s="466">
        <v>1944</v>
      </c>
      <c r="B660" s="454">
        <v>19</v>
      </c>
      <c r="C660" s="363" t="s">
        <v>1566</v>
      </c>
      <c r="D660" s="363" t="s">
        <v>1670</v>
      </c>
      <c r="E660" s="363" t="s">
        <v>1671</v>
      </c>
      <c r="F660" s="363" t="s">
        <v>1672</v>
      </c>
      <c r="G660" s="363" t="s">
        <v>11</v>
      </c>
      <c r="H660" s="4" t="s">
        <v>1877</v>
      </c>
      <c r="I660" s="453"/>
      <c r="J660" s="4"/>
      <c r="K660" s="4" t="s">
        <v>15</v>
      </c>
      <c r="L660" s="4" t="s">
        <v>15</v>
      </c>
      <c r="M660" s="4"/>
      <c r="N660" s="4" t="s">
        <v>15</v>
      </c>
      <c r="O660" s="4" t="s">
        <v>15</v>
      </c>
      <c r="P660" s="87"/>
      <c r="Q660" s="87"/>
      <c r="R660" s="4"/>
      <c r="S660" s="4"/>
      <c r="T660" s="4"/>
      <c r="U660" s="4"/>
      <c r="V660" s="4"/>
      <c r="W660" s="4"/>
      <c r="X660" s="4"/>
      <c r="Y660" s="4"/>
      <c r="Z660" s="4"/>
      <c r="AA660" s="4"/>
      <c r="AB660" s="4"/>
      <c r="AC660" s="4"/>
      <c r="AD660" s="4"/>
      <c r="AE660" s="4"/>
      <c r="AF660" s="4"/>
      <c r="AG660" s="4"/>
      <c r="AH660" s="363"/>
      <c r="AI660" s="4"/>
      <c r="AJ660" s="4"/>
      <c r="AK660" s="4"/>
      <c r="AL660" s="4"/>
      <c r="AM660" s="4"/>
      <c r="AN660" s="4"/>
      <c r="AO660" s="4"/>
      <c r="AP660" s="4"/>
      <c r="AQ660" s="4"/>
      <c r="AR660" s="4"/>
      <c r="AS660" s="4"/>
      <c r="AT660" s="4"/>
      <c r="AU660" s="4"/>
      <c r="AV660" s="4"/>
      <c r="AW660" s="4"/>
      <c r="AX660" s="4"/>
      <c r="AY660" s="4"/>
      <c r="AZ660" s="4"/>
      <c r="BA660" s="4"/>
      <c r="BB660" s="4"/>
      <c r="BC660" s="363"/>
      <c r="BD660" s="363"/>
    </row>
    <row r="661" spans="1:56" x14ac:dyDescent="0.25">
      <c r="A661" s="466">
        <v>1945</v>
      </c>
      <c r="B661" s="454">
        <v>19</v>
      </c>
      <c r="C661" s="363" t="s">
        <v>1566</v>
      </c>
      <c r="D661" s="363" t="s">
        <v>1619</v>
      </c>
      <c r="E661" s="363" t="s">
        <v>1673</v>
      </c>
      <c r="F661" s="363" t="s">
        <v>1674</v>
      </c>
      <c r="G661" s="363" t="s">
        <v>11</v>
      </c>
      <c r="H661" s="4" t="s">
        <v>1877</v>
      </c>
      <c r="I661" s="453"/>
      <c r="J661" s="4"/>
      <c r="K661" s="4" t="s">
        <v>15</v>
      </c>
      <c r="L661" s="4" t="s">
        <v>15</v>
      </c>
      <c r="M661" s="4"/>
      <c r="N661" s="4" t="s">
        <v>15</v>
      </c>
      <c r="O661" s="4" t="s">
        <v>15</v>
      </c>
      <c r="P661" s="87"/>
      <c r="Q661" s="87"/>
      <c r="R661" s="4"/>
      <c r="S661" s="4"/>
      <c r="T661" s="4"/>
      <c r="U661" s="4"/>
      <c r="V661" s="4"/>
      <c r="W661" s="4"/>
      <c r="X661" s="4"/>
      <c r="Y661" s="4"/>
      <c r="Z661" s="4"/>
      <c r="AA661" s="4"/>
      <c r="AB661" s="4"/>
      <c r="AC661" s="4"/>
      <c r="AD661" s="4"/>
      <c r="AE661" s="4"/>
      <c r="AF661" s="4"/>
      <c r="AG661" s="4"/>
      <c r="AH661" s="363"/>
      <c r="AI661" s="4"/>
      <c r="AJ661" s="4"/>
      <c r="AK661" s="4"/>
      <c r="AL661" s="4"/>
      <c r="AM661" s="4"/>
      <c r="AN661" s="4"/>
      <c r="AO661" s="4"/>
      <c r="AP661" s="4"/>
      <c r="AQ661" s="4"/>
      <c r="AR661" s="4"/>
      <c r="AS661" s="4"/>
      <c r="AT661" s="4"/>
      <c r="AU661" s="4"/>
      <c r="AV661" s="4"/>
      <c r="AW661" s="4"/>
      <c r="AX661" s="4"/>
      <c r="AY661" s="4"/>
      <c r="AZ661" s="4"/>
      <c r="BA661" s="4"/>
      <c r="BB661" s="4"/>
      <c r="BC661" s="363"/>
      <c r="BD661" s="363"/>
    </row>
    <row r="662" spans="1:56" x14ac:dyDescent="0.25">
      <c r="A662" s="466">
        <v>1946</v>
      </c>
      <c r="B662" s="454">
        <v>19</v>
      </c>
      <c r="C662" s="363" t="s">
        <v>1566</v>
      </c>
      <c r="D662" s="363" t="s">
        <v>1625</v>
      </c>
      <c r="E662" s="363" t="s">
        <v>1675</v>
      </c>
      <c r="F662" s="363" t="s">
        <v>1676</v>
      </c>
      <c r="G662" s="363" t="s">
        <v>11</v>
      </c>
      <c r="H662" s="4" t="s">
        <v>1877</v>
      </c>
      <c r="I662" s="453"/>
      <c r="J662" s="4"/>
      <c r="K662" s="4" t="s">
        <v>15</v>
      </c>
      <c r="L662" s="4" t="s">
        <v>15</v>
      </c>
      <c r="M662" s="4"/>
      <c r="N662" s="4" t="s">
        <v>15</v>
      </c>
      <c r="O662" s="4" t="s">
        <v>15</v>
      </c>
      <c r="P662" s="87"/>
      <c r="Q662" s="87"/>
      <c r="R662" s="4"/>
      <c r="S662" s="4"/>
      <c r="T662" s="4"/>
      <c r="U662" s="4"/>
      <c r="V662" s="4"/>
      <c r="W662" s="4"/>
      <c r="X662" s="4"/>
      <c r="Y662" s="4"/>
      <c r="Z662" s="4"/>
      <c r="AA662" s="4"/>
      <c r="AB662" s="4"/>
      <c r="AC662" s="4"/>
      <c r="AD662" s="4"/>
      <c r="AE662" s="4"/>
      <c r="AF662" s="4"/>
      <c r="AG662" s="4"/>
      <c r="AH662" s="363"/>
      <c r="AI662" s="4"/>
      <c r="AJ662" s="4"/>
      <c r="AK662" s="4"/>
      <c r="AL662" s="4"/>
      <c r="AM662" s="4"/>
      <c r="AN662" s="4"/>
      <c r="AO662" s="4"/>
      <c r="AP662" s="4"/>
      <c r="AQ662" s="4"/>
      <c r="AR662" s="4"/>
      <c r="AS662" s="4"/>
      <c r="AT662" s="4"/>
      <c r="AU662" s="4"/>
      <c r="AV662" s="4"/>
      <c r="AW662" s="4"/>
      <c r="AX662" s="4"/>
      <c r="AY662" s="4"/>
      <c r="AZ662" s="4"/>
      <c r="BA662" s="4"/>
      <c r="BB662" s="4"/>
      <c r="BC662" s="363"/>
      <c r="BD662" s="363"/>
    </row>
    <row r="663" spans="1:56" x14ac:dyDescent="0.25">
      <c r="A663" s="466">
        <v>1947</v>
      </c>
      <c r="B663" s="454">
        <v>19</v>
      </c>
      <c r="C663" s="363" t="s">
        <v>1566</v>
      </c>
      <c r="D663" s="363" t="s">
        <v>1677</v>
      </c>
      <c r="E663" s="363" t="s">
        <v>1678</v>
      </c>
      <c r="F663" s="363" t="s">
        <v>1679</v>
      </c>
      <c r="G663" s="363" t="s">
        <v>11</v>
      </c>
      <c r="H663" s="4" t="s">
        <v>1877</v>
      </c>
      <c r="I663" s="453"/>
      <c r="J663" s="4"/>
      <c r="K663" s="4" t="s">
        <v>15</v>
      </c>
      <c r="L663" s="4" t="s">
        <v>15</v>
      </c>
      <c r="M663" s="4"/>
      <c r="N663" s="4"/>
      <c r="O663" s="4"/>
      <c r="P663" s="87"/>
      <c r="Q663" s="87"/>
      <c r="R663" s="4"/>
      <c r="S663" s="4"/>
      <c r="T663" s="4"/>
      <c r="U663" s="4"/>
      <c r="V663" s="4"/>
      <c r="W663" s="4"/>
      <c r="X663" s="4"/>
      <c r="Y663" s="4"/>
      <c r="Z663" s="4"/>
      <c r="AA663" s="4"/>
      <c r="AB663" s="4"/>
      <c r="AC663" s="4"/>
      <c r="AD663" s="4"/>
      <c r="AE663" s="4"/>
      <c r="AF663" s="4"/>
      <c r="AG663" s="4"/>
      <c r="AH663" s="363"/>
      <c r="AI663" s="4"/>
      <c r="AJ663" s="4"/>
      <c r="AK663" s="4"/>
      <c r="AL663" s="4"/>
      <c r="AM663" s="4"/>
      <c r="AN663" s="4"/>
      <c r="AO663" s="4"/>
      <c r="AP663" s="4"/>
      <c r="AQ663" s="4"/>
      <c r="AR663" s="4"/>
      <c r="AS663" s="4"/>
      <c r="AT663" s="4"/>
      <c r="AU663" s="4"/>
      <c r="AV663" s="4"/>
      <c r="AW663" s="4"/>
      <c r="AX663" s="4"/>
      <c r="AY663" s="4"/>
      <c r="AZ663" s="4"/>
      <c r="BA663" s="4"/>
      <c r="BB663" s="4"/>
      <c r="BC663" s="363"/>
      <c r="BD663" s="363"/>
    </row>
    <row r="664" spans="1:56" x14ac:dyDescent="0.25">
      <c r="A664" s="466">
        <v>1948</v>
      </c>
      <c r="B664" s="454">
        <v>19</v>
      </c>
      <c r="C664" s="363" t="s">
        <v>1566</v>
      </c>
      <c r="D664" s="363" t="s">
        <v>1677</v>
      </c>
      <c r="E664" s="363" t="s">
        <v>1680</v>
      </c>
      <c r="F664" s="363" t="s">
        <v>1679</v>
      </c>
      <c r="G664" s="363" t="s">
        <v>11</v>
      </c>
      <c r="H664" s="4" t="s">
        <v>1877</v>
      </c>
      <c r="I664" s="453"/>
      <c r="J664" s="4"/>
      <c r="K664" s="4" t="s">
        <v>15</v>
      </c>
      <c r="L664" s="4" t="s">
        <v>15</v>
      </c>
      <c r="M664" s="4"/>
      <c r="N664" s="4"/>
      <c r="O664" s="4"/>
      <c r="P664" s="87"/>
      <c r="Q664" s="87"/>
      <c r="R664" s="4"/>
      <c r="S664" s="4"/>
      <c r="T664" s="4"/>
      <c r="U664" s="4"/>
      <c r="V664" s="4"/>
      <c r="W664" s="4"/>
      <c r="X664" s="4"/>
      <c r="Y664" s="4"/>
      <c r="Z664" s="4"/>
      <c r="AA664" s="4"/>
      <c r="AB664" s="4"/>
      <c r="AC664" s="4"/>
      <c r="AD664" s="4"/>
      <c r="AE664" s="4"/>
      <c r="AF664" s="4"/>
      <c r="AG664" s="4"/>
      <c r="AH664" s="363"/>
      <c r="AI664" s="4"/>
      <c r="AJ664" s="4"/>
      <c r="AK664" s="4"/>
      <c r="AL664" s="4"/>
      <c r="AM664" s="4"/>
      <c r="AN664" s="4"/>
      <c r="AO664" s="4"/>
      <c r="AP664" s="4"/>
      <c r="AQ664" s="4"/>
      <c r="AR664" s="4"/>
      <c r="AS664" s="4"/>
      <c r="AT664" s="4"/>
      <c r="AU664" s="4"/>
      <c r="AV664" s="4"/>
      <c r="AW664" s="4"/>
      <c r="AX664" s="4"/>
      <c r="AY664" s="4"/>
      <c r="AZ664" s="4"/>
      <c r="BA664" s="4"/>
      <c r="BB664" s="4"/>
      <c r="BC664" s="363"/>
      <c r="BD664" s="363"/>
    </row>
    <row r="665" spans="1:56" x14ac:dyDescent="0.25">
      <c r="A665" s="466">
        <v>1950</v>
      </c>
      <c r="B665" s="454">
        <v>19</v>
      </c>
      <c r="C665" s="363" t="s">
        <v>1566</v>
      </c>
      <c r="D665" s="363" t="s">
        <v>1654</v>
      </c>
      <c r="E665" s="363" t="s">
        <v>3013</v>
      </c>
      <c r="F665" s="363" t="s">
        <v>3014</v>
      </c>
      <c r="G665" s="363" t="s">
        <v>62</v>
      </c>
      <c r="H665" s="4" t="s">
        <v>1874</v>
      </c>
      <c r="I665" s="453"/>
      <c r="J665" s="4"/>
      <c r="K665" s="4"/>
      <c r="L665" s="4"/>
      <c r="M665" s="4"/>
      <c r="N665" s="4"/>
      <c r="O665" s="4"/>
      <c r="P665" s="87"/>
      <c r="Q665" s="87"/>
      <c r="R665" s="4"/>
      <c r="S665" s="4"/>
      <c r="T665" s="4"/>
      <c r="U665" s="4"/>
      <c r="V665" s="4"/>
      <c r="W665" s="4"/>
      <c r="X665" s="4"/>
      <c r="Y665" s="4"/>
      <c r="Z665" s="4"/>
      <c r="AA665" s="4"/>
      <c r="AB665" s="4"/>
      <c r="AC665" s="4"/>
      <c r="AD665" s="4"/>
      <c r="AE665" s="4"/>
      <c r="AF665" s="4"/>
      <c r="AG665" s="4"/>
      <c r="AH665" s="363"/>
      <c r="AI665" s="4"/>
      <c r="AJ665" s="4"/>
      <c r="AK665" s="4"/>
      <c r="AL665" s="4"/>
      <c r="AM665" s="4"/>
      <c r="AN665" s="4"/>
      <c r="AO665" s="4"/>
      <c r="AP665" s="4"/>
      <c r="AQ665" s="4"/>
      <c r="AR665" s="4"/>
      <c r="AS665" s="4"/>
      <c r="AT665" s="4"/>
      <c r="AU665" s="4"/>
      <c r="AV665" s="4"/>
      <c r="AW665" s="4"/>
      <c r="AX665" s="4"/>
      <c r="AY665" s="4"/>
      <c r="AZ665" s="4"/>
      <c r="BA665" s="4"/>
      <c r="BB665" s="4"/>
      <c r="BC665" s="363"/>
      <c r="BD665" s="363"/>
    </row>
    <row r="666" spans="1:56" x14ac:dyDescent="0.25">
      <c r="A666" s="466">
        <v>1951</v>
      </c>
      <c r="B666" s="454">
        <v>19</v>
      </c>
      <c r="C666" s="363" t="s">
        <v>1566</v>
      </c>
      <c r="D666" s="363" t="s">
        <v>1681</v>
      </c>
      <c r="E666" s="363" t="s">
        <v>1682</v>
      </c>
      <c r="F666" s="363" t="s">
        <v>1683</v>
      </c>
      <c r="G666" s="363" t="s">
        <v>62</v>
      </c>
      <c r="H666" s="4" t="s">
        <v>1877</v>
      </c>
      <c r="I666" s="453"/>
      <c r="J666" s="4"/>
      <c r="K666" s="4"/>
      <c r="L666" s="4" t="s">
        <v>15</v>
      </c>
      <c r="M666" s="4"/>
      <c r="N666" s="4"/>
      <c r="O666" s="4"/>
      <c r="P666" s="87"/>
      <c r="Q666" s="87"/>
      <c r="R666" s="4"/>
      <c r="S666" s="4"/>
      <c r="T666" s="4"/>
      <c r="U666" s="4"/>
      <c r="V666" s="4"/>
      <c r="W666" s="4"/>
      <c r="X666" s="4"/>
      <c r="Y666" s="4"/>
      <c r="Z666" s="4"/>
      <c r="AA666" s="4"/>
      <c r="AB666" s="4"/>
      <c r="AC666" s="4"/>
      <c r="AD666" s="4"/>
      <c r="AE666" s="4"/>
      <c r="AF666" s="4"/>
      <c r="AG666" s="4"/>
      <c r="AH666" s="363"/>
      <c r="AI666" s="4"/>
      <c r="AJ666" s="4"/>
      <c r="AK666" s="4"/>
      <c r="AL666" s="4"/>
      <c r="AM666" s="4"/>
      <c r="AN666" s="4"/>
      <c r="AO666" s="4"/>
      <c r="AP666" s="4"/>
      <c r="AQ666" s="4"/>
      <c r="AR666" s="4"/>
      <c r="AS666" s="4"/>
      <c r="AT666" s="4"/>
      <c r="AU666" s="4"/>
      <c r="AV666" s="4"/>
      <c r="AW666" s="4"/>
      <c r="AX666" s="4"/>
      <c r="AY666" s="4"/>
      <c r="AZ666" s="4"/>
      <c r="BA666" s="4"/>
      <c r="BB666" s="4"/>
      <c r="BC666" s="363"/>
      <c r="BD666" s="363"/>
    </row>
    <row r="667" spans="1:56" x14ac:dyDescent="0.25">
      <c r="A667" s="466">
        <v>1952</v>
      </c>
      <c r="B667" s="454">
        <v>19</v>
      </c>
      <c r="C667" s="363" t="s">
        <v>1566</v>
      </c>
      <c r="D667" s="363" t="s">
        <v>1659</v>
      </c>
      <c r="E667" s="363" t="s">
        <v>1684</v>
      </c>
      <c r="F667" s="363" t="s">
        <v>1685</v>
      </c>
      <c r="G667" s="363" t="s">
        <v>62</v>
      </c>
      <c r="H667" s="4" t="s">
        <v>1877</v>
      </c>
      <c r="I667" s="453"/>
      <c r="J667" s="4"/>
      <c r="K667" s="4"/>
      <c r="L667" s="4" t="s">
        <v>15</v>
      </c>
      <c r="M667" s="4"/>
      <c r="N667" s="4"/>
      <c r="O667" s="4"/>
      <c r="P667" s="87"/>
      <c r="Q667" s="87"/>
      <c r="R667" s="4"/>
      <c r="S667" s="4"/>
      <c r="T667" s="4"/>
      <c r="U667" s="4"/>
      <c r="V667" s="4"/>
      <c r="W667" s="4"/>
      <c r="X667" s="4"/>
      <c r="Y667" s="4"/>
      <c r="Z667" s="4"/>
      <c r="AA667" s="4"/>
      <c r="AB667" s="4"/>
      <c r="AC667" s="4"/>
      <c r="AD667" s="4"/>
      <c r="AE667" s="4"/>
      <c r="AF667" s="4"/>
      <c r="AG667" s="4"/>
      <c r="AH667" s="363"/>
      <c r="AI667" s="4"/>
      <c r="AJ667" s="4"/>
      <c r="AK667" s="4"/>
      <c r="AL667" s="4"/>
      <c r="AM667" s="4"/>
      <c r="AN667" s="4"/>
      <c r="AO667" s="4"/>
      <c r="AP667" s="4"/>
      <c r="AQ667" s="4"/>
      <c r="AR667" s="4"/>
      <c r="AS667" s="4"/>
      <c r="AT667" s="4"/>
      <c r="AU667" s="4"/>
      <c r="AV667" s="4"/>
      <c r="AW667" s="4"/>
      <c r="AX667" s="4"/>
      <c r="AY667" s="4"/>
      <c r="AZ667" s="4"/>
      <c r="BA667" s="4"/>
      <c r="BB667" s="4"/>
      <c r="BC667" s="363"/>
      <c r="BD667" s="363"/>
    </row>
    <row r="668" spans="1:56" x14ac:dyDescent="0.25">
      <c r="A668" s="466">
        <v>1953</v>
      </c>
      <c r="B668" s="454">
        <v>19</v>
      </c>
      <c r="C668" s="363" t="s">
        <v>1566</v>
      </c>
      <c r="D668" s="363" t="s">
        <v>1598</v>
      </c>
      <c r="E668" s="363" t="s">
        <v>1686</v>
      </c>
      <c r="F668" s="363" t="s">
        <v>1687</v>
      </c>
      <c r="G668" s="363" t="s">
        <v>11</v>
      </c>
      <c r="H668" s="4" t="s">
        <v>1877</v>
      </c>
      <c r="I668" s="453"/>
      <c r="J668" s="4"/>
      <c r="K668" s="4" t="s">
        <v>15</v>
      </c>
      <c r="L668" s="4" t="s">
        <v>15</v>
      </c>
      <c r="M668" s="4"/>
      <c r="N668" s="4" t="s">
        <v>15</v>
      </c>
      <c r="O668" s="4" t="s">
        <v>15</v>
      </c>
      <c r="P668" s="87"/>
      <c r="Q668" s="87"/>
      <c r="R668" s="4"/>
      <c r="S668" s="4"/>
      <c r="T668" s="4"/>
      <c r="U668" s="4"/>
      <c r="V668" s="4"/>
      <c r="W668" s="4"/>
      <c r="X668" s="4"/>
      <c r="Y668" s="4"/>
      <c r="Z668" s="4"/>
      <c r="AA668" s="4"/>
      <c r="AB668" s="4"/>
      <c r="AC668" s="4"/>
      <c r="AD668" s="4"/>
      <c r="AE668" s="4"/>
      <c r="AF668" s="4"/>
      <c r="AG668" s="4"/>
      <c r="AH668" s="363"/>
      <c r="AI668" s="4"/>
      <c r="AJ668" s="4"/>
      <c r="AK668" s="4"/>
      <c r="AL668" s="4"/>
      <c r="AM668" s="4"/>
      <c r="AN668" s="4"/>
      <c r="AO668" s="4"/>
      <c r="AP668" s="4"/>
      <c r="AQ668" s="4"/>
      <c r="AR668" s="4"/>
      <c r="AS668" s="4"/>
      <c r="AT668" s="4"/>
      <c r="AU668" s="4"/>
      <c r="AV668" s="4"/>
      <c r="AW668" s="4"/>
      <c r="AX668" s="4"/>
      <c r="AY668" s="4"/>
      <c r="AZ668" s="4"/>
      <c r="BA668" s="4"/>
      <c r="BB668" s="4"/>
      <c r="BC668" s="363"/>
      <c r="BD668" s="363"/>
    </row>
    <row r="669" spans="1:56" x14ac:dyDescent="0.25">
      <c r="A669" s="466">
        <v>1954</v>
      </c>
      <c r="B669" s="454">
        <v>19</v>
      </c>
      <c r="C669" s="363" t="s">
        <v>1566</v>
      </c>
      <c r="D669" s="363" t="s">
        <v>1688</v>
      </c>
      <c r="E669" s="363" t="s">
        <v>1689</v>
      </c>
      <c r="F669" s="363" t="s">
        <v>1690</v>
      </c>
      <c r="G669" s="363" t="s">
        <v>11</v>
      </c>
      <c r="H669" s="4" t="s">
        <v>1874</v>
      </c>
      <c r="I669" s="453" t="s">
        <v>15</v>
      </c>
      <c r="J669" s="4"/>
      <c r="K669" s="4" t="s">
        <v>15</v>
      </c>
      <c r="L669" s="4" t="s">
        <v>15</v>
      </c>
      <c r="M669" s="4"/>
      <c r="N669" s="4"/>
      <c r="O669" s="4"/>
      <c r="P669" s="87"/>
      <c r="Q669" s="87"/>
      <c r="R669" s="4"/>
      <c r="S669" s="4"/>
      <c r="T669" s="4"/>
      <c r="U669" s="4"/>
      <c r="V669" s="4"/>
      <c r="W669" s="4"/>
      <c r="X669" s="4"/>
      <c r="Y669" s="4"/>
      <c r="Z669" s="4"/>
      <c r="AA669" s="4"/>
      <c r="AB669" s="4"/>
      <c r="AC669" s="4"/>
      <c r="AD669" s="4"/>
      <c r="AE669" s="4"/>
      <c r="AF669" s="4"/>
      <c r="AG669" s="4"/>
      <c r="AH669" s="363"/>
      <c r="AI669" s="4"/>
      <c r="AJ669" s="4"/>
      <c r="AK669" s="4"/>
      <c r="AL669" s="4"/>
      <c r="AM669" s="4"/>
      <c r="AN669" s="4"/>
      <c r="AO669" s="4"/>
      <c r="AP669" s="4"/>
      <c r="AQ669" s="4"/>
      <c r="AR669" s="4"/>
      <c r="AS669" s="4"/>
      <c r="AT669" s="4"/>
      <c r="AU669" s="4"/>
      <c r="AV669" s="4"/>
      <c r="AW669" s="4"/>
      <c r="AX669" s="4"/>
      <c r="AY669" s="4"/>
      <c r="AZ669" s="4"/>
      <c r="BA669" s="4"/>
      <c r="BB669" s="4"/>
      <c r="BC669" s="363"/>
      <c r="BD669" s="363"/>
    </row>
    <row r="670" spans="1:56" x14ac:dyDescent="0.25">
      <c r="A670" s="466">
        <v>1955</v>
      </c>
      <c r="B670" s="454">
        <v>19</v>
      </c>
      <c r="C670" s="363" t="s">
        <v>1566</v>
      </c>
      <c r="D670" s="363" t="s">
        <v>1659</v>
      </c>
      <c r="E670" s="363" t="s">
        <v>1691</v>
      </c>
      <c r="F670" s="363" t="s">
        <v>1692</v>
      </c>
      <c r="G670" s="363" t="s">
        <v>62</v>
      </c>
      <c r="H670" s="4" t="s">
        <v>1877</v>
      </c>
      <c r="I670" s="453"/>
      <c r="J670" s="4"/>
      <c r="K670" s="4"/>
      <c r="L670" s="4" t="s">
        <v>15</v>
      </c>
      <c r="M670" s="4"/>
      <c r="N670" s="4"/>
      <c r="O670" s="4"/>
      <c r="P670" s="87"/>
      <c r="Q670" s="87"/>
      <c r="R670" s="4"/>
      <c r="S670" s="4"/>
      <c r="T670" s="4"/>
      <c r="U670" s="4"/>
      <c r="V670" s="4"/>
      <c r="W670" s="4"/>
      <c r="X670" s="4"/>
      <c r="Y670" s="4"/>
      <c r="Z670" s="4"/>
      <c r="AA670" s="4"/>
      <c r="AB670" s="4"/>
      <c r="AC670" s="4"/>
      <c r="AD670" s="4"/>
      <c r="AE670" s="4"/>
      <c r="AF670" s="4"/>
      <c r="AG670" s="4"/>
      <c r="AH670" s="363"/>
      <c r="AI670" s="4"/>
      <c r="AJ670" s="4"/>
      <c r="AK670" s="4"/>
      <c r="AL670" s="4"/>
      <c r="AM670" s="4"/>
      <c r="AN670" s="4"/>
      <c r="AO670" s="4"/>
      <c r="AP670" s="4"/>
      <c r="AQ670" s="4"/>
      <c r="AR670" s="4"/>
      <c r="AS670" s="4"/>
      <c r="AT670" s="4"/>
      <c r="AU670" s="4"/>
      <c r="AV670" s="4"/>
      <c r="AW670" s="4"/>
      <c r="AX670" s="4"/>
      <c r="AY670" s="4"/>
      <c r="AZ670" s="4"/>
      <c r="BA670" s="4"/>
      <c r="BB670" s="4"/>
      <c r="BC670" s="363"/>
      <c r="BD670" s="363"/>
    </row>
    <row r="671" spans="1:56" x14ac:dyDescent="0.25">
      <c r="A671" s="466">
        <v>1956</v>
      </c>
      <c r="B671" s="454">
        <v>19</v>
      </c>
      <c r="C671" s="363" t="s">
        <v>1566</v>
      </c>
      <c r="D671" s="363" t="s">
        <v>1637</v>
      </c>
      <c r="E671" s="363" t="s">
        <v>1693</v>
      </c>
      <c r="F671" s="363" t="s">
        <v>1694</v>
      </c>
      <c r="G671" s="363" t="s">
        <v>11</v>
      </c>
      <c r="H671" s="4" t="s">
        <v>1877</v>
      </c>
      <c r="I671" s="453" t="s">
        <v>15</v>
      </c>
      <c r="J671" s="4"/>
      <c r="K671" s="4" t="s">
        <v>15</v>
      </c>
      <c r="L671" s="4" t="s">
        <v>15</v>
      </c>
      <c r="M671" s="4"/>
      <c r="N671" s="4"/>
      <c r="O671" s="4"/>
      <c r="P671" s="87"/>
      <c r="Q671" s="87"/>
      <c r="R671" s="4"/>
      <c r="S671" s="4"/>
      <c r="T671" s="4"/>
      <c r="U671" s="4"/>
      <c r="V671" s="4"/>
      <c r="W671" s="4"/>
      <c r="X671" s="4"/>
      <c r="Y671" s="4"/>
      <c r="Z671" s="4"/>
      <c r="AA671" s="4"/>
      <c r="AB671" s="4"/>
      <c r="AC671" s="4"/>
      <c r="AD671" s="4"/>
      <c r="AE671" s="4"/>
      <c r="AF671" s="4"/>
      <c r="AG671" s="4"/>
      <c r="AH671" s="363"/>
      <c r="AI671" s="4"/>
      <c r="AJ671" s="4"/>
      <c r="AK671" s="4"/>
      <c r="AL671" s="4"/>
      <c r="AM671" s="4"/>
      <c r="AN671" s="4"/>
      <c r="AO671" s="4"/>
      <c r="AP671" s="4"/>
      <c r="AQ671" s="4"/>
      <c r="AR671" s="4"/>
      <c r="AS671" s="4"/>
      <c r="AT671" s="4"/>
      <c r="AU671" s="4"/>
      <c r="AV671" s="4"/>
      <c r="AW671" s="4"/>
      <c r="AX671" s="4"/>
      <c r="AY671" s="4"/>
      <c r="AZ671" s="4"/>
      <c r="BA671" s="4"/>
      <c r="BB671" s="4"/>
      <c r="BC671" s="363"/>
      <c r="BD671" s="363"/>
    </row>
    <row r="672" spans="1:56" x14ac:dyDescent="0.25">
      <c r="A672" s="466">
        <v>1957</v>
      </c>
      <c r="B672" s="454">
        <v>19</v>
      </c>
      <c r="C672" s="363" t="s">
        <v>1566</v>
      </c>
      <c r="D672" s="363" t="s">
        <v>1595</v>
      </c>
      <c r="E672" s="363" t="s">
        <v>1695</v>
      </c>
      <c r="F672" s="363" t="s">
        <v>1696</v>
      </c>
      <c r="G672" s="363" t="s">
        <v>11</v>
      </c>
      <c r="H672" s="4" t="s">
        <v>1874</v>
      </c>
      <c r="I672" s="453"/>
      <c r="J672" s="4"/>
      <c r="K672" s="4" t="s">
        <v>15</v>
      </c>
      <c r="L672" s="4" t="s">
        <v>15</v>
      </c>
      <c r="M672" s="4"/>
      <c r="N672" s="4" t="s">
        <v>15</v>
      </c>
      <c r="O672" s="4" t="s">
        <v>15</v>
      </c>
      <c r="P672" s="87"/>
      <c r="Q672" s="87"/>
      <c r="R672" s="4"/>
      <c r="S672" s="4"/>
      <c r="T672" s="4"/>
      <c r="U672" s="4"/>
      <c r="V672" s="4"/>
      <c r="W672" s="4"/>
      <c r="X672" s="4"/>
      <c r="Y672" s="4"/>
      <c r="Z672" s="4"/>
      <c r="AA672" s="4"/>
      <c r="AB672" s="4"/>
      <c r="AC672" s="4"/>
      <c r="AD672" s="4"/>
      <c r="AE672" s="4"/>
      <c r="AF672" s="4"/>
      <c r="AG672" s="4"/>
      <c r="AH672" s="363"/>
      <c r="AI672" s="4"/>
      <c r="AJ672" s="4"/>
      <c r="AK672" s="4"/>
      <c r="AL672" s="4"/>
      <c r="AM672" s="4"/>
      <c r="AN672" s="4"/>
      <c r="AO672" s="4"/>
      <c r="AP672" s="4"/>
      <c r="AQ672" s="4"/>
      <c r="AR672" s="4"/>
      <c r="AS672" s="4"/>
      <c r="AT672" s="4"/>
      <c r="AU672" s="4"/>
      <c r="AV672" s="4"/>
      <c r="AW672" s="4"/>
      <c r="AX672" s="4"/>
      <c r="AY672" s="4"/>
      <c r="AZ672" s="4"/>
      <c r="BA672" s="4"/>
      <c r="BB672" s="4"/>
      <c r="BC672" s="363"/>
      <c r="BD672" s="363"/>
    </row>
    <row r="673" spans="1:56" x14ac:dyDescent="0.25">
      <c r="A673" s="466">
        <v>1958</v>
      </c>
      <c r="B673" s="454">
        <v>19</v>
      </c>
      <c r="C673" s="363" t="s">
        <v>1566</v>
      </c>
      <c r="D673" s="363" t="s">
        <v>1659</v>
      </c>
      <c r="E673" s="363" t="s">
        <v>1587</v>
      </c>
      <c r="F673" s="363" t="s">
        <v>1697</v>
      </c>
      <c r="G673" s="363" t="s">
        <v>62</v>
      </c>
      <c r="H673" s="4" t="s">
        <v>1877</v>
      </c>
      <c r="I673" s="453"/>
      <c r="J673" s="4"/>
      <c r="K673" s="4"/>
      <c r="L673" s="4" t="s">
        <v>15</v>
      </c>
      <c r="M673" s="4"/>
      <c r="N673" s="4"/>
      <c r="O673" s="4"/>
      <c r="P673" s="87"/>
      <c r="Q673" s="87"/>
      <c r="R673" s="4"/>
      <c r="S673" s="4"/>
      <c r="T673" s="4"/>
      <c r="U673" s="4"/>
      <c r="V673" s="4"/>
      <c r="W673" s="4"/>
      <c r="X673" s="4"/>
      <c r="Y673" s="4"/>
      <c r="Z673" s="4"/>
      <c r="AA673" s="4"/>
      <c r="AB673" s="4"/>
      <c r="AC673" s="4"/>
      <c r="AD673" s="4"/>
      <c r="AE673" s="4"/>
      <c r="AF673" s="4"/>
      <c r="AG673" s="4"/>
      <c r="AH673" s="363"/>
      <c r="AI673" s="4"/>
      <c r="AJ673" s="4"/>
      <c r="AK673" s="4"/>
      <c r="AL673" s="4"/>
      <c r="AM673" s="4"/>
      <c r="AN673" s="4"/>
      <c r="AO673" s="4"/>
      <c r="AP673" s="4"/>
      <c r="AQ673" s="4"/>
      <c r="AR673" s="4"/>
      <c r="AS673" s="4"/>
      <c r="AT673" s="4"/>
      <c r="AU673" s="4"/>
      <c r="AV673" s="4"/>
      <c r="AW673" s="4"/>
      <c r="AX673" s="4"/>
      <c r="AY673" s="4"/>
      <c r="AZ673" s="4"/>
      <c r="BA673" s="4"/>
      <c r="BB673" s="4"/>
      <c r="BC673" s="363"/>
      <c r="BD673" s="363"/>
    </row>
    <row r="674" spans="1:56" x14ac:dyDescent="0.25">
      <c r="A674" s="466">
        <v>1959</v>
      </c>
      <c r="B674" s="454">
        <v>19</v>
      </c>
      <c r="C674" s="363" t="s">
        <v>1566</v>
      </c>
      <c r="D674" s="363" t="s">
        <v>1698</v>
      </c>
      <c r="E674" s="363" t="s">
        <v>1699</v>
      </c>
      <c r="F674" s="363" t="s">
        <v>1700</v>
      </c>
      <c r="G674" s="363" t="s">
        <v>11</v>
      </c>
      <c r="H674" s="4" t="s">
        <v>1877</v>
      </c>
      <c r="I674" s="453"/>
      <c r="J674" s="4"/>
      <c r="K674" s="4" t="s">
        <v>15</v>
      </c>
      <c r="L674" s="4"/>
      <c r="M674" s="4"/>
      <c r="N674" s="4"/>
      <c r="O674" s="4"/>
      <c r="P674" s="87"/>
      <c r="Q674" s="87"/>
      <c r="R674" s="4"/>
      <c r="S674" s="4"/>
      <c r="T674" s="4"/>
      <c r="U674" s="4"/>
      <c r="V674" s="4"/>
      <c r="W674" s="4"/>
      <c r="X674" s="4"/>
      <c r="Y674" s="4"/>
      <c r="Z674" s="4"/>
      <c r="AA674" s="4"/>
      <c r="AB674" s="4"/>
      <c r="AC674" s="4"/>
      <c r="AD674" s="4"/>
      <c r="AE674" s="4"/>
      <c r="AF674" s="4"/>
      <c r="AG674" s="4"/>
      <c r="AH674" s="363"/>
      <c r="AI674" s="4"/>
      <c r="AJ674" s="4"/>
      <c r="AK674" s="4"/>
      <c r="AL674" s="4"/>
      <c r="AM674" s="4"/>
      <c r="AN674" s="4"/>
      <c r="AO674" s="4"/>
      <c r="AP674" s="4"/>
      <c r="AQ674" s="4"/>
      <c r="AR674" s="4"/>
      <c r="AS674" s="4"/>
      <c r="AT674" s="4"/>
      <c r="AU674" s="4"/>
      <c r="AV674" s="4"/>
      <c r="AW674" s="4"/>
      <c r="AX674" s="4"/>
      <c r="AY674" s="4"/>
      <c r="AZ674" s="4"/>
      <c r="BA674" s="4"/>
      <c r="BB674" s="4"/>
      <c r="BC674" s="363"/>
      <c r="BD674" s="363"/>
    </row>
    <row r="675" spans="1:56" x14ac:dyDescent="0.25">
      <c r="A675" s="466">
        <v>1960</v>
      </c>
      <c r="B675" s="454">
        <v>19</v>
      </c>
      <c r="C675" s="363" t="s">
        <v>1566</v>
      </c>
      <c r="D675" s="363" t="s">
        <v>1681</v>
      </c>
      <c r="E675" s="363" t="s">
        <v>1701</v>
      </c>
      <c r="F675" s="363" t="s">
        <v>1702</v>
      </c>
      <c r="G675" s="363" t="s">
        <v>11</v>
      </c>
      <c r="H675" s="4" t="s">
        <v>1877</v>
      </c>
      <c r="I675" s="453"/>
      <c r="J675" s="4"/>
      <c r="K675" s="4" t="s">
        <v>15</v>
      </c>
      <c r="L675" s="4" t="s">
        <v>15</v>
      </c>
      <c r="M675" s="4"/>
      <c r="N675" s="4"/>
      <c r="O675" s="4"/>
      <c r="P675" s="87"/>
      <c r="Q675" s="87"/>
      <c r="R675" s="4"/>
      <c r="S675" s="4"/>
      <c r="T675" s="4"/>
      <c r="U675" s="4"/>
      <c r="V675" s="4"/>
      <c r="W675" s="4"/>
      <c r="X675" s="4"/>
      <c r="Y675" s="4"/>
      <c r="Z675" s="4"/>
      <c r="AA675" s="4"/>
      <c r="AB675" s="4"/>
      <c r="AC675" s="4"/>
      <c r="AD675" s="4"/>
      <c r="AE675" s="4"/>
      <c r="AF675" s="4"/>
      <c r="AG675" s="4"/>
      <c r="AH675" s="363"/>
      <c r="AI675" s="4"/>
      <c r="AJ675" s="4"/>
      <c r="AK675" s="4"/>
      <c r="AL675" s="4"/>
      <c r="AM675" s="4"/>
      <c r="AN675" s="4"/>
      <c r="AO675" s="4"/>
      <c r="AP675" s="4"/>
      <c r="AQ675" s="4"/>
      <c r="AR675" s="4"/>
      <c r="AS675" s="4"/>
      <c r="AT675" s="4"/>
      <c r="AU675" s="4"/>
      <c r="AV675" s="4"/>
      <c r="AW675" s="4"/>
      <c r="AX675" s="4"/>
      <c r="AY675" s="4"/>
      <c r="AZ675" s="4"/>
      <c r="BA675" s="4"/>
      <c r="BB675" s="4"/>
      <c r="BC675" s="363"/>
      <c r="BD675" s="363"/>
    </row>
    <row r="676" spans="1:56" x14ac:dyDescent="0.25">
      <c r="A676" s="466">
        <v>1962</v>
      </c>
      <c r="B676" s="454">
        <v>19</v>
      </c>
      <c r="C676" s="363" t="s">
        <v>1566</v>
      </c>
      <c r="D676" s="363" t="s">
        <v>1609</v>
      </c>
      <c r="E676" s="363" t="s">
        <v>1703</v>
      </c>
      <c r="F676" s="363" t="s">
        <v>1704</v>
      </c>
      <c r="G676" s="363" t="s">
        <v>11</v>
      </c>
      <c r="H676" s="4" t="s">
        <v>1874</v>
      </c>
      <c r="I676" s="453"/>
      <c r="J676" s="4"/>
      <c r="K676" s="4" t="s">
        <v>15</v>
      </c>
      <c r="L676" s="4" t="s">
        <v>15</v>
      </c>
      <c r="M676" s="4"/>
      <c r="N676" s="4"/>
      <c r="O676" s="4"/>
      <c r="P676" s="87"/>
      <c r="Q676" s="87"/>
      <c r="R676" s="4"/>
      <c r="S676" s="4"/>
      <c r="T676" s="4"/>
      <c r="U676" s="4"/>
      <c r="V676" s="4"/>
      <c r="W676" s="4"/>
      <c r="X676" s="4"/>
      <c r="Y676" s="4"/>
      <c r="Z676" s="4"/>
      <c r="AA676" s="4"/>
      <c r="AB676" s="4"/>
      <c r="AC676" s="4"/>
      <c r="AD676" s="4"/>
      <c r="AE676" s="4"/>
      <c r="AF676" s="4"/>
      <c r="AG676" s="4"/>
      <c r="AH676" s="363"/>
      <c r="AI676" s="4"/>
      <c r="AJ676" s="4"/>
      <c r="AK676" s="4"/>
      <c r="AL676" s="4"/>
      <c r="AM676" s="4"/>
      <c r="AN676" s="4"/>
      <c r="AO676" s="4"/>
      <c r="AP676" s="4"/>
      <c r="AQ676" s="4"/>
      <c r="AR676" s="4"/>
      <c r="AS676" s="4"/>
      <c r="AT676" s="4"/>
      <c r="AU676" s="4"/>
      <c r="AV676" s="4"/>
      <c r="AW676" s="4"/>
      <c r="AX676" s="4"/>
      <c r="AY676" s="4"/>
      <c r="AZ676" s="4"/>
      <c r="BA676" s="4"/>
      <c r="BB676" s="4"/>
      <c r="BC676" s="363"/>
      <c r="BD676" s="363"/>
    </row>
    <row r="677" spans="1:56" x14ac:dyDescent="0.25">
      <c r="A677" s="466">
        <v>1963</v>
      </c>
      <c r="B677" s="454">
        <v>19</v>
      </c>
      <c r="C677" s="363" t="s">
        <v>1566</v>
      </c>
      <c r="D677" s="363" t="s">
        <v>1705</v>
      </c>
      <c r="E677" s="363" t="s">
        <v>1706</v>
      </c>
      <c r="F677" s="363" t="s">
        <v>1707</v>
      </c>
      <c r="G677" s="363" t="s">
        <v>11</v>
      </c>
      <c r="H677" s="4" t="s">
        <v>1877</v>
      </c>
      <c r="I677" s="453"/>
      <c r="J677" s="4"/>
      <c r="K677" s="4" t="s">
        <v>15</v>
      </c>
      <c r="L677" s="4" t="s">
        <v>15</v>
      </c>
      <c r="M677" s="4"/>
      <c r="N677" s="4"/>
      <c r="O677" s="4"/>
      <c r="P677" s="87"/>
      <c r="Q677" s="87"/>
      <c r="R677" s="4"/>
      <c r="S677" s="4"/>
      <c r="T677" s="4"/>
      <c r="U677" s="4"/>
      <c r="V677" s="4"/>
      <c r="W677" s="4"/>
      <c r="X677" s="4"/>
      <c r="Y677" s="4"/>
      <c r="Z677" s="4"/>
      <c r="AA677" s="4"/>
      <c r="AB677" s="4"/>
      <c r="AC677" s="4"/>
      <c r="AD677" s="4"/>
      <c r="AE677" s="4"/>
      <c r="AF677" s="4"/>
      <c r="AG677" s="4"/>
      <c r="AH677" s="363"/>
      <c r="AI677" s="4"/>
      <c r="AJ677" s="4"/>
      <c r="AK677" s="4"/>
      <c r="AL677" s="4"/>
      <c r="AM677" s="4"/>
      <c r="AN677" s="4"/>
      <c r="AO677" s="4"/>
      <c r="AP677" s="4"/>
      <c r="AQ677" s="4"/>
      <c r="AR677" s="4"/>
      <c r="AS677" s="4"/>
      <c r="AT677" s="4"/>
      <c r="AU677" s="4"/>
      <c r="AV677" s="4"/>
      <c r="AW677" s="4"/>
      <c r="AX677" s="4"/>
      <c r="AY677" s="4"/>
      <c r="AZ677" s="4"/>
      <c r="BA677" s="4"/>
      <c r="BB677" s="4"/>
      <c r="BC677" s="363"/>
      <c r="BD677" s="363"/>
    </row>
    <row r="678" spans="1:56" x14ac:dyDescent="0.25">
      <c r="A678" s="466">
        <v>1964</v>
      </c>
      <c r="B678" s="454">
        <v>19</v>
      </c>
      <c r="C678" s="363" t="s">
        <v>1566</v>
      </c>
      <c r="D678" s="363" t="s">
        <v>1708</v>
      </c>
      <c r="E678" s="363" t="s">
        <v>1709</v>
      </c>
      <c r="F678" s="363" t="s">
        <v>1710</v>
      </c>
      <c r="G678" s="363" t="s">
        <v>11</v>
      </c>
      <c r="H678" s="4" t="s">
        <v>1877</v>
      </c>
      <c r="I678" s="453"/>
      <c r="J678" s="4"/>
      <c r="K678" s="4" t="s">
        <v>15</v>
      </c>
      <c r="L678" s="4" t="s">
        <v>15</v>
      </c>
      <c r="M678" s="4"/>
      <c r="N678" s="4" t="s">
        <v>15</v>
      </c>
      <c r="O678" s="4" t="s">
        <v>15</v>
      </c>
      <c r="P678" s="87"/>
      <c r="Q678" s="87"/>
      <c r="R678" s="4"/>
      <c r="S678" s="4"/>
      <c r="T678" s="4"/>
      <c r="U678" s="4"/>
      <c r="V678" s="4"/>
      <c r="W678" s="4"/>
      <c r="X678" s="4"/>
      <c r="Y678" s="4"/>
      <c r="Z678" s="4"/>
      <c r="AA678" s="4"/>
      <c r="AB678" s="4"/>
      <c r="AC678" s="4"/>
      <c r="AD678" s="4"/>
      <c r="AE678" s="4"/>
      <c r="AF678" s="4"/>
      <c r="AG678" s="4"/>
      <c r="AH678" s="363"/>
      <c r="AI678" s="4"/>
      <c r="AJ678" s="4"/>
      <c r="AK678" s="4"/>
      <c r="AL678" s="4"/>
      <c r="AM678" s="4"/>
      <c r="AN678" s="4"/>
      <c r="AO678" s="4"/>
      <c r="AP678" s="4"/>
      <c r="AQ678" s="4"/>
      <c r="AR678" s="4"/>
      <c r="AS678" s="4"/>
      <c r="AT678" s="4"/>
      <c r="AU678" s="4"/>
      <c r="AV678" s="4"/>
      <c r="AW678" s="4"/>
      <c r="AX678" s="4"/>
      <c r="AY678" s="4"/>
      <c r="AZ678" s="4"/>
      <c r="BA678" s="4"/>
      <c r="BB678" s="4"/>
      <c r="BC678" s="363"/>
      <c r="BD678" s="363"/>
    </row>
    <row r="679" spans="1:56" x14ac:dyDescent="0.25">
      <c r="A679" s="466">
        <v>1965</v>
      </c>
      <c r="B679" s="454">
        <v>19</v>
      </c>
      <c r="C679" s="363" t="s">
        <v>1566</v>
      </c>
      <c r="D679" s="363" t="s">
        <v>1640</v>
      </c>
      <c r="E679" s="363" t="s">
        <v>1711</v>
      </c>
      <c r="F679" s="363" t="s">
        <v>1712</v>
      </c>
      <c r="G679" s="363" t="s">
        <v>11</v>
      </c>
      <c r="H679" s="4" t="s">
        <v>1874</v>
      </c>
      <c r="I679" s="453"/>
      <c r="J679" s="4"/>
      <c r="K679" s="4" t="s">
        <v>15</v>
      </c>
      <c r="L679" s="4" t="s">
        <v>15</v>
      </c>
      <c r="M679" s="4"/>
      <c r="N679" s="4" t="s">
        <v>15</v>
      </c>
      <c r="O679" s="4" t="s">
        <v>15</v>
      </c>
      <c r="P679" s="87"/>
      <c r="Q679" s="87"/>
      <c r="R679" s="4"/>
      <c r="S679" s="4"/>
      <c r="T679" s="4"/>
      <c r="U679" s="4"/>
      <c r="V679" s="4"/>
      <c r="W679" s="4"/>
      <c r="X679" s="4"/>
      <c r="Y679" s="4"/>
      <c r="Z679" s="4"/>
      <c r="AA679" s="4"/>
      <c r="AB679" s="4"/>
      <c r="AC679" s="4"/>
      <c r="AD679" s="4"/>
      <c r="AE679" s="4"/>
      <c r="AF679" s="4"/>
      <c r="AG679" s="4"/>
      <c r="AH679" s="363"/>
      <c r="AI679" s="4"/>
      <c r="AJ679" s="4"/>
      <c r="AK679" s="4"/>
      <c r="AL679" s="4"/>
      <c r="AM679" s="4"/>
      <c r="AN679" s="4"/>
      <c r="AO679" s="4"/>
      <c r="AP679" s="4"/>
      <c r="AQ679" s="4"/>
      <c r="AR679" s="4"/>
      <c r="AS679" s="4"/>
      <c r="AT679" s="4"/>
      <c r="AU679" s="4"/>
      <c r="AV679" s="4"/>
      <c r="AW679" s="4"/>
      <c r="AX679" s="4"/>
      <c r="AY679" s="4"/>
      <c r="AZ679" s="4"/>
      <c r="BA679" s="4"/>
      <c r="BB679" s="4"/>
      <c r="BC679" s="363"/>
      <c r="BD679" s="363"/>
    </row>
    <row r="680" spans="1:56" x14ac:dyDescent="0.25">
      <c r="A680" s="466">
        <v>1966</v>
      </c>
      <c r="B680" s="454">
        <v>19</v>
      </c>
      <c r="C680" s="363" t="s">
        <v>1566</v>
      </c>
      <c r="D680" s="363" t="s">
        <v>1622</v>
      </c>
      <c r="E680" s="363" t="s">
        <v>1713</v>
      </c>
      <c r="F680" s="363" t="s">
        <v>1714</v>
      </c>
      <c r="G680" s="363" t="s">
        <v>11</v>
      </c>
      <c r="H680" s="4" t="s">
        <v>1874</v>
      </c>
      <c r="I680" s="453"/>
      <c r="J680" s="4"/>
      <c r="K680" s="4" t="s">
        <v>15</v>
      </c>
      <c r="L680" s="4" t="s">
        <v>15</v>
      </c>
      <c r="M680" s="4"/>
      <c r="N680" s="4"/>
      <c r="O680" s="4"/>
      <c r="P680" s="87"/>
      <c r="Q680" s="87"/>
      <c r="R680" s="4"/>
      <c r="S680" s="4"/>
      <c r="T680" s="4"/>
      <c r="U680" s="4"/>
      <c r="V680" s="4"/>
      <c r="W680" s="4"/>
      <c r="X680" s="4"/>
      <c r="Y680" s="4"/>
      <c r="Z680" s="4"/>
      <c r="AA680" s="4"/>
      <c r="AB680" s="4"/>
      <c r="AC680" s="4"/>
      <c r="AD680" s="4"/>
      <c r="AE680" s="4"/>
      <c r="AF680" s="4"/>
      <c r="AG680" s="4"/>
      <c r="AH680" s="363"/>
      <c r="AI680" s="4"/>
      <c r="AJ680" s="4"/>
      <c r="AK680" s="4"/>
      <c r="AL680" s="4"/>
      <c r="AM680" s="4"/>
      <c r="AN680" s="4"/>
      <c r="AO680" s="4"/>
      <c r="AP680" s="4"/>
      <c r="AQ680" s="4"/>
      <c r="AR680" s="4"/>
      <c r="AS680" s="4"/>
      <c r="AT680" s="4"/>
      <c r="AU680" s="4"/>
      <c r="AV680" s="4"/>
      <c r="AW680" s="4"/>
      <c r="AX680" s="4"/>
      <c r="AY680" s="4"/>
      <c r="AZ680" s="4"/>
      <c r="BA680" s="4"/>
      <c r="BB680" s="4"/>
      <c r="BC680" s="363"/>
      <c r="BD680" s="363"/>
    </row>
    <row r="681" spans="1:56" x14ac:dyDescent="0.25">
      <c r="A681" s="466">
        <v>1969</v>
      </c>
      <c r="B681" s="454">
        <v>19</v>
      </c>
      <c r="C681" s="363" t="s">
        <v>1566</v>
      </c>
      <c r="D681" s="363" t="s">
        <v>1681</v>
      </c>
      <c r="E681" s="363" t="s">
        <v>1715</v>
      </c>
      <c r="F681" s="363" t="s">
        <v>1716</v>
      </c>
      <c r="G681" s="363" t="s">
        <v>11</v>
      </c>
      <c r="H681" s="4" t="s">
        <v>1877</v>
      </c>
      <c r="I681" s="453"/>
      <c r="J681" s="4"/>
      <c r="K681" s="4" t="s">
        <v>15</v>
      </c>
      <c r="L681" s="4" t="s">
        <v>15</v>
      </c>
      <c r="M681" s="4"/>
      <c r="N681" s="4"/>
      <c r="O681" s="4"/>
      <c r="P681" s="87"/>
      <c r="Q681" s="87"/>
      <c r="R681" s="4"/>
      <c r="S681" s="4"/>
      <c r="T681" s="4"/>
      <c r="U681" s="4"/>
      <c r="V681" s="4"/>
      <c r="W681" s="4"/>
      <c r="X681" s="4"/>
      <c r="Y681" s="4"/>
      <c r="Z681" s="4"/>
      <c r="AA681" s="4"/>
      <c r="AB681" s="4"/>
      <c r="AC681" s="4"/>
      <c r="AD681" s="4"/>
      <c r="AE681" s="4"/>
      <c r="AF681" s="4"/>
      <c r="AG681" s="4"/>
      <c r="AH681" s="363"/>
      <c r="AI681" s="4"/>
      <c r="AJ681" s="4"/>
      <c r="AK681" s="4"/>
      <c r="AL681" s="4"/>
      <c r="AM681" s="4"/>
      <c r="AN681" s="4"/>
      <c r="AO681" s="4"/>
      <c r="AP681" s="4"/>
      <c r="AQ681" s="4"/>
      <c r="AR681" s="4"/>
      <c r="AS681" s="4"/>
      <c r="AT681" s="4"/>
      <c r="AU681" s="4"/>
      <c r="AV681" s="4"/>
      <c r="AW681" s="4"/>
      <c r="AX681" s="4"/>
      <c r="AY681" s="4"/>
      <c r="AZ681" s="4"/>
      <c r="BA681" s="4"/>
      <c r="BB681" s="4"/>
      <c r="BC681" s="363"/>
      <c r="BD681" s="363"/>
    </row>
    <row r="682" spans="1:56" x14ac:dyDescent="0.25">
      <c r="A682" s="466">
        <v>1971</v>
      </c>
      <c r="B682" s="454">
        <v>19</v>
      </c>
      <c r="C682" s="363" t="s">
        <v>1566</v>
      </c>
      <c r="D682" s="363" t="s">
        <v>1654</v>
      </c>
      <c r="E682" s="363" t="s">
        <v>3015</v>
      </c>
      <c r="F682" s="363" t="s">
        <v>3016</v>
      </c>
      <c r="G682" s="363" t="s">
        <v>11</v>
      </c>
      <c r="H682" s="4" t="s">
        <v>1874</v>
      </c>
      <c r="I682" s="453"/>
      <c r="J682" s="4"/>
      <c r="K682" s="4" t="s">
        <v>15</v>
      </c>
      <c r="L682" s="4"/>
      <c r="M682" s="4"/>
      <c r="N682" s="4"/>
      <c r="O682" s="4"/>
      <c r="P682" s="87"/>
      <c r="Q682" s="87"/>
      <c r="R682" s="4"/>
      <c r="S682" s="4"/>
      <c r="T682" s="4"/>
      <c r="U682" s="4"/>
      <c r="V682" s="4"/>
      <c r="W682" s="4"/>
      <c r="X682" s="4"/>
      <c r="Y682" s="4"/>
      <c r="Z682" s="4"/>
      <c r="AA682" s="4"/>
      <c r="AB682" s="4"/>
      <c r="AC682" s="4"/>
      <c r="AD682" s="4"/>
      <c r="AE682" s="4"/>
      <c r="AF682" s="4"/>
      <c r="AG682" s="4"/>
      <c r="AH682" s="363"/>
      <c r="AI682" s="4"/>
      <c r="AJ682" s="4"/>
      <c r="AK682" s="4"/>
      <c r="AL682" s="4"/>
      <c r="AM682" s="4"/>
      <c r="AN682" s="4"/>
      <c r="AO682" s="4"/>
      <c r="AP682" s="4"/>
      <c r="AQ682" s="4"/>
      <c r="AR682" s="4"/>
      <c r="AS682" s="4"/>
      <c r="AT682" s="4"/>
      <c r="AU682" s="4"/>
      <c r="AV682" s="4"/>
      <c r="AW682" s="4"/>
      <c r="AX682" s="4"/>
      <c r="AY682" s="4"/>
      <c r="AZ682" s="4"/>
      <c r="BA682" s="4"/>
      <c r="BB682" s="4"/>
      <c r="BC682" s="363"/>
      <c r="BD682" s="363"/>
    </row>
    <row r="683" spans="1:56" x14ac:dyDescent="0.25">
      <c r="A683" s="466">
        <v>1972</v>
      </c>
      <c r="B683" s="454">
        <v>19</v>
      </c>
      <c r="C683" s="363" t="s">
        <v>1566</v>
      </c>
      <c r="D683" s="363" t="s">
        <v>3017</v>
      </c>
      <c r="E683" s="363" t="s">
        <v>3018</v>
      </c>
      <c r="F683" s="363" t="s">
        <v>3019</v>
      </c>
      <c r="G683" s="363" t="s">
        <v>1894</v>
      </c>
      <c r="H683" s="4" t="s">
        <v>1875</v>
      </c>
      <c r="I683" s="453" t="s">
        <v>15</v>
      </c>
      <c r="J683" s="4"/>
      <c r="K683" s="4" t="s">
        <v>15</v>
      </c>
      <c r="L683" s="4" t="s">
        <v>15</v>
      </c>
      <c r="M683" s="4" t="s">
        <v>15</v>
      </c>
      <c r="N683" s="4" t="s">
        <v>15</v>
      </c>
      <c r="O683" s="4" t="s">
        <v>15</v>
      </c>
      <c r="P683" s="87"/>
      <c r="Q683" s="87"/>
      <c r="R683" s="4"/>
      <c r="S683" s="4"/>
      <c r="T683" s="4"/>
      <c r="U683" s="4"/>
      <c r="V683" s="4"/>
      <c r="W683" s="4"/>
      <c r="X683" s="4"/>
      <c r="Y683" s="4"/>
      <c r="Z683" s="4"/>
      <c r="AA683" s="4"/>
      <c r="AB683" s="4"/>
      <c r="AC683" s="4"/>
      <c r="AD683" s="4"/>
      <c r="AE683" s="4"/>
      <c r="AF683" s="4"/>
      <c r="AG683" s="4"/>
      <c r="AH683" s="363"/>
      <c r="AI683" s="4"/>
      <c r="AJ683" s="4"/>
      <c r="AK683" s="4"/>
      <c r="AL683" s="4"/>
      <c r="AM683" s="4"/>
      <c r="AN683" s="4"/>
      <c r="AO683" s="4"/>
      <c r="AP683" s="4"/>
      <c r="AQ683" s="4"/>
      <c r="AR683" s="4"/>
      <c r="AS683" s="4"/>
      <c r="AT683" s="4"/>
      <c r="AU683" s="4"/>
      <c r="AV683" s="4"/>
      <c r="AW683" s="4"/>
      <c r="AX683" s="4"/>
      <c r="AY683" s="4"/>
      <c r="AZ683" s="4"/>
      <c r="BA683" s="4"/>
      <c r="BB683" s="4"/>
      <c r="BC683" s="363"/>
      <c r="BD683" s="363"/>
    </row>
    <row r="684" spans="1:56" x14ac:dyDescent="0.25">
      <c r="A684" s="466">
        <v>1973</v>
      </c>
      <c r="B684" s="454">
        <v>19</v>
      </c>
      <c r="C684" s="363" t="s">
        <v>1566</v>
      </c>
      <c r="D684" s="363" t="s">
        <v>1717</v>
      </c>
      <c r="E684" s="363" t="s">
        <v>1718</v>
      </c>
      <c r="F684" s="363" t="s">
        <v>1719</v>
      </c>
      <c r="G684" s="363" t="s">
        <v>11</v>
      </c>
      <c r="H684" s="4" t="s">
        <v>1874</v>
      </c>
      <c r="I684" s="453"/>
      <c r="J684" s="4"/>
      <c r="K684" s="4" t="s">
        <v>15</v>
      </c>
      <c r="L684" s="4" t="s">
        <v>15</v>
      </c>
      <c r="M684" s="4" t="s">
        <v>15</v>
      </c>
      <c r="N684" s="4" t="s">
        <v>15</v>
      </c>
      <c r="O684" s="4" t="s">
        <v>15</v>
      </c>
      <c r="P684" s="87"/>
      <c r="Q684" s="87"/>
      <c r="R684" s="4"/>
      <c r="S684" s="4"/>
      <c r="T684" s="4"/>
      <c r="U684" s="4"/>
      <c r="V684" s="4"/>
      <c r="W684" s="4"/>
      <c r="X684" s="4"/>
      <c r="Y684" s="4"/>
      <c r="Z684" s="4"/>
      <c r="AA684" s="4"/>
      <c r="AB684" s="4"/>
      <c r="AC684" s="4"/>
      <c r="AD684" s="4"/>
      <c r="AE684" s="4"/>
      <c r="AF684" s="4"/>
      <c r="AG684" s="4"/>
      <c r="AH684" s="363"/>
      <c r="AI684" s="4"/>
      <c r="AJ684" s="4"/>
      <c r="AK684" s="4"/>
      <c r="AL684" s="4"/>
      <c r="AM684" s="4"/>
      <c r="AN684" s="4"/>
      <c r="AO684" s="4"/>
      <c r="AP684" s="4"/>
      <c r="AQ684" s="4"/>
      <c r="AR684" s="4"/>
      <c r="AS684" s="4"/>
      <c r="AT684" s="4"/>
      <c r="AU684" s="4"/>
      <c r="AV684" s="4"/>
      <c r="AW684" s="4"/>
      <c r="AX684" s="4"/>
      <c r="AY684" s="4"/>
      <c r="AZ684" s="4"/>
      <c r="BA684" s="4"/>
      <c r="BB684" s="4"/>
      <c r="BC684" s="363"/>
      <c r="BD684" s="363"/>
    </row>
    <row r="685" spans="1:56" x14ac:dyDescent="0.25">
      <c r="A685" s="466">
        <v>1974</v>
      </c>
      <c r="B685" s="454">
        <v>19</v>
      </c>
      <c r="C685" s="363" t="s">
        <v>1566</v>
      </c>
      <c r="D685" s="363" t="s">
        <v>1720</v>
      </c>
      <c r="E685" s="363" t="s">
        <v>1721</v>
      </c>
      <c r="F685" s="363" t="s">
        <v>1722</v>
      </c>
      <c r="G685" s="363" t="s">
        <v>1894</v>
      </c>
      <c r="H685" s="4" t="s">
        <v>1875</v>
      </c>
      <c r="I685" s="453" t="s">
        <v>15</v>
      </c>
      <c r="J685" s="4"/>
      <c r="K685" s="4"/>
      <c r="L685" s="4" t="s">
        <v>15</v>
      </c>
      <c r="M685" s="4" t="s">
        <v>15</v>
      </c>
      <c r="N685" s="4" t="s">
        <v>15</v>
      </c>
      <c r="O685" s="4"/>
      <c r="P685" s="87"/>
      <c r="Q685" s="87"/>
      <c r="R685" s="4"/>
      <c r="S685" s="4"/>
      <c r="T685" s="4"/>
      <c r="U685" s="4"/>
      <c r="V685" s="4"/>
      <c r="W685" s="4"/>
      <c r="X685" s="4"/>
      <c r="Y685" s="4"/>
      <c r="Z685" s="4"/>
      <c r="AA685" s="4"/>
      <c r="AB685" s="4"/>
      <c r="AC685" s="4"/>
      <c r="AD685" s="4"/>
      <c r="AE685" s="4"/>
      <c r="AF685" s="4"/>
      <c r="AG685" s="4"/>
      <c r="AH685" s="363"/>
      <c r="AI685" s="4"/>
      <c r="AJ685" s="4"/>
      <c r="AK685" s="4"/>
      <c r="AL685" s="4"/>
      <c r="AM685" s="4"/>
      <c r="AN685" s="4"/>
      <c r="AO685" s="4"/>
      <c r="AP685" s="4"/>
      <c r="AQ685" s="4"/>
      <c r="AR685" s="4"/>
      <c r="AS685" s="4"/>
      <c r="AT685" s="4"/>
      <c r="AU685" s="4"/>
      <c r="AV685" s="4"/>
      <c r="AW685" s="4"/>
      <c r="AX685" s="4"/>
      <c r="AY685" s="4"/>
      <c r="AZ685" s="4"/>
      <c r="BA685" s="4"/>
      <c r="BB685" s="4"/>
      <c r="BC685" s="363"/>
      <c r="BD685" s="363"/>
    </row>
    <row r="686" spans="1:56" x14ac:dyDescent="0.25">
      <c r="A686" s="466">
        <v>1975</v>
      </c>
      <c r="B686" s="454">
        <v>19</v>
      </c>
      <c r="C686" s="363" t="s">
        <v>1566</v>
      </c>
      <c r="D686" s="363" t="s">
        <v>1651</v>
      </c>
      <c r="E686" s="363" t="s">
        <v>1723</v>
      </c>
      <c r="F686" s="363" t="s">
        <v>1724</v>
      </c>
      <c r="G686" s="363" t="s">
        <v>11</v>
      </c>
      <c r="H686" s="4" t="s">
        <v>1874</v>
      </c>
      <c r="I686" s="453"/>
      <c r="J686" s="4"/>
      <c r="K686" s="4"/>
      <c r="L686" s="4" t="s">
        <v>15</v>
      </c>
      <c r="M686" s="4"/>
      <c r="N686" s="4"/>
      <c r="O686" s="4"/>
      <c r="P686" s="87"/>
      <c r="Q686" s="87"/>
      <c r="R686" s="4"/>
      <c r="S686" s="4"/>
      <c r="T686" s="4"/>
      <c r="U686" s="4"/>
      <c r="V686" s="4"/>
      <c r="W686" s="4"/>
      <c r="X686" s="4"/>
      <c r="Y686" s="4"/>
      <c r="Z686" s="4"/>
      <c r="AA686" s="4"/>
      <c r="AB686" s="4"/>
      <c r="AC686" s="4"/>
      <c r="AD686" s="4"/>
      <c r="AE686" s="4"/>
      <c r="AF686" s="4"/>
      <c r="AG686" s="4"/>
      <c r="AH686" s="363"/>
      <c r="AI686" s="4"/>
      <c r="AJ686" s="4"/>
      <c r="AK686" s="4"/>
      <c r="AL686" s="4"/>
      <c r="AM686" s="4"/>
      <c r="AN686" s="4"/>
      <c r="AO686" s="4"/>
      <c r="AP686" s="4"/>
      <c r="AQ686" s="4"/>
      <c r="AR686" s="4"/>
      <c r="AS686" s="4"/>
      <c r="AT686" s="4"/>
      <c r="AU686" s="4"/>
      <c r="AV686" s="4"/>
      <c r="AW686" s="4"/>
      <c r="AX686" s="4"/>
      <c r="AY686" s="4"/>
      <c r="AZ686" s="4"/>
      <c r="BA686" s="4"/>
      <c r="BB686" s="4"/>
      <c r="BC686" s="363"/>
      <c r="BD686" s="363"/>
    </row>
    <row r="687" spans="1:56" x14ac:dyDescent="0.25">
      <c r="A687" s="466">
        <v>1976</v>
      </c>
      <c r="B687" s="454">
        <v>19</v>
      </c>
      <c r="C687" s="363" t="s">
        <v>1566</v>
      </c>
      <c r="D687" s="363" t="s">
        <v>1651</v>
      </c>
      <c r="E687" s="363" t="s">
        <v>1725</v>
      </c>
      <c r="F687" s="363" t="s">
        <v>1726</v>
      </c>
      <c r="G687" s="363" t="s">
        <v>11</v>
      </c>
      <c r="H687" s="4" t="s">
        <v>1874</v>
      </c>
      <c r="I687" s="453"/>
      <c r="J687" s="4"/>
      <c r="K687" s="4" t="s">
        <v>15</v>
      </c>
      <c r="L687" s="4" t="s">
        <v>15</v>
      </c>
      <c r="M687" s="4"/>
      <c r="N687" s="4"/>
      <c r="O687" s="4"/>
      <c r="P687" s="87"/>
      <c r="Q687" s="87"/>
      <c r="R687" s="4"/>
      <c r="S687" s="4"/>
      <c r="T687" s="4"/>
      <c r="U687" s="4"/>
      <c r="V687" s="4"/>
      <c r="W687" s="4"/>
      <c r="X687" s="4"/>
      <c r="Y687" s="4"/>
      <c r="Z687" s="4"/>
      <c r="AA687" s="4"/>
      <c r="AB687" s="4"/>
      <c r="AC687" s="4"/>
      <c r="AD687" s="4"/>
      <c r="AE687" s="4"/>
      <c r="AF687" s="4"/>
      <c r="AG687" s="4"/>
      <c r="AH687" s="363"/>
      <c r="AI687" s="4"/>
      <c r="AJ687" s="4"/>
      <c r="AK687" s="4"/>
      <c r="AL687" s="4"/>
      <c r="AM687" s="4"/>
      <c r="AN687" s="4"/>
      <c r="AO687" s="4"/>
      <c r="AP687" s="4"/>
      <c r="AQ687" s="4"/>
      <c r="AR687" s="4"/>
      <c r="AS687" s="4"/>
      <c r="AT687" s="4"/>
      <c r="AU687" s="4"/>
      <c r="AV687" s="4"/>
      <c r="AW687" s="4"/>
      <c r="AX687" s="4"/>
      <c r="AY687" s="4"/>
      <c r="AZ687" s="4"/>
      <c r="BA687" s="4"/>
      <c r="BB687" s="4"/>
      <c r="BC687" s="363"/>
      <c r="BD687" s="363"/>
    </row>
    <row r="688" spans="1:56" x14ac:dyDescent="0.25">
      <c r="A688" s="466">
        <v>1977</v>
      </c>
      <c r="B688" s="454">
        <v>19</v>
      </c>
      <c r="C688" s="363" t="s">
        <v>1566</v>
      </c>
      <c r="D688" s="363" t="s">
        <v>1654</v>
      </c>
      <c r="E688" s="363" t="s">
        <v>1727</v>
      </c>
      <c r="F688" s="363" t="s">
        <v>1728</v>
      </c>
      <c r="G688" s="363" t="s">
        <v>11</v>
      </c>
      <c r="H688" s="4" t="s">
        <v>1874</v>
      </c>
      <c r="I688" s="453"/>
      <c r="J688" s="4"/>
      <c r="K688" s="4"/>
      <c r="L688" s="4"/>
      <c r="M688" s="4"/>
      <c r="N688" s="4"/>
      <c r="O688" s="4"/>
      <c r="P688" s="87"/>
      <c r="Q688" s="87"/>
      <c r="R688" s="4"/>
      <c r="S688" s="4"/>
      <c r="T688" s="4"/>
      <c r="U688" s="4"/>
      <c r="V688" s="4"/>
      <c r="W688" s="4"/>
      <c r="X688" s="4"/>
      <c r="Y688" s="4"/>
      <c r="Z688" s="4"/>
      <c r="AA688" s="4"/>
      <c r="AB688" s="4"/>
      <c r="AC688" s="4"/>
      <c r="AD688" s="4"/>
      <c r="AE688" s="4"/>
      <c r="AF688" s="4"/>
      <c r="AG688" s="4"/>
      <c r="AH688" s="363"/>
      <c r="AI688" s="4"/>
      <c r="AJ688" s="4"/>
      <c r="AK688" s="4"/>
      <c r="AL688" s="4"/>
      <c r="AM688" s="4"/>
      <c r="AN688" s="4"/>
      <c r="AO688" s="4"/>
      <c r="AP688" s="4"/>
      <c r="AQ688" s="4"/>
      <c r="AR688" s="4"/>
      <c r="AS688" s="4"/>
      <c r="AT688" s="4"/>
      <c r="AU688" s="4"/>
      <c r="AV688" s="4"/>
      <c r="AW688" s="4"/>
      <c r="AX688" s="4"/>
      <c r="AY688" s="4"/>
      <c r="AZ688" s="4"/>
      <c r="BA688" s="4"/>
      <c r="BB688" s="4"/>
      <c r="BC688" s="363"/>
      <c r="BD688" s="363"/>
    </row>
    <row r="689" spans="1:56" x14ac:dyDescent="0.25">
      <c r="A689" s="466">
        <v>1978</v>
      </c>
      <c r="B689" s="454">
        <v>19</v>
      </c>
      <c r="C689" s="363" t="s">
        <v>1566</v>
      </c>
      <c r="D689" s="363" t="s">
        <v>1598</v>
      </c>
      <c r="E689" s="363" t="s">
        <v>1729</v>
      </c>
      <c r="F689" s="363" t="s">
        <v>1730</v>
      </c>
      <c r="G689" s="363" t="s">
        <v>11</v>
      </c>
      <c r="H689" s="4" t="s">
        <v>1877</v>
      </c>
      <c r="I689" s="453"/>
      <c r="J689" s="4"/>
      <c r="K689" s="4" t="s">
        <v>15</v>
      </c>
      <c r="L689" s="4" t="s">
        <v>15</v>
      </c>
      <c r="M689" s="4"/>
      <c r="N689" s="4"/>
      <c r="O689" s="4"/>
      <c r="P689" s="87"/>
      <c r="Q689" s="87"/>
      <c r="R689" s="4"/>
      <c r="S689" s="4"/>
      <c r="T689" s="4"/>
      <c r="U689" s="4"/>
      <c r="V689" s="4"/>
      <c r="W689" s="4"/>
      <c r="X689" s="4"/>
      <c r="Y689" s="4"/>
      <c r="Z689" s="4"/>
      <c r="AA689" s="4"/>
      <c r="AB689" s="4"/>
      <c r="AC689" s="4"/>
      <c r="AD689" s="4"/>
      <c r="AE689" s="4"/>
      <c r="AF689" s="4"/>
      <c r="AG689" s="4"/>
      <c r="AH689" s="363"/>
      <c r="AI689" s="4"/>
      <c r="AJ689" s="4"/>
      <c r="AK689" s="4"/>
      <c r="AL689" s="4"/>
      <c r="AM689" s="4"/>
      <c r="AN689" s="4"/>
      <c r="AO689" s="4"/>
      <c r="AP689" s="4"/>
      <c r="AQ689" s="4"/>
      <c r="AR689" s="4"/>
      <c r="AS689" s="4"/>
      <c r="AT689" s="4"/>
      <c r="AU689" s="4"/>
      <c r="AV689" s="4"/>
      <c r="AW689" s="4"/>
      <c r="AX689" s="4"/>
      <c r="AY689" s="4"/>
      <c r="AZ689" s="4"/>
      <c r="BA689" s="4"/>
      <c r="BB689" s="4"/>
      <c r="BC689" s="363"/>
      <c r="BD689" s="363"/>
    </row>
    <row r="690" spans="1:56" x14ac:dyDescent="0.25">
      <c r="A690" s="466">
        <v>1979</v>
      </c>
      <c r="B690" s="454">
        <v>19</v>
      </c>
      <c r="C690" s="363" t="s">
        <v>1566</v>
      </c>
      <c r="D690" s="363" t="s">
        <v>1731</v>
      </c>
      <c r="E690" s="363" t="s">
        <v>1732</v>
      </c>
      <c r="F690" s="363" t="s">
        <v>1733</v>
      </c>
      <c r="G690" s="363" t="s">
        <v>11</v>
      </c>
      <c r="H690" s="4" t="s">
        <v>1877</v>
      </c>
      <c r="I690" s="453"/>
      <c r="J690" s="4"/>
      <c r="K690" s="4" t="s">
        <v>15</v>
      </c>
      <c r="L690" s="4" t="s">
        <v>15</v>
      </c>
      <c r="M690" s="4" t="s">
        <v>15</v>
      </c>
      <c r="N690" s="4" t="s">
        <v>15</v>
      </c>
      <c r="O690" s="4" t="s">
        <v>15</v>
      </c>
      <c r="P690" s="87"/>
      <c r="Q690" s="87"/>
      <c r="R690" s="4"/>
      <c r="S690" s="4"/>
      <c r="T690" s="4"/>
      <c r="U690" s="4"/>
      <c r="V690" s="4"/>
      <c r="W690" s="4"/>
      <c r="X690" s="4"/>
      <c r="Y690" s="4"/>
      <c r="Z690" s="4"/>
      <c r="AA690" s="4"/>
      <c r="AB690" s="4"/>
      <c r="AC690" s="4"/>
      <c r="AD690" s="4"/>
      <c r="AE690" s="4"/>
      <c r="AF690" s="4"/>
      <c r="AG690" s="4"/>
      <c r="AH690" s="363"/>
      <c r="AI690" s="4"/>
      <c r="AJ690" s="4"/>
      <c r="AK690" s="4"/>
      <c r="AL690" s="4"/>
      <c r="AM690" s="4"/>
      <c r="AN690" s="4"/>
      <c r="AO690" s="4"/>
      <c r="AP690" s="4"/>
      <c r="AQ690" s="4"/>
      <c r="AR690" s="4"/>
      <c r="AS690" s="4"/>
      <c r="AT690" s="4"/>
      <c r="AU690" s="4"/>
      <c r="AV690" s="4"/>
      <c r="AW690" s="4"/>
      <c r="AX690" s="4"/>
      <c r="AY690" s="4"/>
      <c r="AZ690" s="4"/>
      <c r="BA690" s="4"/>
      <c r="BB690" s="4"/>
      <c r="BC690" s="363"/>
      <c r="BD690" s="363"/>
    </row>
    <row r="691" spans="1:56" x14ac:dyDescent="0.25">
      <c r="A691" s="466">
        <v>1980</v>
      </c>
      <c r="B691" s="454">
        <v>19</v>
      </c>
      <c r="C691" s="363" t="s">
        <v>1566</v>
      </c>
      <c r="D691" s="363" t="s">
        <v>1734</v>
      </c>
      <c r="E691" s="363" t="s">
        <v>1735</v>
      </c>
      <c r="F691" s="363" t="s">
        <v>1736</v>
      </c>
      <c r="G691" s="363" t="s">
        <v>11</v>
      </c>
      <c r="H691" s="4" t="s">
        <v>1877</v>
      </c>
      <c r="I691" s="453" t="s">
        <v>15</v>
      </c>
      <c r="J691" s="4"/>
      <c r="K691" s="4"/>
      <c r="L691" s="4" t="s">
        <v>15</v>
      </c>
      <c r="M691" s="4" t="s">
        <v>15</v>
      </c>
      <c r="N691" s="4" t="s">
        <v>15</v>
      </c>
      <c r="O691" s="4"/>
      <c r="P691" s="87"/>
      <c r="Q691" s="87"/>
      <c r="R691" s="4"/>
      <c r="S691" s="4"/>
      <c r="T691" s="4"/>
      <c r="U691" s="4"/>
      <c r="V691" s="4"/>
      <c r="W691" s="4"/>
      <c r="X691" s="4"/>
      <c r="Y691" s="4"/>
      <c r="Z691" s="4"/>
      <c r="AA691" s="4"/>
      <c r="AB691" s="4"/>
      <c r="AC691" s="4"/>
      <c r="AD691" s="4"/>
      <c r="AE691" s="4"/>
      <c r="AF691" s="4"/>
      <c r="AG691" s="4"/>
      <c r="AH691" s="363"/>
      <c r="AI691" s="4"/>
      <c r="AJ691" s="4"/>
      <c r="AK691" s="4"/>
      <c r="AL691" s="4"/>
      <c r="AM691" s="4"/>
      <c r="AN691" s="4"/>
      <c r="AO691" s="4"/>
      <c r="AP691" s="4"/>
      <c r="AQ691" s="4"/>
      <c r="AR691" s="4"/>
      <c r="AS691" s="4"/>
      <c r="AT691" s="4"/>
      <c r="AU691" s="4"/>
      <c r="AV691" s="4"/>
      <c r="AW691" s="4"/>
      <c r="AX691" s="4"/>
      <c r="AY691" s="4"/>
      <c r="AZ691" s="4"/>
      <c r="BA691" s="4"/>
      <c r="BB691" s="4"/>
      <c r="BC691" s="363"/>
      <c r="BD691" s="363"/>
    </row>
    <row r="692" spans="1:56" x14ac:dyDescent="0.25">
      <c r="A692" s="466">
        <v>1981</v>
      </c>
      <c r="B692" s="454">
        <v>19</v>
      </c>
      <c r="C692" s="363" t="s">
        <v>1566</v>
      </c>
      <c r="D692" s="363" t="s">
        <v>1737</v>
      </c>
      <c r="E692" s="363" t="s">
        <v>1738</v>
      </c>
      <c r="F692" s="363" t="s">
        <v>1739</v>
      </c>
      <c r="G692" s="363" t="s">
        <v>11</v>
      </c>
      <c r="H692" s="4" t="s">
        <v>1874</v>
      </c>
      <c r="I692" s="453" t="s">
        <v>15</v>
      </c>
      <c r="J692" s="4"/>
      <c r="K692" s="4" t="s">
        <v>15</v>
      </c>
      <c r="L692" s="4" t="s">
        <v>15</v>
      </c>
      <c r="M692" s="4" t="s">
        <v>15</v>
      </c>
      <c r="N692" s="4" t="s">
        <v>15</v>
      </c>
      <c r="O692" s="4" t="s">
        <v>15</v>
      </c>
      <c r="P692" s="87"/>
      <c r="Q692" s="87"/>
      <c r="R692" s="4"/>
      <c r="S692" s="4"/>
      <c r="T692" s="4"/>
      <c r="U692" s="4"/>
      <c r="V692" s="4"/>
      <c r="W692" s="4"/>
      <c r="X692" s="4"/>
      <c r="Y692" s="4"/>
      <c r="Z692" s="4"/>
      <c r="AA692" s="4"/>
      <c r="AB692" s="4"/>
      <c r="AC692" s="4"/>
      <c r="AD692" s="4"/>
      <c r="AE692" s="4"/>
      <c r="AF692" s="4"/>
      <c r="AG692" s="4"/>
      <c r="AH692" s="363"/>
      <c r="AI692" s="4"/>
      <c r="AJ692" s="4"/>
      <c r="AK692" s="4"/>
      <c r="AL692" s="4"/>
      <c r="AM692" s="4"/>
      <c r="AN692" s="4"/>
      <c r="AO692" s="4"/>
      <c r="AP692" s="4"/>
      <c r="AQ692" s="4"/>
      <c r="AR692" s="4"/>
      <c r="AS692" s="4"/>
      <c r="AT692" s="4"/>
      <c r="AU692" s="4"/>
      <c r="AV692" s="4"/>
      <c r="AW692" s="4"/>
      <c r="AX692" s="4"/>
      <c r="AY692" s="4"/>
      <c r="AZ692" s="4"/>
      <c r="BA692" s="4"/>
      <c r="BB692" s="4"/>
      <c r="BC692" s="363"/>
      <c r="BD692" s="363"/>
    </row>
    <row r="693" spans="1:56" x14ac:dyDescent="0.25">
      <c r="A693" s="466">
        <v>1982</v>
      </c>
      <c r="B693" s="454">
        <v>19</v>
      </c>
      <c r="C693" s="363" t="s">
        <v>1566</v>
      </c>
      <c r="D693" s="363" t="s">
        <v>1651</v>
      </c>
      <c r="E693" s="363" t="s">
        <v>1740</v>
      </c>
      <c r="F693" s="363" t="s">
        <v>1741</v>
      </c>
      <c r="G693" s="363" t="s">
        <v>11</v>
      </c>
      <c r="H693" s="4" t="s">
        <v>1874</v>
      </c>
      <c r="I693" s="453"/>
      <c r="J693" s="4"/>
      <c r="K693" s="4" t="s">
        <v>15</v>
      </c>
      <c r="L693" s="4" t="s">
        <v>15</v>
      </c>
      <c r="M693" s="4" t="s">
        <v>15</v>
      </c>
      <c r="N693" s="4"/>
      <c r="O693" s="4"/>
      <c r="P693" s="87"/>
      <c r="Q693" s="87"/>
      <c r="R693" s="4"/>
      <c r="S693" s="4"/>
      <c r="T693" s="4"/>
      <c r="U693" s="4"/>
      <c r="V693" s="4"/>
      <c r="W693" s="4"/>
      <c r="X693" s="4"/>
      <c r="Y693" s="4"/>
      <c r="Z693" s="4"/>
      <c r="AA693" s="4"/>
      <c r="AB693" s="4"/>
      <c r="AC693" s="4"/>
      <c r="AD693" s="4"/>
      <c r="AE693" s="4"/>
      <c r="AF693" s="4"/>
      <c r="AG693" s="4"/>
      <c r="AH693" s="363"/>
      <c r="AI693" s="4"/>
      <c r="AJ693" s="4"/>
      <c r="AK693" s="4"/>
      <c r="AL693" s="4"/>
      <c r="AM693" s="4"/>
      <c r="AN693" s="4"/>
      <c r="AO693" s="4"/>
      <c r="AP693" s="4"/>
      <c r="AQ693" s="4"/>
      <c r="AR693" s="4"/>
      <c r="AS693" s="4"/>
      <c r="AT693" s="4"/>
      <c r="AU693" s="4"/>
      <c r="AV693" s="4"/>
      <c r="AW693" s="4"/>
      <c r="AX693" s="4"/>
      <c r="AY693" s="4"/>
      <c r="AZ693" s="4"/>
      <c r="BA693" s="4"/>
      <c r="BB693" s="4"/>
      <c r="BC693" s="363"/>
      <c r="BD693" s="363"/>
    </row>
    <row r="694" spans="1:56" x14ac:dyDescent="0.25">
      <c r="A694" s="466">
        <v>1983</v>
      </c>
      <c r="B694" s="454">
        <v>19</v>
      </c>
      <c r="C694" s="363" t="s">
        <v>1566</v>
      </c>
      <c r="D694" s="363" t="s">
        <v>1742</v>
      </c>
      <c r="E694" s="363" t="s">
        <v>1743</v>
      </c>
      <c r="F694" s="363" t="s">
        <v>1744</v>
      </c>
      <c r="G694" s="363" t="s">
        <v>11</v>
      </c>
      <c r="H694" s="4" t="s">
        <v>1874</v>
      </c>
      <c r="I694" s="453"/>
      <c r="J694" s="4"/>
      <c r="K694" s="4" t="s">
        <v>15</v>
      </c>
      <c r="L694" s="4" t="s">
        <v>15</v>
      </c>
      <c r="M694" s="4" t="s">
        <v>15</v>
      </c>
      <c r="N694" s="4" t="s">
        <v>15</v>
      </c>
      <c r="O694" s="4" t="s">
        <v>15</v>
      </c>
      <c r="P694" s="87"/>
      <c r="Q694" s="87"/>
      <c r="R694" s="4"/>
      <c r="S694" s="4"/>
      <c r="T694" s="4"/>
      <c r="U694" s="4"/>
      <c r="V694" s="4"/>
      <c r="W694" s="4"/>
      <c r="X694" s="4"/>
      <c r="Y694" s="4"/>
      <c r="Z694" s="4"/>
      <c r="AA694" s="4"/>
      <c r="AB694" s="4"/>
      <c r="AC694" s="4"/>
      <c r="AD694" s="4"/>
      <c r="AE694" s="4"/>
      <c r="AF694" s="4"/>
      <c r="AG694" s="4"/>
      <c r="AH694" s="363"/>
      <c r="AI694" s="4"/>
      <c r="AJ694" s="4"/>
      <c r="AK694" s="4"/>
      <c r="AL694" s="4"/>
      <c r="AM694" s="4"/>
      <c r="AN694" s="4"/>
      <c r="AO694" s="4"/>
      <c r="AP694" s="4"/>
      <c r="AQ694" s="4"/>
      <c r="AR694" s="4"/>
      <c r="AS694" s="4"/>
      <c r="AT694" s="4"/>
      <c r="AU694" s="4"/>
      <c r="AV694" s="4"/>
      <c r="AW694" s="4"/>
      <c r="AX694" s="4"/>
      <c r="AY694" s="4"/>
      <c r="AZ694" s="4"/>
      <c r="BA694" s="4"/>
      <c r="BB694" s="4"/>
      <c r="BC694" s="363"/>
      <c r="BD694" s="363"/>
    </row>
    <row r="695" spans="1:56" x14ac:dyDescent="0.25">
      <c r="A695" s="466">
        <v>1984</v>
      </c>
      <c r="B695" s="454">
        <v>19</v>
      </c>
      <c r="C695" s="363" t="s">
        <v>1566</v>
      </c>
      <c r="D695" s="363" t="s">
        <v>1745</v>
      </c>
      <c r="E695" s="363" t="s">
        <v>1746</v>
      </c>
      <c r="F695" s="363" t="s">
        <v>1747</v>
      </c>
      <c r="G695" s="363" t="s">
        <v>11</v>
      </c>
      <c r="H695" s="4" t="s">
        <v>1874</v>
      </c>
      <c r="I695" s="453" t="s">
        <v>15</v>
      </c>
      <c r="J695" s="4"/>
      <c r="K695" s="4" t="s">
        <v>15</v>
      </c>
      <c r="L695" s="4" t="s">
        <v>15</v>
      </c>
      <c r="M695" s="4" t="s">
        <v>15</v>
      </c>
      <c r="N695" s="4" t="s">
        <v>15</v>
      </c>
      <c r="O695" s="4" t="s">
        <v>15</v>
      </c>
      <c r="P695" s="87"/>
      <c r="Q695" s="87"/>
      <c r="R695" s="4"/>
      <c r="S695" s="4"/>
      <c r="T695" s="4"/>
      <c r="U695" s="4"/>
      <c r="V695" s="4"/>
      <c r="W695" s="4"/>
      <c r="X695" s="4"/>
      <c r="Y695" s="4"/>
      <c r="Z695" s="4"/>
      <c r="AA695" s="4"/>
      <c r="AB695" s="4"/>
      <c r="AC695" s="4"/>
      <c r="AD695" s="4"/>
      <c r="AE695" s="4"/>
      <c r="AF695" s="4"/>
      <c r="AG695" s="4"/>
      <c r="AH695" s="363"/>
      <c r="AI695" s="4"/>
      <c r="AJ695" s="4"/>
      <c r="AK695" s="4"/>
      <c r="AL695" s="4"/>
      <c r="AM695" s="4"/>
      <c r="AN695" s="4"/>
      <c r="AO695" s="4"/>
      <c r="AP695" s="4"/>
      <c r="AQ695" s="4"/>
      <c r="AR695" s="4"/>
      <c r="AS695" s="4"/>
      <c r="AT695" s="4"/>
      <c r="AU695" s="4"/>
      <c r="AV695" s="4"/>
      <c r="AW695" s="4"/>
      <c r="AX695" s="4"/>
      <c r="AY695" s="4"/>
      <c r="AZ695" s="4"/>
      <c r="BA695" s="4"/>
      <c r="BB695" s="4"/>
      <c r="BC695" s="363"/>
      <c r="BD695" s="363"/>
    </row>
    <row r="696" spans="1:56" x14ac:dyDescent="0.25">
      <c r="A696" s="466">
        <v>1985</v>
      </c>
      <c r="B696" s="454">
        <v>19</v>
      </c>
      <c r="C696" s="363" t="s">
        <v>1566</v>
      </c>
      <c r="D696" s="363" t="s">
        <v>1748</v>
      </c>
      <c r="E696" s="363" t="s">
        <v>1749</v>
      </c>
      <c r="F696" s="363" t="s">
        <v>1750</v>
      </c>
      <c r="G696" s="363" t="s">
        <v>11</v>
      </c>
      <c r="H696" s="4" t="s">
        <v>1874</v>
      </c>
      <c r="I696" s="453"/>
      <c r="J696" s="4"/>
      <c r="K696" s="4" t="s">
        <v>15</v>
      </c>
      <c r="L696" s="4" t="s">
        <v>15</v>
      </c>
      <c r="M696" s="4" t="s">
        <v>15</v>
      </c>
      <c r="N696" s="4" t="s">
        <v>15</v>
      </c>
      <c r="O696" s="4" t="s">
        <v>15</v>
      </c>
      <c r="P696" s="87"/>
      <c r="Q696" s="87"/>
      <c r="R696" s="4"/>
      <c r="S696" s="4"/>
      <c r="T696" s="4"/>
      <c r="U696" s="4"/>
      <c r="V696" s="4"/>
      <c r="W696" s="4"/>
      <c r="X696" s="4"/>
      <c r="Y696" s="4"/>
      <c r="Z696" s="4"/>
      <c r="AA696" s="4"/>
      <c r="AB696" s="4"/>
      <c r="AC696" s="4"/>
      <c r="AD696" s="4"/>
      <c r="AE696" s="4"/>
      <c r="AF696" s="4"/>
      <c r="AG696" s="4"/>
      <c r="AH696" s="363"/>
      <c r="AI696" s="4"/>
      <c r="AJ696" s="4"/>
      <c r="AK696" s="4"/>
      <c r="AL696" s="4"/>
      <c r="AM696" s="4"/>
      <c r="AN696" s="4"/>
      <c r="AO696" s="4"/>
      <c r="AP696" s="4"/>
      <c r="AQ696" s="4"/>
      <c r="AR696" s="4"/>
      <c r="AS696" s="4"/>
      <c r="AT696" s="4"/>
      <c r="AU696" s="4"/>
      <c r="AV696" s="4"/>
      <c r="AW696" s="4"/>
      <c r="AX696" s="4"/>
      <c r="AY696" s="4"/>
      <c r="AZ696" s="4"/>
      <c r="BA696" s="4"/>
      <c r="BB696" s="4"/>
      <c r="BC696" s="363"/>
      <c r="BD696" s="363"/>
    </row>
    <row r="697" spans="1:56" x14ac:dyDescent="0.25">
      <c r="A697" s="466">
        <v>1986</v>
      </c>
      <c r="B697" s="454">
        <v>19</v>
      </c>
      <c r="C697" s="363" t="s">
        <v>1566</v>
      </c>
      <c r="D697" s="363" t="s">
        <v>1606</v>
      </c>
      <c r="E697" s="363" t="s">
        <v>1751</v>
      </c>
      <c r="F697" s="363" t="s">
        <v>1752</v>
      </c>
      <c r="G697" s="363" t="s">
        <v>11</v>
      </c>
      <c r="H697" s="4" t="s">
        <v>1874</v>
      </c>
      <c r="I697" s="453"/>
      <c r="J697" s="4"/>
      <c r="K697" s="4" t="s">
        <v>15</v>
      </c>
      <c r="L697" s="4" t="s">
        <v>15</v>
      </c>
      <c r="M697" s="4" t="s">
        <v>15</v>
      </c>
      <c r="N697" s="4" t="s">
        <v>15</v>
      </c>
      <c r="O697" s="4" t="s">
        <v>15</v>
      </c>
      <c r="P697" s="87"/>
      <c r="Q697" s="87"/>
      <c r="R697" s="4"/>
      <c r="S697" s="4"/>
      <c r="T697" s="4"/>
      <c r="U697" s="4"/>
      <c r="V697" s="4"/>
      <c r="W697" s="4"/>
      <c r="X697" s="4"/>
      <c r="Y697" s="4"/>
      <c r="Z697" s="4"/>
      <c r="AA697" s="4"/>
      <c r="AB697" s="4"/>
      <c r="AC697" s="4"/>
      <c r="AD697" s="4"/>
      <c r="AE697" s="4"/>
      <c r="AF697" s="4"/>
      <c r="AG697" s="4"/>
      <c r="AH697" s="363"/>
      <c r="AI697" s="4"/>
      <c r="AJ697" s="4"/>
      <c r="AK697" s="4"/>
      <c r="AL697" s="4"/>
      <c r="AM697" s="4"/>
      <c r="AN697" s="4"/>
      <c r="AO697" s="4"/>
      <c r="AP697" s="4"/>
      <c r="AQ697" s="4"/>
      <c r="AR697" s="4"/>
      <c r="AS697" s="4"/>
      <c r="AT697" s="4"/>
      <c r="AU697" s="4"/>
      <c r="AV697" s="4"/>
      <c r="AW697" s="4"/>
      <c r="AX697" s="4"/>
      <c r="AY697" s="4"/>
      <c r="AZ697" s="4"/>
      <c r="BA697" s="4"/>
      <c r="BB697" s="4"/>
      <c r="BC697" s="363"/>
      <c r="BD697" s="363"/>
    </row>
    <row r="698" spans="1:56" x14ac:dyDescent="0.25">
      <c r="A698" s="466">
        <v>1992</v>
      </c>
      <c r="B698" s="454">
        <v>19</v>
      </c>
      <c r="C698" s="363" t="s">
        <v>1566</v>
      </c>
      <c r="D698" s="363" t="s">
        <v>1601</v>
      </c>
      <c r="E698" s="363" t="s">
        <v>1753</v>
      </c>
      <c r="F698" s="363" t="s">
        <v>1754</v>
      </c>
      <c r="G698" s="363" t="s">
        <v>11</v>
      </c>
      <c r="H698" s="4" t="s">
        <v>1877</v>
      </c>
      <c r="I698" s="453"/>
      <c r="J698" s="4"/>
      <c r="K698" s="4"/>
      <c r="L698" s="4" t="s">
        <v>15</v>
      </c>
      <c r="M698" s="4"/>
      <c r="N698" s="4"/>
      <c r="O698" s="4"/>
      <c r="P698" s="87"/>
      <c r="Q698" s="87"/>
      <c r="R698" s="4"/>
      <c r="S698" s="4"/>
      <c r="T698" s="4"/>
      <c r="U698" s="4"/>
      <c r="V698" s="4"/>
      <c r="W698" s="4"/>
      <c r="X698" s="4"/>
      <c r="Y698" s="4"/>
      <c r="Z698" s="4"/>
      <c r="AA698" s="4"/>
      <c r="AB698" s="4"/>
      <c r="AC698" s="4"/>
      <c r="AD698" s="4"/>
      <c r="AE698" s="4"/>
      <c r="AF698" s="4"/>
      <c r="AG698" s="4"/>
      <c r="AH698" s="363"/>
      <c r="AI698" s="4"/>
      <c r="AJ698" s="4"/>
      <c r="AK698" s="4"/>
      <c r="AL698" s="4"/>
      <c r="AM698" s="4"/>
      <c r="AN698" s="4"/>
      <c r="AO698" s="4"/>
      <c r="AP698" s="4"/>
      <c r="AQ698" s="4"/>
      <c r="AR698" s="4"/>
      <c r="AS698" s="4"/>
      <c r="AT698" s="4"/>
      <c r="AU698" s="4"/>
      <c r="AV698" s="4"/>
      <c r="AW698" s="4"/>
      <c r="AX698" s="4"/>
      <c r="AY698" s="4"/>
      <c r="AZ698" s="4"/>
      <c r="BA698" s="4"/>
      <c r="BB698" s="4"/>
      <c r="BC698" s="363"/>
      <c r="BD698" s="363"/>
    </row>
    <row r="699" spans="1:56" x14ac:dyDescent="0.25">
      <c r="A699" s="466">
        <v>2001</v>
      </c>
      <c r="B699" s="454">
        <v>20</v>
      </c>
      <c r="C699" s="363" t="s">
        <v>1755</v>
      </c>
      <c r="D699" s="363" t="s">
        <v>1756</v>
      </c>
      <c r="E699" s="363" t="s">
        <v>1757</v>
      </c>
      <c r="F699" s="363" t="s">
        <v>1758</v>
      </c>
      <c r="G699" s="363" t="s">
        <v>11</v>
      </c>
      <c r="H699" s="4" t="s">
        <v>1879</v>
      </c>
      <c r="I699" s="453"/>
      <c r="J699" s="4"/>
      <c r="K699" s="4" t="s">
        <v>15</v>
      </c>
      <c r="L699" s="4"/>
      <c r="M699" s="4"/>
      <c r="N699" s="4"/>
      <c r="O699" s="4"/>
      <c r="P699" s="87"/>
      <c r="Q699" s="87"/>
      <c r="R699" s="4"/>
      <c r="S699" s="4"/>
      <c r="T699" s="4"/>
      <c r="U699" s="4"/>
      <c r="V699" s="4"/>
      <c r="W699" s="4"/>
      <c r="X699" s="4"/>
      <c r="Y699" s="4"/>
      <c r="Z699" s="4"/>
      <c r="AA699" s="4"/>
      <c r="AB699" s="4"/>
      <c r="AC699" s="4"/>
      <c r="AD699" s="4"/>
      <c r="AE699" s="4"/>
      <c r="AF699" s="4"/>
      <c r="AG699" s="4"/>
      <c r="AH699" s="363"/>
      <c r="AI699" s="4"/>
      <c r="AJ699" s="4"/>
      <c r="AK699" s="4"/>
      <c r="AL699" s="4"/>
      <c r="AM699" s="4"/>
      <c r="AN699" s="4"/>
      <c r="AO699" s="4"/>
      <c r="AP699" s="4"/>
      <c r="AQ699" s="4"/>
      <c r="AR699" s="4"/>
      <c r="AS699" s="4"/>
      <c r="AT699" s="4"/>
      <c r="AU699" s="4"/>
      <c r="AV699" s="4"/>
      <c r="AW699" s="4"/>
      <c r="AX699" s="4"/>
      <c r="AY699" s="4"/>
      <c r="AZ699" s="4"/>
      <c r="BA699" s="4"/>
      <c r="BB699" s="4"/>
      <c r="BC699" s="363"/>
      <c r="BD699" s="363"/>
    </row>
    <row r="700" spans="1:56" x14ac:dyDescent="0.25">
      <c r="A700" s="466">
        <v>2002</v>
      </c>
      <c r="B700" s="454">
        <v>20</v>
      </c>
      <c r="C700" s="363" t="s">
        <v>1755</v>
      </c>
      <c r="D700" s="363" t="s">
        <v>1756</v>
      </c>
      <c r="E700" s="363" t="s">
        <v>1759</v>
      </c>
      <c r="F700" s="363" t="s">
        <v>1760</v>
      </c>
      <c r="G700" s="363" t="s">
        <v>11</v>
      </c>
      <c r="H700" s="4" t="s">
        <v>1879</v>
      </c>
      <c r="I700" s="453"/>
      <c r="J700" s="4"/>
      <c r="K700" s="4" t="s">
        <v>15</v>
      </c>
      <c r="L700" s="4"/>
      <c r="M700" s="4"/>
      <c r="N700" s="4"/>
      <c r="O700" s="4"/>
      <c r="P700" s="87"/>
      <c r="Q700" s="87"/>
      <c r="R700" s="4"/>
      <c r="S700" s="4"/>
      <c r="T700" s="4"/>
      <c r="U700" s="4"/>
      <c r="V700" s="4"/>
      <c r="W700" s="4"/>
      <c r="X700" s="4"/>
      <c r="Y700" s="4"/>
      <c r="Z700" s="4"/>
      <c r="AA700" s="4"/>
      <c r="AB700" s="4"/>
      <c r="AC700" s="4"/>
      <c r="AD700" s="4"/>
      <c r="AE700" s="4"/>
      <c r="AF700" s="4"/>
      <c r="AG700" s="4"/>
      <c r="AH700" s="363"/>
      <c r="AI700" s="4"/>
      <c r="AJ700" s="4"/>
      <c r="AK700" s="4"/>
      <c r="AL700" s="4"/>
      <c r="AM700" s="4"/>
      <c r="AN700" s="4"/>
      <c r="AO700" s="4"/>
      <c r="AP700" s="4"/>
      <c r="AQ700" s="4"/>
      <c r="AR700" s="4"/>
      <c r="AS700" s="4"/>
      <c r="AT700" s="4"/>
      <c r="AU700" s="4"/>
      <c r="AV700" s="4"/>
      <c r="AW700" s="4"/>
      <c r="AX700" s="4"/>
      <c r="AY700" s="4"/>
      <c r="AZ700" s="4"/>
      <c r="BA700" s="4"/>
      <c r="BB700" s="4"/>
      <c r="BC700" s="363"/>
      <c r="BD700" s="363"/>
    </row>
    <row r="701" spans="1:56" x14ac:dyDescent="0.25">
      <c r="A701" s="466">
        <v>2003</v>
      </c>
      <c r="B701" s="454">
        <v>20</v>
      </c>
      <c r="C701" s="363" t="s">
        <v>1755</v>
      </c>
      <c r="D701" s="363" t="s">
        <v>1756</v>
      </c>
      <c r="E701" s="363" t="s">
        <v>1761</v>
      </c>
      <c r="F701" s="363" t="s">
        <v>1762</v>
      </c>
      <c r="G701" s="363" t="s">
        <v>11</v>
      </c>
      <c r="H701" s="4" t="s">
        <v>1879</v>
      </c>
      <c r="I701" s="453"/>
      <c r="J701" s="4"/>
      <c r="K701" s="4" t="s">
        <v>15</v>
      </c>
      <c r="L701" s="4"/>
      <c r="M701" s="4"/>
      <c r="N701" s="4"/>
      <c r="O701" s="4"/>
      <c r="P701" s="87"/>
      <c r="Q701" s="87"/>
      <c r="R701" s="4"/>
      <c r="S701" s="4"/>
      <c r="T701" s="4"/>
      <c r="U701" s="4"/>
      <c r="V701" s="4"/>
      <c r="W701" s="4"/>
      <c r="X701" s="4"/>
      <c r="Y701" s="4"/>
      <c r="Z701" s="4"/>
      <c r="AA701" s="4"/>
      <c r="AB701" s="4"/>
      <c r="AC701" s="4"/>
      <c r="AD701" s="4"/>
      <c r="AE701" s="4"/>
      <c r="AF701" s="4"/>
      <c r="AG701" s="4"/>
      <c r="AH701" s="363"/>
      <c r="AI701" s="4"/>
      <c r="AJ701" s="4"/>
      <c r="AK701" s="4"/>
      <c r="AL701" s="4"/>
      <c r="AM701" s="4"/>
      <c r="AN701" s="4"/>
      <c r="AO701" s="4"/>
      <c r="AP701" s="4"/>
      <c r="AQ701" s="4"/>
      <c r="AR701" s="4"/>
      <c r="AS701" s="4"/>
      <c r="AT701" s="4"/>
      <c r="AU701" s="4"/>
      <c r="AV701" s="4"/>
      <c r="AW701" s="4"/>
      <c r="AX701" s="4"/>
      <c r="AY701" s="4"/>
      <c r="AZ701" s="4"/>
      <c r="BA701" s="4"/>
      <c r="BB701" s="4"/>
      <c r="BC701" s="363"/>
      <c r="BD701" s="363"/>
    </row>
    <row r="702" spans="1:56" x14ac:dyDescent="0.25">
      <c r="A702" s="466">
        <v>2004</v>
      </c>
      <c r="B702" s="454">
        <v>20</v>
      </c>
      <c r="C702" s="363" t="s">
        <v>1755</v>
      </c>
      <c r="D702" s="363" t="s">
        <v>1756</v>
      </c>
      <c r="E702" s="363" t="s">
        <v>1763</v>
      </c>
      <c r="F702" s="363" t="s">
        <v>1764</v>
      </c>
      <c r="G702" s="363" t="s">
        <v>11</v>
      </c>
      <c r="H702" s="4" t="s">
        <v>1879</v>
      </c>
      <c r="I702" s="453"/>
      <c r="J702" s="4"/>
      <c r="K702" s="4" t="s">
        <v>15</v>
      </c>
      <c r="L702" s="4"/>
      <c r="M702" s="4"/>
      <c r="N702" s="4"/>
      <c r="O702" s="4"/>
      <c r="P702" s="87"/>
      <c r="Q702" s="87"/>
      <c r="R702" s="4"/>
      <c r="S702" s="4"/>
      <c r="T702" s="4"/>
      <c r="U702" s="4"/>
      <c r="V702" s="4"/>
      <c r="W702" s="4"/>
      <c r="X702" s="4"/>
      <c r="Y702" s="4"/>
      <c r="Z702" s="4"/>
      <c r="AA702" s="4"/>
      <c r="AB702" s="4"/>
      <c r="AC702" s="4"/>
      <c r="AD702" s="4"/>
      <c r="AE702" s="4"/>
      <c r="AF702" s="4"/>
      <c r="AG702" s="4"/>
      <c r="AH702" s="363"/>
      <c r="AI702" s="4"/>
      <c r="AJ702" s="4"/>
      <c r="AK702" s="4"/>
      <c r="AL702" s="4"/>
      <c r="AM702" s="4"/>
      <c r="AN702" s="4"/>
      <c r="AO702" s="4"/>
      <c r="AP702" s="4"/>
      <c r="AQ702" s="4"/>
      <c r="AR702" s="4"/>
      <c r="AS702" s="4"/>
      <c r="AT702" s="4"/>
      <c r="AU702" s="4"/>
      <c r="AV702" s="4"/>
      <c r="AW702" s="4"/>
      <c r="AX702" s="4"/>
      <c r="AY702" s="4"/>
      <c r="AZ702" s="4"/>
      <c r="BA702" s="4"/>
      <c r="BB702" s="4"/>
      <c r="BC702" s="363"/>
      <c r="BD702" s="363"/>
    </row>
    <row r="703" spans="1:56" x14ac:dyDescent="0.25">
      <c r="A703" s="466">
        <v>2005</v>
      </c>
      <c r="B703" s="454">
        <v>20</v>
      </c>
      <c r="C703" s="363" t="s">
        <v>1755</v>
      </c>
      <c r="D703" s="363" t="s">
        <v>1756</v>
      </c>
      <c r="E703" s="363" t="s">
        <v>1765</v>
      </c>
      <c r="F703" s="363" t="s">
        <v>1766</v>
      </c>
      <c r="G703" s="363" t="s">
        <v>11</v>
      </c>
      <c r="H703" s="4" t="s">
        <v>1879</v>
      </c>
      <c r="I703" s="453"/>
      <c r="J703" s="4"/>
      <c r="K703" s="4" t="s">
        <v>15</v>
      </c>
      <c r="L703" s="4"/>
      <c r="M703" s="4"/>
      <c r="N703" s="4"/>
      <c r="O703" s="4"/>
      <c r="P703" s="87"/>
      <c r="Q703" s="87"/>
      <c r="R703" s="4"/>
      <c r="S703" s="4"/>
      <c r="T703" s="4"/>
      <c r="U703" s="4"/>
      <c r="V703" s="4"/>
      <c r="W703" s="4"/>
      <c r="X703" s="4"/>
      <c r="Y703" s="4"/>
      <c r="Z703" s="4"/>
      <c r="AA703" s="4"/>
      <c r="AB703" s="4"/>
      <c r="AC703" s="4"/>
      <c r="AD703" s="4"/>
      <c r="AE703" s="4"/>
      <c r="AF703" s="4"/>
      <c r="AG703" s="4"/>
      <c r="AH703" s="363"/>
      <c r="AI703" s="4"/>
      <c r="AJ703" s="4"/>
      <c r="AK703" s="4"/>
      <c r="AL703" s="4"/>
      <c r="AM703" s="4"/>
      <c r="AN703" s="4"/>
      <c r="AO703" s="4"/>
      <c r="AP703" s="4"/>
      <c r="AQ703" s="4"/>
      <c r="AR703" s="4"/>
      <c r="AS703" s="4"/>
      <c r="AT703" s="4"/>
      <c r="AU703" s="4"/>
      <c r="AV703" s="4"/>
      <c r="AW703" s="4"/>
      <c r="AX703" s="4"/>
      <c r="AY703" s="4"/>
      <c r="AZ703" s="4"/>
      <c r="BA703" s="4"/>
      <c r="BB703" s="4"/>
      <c r="BC703" s="363"/>
      <c r="BD703" s="363"/>
    </row>
    <row r="704" spans="1:56" x14ac:dyDescent="0.25">
      <c r="A704" s="466">
        <v>2006</v>
      </c>
      <c r="B704" s="454">
        <v>20</v>
      </c>
      <c r="C704" s="363" t="s">
        <v>1755</v>
      </c>
      <c r="D704" s="363" t="s">
        <v>1756</v>
      </c>
      <c r="E704" s="363" t="s">
        <v>1767</v>
      </c>
      <c r="F704" s="363" t="s">
        <v>1768</v>
      </c>
      <c r="G704" s="363" t="s">
        <v>11</v>
      </c>
      <c r="H704" s="4" t="s">
        <v>1879</v>
      </c>
      <c r="I704" s="453" t="s">
        <v>15</v>
      </c>
      <c r="J704" s="4"/>
      <c r="K704" s="4"/>
      <c r="L704" s="4"/>
      <c r="M704" s="4"/>
      <c r="N704" s="4"/>
      <c r="O704" s="4"/>
      <c r="P704" s="87"/>
      <c r="Q704" s="87"/>
      <c r="R704" s="4"/>
      <c r="S704" s="4"/>
      <c r="T704" s="4"/>
      <c r="U704" s="4"/>
      <c r="V704" s="4"/>
      <c r="W704" s="4"/>
      <c r="X704" s="4"/>
      <c r="Y704" s="4"/>
      <c r="Z704" s="4"/>
      <c r="AA704" s="4"/>
      <c r="AB704" s="4"/>
      <c r="AC704" s="4"/>
      <c r="AD704" s="4"/>
      <c r="AE704" s="4"/>
      <c r="AF704" s="4"/>
      <c r="AG704" s="4"/>
      <c r="AH704" s="363"/>
      <c r="AI704" s="4"/>
      <c r="AJ704" s="4"/>
      <c r="AK704" s="4"/>
      <c r="AL704" s="4"/>
      <c r="AM704" s="4"/>
      <c r="AN704" s="4"/>
      <c r="AO704" s="4"/>
      <c r="AP704" s="4"/>
      <c r="AQ704" s="4"/>
      <c r="AR704" s="4"/>
      <c r="AS704" s="4"/>
      <c r="AT704" s="4"/>
      <c r="AU704" s="4"/>
      <c r="AV704" s="4"/>
      <c r="AW704" s="4"/>
      <c r="AX704" s="4"/>
      <c r="AY704" s="4"/>
      <c r="AZ704" s="4"/>
      <c r="BA704" s="4"/>
      <c r="BB704" s="4"/>
      <c r="BC704" s="363"/>
      <c r="BD704" s="363"/>
    </row>
    <row r="705" spans="1:56" x14ac:dyDescent="0.25">
      <c r="A705" s="466">
        <v>2007</v>
      </c>
      <c r="B705" s="454">
        <v>20</v>
      </c>
      <c r="C705" s="363" t="s">
        <v>1755</v>
      </c>
      <c r="D705" s="363" t="s">
        <v>1756</v>
      </c>
      <c r="E705" s="363" t="s">
        <v>1769</v>
      </c>
      <c r="F705" s="363" t="s">
        <v>1770</v>
      </c>
      <c r="G705" s="363" t="s">
        <v>11</v>
      </c>
      <c r="H705" s="4" t="s">
        <v>1879</v>
      </c>
      <c r="I705" s="453"/>
      <c r="J705" s="4"/>
      <c r="K705" s="4" t="s">
        <v>15</v>
      </c>
      <c r="L705" s="4"/>
      <c r="M705" s="4"/>
      <c r="N705" s="4"/>
      <c r="O705" s="4"/>
      <c r="P705" s="87"/>
      <c r="Q705" s="87"/>
      <c r="R705" s="4"/>
      <c r="S705" s="4"/>
      <c r="T705" s="4"/>
      <c r="U705" s="4"/>
      <c r="V705" s="4"/>
      <c r="W705" s="4"/>
      <c r="X705" s="4"/>
      <c r="Y705" s="4"/>
      <c r="Z705" s="4"/>
      <c r="AA705" s="4"/>
      <c r="AB705" s="4"/>
      <c r="AC705" s="4"/>
      <c r="AD705" s="4"/>
      <c r="AE705" s="4"/>
      <c r="AF705" s="4"/>
      <c r="AG705" s="4"/>
      <c r="AH705" s="363"/>
      <c r="AI705" s="4"/>
      <c r="AJ705" s="4"/>
      <c r="AK705" s="4"/>
      <c r="AL705" s="4"/>
      <c r="AM705" s="4"/>
      <c r="AN705" s="4"/>
      <c r="AO705" s="4"/>
      <c r="AP705" s="4"/>
      <c r="AQ705" s="4"/>
      <c r="AR705" s="4"/>
      <c r="AS705" s="4"/>
      <c r="AT705" s="4"/>
      <c r="AU705" s="4"/>
      <c r="AV705" s="4"/>
      <c r="AW705" s="4"/>
      <c r="AX705" s="4"/>
      <c r="AY705" s="4"/>
      <c r="AZ705" s="4"/>
      <c r="BA705" s="4"/>
      <c r="BB705" s="4"/>
      <c r="BC705" s="363"/>
      <c r="BD705" s="363"/>
    </row>
    <row r="706" spans="1:56" x14ac:dyDescent="0.25">
      <c r="A706" s="466">
        <v>2008</v>
      </c>
      <c r="B706" s="454">
        <v>20</v>
      </c>
      <c r="C706" s="363" t="s">
        <v>1755</v>
      </c>
      <c r="D706" s="363" t="s">
        <v>1756</v>
      </c>
      <c r="E706" s="363" t="s">
        <v>1771</v>
      </c>
      <c r="F706" s="363" t="s">
        <v>1772</v>
      </c>
      <c r="G706" s="363" t="s">
        <v>11</v>
      </c>
      <c r="H706" s="4" t="s">
        <v>1879</v>
      </c>
      <c r="I706" s="453"/>
      <c r="J706" s="4"/>
      <c r="K706" s="4" t="s">
        <v>15</v>
      </c>
      <c r="L706" s="4"/>
      <c r="M706" s="4"/>
      <c r="N706" s="4"/>
      <c r="O706" s="4"/>
      <c r="P706" s="87"/>
      <c r="Q706" s="87"/>
      <c r="R706" s="4"/>
      <c r="S706" s="4"/>
      <c r="T706" s="4"/>
      <c r="U706" s="4"/>
      <c r="V706" s="4"/>
      <c r="W706" s="4"/>
      <c r="X706" s="4"/>
      <c r="Y706" s="4"/>
      <c r="Z706" s="4"/>
      <c r="AA706" s="4"/>
      <c r="AB706" s="4"/>
      <c r="AC706" s="4"/>
      <c r="AD706" s="4"/>
      <c r="AE706" s="4"/>
      <c r="AF706" s="4"/>
      <c r="AG706" s="4"/>
      <c r="AH706" s="363"/>
      <c r="AI706" s="4"/>
      <c r="AJ706" s="4"/>
      <c r="AK706" s="4"/>
      <c r="AL706" s="4"/>
      <c r="AM706" s="4"/>
      <c r="AN706" s="4"/>
      <c r="AO706" s="4"/>
      <c r="AP706" s="4"/>
      <c r="AQ706" s="4"/>
      <c r="AR706" s="4"/>
      <c r="AS706" s="4"/>
      <c r="AT706" s="4"/>
      <c r="AU706" s="4"/>
      <c r="AV706" s="4"/>
      <c r="AW706" s="4"/>
      <c r="AX706" s="4"/>
      <c r="AY706" s="4"/>
      <c r="AZ706" s="4"/>
      <c r="BA706" s="4"/>
      <c r="BB706" s="4"/>
      <c r="BC706" s="363"/>
      <c r="BD706" s="363"/>
    </row>
    <row r="707" spans="1:56" x14ac:dyDescent="0.25">
      <c r="A707" s="466">
        <v>2010</v>
      </c>
      <c r="B707" s="454">
        <v>20</v>
      </c>
      <c r="C707" s="363" t="s">
        <v>1755</v>
      </c>
      <c r="D707" s="363" t="s">
        <v>1756</v>
      </c>
      <c r="E707" s="363" t="s">
        <v>1773</v>
      </c>
      <c r="F707" s="363" t="s">
        <v>1774</v>
      </c>
      <c r="G707" s="363"/>
      <c r="H707" s="4" t="s">
        <v>1879</v>
      </c>
      <c r="I707" s="453"/>
      <c r="J707" s="4"/>
      <c r="K707" s="4"/>
      <c r="L707" s="4"/>
      <c r="M707" s="4"/>
      <c r="N707" s="4"/>
      <c r="O707" s="4"/>
      <c r="P707" s="87"/>
      <c r="Q707" s="87"/>
      <c r="R707" s="4"/>
      <c r="S707" s="4"/>
      <c r="T707" s="4"/>
      <c r="U707" s="4"/>
      <c r="V707" s="4"/>
      <c r="W707" s="4"/>
      <c r="X707" s="4"/>
      <c r="Y707" s="4"/>
      <c r="Z707" s="4"/>
      <c r="AA707" s="4"/>
      <c r="AB707" s="4"/>
      <c r="AC707" s="4"/>
      <c r="AD707" s="4"/>
      <c r="AE707" s="4"/>
      <c r="AF707" s="4"/>
      <c r="AG707" s="4"/>
      <c r="AH707" s="363"/>
      <c r="AI707" s="4"/>
      <c r="AJ707" s="4"/>
      <c r="AK707" s="4"/>
      <c r="AL707" s="4"/>
      <c r="AM707" s="4"/>
      <c r="AN707" s="4"/>
      <c r="AO707" s="4"/>
      <c r="AP707" s="4"/>
      <c r="AQ707" s="4"/>
      <c r="AR707" s="4"/>
      <c r="AS707" s="4"/>
      <c r="AT707" s="4"/>
      <c r="AU707" s="4"/>
      <c r="AV707" s="4"/>
      <c r="AW707" s="4"/>
      <c r="AX707" s="4"/>
      <c r="AY707" s="4"/>
      <c r="AZ707" s="4"/>
      <c r="BA707" s="4"/>
      <c r="BB707" s="4"/>
      <c r="BC707" s="363"/>
      <c r="BD707" s="363"/>
    </row>
    <row r="708" spans="1:56" x14ac:dyDescent="0.25">
      <c r="A708" s="466">
        <v>2011</v>
      </c>
      <c r="B708" s="454">
        <v>20</v>
      </c>
      <c r="C708" s="363" t="s">
        <v>1755</v>
      </c>
      <c r="D708" s="363" t="s">
        <v>1756</v>
      </c>
      <c r="E708" s="363" t="s">
        <v>1775</v>
      </c>
      <c r="F708" s="363" t="s">
        <v>1776</v>
      </c>
      <c r="G708" s="363"/>
      <c r="H708" s="4" t="s">
        <v>1879</v>
      </c>
      <c r="I708" s="453"/>
      <c r="J708" s="4"/>
      <c r="K708" s="4"/>
      <c r="L708" s="4"/>
      <c r="M708" s="4"/>
      <c r="N708" s="4"/>
      <c r="O708" s="4"/>
      <c r="P708" s="87"/>
      <c r="Q708" s="87"/>
      <c r="R708" s="4"/>
      <c r="S708" s="4"/>
      <c r="T708" s="4"/>
      <c r="U708" s="4"/>
      <c r="V708" s="4"/>
      <c r="W708" s="4"/>
      <c r="X708" s="4"/>
      <c r="Y708" s="4"/>
      <c r="Z708" s="4"/>
      <c r="AA708" s="4"/>
      <c r="AB708" s="4"/>
      <c r="AC708" s="4"/>
      <c r="AD708" s="4"/>
      <c r="AE708" s="4"/>
      <c r="AF708" s="4"/>
      <c r="AG708" s="4"/>
      <c r="AH708" s="363"/>
      <c r="AI708" s="4"/>
      <c r="AJ708" s="4"/>
      <c r="AK708" s="4"/>
      <c r="AL708" s="4"/>
      <c r="AM708" s="4"/>
      <c r="AN708" s="4"/>
      <c r="AO708" s="4"/>
      <c r="AP708" s="4"/>
      <c r="AQ708" s="4"/>
      <c r="AR708" s="4"/>
      <c r="AS708" s="4"/>
      <c r="AT708" s="4"/>
      <c r="AU708" s="4"/>
      <c r="AV708" s="4"/>
      <c r="AW708" s="4"/>
      <c r="AX708" s="4"/>
      <c r="AY708" s="4"/>
      <c r="AZ708" s="4"/>
      <c r="BA708" s="4"/>
      <c r="BB708" s="4"/>
      <c r="BC708" s="363"/>
      <c r="BD708" s="363"/>
    </row>
    <row r="709" spans="1:56" x14ac:dyDescent="0.25">
      <c r="A709" s="466">
        <v>2012</v>
      </c>
      <c r="B709" s="454">
        <v>20</v>
      </c>
      <c r="C709" s="363" t="s">
        <v>1755</v>
      </c>
      <c r="D709" s="363" t="s">
        <v>1756</v>
      </c>
      <c r="E709" s="363" t="s">
        <v>1777</v>
      </c>
      <c r="F709" s="363" t="s">
        <v>1778</v>
      </c>
      <c r="G709" s="363"/>
      <c r="H709" s="4" t="s">
        <v>1879</v>
      </c>
      <c r="I709" s="453"/>
      <c r="J709" s="4"/>
      <c r="K709" s="4"/>
      <c r="L709" s="4"/>
      <c r="M709" s="4"/>
      <c r="N709" s="4"/>
      <c r="O709" s="4"/>
      <c r="P709" s="87"/>
      <c r="Q709" s="87"/>
      <c r="R709" s="4"/>
      <c r="S709" s="4"/>
      <c r="T709" s="4"/>
      <c r="U709" s="4"/>
      <c r="V709" s="4"/>
      <c r="W709" s="4"/>
      <c r="X709" s="4"/>
      <c r="Y709" s="4"/>
      <c r="Z709" s="4"/>
      <c r="AA709" s="4"/>
      <c r="AB709" s="4"/>
      <c r="AC709" s="4"/>
      <c r="AD709" s="4"/>
      <c r="AE709" s="4"/>
      <c r="AF709" s="4"/>
      <c r="AG709" s="4"/>
      <c r="AH709" s="363"/>
      <c r="AI709" s="4"/>
      <c r="AJ709" s="4"/>
      <c r="AK709" s="4"/>
      <c r="AL709" s="4"/>
      <c r="AM709" s="4"/>
      <c r="AN709" s="4"/>
      <c r="AO709" s="4"/>
      <c r="AP709" s="4"/>
      <c r="AQ709" s="4"/>
      <c r="AR709" s="4"/>
      <c r="AS709" s="4"/>
      <c r="AT709" s="4"/>
      <c r="AU709" s="4"/>
      <c r="AV709" s="4"/>
      <c r="AW709" s="4"/>
      <c r="AX709" s="4"/>
      <c r="AY709" s="4"/>
      <c r="AZ709" s="4"/>
      <c r="BA709" s="4"/>
      <c r="BB709" s="4"/>
      <c r="BC709" s="363"/>
      <c r="BD709" s="363"/>
    </row>
    <row r="710" spans="1:56" x14ac:dyDescent="0.25">
      <c r="A710" s="466">
        <v>2013</v>
      </c>
      <c r="B710" s="454">
        <v>20</v>
      </c>
      <c r="C710" s="363" t="s">
        <v>1755</v>
      </c>
      <c r="D710" s="363" t="s">
        <v>1756</v>
      </c>
      <c r="E710" s="363" t="s">
        <v>1779</v>
      </c>
      <c r="F710" s="363" t="s">
        <v>1780</v>
      </c>
      <c r="G710" s="363"/>
      <c r="H710" s="4" t="s">
        <v>1879</v>
      </c>
      <c r="I710" s="453"/>
      <c r="J710" s="4"/>
      <c r="K710" s="4"/>
      <c r="L710" s="4"/>
      <c r="M710" s="4"/>
      <c r="N710" s="4"/>
      <c r="O710" s="4"/>
      <c r="P710" s="87"/>
      <c r="Q710" s="87"/>
      <c r="R710" s="4"/>
      <c r="S710" s="4"/>
      <c r="T710" s="4"/>
      <c r="U710" s="4"/>
      <c r="V710" s="4"/>
      <c r="W710" s="4"/>
      <c r="X710" s="4"/>
      <c r="Y710" s="4"/>
      <c r="Z710" s="4"/>
      <c r="AA710" s="4"/>
      <c r="AB710" s="4"/>
      <c r="AC710" s="4"/>
      <c r="AD710" s="4"/>
      <c r="AE710" s="4"/>
      <c r="AF710" s="4"/>
      <c r="AG710" s="4"/>
      <c r="AH710" s="363"/>
      <c r="AI710" s="4"/>
      <c r="AJ710" s="4"/>
      <c r="AK710" s="4"/>
      <c r="AL710" s="4"/>
      <c r="AM710" s="4"/>
      <c r="AN710" s="4"/>
      <c r="AO710" s="4"/>
      <c r="AP710" s="4"/>
      <c r="AQ710" s="4"/>
      <c r="AR710" s="4"/>
      <c r="AS710" s="4"/>
      <c r="AT710" s="4"/>
      <c r="AU710" s="4"/>
      <c r="AV710" s="4"/>
      <c r="AW710" s="4"/>
      <c r="AX710" s="4"/>
      <c r="AY710" s="4"/>
      <c r="AZ710" s="4"/>
      <c r="BA710" s="4"/>
      <c r="BB710" s="4"/>
      <c r="BC710" s="363"/>
      <c r="BD710" s="363"/>
    </row>
    <row r="711" spans="1:56" x14ac:dyDescent="0.25">
      <c r="A711" s="466">
        <v>2014</v>
      </c>
      <c r="B711" s="454">
        <v>20</v>
      </c>
      <c r="C711" s="363" t="s">
        <v>1755</v>
      </c>
      <c r="D711" s="363" t="s">
        <v>1756</v>
      </c>
      <c r="E711" s="363" t="s">
        <v>1781</v>
      </c>
      <c r="F711" s="363" t="s">
        <v>1782</v>
      </c>
      <c r="G711" s="363" t="s">
        <v>11</v>
      </c>
      <c r="H711" s="4" t="s">
        <v>1879</v>
      </c>
      <c r="I711" s="453"/>
      <c r="J711" s="4"/>
      <c r="K711" s="4" t="s">
        <v>15</v>
      </c>
      <c r="L711" s="4"/>
      <c r="M711" s="4"/>
      <c r="N711" s="4"/>
      <c r="O711" s="4"/>
      <c r="P711" s="87"/>
      <c r="Q711" s="87"/>
      <c r="R711" s="4"/>
      <c r="S711" s="4"/>
      <c r="T711" s="4"/>
      <c r="U711" s="4"/>
      <c r="V711" s="4"/>
      <c r="W711" s="4"/>
      <c r="X711" s="4"/>
      <c r="Y711" s="4"/>
      <c r="Z711" s="4"/>
      <c r="AA711" s="4"/>
      <c r="AB711" s="4"/>
      <c r="AC711" s="4"/>
      <c r="AD711" s="4"/>
      <c r="AE711" s="4"/>
      <c r="AF711" s="4"/>
      <c r="AG711" s="4"/>
      <c r="AH711" s="363"/>
      <c r="AI711" s="4"/>
      <c r="AJ711" s="4"/>
      <c r="AK711" s="4"/>
      <c r="AL711" s="4"/>
      <c r="AM711" s="4"/>
      <c r="AN711" s="4"/>
      <c r="AO711" s="4"/>
      <c r="AP711" s="4"/>
      <c r="AQ711" s="4"/>
      <c r="AR711" s="4"/>
      <c r="AS711" s="4"/>
      <c r="AT711" s="4"/>
      <c r="AU711" s="4"/>
      <c r="AV711" s="4"/>
      <c r="AW711" s="4"/>
      <c r="AX711" s="4"/>
      <c r="AY711" s="4"/>
      <c r="AZ711" s="4"/>
      <c r="BA711" s="4"/>
      <c r="BB711" s="4"/>
      <c r="BC711" s="363"/>
      <c r="BD711" s="363"/>
    </row>
    <row r="712" spans="1:56" x14ac:dyDescent="0.25">
      <c r="A712" s="466">
        <v>2016</v>
      </c>
      <c r="B712" s="454">
        <v>20</v>
      </c>
      <c r="C712" s="363" t="s">
        <v>1755</v>
      </c>
      <c r="D712" s="363" t="s">
        <v>1783</v>
      </c>
      <c r="E712" s="363" t="s">
        <v>1784</v>
      </c>
      <c r="F712" s="363" t="s">
        <v>1785</v>
      </c>
      <c r="G712" s="363" t="s">
        <v>11</v>
      </c>
      <c r="H712" s="4" t="s">
        <v>1879</v>
      </c>
      <c r="I712" s="453"/>
      <c r="J712" s="4"/>
      <c r="K712" s="4" t="s">
        <v>15</v>
      </c>
      <c r="L712" s="4"/>
      <c r="M712" s="4"/>
      <c r="N712" s="4"/>
      <c r="O712" s="4"/>
      <c r="P712" s="87"/>
      <c r="Q712" s="87"/>
      <c r="R712" s="4"/>
      <c r="S712" s="4"/>
      <c r="T712" s="4"/>
      <c r="U712" s="4"/>
      <c r="V712" s="4"/>
      <c r="W712" s="4"/>
      <c r="X712" s="4"/>
      <c r="Y712" s="4"/>
      <c r="Z712" s="4"/>
      <c r="AA712" s="4"/>
      <c r="AB712" s="4"/>
      <c r="AC712" s="4"/>
      <c r="AD712" s="4"/>
      <c r="AE712" s="4"/>
      <c r="AF712" s="4"/>
      <c r="AG712" s="4"/>
      <c r="AH712" s="363"/>
      <c r="AI712" s="4"/>
      <c r="AJ712" s="4"/>
      <c r="AK712" s="4"/>
      <c r="AL712" s="4"/>
      <c r="AM712" s="4"/>
      <c r="AN712" s="4"/>
      <c r="AO712" s="4"/>
      <c r="AP712" s="4"/>
      <c r="AQ712" s="4"/>
      <c r="AR712" s="4"/>
      <c r="AS712" s="4"/>
      <c r="AT712" s="4"/>
      <c r="AU712" s="4"/>
      <c r="AV712" s="4"/>
      <c r="AW712" s="4"/>
      <c r="AX712" s="4"/>
      <c r="AY712" s="4"/>
      <c r="AZ712" s="4"/>
      <c r="BA712" s="4"/>
      <c r="BB712" s="4"/>
      <c r="BC712" s="363"/>
      <c r="BD712" s="363"/>
    </row>
    <row r="713" spans="1:56" x14ac:dyDescent="0.25">
      <c r="A713" s="466">
        <v>2017</v>
      </c>
      <c r="B713" s="454">
        <v>20</v>
      </c>
      <c r="C713" s="363" t="s">
        <v>1755</v>
      </c>
      <c r="D713" s="363" t="s">
        <v>1783</v>
      </c>
      <c r="E713" s="363" t="s">
        <v>1786</v>
      </c>
      <c r="F713" s="363" t="s">
        <v>1787</v>
      </c>
      <c r="G713" s="363" t="s">
        <v>11</v>
      </c>
      <c r="H713" s="4" t="s">
        <v>1879</v>
      </c>
      <c r="I713" s="453"/>
      <c r="J713" s="4"/>
      <c r="K713" s="4" t="s">
        <v>15</v>
      </c>
      <c r="L713" s="4"/>
      <c r="M713" s="4"/>
      <c r="N713" s="4"/>
      <c r="O713" s="4"/>
      <c r="P713" s="87"/>
      <c r="Q713" s="87"/>
      <c r="R713" s="4"/>
      <c r="S713" s="4"/>
      <c r="T713" s="4"/>
      <c r="U713" s="4"/>
      <c r="V713" s="4"/>
      <c r="W713" s="4"/>
      <c r="X713" s="4"/>
      <c r="Y713" s="4"/>
      <c r="Z713" s="4"/>
      <c r="AA713" s="4"/>
      <c r="AB713" s="4"/>
      <c r="AC713" s="4"/>
      <c r="AD713" s="4"/>
      <c r="AE713" s="4"/>
      <c r="AF713" s="4"/>
      <c r="AG713" s="4"/>
      <c r="AH713" s="363"/>
      <c r="AI713" s="4"/>
      <c r="AJ713" s="4"/>
      <c r="AK713" s="4"/>
      <c r="AL713" s="4"/>
      <c r="AM713" s="4"/>
      <c r="AN713" s="4"/>
      <c r="AO713" s="4"/>
      <c r="AP713" s="4"/>
      <c r="AQ713" s="4"/>
      <c r="AR713" s="4"/>
      <c r="AS713" s="4"/>
      <c r="AT713" s="4"/>
      <c r="AU713" s="4"/>
      <c r="AV713" s="4"/>
      <c r="AW713" s="4"/>
      <c r="AX713" s="4"/>
      <c r="AY713" s="4"/>
      <c r="AZ713" s="4"/>
      <c r="BA713" s="4"/>
      <c r="BB713" s="4"/>
      <c r="BC713" s="363"/>
      <c r="BD713" s="363"/>
    </row>
    <row r="714" spans="1:56" x14ac:dyDescent="0.25">
      <c r="A714" s="466">
        <v>2018</v>
      </c>
      <c r="B714" s="454">
        <v>20</v>
      </c>
      <c r="C714" s="363" t="s">
        <v>1755</v>
      </c>
      <c r="D714" s="363" t="s">
        <v>1783</v>
      </c>
      <c r="E714" s="363" t="s">
        <v>1788</v>
      </c>
      <c r="F714" s="363" t="s">
        <v>1789</v>
      </c>
      <c r="G714" s="363" t="s">
        <v>11</v>
      </c>
      <c r="H714" s="4" t="s">
        <v>1879</v>
      </c>
      <c r="I714" s="453"/>
      <c r="J714" s="4"/>
      <c r="K714" s="4" t="s">
        <v>15</v>
      </c>
      <c r="L714" s="4"/>
      <c r="M714" s="4"/>
      <c r="N714" s="4"/>
      <c r="O714" s="4"/>
      <c r="P714" s="87"/>
      <c r="Q714" s="87"/>
      <c r="R714" s="4"/>
      <c r="S714" s="4"/>
      <c r="T714" s="4"/>
      <c r="U714" s="4"/>
      <c r="V714" s="4"/>
      <c r="W714" s="4"/>
      <c r="X714" s="4"/>
      <c r="Y714" s="4"/>
      <c r="Z714" s="4"/>
      <c r="AA714" s="4"/>
      <c r="AB714" s="4"/>
      <c r="AC714" s="4"/>
      <c r="AD714" s="4"/>
      <c r="AE714" s="4"/>
      <c r="AF714" s="4"/>
      <c r="AG714" s="4"/>
      <c r="AH714" s="363"/>
      <c r="AI714" s="4"/>
      <c r="AJ714" s="4"/>
      <c r="AK714" s="4"/>
      <c r="AL714" s="4"/>
      <c r="AM714" s="4"/>
      <c r="AN714" s="4"/>
      <c r="AO714" s="4"/>
      <c r="AP714" s="4"/>
      <c r="AQ714" s="4"/>
      <c r="AR714" s="4"/>
      <c r="AS714" s="4"/>
      <c r="AT714" s="4"/>
      <c r="AU714" s="4"/>
      <c r="AV714" s="4"/>
      <c r="AW714" s="4"/>
      <c r="AX714" s="4"/>
      <c r="AY714" s="4"/>
      <c r="AZ714" s="4"/>
      <c r="BA714" s="4"/>
      <c r="BB714" s="4"/>
      <c r="BC714" s="363"/>
      <c r="BD714" s="363"/>
    </row>
    <row r="715" spans="1:56" x14ac:dyDescent="0.25">
      <c r="A715" s="466">
        <v>2019</v>
      </c>
      <c r="B715" s="454">
        <v>20</v>
      </c>
      <c r="C715" s="363" t="s">
        <v>1755</v>
      </c>
      <c r="D715" s="363" t="s">
        <v>1783</v>
      </c>
      <c r="E715" s="363" t="s">
        <v>1790</v>
      </c>
      <c r="F715" s="363" t="s">
        <v>1791</v>
      </c>
      <c r="G715" s="363" t="s">
        <v>11</v>
      </c>
      <c r="H715" s="4" t="s">
        <v>1879</v>
      </c>
      <c r="I715" s="453"/>
      <c r="J715" s="4"/>
      <c r="K715" s="4" t="s">
        <v>15</v>
      </c>
      <c r="L715" s="4"/>
      <c r="M715" s="4"/>
      <c r="N715" s="4"/>
      <c r="O715" s="4"/>
      <c r="P715" s="87"/>
      <c r="Q715" s="87"/>
      <c r="R715" s="4"/>
      <c r="S715" s="4"/>
      <c r="T715" s="4"/>
      <c r="U715" s="4"/>
      <c r="V715" s="4"/>
      <c r="W715" s="4"/>
      <c r="X715" s="4"/>
      <c r="Y715" s="4"/>
      <c r="Z715" s="4"/>
      <c r="AA715" s="4"/>
      <c r="AB715" s="4"/>
      <c r="AC715" s="4"/>
      <c r="AD715" s="4"/>
      <c r="AE715" s="4"/>
      <c r="AF715" s="4"/>
      <c r="AG715" s="4"/>
      <c r="AH715" s="363"/>
      <c r="AI715" s="4"/>
      <c r="AJ715" s="4"/>
      <c r="AK715" s="4"/>
      <c r="AL715" s="4"/>
      <c r="AM715" s="4"/>
      <c r="AN715" s="4"/>
      <c r="AO715" s="4"/>
      <c r="AP715" s="4"/>
      <c r="AQ715" s="4"/>
      <c r="AR715" s="4"/>
      <c r="AS715" s="4"/>
      <c r="AT715" s="4"/>
      <c r="AU715" s="4"/>
      <c r="AV715" s="4"/>
      <c r="AW715" s="4"/>
      <c r="AX715" s="4"/>
      <c r="AY715" s="4"/>
      <c r="AZ715" s="4"/>
      <c r="BA715" s="4"/>
      <c r="BB715" s="4"/>
      <c r="BC715" s="363"/>
      <c r="BD715" s="363"/>
    </row>
    <row r="716" spans="1:56" x14ac:dyDescent="0.25">
      <c r="A716" s="466">
        <v>2020</v>
      </c>
      <c r="B716" s="454">
        <v>20</v>
      </c>
      <c r="C716" s="363" t="s">
        <v>1755</v>
      </c>
      <c r="D716" s="363" t="s">
        <v>1783</v>
      </c>
      <c r="E716" s="363" t="s">
        <v>1792</v>
      </c>
      <c r="F716" s="363" t="s">
        <v>1793</v>
      </c>
      <c r="G716" s="363" t="s">
        <v>11</v>
      </c>
      <c r="H716" s="4" t="s">
        <v>1879</v>
      </c>
      <c r="I716" s="453"/>
      <c r="J716" s="4"/>
      <c r="K716" s="4" t="s">
        <v>15</v>
      </c>
      <c r="L716" s="4"/>
      <c r="M716" s="4"/>
      <c r="N716" s="4"/>
      <c r="O716" s="4"/>
      <c r="P716" s="87"/>
      <c r="Q716" s="87"/>
      <c r="R716" s="4"/>
      <c r="S716" s="4"/>
      <c r="T716" s="4"/>
      <c r="U716" s="4"/>
      <c r="V716" s="4"/>
      <c r="W716" s="4"/>
      <c r="X716" s="4"/>
      <c r="Y716" s="4"/>
      <c r="Z716" s="4"/>
      <c r="AA716" s="4"/>
      <c r="AB716" s="4"/>
      <c r="AC716" s="4"/>
      <c r="AD716" s="4"/>
      <c r="AE716" s="4"/>
      <c r="AF716" s="4"/>
      <c r="AG716" s="4"/>
      <c r="AH716" s="363"/>
      <c r="AI716" s="4"/>
      <c r="AJ716" s="4"/>
      <c r="AK716" s="4"/>
      <c r="AL716" s="4"/>
      <c r="AM716" s="4"/>
      <c r="AN716" s="4"/>
      <c r="AO716" s="4"/>
      <c r="AP716" s="4"/>
      <c r="AQ716" s="4"/>
      <c r="AR716" s="4"/>
      <c r="AS716" s="4"/>
      <c r="AT716" s="4"/>
      <c r="AU716" s="4"/>
      <c r="AV716" s="4"/>
      <c r="AW716" s="4"/>
      <c r="AX716" s="4"/>
      <c r="AY716" s="4"/>
      <c r="AZ716" s="4"/>
      <c r="BA716" s="4"/>
      <c r="BB716" s="4"/>
      <c r="BC716" s="363"/>
      <c r="BD716" s="363"/>
    </row>
    <row r="717" spans="1:56" x14ac:dyDescent="0.25">
      <c r="A717" s="466">
        <v>2021</v>
      </c>
      <c r="B717" s="454">
        <v>20</v>
      </c>
      <c r="C717" s="363" t="s">
        <v>1755</v>
      </c>
      <c r="D717" s="363" t="s">
        <v>1783</v>
      </c>
      <c r="E717" s="363" t="s">
        <v>1794</v>
      </c>
      <c r="F717" s="363" t="s">
        <v>1795</v>
      </c>
      <c r="G717" s="363" t="s">
        <v>11</v>
      </c>
      <c r="H717" s="4" t="s">
        <v>1879</v>
      </c>
      <c r="I717" s="453"/>
      <c r="J717" s="4"/>
      <c r="K717" s="4" t="s">
        <v>15</v>
      </c>
      <c r="L717" s="4"/>
      <c r="M717" s="4"/>
      <c r="N717" s="4"/>
      <c r="O717" s="4"/>
      <c r="P717" s="87"/>
      <c r="Q717" s="87"/>
      <c r="R717" s="4"/>
      <c r="S717" s="4"/>
      <c r="T717" s="4"/>
      <c r="U717" s="4"/>
      <c r="V717" s="4"/>
      <c r="W717" s="4"/>
      <c r="X717" s="4"/>
      <c r="Y717" s="4"/>
      <c r="Z717" s="4"/>
      <c r="AA717" s="4"/>
      <c r="AB717" s="4"/>
      <c r="AC717" s="4"/>
      <c r="AD717" s="4"/>
      <c r="AE717" s="4"/>
      <c r="AF717" s="4"/>
      <c r="AG717" s="4"/>
      <c r="AH717" s="363"/>
      <c r="AI717" s="4"/>
      <c r="AJ717" s="4"/>
      <c r="AK717" s="4"/>
      <c r="AL717" s="4"/>
      <c r="AM717" s="4"/>
      <c r="AN717" s="4"/>
      <c r="AO717" s="4"/>
      <c r="AP717" s="4"/>
      <c r="AQ717" s="4"/>
      <c r="AR717" s="4"/>
      <c r="AS717" s="4"/>
      <c r="AT717" s="4"/>
      <c r="AU717" s="4"/>
      <c r="AV717" s="4"/>
      <c r="AW717" s="4"/>
      <c r="AX717" s="4"/>
      <c r="AY717" s="4"/>
      <c r="AZ717" s="4"/>
      <c r="BA717" s="4"/>
      <c r="BB717" s="4"/>
      <c r="BC717" s="363"/>
      <c r="BD717" s="363"/>
    </row>
    <row r="718" spans="1:56" x14ac:dyDescent="0.25">
      <c r="A718" s="466">
        <v>2022</v>
      </c>
      <c r="B718" s="454">
        <v>20</v>
      </c>
      <c r="C718" s="363" t="s">
        <v>1755</v>
      </c>
      <c r="D718" s="363" t="s">
        <v>1783</v>
      </c>
      <c r="E718" s="363" t="s">
        <v>1796</v>
      </c>
      <c r="F718" s="363" t="s">
        <v>1797</v>
      </c>
      <c r="G718" s="363" t="s">
        <v>11</v>
      </c>
      <c r="H718" s="4" t="s">
        <v>1879</v>
      </c>
      <c r="I718" s="453" t="s">
        <v>15</v>
      </c>
      <c r="J718" s="4"/>
      <c r="K718" s="4" t="s">
        <v>15</v>
      </c>
      <c r="L718" s="4"/>
      <c r="M718" s="4"/>
      <c r="N718" s="4"/>
      <c r="O718" s="4"/>
      <c r="P718" s="87"/>
      <c r="Q718" s="87"/>
      <c r="R718" s="4"/>
      <c r="S718" s="4"/>
      <c r="T718" s="4"/>
      <c r="U718" s="4"/>
      <c r="V718" s="4"/>
      <c r="W718" s="4"/>
      <c r="X718" s="4"/>
      <c r="Y718" s="4"/>
      <c r="Z718" s="4"/>
      <c r="AA718" s="4"/>
      <c r="AB718" s="4"/>
      <c r="AC718" s="4"/>
      <c r="AD718" s="4"/>
      <c r="AE718" s="4"/>
      <c r="AF718" s="4"/>
      <c r="AG718" s="4"/>
      <c r="AH718" s="363"/>
      <c r="AI718" s="4"/>
      <c r="AJ718" s="4"/>
      <c r="AK718" s="4"/>
      <c r="AL718" s="4"/>
      <c r="AM718" s="4"/>
      <c r="AN718" s="4"/>
      <c r="AO718" s="4"/>
      <c r="AP718" s="4"/>
      <c r="AQ718" s="4"/>
      <c r="AR718" s="4"/>
      <c r="AS718" s="4"/>
      <c r="AT718" s="4"/>
      <c r="AU718" s="4"/>
      <c r="AV718" s="4"/>
      <c r="AW718" s="4"/>
      <c r="AX718" s="4"/>
      <c r="AY718" s="4"/>
      <c r="AZ718" s="4"/>
      <c r="BA718" s="4"/>
      <c r="BB718" s="4"/>
      <c r="BC718" s="363"/>
      <c r="BD718" s="363"/>
    </row>
    <row r="719" spans="1:56" x14ac:dyDescent="0.25">
      <c r="A719" s="466">
        <v>2023</v>
      </c>
      <c r="B719" s="454">
        <v>20</v>
      </c>
      <c r="C719" s="363" t="s">
        <v>1755</v>
      </c>
      <c r="D719" s="363" t="s">
        <v>1783</v>
      </c>
      <c r="E719" s="363" t="s">
        <v>1798</v>
      </c>
      <c r="F719" s="363" t="s">
        <v>1799</v>
      </c>
      <c r="G719" s="363" t="s">
        <v>11</v>
      </c>
      <c r="H719" s="4" t="s">
        <v>1879</v>
      </c>
      <c r="I719" s="453"/>
      <c r="J719" s="4"/>
      <c r="K719" s="4" t="s">
        <v>15</v>
      </c>
      <c r="L719" s="4"/>
      <c r="M719" s="4"/>
      <c r="N719" s="4"/>
      <c r="O719" s="4"/>
      <c r="P719" s="87"/>
      <c r="Q719" s="87"/>
      <c r="R719" s="4"/>
      <c r="S719" s="4"/>
      <c r="T719" s="4"/>
      <c r="U719" s="4"/>
      <c r="V719" s="4"/>
      <c r="W719" s="4"/>
      <c r="X719" s="4"/>
      <c r="Y719" s="4"/>
      <c r="Z719" s="4"/>
      <c r="AA719" s="4"/>
      <c r="AB719" s="4"/>
      <c r="AC719" s="4"/>
      <c r="AD719" s="4"/>
      <c r="AE719" s="4"/>
      <c r="AF719" s="4"/>
      <c r="AG719" s="4"/>
      <c r="AH719" s="363"/>
      <c r="AI719" s="4"/>
      <c r="AJ719" s="4"/>
      <c r="AK719" s="4"/>
      <c r="AL719" s="4"/>
      <c r="AM719" s="4"/>
      <c r="AN719" s="4"/>
      <c r="AO719" s="4"/>
      <c r="AP719" s="4"/>
      <c r="AQ719" s="4"/>
      <c r="AR719" s="4"/>
      <c r="AS719" s="4"/>
      <c r="AT719" s="4"/>
      <c r="AU719" s="4"/>
      <c r="AV719" s="4"/>
      <c r="AW719" s="4"/>
      <c r="AX719" s="4"/>
      <c r="AY719" s="4"/>
      <c r="AZ719" s="4"/>
      <c r="BA719" s="4"/>
      <c r="BB719" s="4"/>
      <c r="BC719" s="363"/>
      <c r="BD719" s="363"/>
    </row>
    <row r="720" spans="1:56" x14ac:dyDescent="0.25">
      <c r="A720" s="466">
        <v>2024</v>
      </c>
      <c r="B720" s="454">
        <v>20</v>
      </c>
      <c r="C720" s="363" t="s">
        <v>1755</v>
      </c>
      <c r="D720" s="363" t="s">
        <v>1783</v>
      </c>
      <c r="E720" s="363" t="s">
        <v>1800</v>
      </c>
      <c r="F720" s="363" t="s">
        <v>1801</v>
      </c>
      <c r="G720" s="363" t="s">
        <v>11</v>
      </c>
      <c r="H720" s="4" t="s">
        <v>1879</v>
      </c>
      <c r="I720" s="453"/>
      <c r="J720" s="4"/>
      <c r="K720" s="4" t="s">
        <v>15</v>
      </c>
      <c r="L720" s="4"/>
      <c r="M720" s="4"/>
      <c r="N720" s="4"/>
      <c r="O720" s="4"/>
      <c r="P720" s="87"/>
      <c r="Q720" s="87"/>
      <c r="R720" s="4"/>
      <c r="S720" s="4"/>
      <c r="T720" s="4"/>
      <c r="U720" s="4"/>
      <c r="V720" s="4"/>
      <c r="W720" s="4"/>
      <c r="X720" s="4"/>
      <c r="Y720" s="4"/>
      <c r="Z720" s="4"/>
      <c r="AA720" s="4"/>
      <c r="AB720" s="4"/>
      <c r="AC720" s="4"/>
      <c r="AD720" s="4"/>
      <c r="AE720" s="4"/>
      <c r="AF720" s="4"/>
      <c r="AG720" s="4"/>
      <c r="AH720" s="363"/>
      <c r="AI720" s="4"/>
      <c r="AJ720" s="4"/>
      <c r="AK720" s="4"/>
      <c r="AL720" s="4"/>
      <c r="AM720" s="4"/>
      <c r="AN720" s="4"/>
      <c r="AO720" s="4"/>
      <c r="AP720" s="4"/>
      <c r="AQ720" s="4"/>
      <c r="AR720" s="4"/>
      <c r="AS720" s="4"/>
      <c r="AT720" s="4"/>
      <c r="AU720" s="4"/>
      <c r="AV720" s="4"/>
      <c r="AW720" s="4"/>
      <c r="AX720" s="4"/>
      <c r="AY720" s="4"/>
      <c r="AZ720" s="4"/>
      <c r="BA720" s="4"/>
      <c r="BB720" s="4"/>
      <c r="BC720" s="363"/>
      <c r="BD720" s="363"/>
    </row>
    <row r="721" spans="1:56" x14ac:dyDescent="0.25">
      <c r="A721" s="466">
        <v>2025</v>
      </c>
      <c r="B721" s="454">
        <v>20</v>
      </c>
      <c r="C721" s="363" t="s">
        <v>1755</v>
      </c>
      <c r="D721" s="363" t="s">
        <v>1783</v>
      </c>
      <c r="E721" s="363" t="s">
        <v>1802</v>
      </c>
      <c r="F721" s="363" t="s">
        <v>1803</v>
      </c>
      <c r="G721" s="363" t="s">
        <v>11</v>
      </c>
      <c r="H721" s="4" t="s">
        <v>1879</v>
      </c>
      <c r="I721" s="453"/>
      <c r="J721" s="4"/>
      <c r="K721" s="4" t="s">
        <v>15</v>
      </c>
      <c r="L721" s="4"/>
      <c r="M721" s="4"/>
      <c r="N721" s="4"/>
      <c r="O721" s="4"/>
      <c r="P721" s="87"/>
      <c r="Q721" s="87"/>
      <c r="R721" s="4"/>
      <c r="S721" s="4"/>
      <c r="T721" s="4"/>
      <c r="U721" s="4"/>
      <c r="V721" s="4"/>
      <c r="W721" s="4"/>
      <c r="X721" s="4"/>
      <c r="Y721" s="4"/>
      <c r="Z721" s="4"/>
      <c r="AA721" s="4"/>
      <c r="AB721" s="4"/>
      <c r="AC721" s="4"/>
      <c r="AD721" s="4"/>
      <c r="AE721" s="4"/>
      <c r="AF721" s="4"/>
      <c r="AG721" s="4"/>
      <c r="AH721" s="363"/>
      <c r="AI721" s="4"/>
      <c r="AJ721" s="4"/>
      <c r="AK721" s="4"/>
      <c r="AL721" s="4"/>
      <c r="AM721" s="4"/>
      <c r="AN721" s="4"/>
      <c r="AO721" s="4"/>
      <c r="AP721" s="4"/>
      <c r="AQ721" s="4"/>
      <c r="AR721" s="4"/>
      <c r="AS721" s="4"/>
      <c r="AT721" s="4"/>
      <c r="AU721" s="4"/>
      <c r="AV721" s="4"/>
      <c r="AW721" s="4"/>
      <c r="AX721" s="4"/>
      <c r="AY721" s="4"/>
      <c r="AZ721" s="4"/>
      <c r="BA721" s="4"/>
      <c r="BB721" s="4"/>
      <c r="BC721" s="363"/>
      <c r="BD721" s="363"/>
    </row>
    <row r="722" spans="1:56" x14ac:dyDescent="0.25">
      <c r="A722" s="466">
        <v>2026</v>
      </c>
      <c r="B722" s="454">
        <v>20</v>
      </c>
      <c r="C722" s="363" t="s">
        <v>1755</v>
      </c>
      <c r="D722" s="363" t="s">
        <v>1783</v>
      </c>
      <c r="E722" s="363" t="s">
        <v>1804</v>
      </c>
      <c r="F722" s="363" t="s">
        <v>1805</v>
      </c>
      <c r="G722" s="363" t="s">
        <v>11</v>
      </c>
      <c r="H722" s="4" t="s">
        <v>1879</v>
      </c>
      <c r="I722" s="453"/>
      <c r="J722" s="4"/>
      <c r="K722" s="4" t="s">
        <v>15</v>
      </c>
      <c r="L722" s="4"/>
      <c r="M722" s="4"/>
      <c r="N722" s="4"/>
      <c r="O722" s="4"/>
      <c r="P722" s="87"/>
      <c r="Q722" s="87"/>
      <c r="R722" s="4"/>
      <c r="S722" s="4"/>
      <c r="T722" s="4"/>
      <c r="U722" s="4"/>
      <c r="V722" s="4"/>
      <c r="W722" s="4"/>
      <c r="X722" s="4"/>
      <c r="Y722" s="4"/>
      <c r="Z722" s="4"/>
      <c r="AA722" s="4"/>
      <c r="AB722" s="4"/>
      <c r="AC722" s="4"/>
      <c r="AD722" s="4"/>
      <c r="AE722" s="4"/>
      <c r="AF722" s="4"/>
      <c r="AG722" s="4"/>
      <c r="AH722" s="363"/>
      <c r="AI722" s="4"/>
      <c r="AJ722" s="4"/>
      <c r="AK722" s="4"/>
      <c r="AL722" s="4"/>
      <c r="AM722" s="4"/>
      <c r="AN722" s="4"/>
      <c r="AO722" s="4"/>
      <c r="AP722" s="4"/>
      <c r="AQ722" s="4"/>
      <c r="AR722" s="4"/>
      <c r="AS722" s="4"/>
      <c r="AT722" s="4"/>
      <c r="AU722" s="4"/>
      <c r="AV722" s="4"/>
      <c r="AW722" s="4"/>
      <c r="AX722" s="4"/>
      <c r="AY722" s="4"/>
      <c r="AZ722" s="4"/>
      <c r="BA722" s="4"/>
      <c r="BB722" s="4"/>
      <c r="BC722" s="363"/>
      <c r="BD722" s="363"/>
    </row>
    <row r="723" spans="1:56" x14ac:dyDescent="0.25">
      <c r="A723" s="466">
        <v>2027</v>
      </c>
      <c r="B723" s="454">
        <v>20</v>
      </c>
      <c r="C723" s="363" t="s">
        <v>1755</v>
      </c>
      <c r="D723" s="363" t="s">
        <v>1783</v>
      </c>
      <c r="E723" s="363" t="s">
        <v>1806</v>
      </c>
      <c r="F723" s="363" t="s">
        <v>1807</v>
      </c>
      <c r="G723" s="363" t="s">
        <v>11</v>
      </c>
      <c r="H723" s="4" t="s">
        <v>1879</v>
      </c>
      <c r="I723" s="453"/>
      <c r="J723" s="4"/>
      <c r="K723" s="4" t="s">
        <v>15</v>
      </c>
      <c r="L723" s="4"/>
      <c r="M723" s="4"/>
      <c r="N723" s="4"/>
      <c r="O723" s="4"/>
      <c r="P723" s="87"/>
      <c r="Q723" s="87"/>
      <c r="R723" s="4"/>
      <c r="S723" s="4"/>
      <c r="T723" s="4"/>
      <c r="U723" s="4"/>
      <c r="V723" s="4"/>
      <c r="W723" s="4"/>
      <c r="X723" s="4"/>
      <c r="Y723" s="4"/>
      <c r="Z723" s="4"/>
      <c r="AA723" s="4"/>
      <c r="AB723" s="4"/>
      <c r="AC723" s="4"/>
      <c r="AD723" s="4"/>
      <c r="AE723" s="4"/>
      <c r="AF723" s="4"/>
      <c r="AG723" s="4"/>
      <c r="AH723" s="363"/>
      <c r="AI723" s="4"/>
      <c r="AJ723" s="4"/>
      <c r="AK723" s="4"/>
      <c r="AL723" s="4"/>
      <c r="AM723" s="4"/>
      <c r="AN723" s="4"/>
      <c r="AO723" s="4"/>
      <c r="AP723" s="4"/>
      <c r="AQ723" s="4"/>
      <c r="AR723" s="4"/>
      <c r="AS723" s="4"/>
      <c r="AT723" s="4"/>
      <c r="AU723" s="4"/>
      <c r="AV723" s="4"/>
      <c r="AW723" s="4"/>
      <c r="AX723" s="4"/>
      <c r="AY723" s="4"/>
      <c r="AZ723" s="4"/>
      <c r="BA723" s="4"/>
      <c r="BB723" s="4"/>
      <c r="BC723" s="363"/>
      <c r="BD723" s="363"/>
    </row>
    <row r="724" spans="1:56" x14ac:dyDescent="0.25">
      <c r="A724" s="466">
        <v>2028</v>
      </c>
      <c r="B724" s="454">
        <v>20</v>
      </c>
      <c r="C724" s="363" t="s">
        <v>1755</v>
      </c>
      <c r="D724" s="363" t="s">
        <v>1783</v>
      </c>
      <c r="E724" s="363" t="s">
        <v>1808</v>
      </c>
      <c r="F724" s="363" t="s">
        <v>1809</v>
      </c>
      <c r="G724" s="363" t="s">
        <v>11</v>
      </c>
      <c r="H724" s="4" t="s">
        <v>1879</v>
      </c>
      <c r="I724" s="453"/>
      <c r="J724" s="4"/>
      <c r="K724" s="4" t="s">
        <v>15</v>
      </c>
      <c r="L724" s="4"/>
      <c r="M724" s="4"/>
      <c r="N724" s="4"/>
      <c r="O724" s="4"/>
      <c r="P724" s="87"/>
      <c r="Q724" s="87"/>
      <c r="R724" s="4"/>
      <c r="S724" s="4"/>
      <c r="T724" s="4"/>
      <c r="U724" s="4"/>
      <c r="V724" s="4"/>
      <c r="W724" s="4"/>
      <c r="X724" s="4"/>
      <c r="Y724" s="4"/>
      <c r="Z724" s="4"/>
      <c r="AA724" s="4"/>
      <c r="AB724" s="4"/>
      <c r="AC724" s="4"/>
      <c r="AD724" s="4"/>
      <c r="AE724" s="4"/>
      <c r="AF724" s="4"/>
      <c r="AG724" s="4"/>
      <c r="AH724" s="363"/>
      <c r="AI724" s="4"/>
      <c r="AJ724" s="4"/>
      <c r="AK724" s="4"/>
      <c r="AL724" s="4"/>
      <c r="AM724" s="4"/>
      <c r="AN724" s="4"/>
      <c r="AO724" s="4"/>
      <c r="AP724" s="4"/>
      <c r="AQ724" s="4"/>
      <c r="AR724" s="4"/>
      <c r="AS724" s="4"/>
      <c r="AT724" s="4"/>
      <c r="AU724" s="4"/>
      <c r="AV724" s="4"/>
      <c r="AW724" s="4"/>
      <c r="AX724" s="4"/>
      <c r="AY724" s="4"/>
      <c r="AZ724" s="4"/>
      <c r="BA724" s="4"/>
      <c r="BB724" s="4"/>
      <c r="BC724" s="363"/>
      <c r="BD724" s="363"/>
    </row>
    <row r="725" spans="1:56" x14ac:dyDescent="0.25">
      <c r="A725" s="466">
        <v>2029</v>
      </c>
      <c r="B725" s="454">
        <v>20</v>
      </c>
      <c r="C725" s="363" t="s">
        <v>1755</v>
      </c>
      <c r="D725" s="363" t="s">
        <v>1783</v>
      </c>
      <c r="E725" s="363" t="s">
        <v>1810</v>
      </c>
      <c r="F725" s="363" t="s">
        <v>1811</v>
      </c>
      <c r="G725" s="363" t="s">
        <v>11</v>
      </c>
      <c r="H725" s="4" t="s">
        <v>1879</v>
      </c>
      <c r="I725" s="453"/>
      <c r="J725" s="4"/>
      <c r="K725" s="4" t="s">
        <v>15</v>
      </c>
      <c r="L725" s="4"/>
      <c r="M725" s="4"/>
      <c r="N725" s="4"/>
      <c r="O725" s="4"/>
      <c r="P725" s="87"/>
      <c r="Q725" s="87"/>
      <c r="R725" s="4"/>
      <c r="S725" s="4"/>
      <c r="T725" s="4"/>
      <c r="U725" s="4"/>
      <c r="V725" s="4"/>
      <c r="W725" s="4"/>
      <c r="X725" s="4"/>
      <c r="Y725" s="4"/>
      <c r="Z725" s="4"/>
      <c r="AA725" s="4"/>
      <c r="AB725" s="4"/>
      <c r="AC725" s="4"/>
      <c r="AD725" s="4"/>
      <c r="AE725" s="4"/>
      <c r="AF725" s="4"/>
      <c r="AG725" s="4"/>
      <c r="AH725" s="363"/>
      <c r="AI725" s="4"/>
      <c r="AJ725" s="4"/>
      <c r="AK725" s="4"/>
      <c r="AL725" s="4"/>
      <c r="AM725" s="4"/>
      <c r="AN725" s="4"/>
      <c r="AO725" s="4"/>
      <c r="AP725" s="4"/>
      <c r="AQ725" s="4"/>
      <c r="AR725" s="4"/>
      <c r="AS725" s="4"/>
      <c r="AT725" s="4"/>
      <c r="AU725" s="4"/>
      <c r="AV725" s="4"/>
      <c r="AW725" s="4"/>
      <c r="AX725" s="4"/>
      <c r="AY725" s="4"/>
      <c r="AZ725" s="4"/>
      <c r="BA725" s="4"/>
      <c r="BB725" s="4"/>
      <c r="BC725" s="363"/>
      <c r="BD725" s="363"/>
    </row>
    <row r="726" spans="1:56" x14ac:dyDescent="0.25">
      <c r="A726" s="466">
        <v>553</v>
      </c>
      <c r="B726" s="454">
        <v>5</v>
      </c>
      <c r="C726" s="363" t="s">
        <v>300</v>
      </c>
      <c r="D726" s="363" t="s">
        <v>1838</v>
      </c>
      <c r="E726" s="363" t="s">
        <v>1839</v>
      </c>
      <c r="F726" s="363" t="s">
        <v>1840</v>
      </c>
      <c r="G726" s="363" t="s">
        <v>11</v>
      </c>
      <c r="H726" s="4" t="s">
        <v>1878</v>
      </c>
      <c r="I726" s="453" t="s">
        <v>15</v>
      </c>
      <c r="J726" s="4"/>
      <c r="K726" s="4" t="s">
        <v>15</v>
      </c>
      <c r="L726" s="4"/>
      <c r="M726" s="4"/>
      <c r="N726" s="4"/>
      <c r="O726" s="4"/>
      <c r="P726" s="87"/>
      <c r="Q726" s="87"/>
      <c r="R726" s="4"/>
      <c r="S726" s="4"/>
      <c r="T726" s="4"/>
      <c r="U726" s="4"/>
      <c r="V726" s="4"/>
      <c r="W726" s="4"/>
      <c r="X726" s="4"/>
      <c r="Y726" s="4"/>
      <c r="Z726" s="4"/>
      <c r="AA726" s="4"/>
      <c r="AB726" s="4"/>
      <c r="AC726" s="4"/>
      <c r="AD726" s="4"/>
      <c r="AE726" s="4"/>
      <c r="AF726" s="4"/>
      <c r="AG726" s="4"/>
      <c r="AH726" s="363"/>
      <c r="AI726" s="4"/>
      <c r="AJ726" s="4"/>
      <c r="AK726" s="4"/>
      <c r="AL726" s="4"/>
      <c r="AM726" s="4"/>
      <c r="AN726" s="4"/>
      <c r="AO726" s="4"/>
      <c r="AP726" s="4"/>
      <c r="AQ726" s="4"/>
      <c r="AR726" s="4"/>
      <c r="AS726" s="4"/>
      <c r="AT726" s="4"/>
      <c r="AU726" s="4"/>
      <c r="AV726" s="4"/>
      <c r="AW726" s="4"/>
      <c r="AX726" s="4"/>
      <c r="AY726" s="4"/>
      <c r="AZ726" s="4"/>
      <c r="BA726" s="4"/>
      <c r="BB726" s="4"/>
      <c r="BC726" s="363"/>
      <c r="BD726" s="363"/>
    </row>
    <row r="727" spans="1:56" x14ac:dyDescent="0.25">
      <c r="A727" s="466">
        <v>325</v>
      </c>
      <c r="B727" s="454">
        <v>3</v>
      </c>
      <c r="C727" s="363" t="s">
        <v>90</v>
      </c>
      <c r="D727" s="363" t="s">
        <v>100</v>
      </c>
      <c r="E727" s="363" t="s">
        <v>1841</v>
      </c>
      <c r="F727" s="363" t="s">
        <v>1842</v>
      </c>
      <c r="G727" s="363" t="s">
        <v>62</v>
      </c>
      <c r="H727" s="4" t="s">
        <v>1876</v>
      </c>
      <c r="I727" s="453" t="s">
        <v>15</v>
      </c>
      <c r="J727" s="4"/>
      <c r="K727" s="4"/>
      <c r="L727" s="4"/>
      <c r="M727" s="4"/>
      <c r="N727" s="4"/>
      <c r="O727" s="4"/>
      <c r="P727" s="87"/>
      <c r="Q727" s="87"/>
      <c r="R727" s="4"/>
      <c r="S727" s="4"/>
      <c r="T727" s="4"/>
      <c r="U727" s="4"/>
      <c r="V727" s="4"/>
      <c r="W727" s="4"/>
      <c r="X727" s="4"/>
      <c r="Y727" s="4"/>
      <c r="Z727" s="4"/>
      <c r="AA727" s="4"/>
      <c r="AB727" s="4"/>
      <c r="AC727" s="4"/>
      <c r="AD727" s="4"/>
      <c r="AE727" s="4"/>
      <c r="AF727" s="4"/>
      <c r="AG727" s="4"/>
      <c r="AH727" s="363"/>
      <c r="AI727" s="4"/>
      <c r="AJ727" s="4"/>
      <c r="AK727" s="4"/>
      <c r="AL727" s="4"/>
      <c r="AM727" s="4"/>
      <c r="AN727" s="4"/>
      <c r="AO727" s="4"/>
      <c r="AP727" s="4"/>
      <c r="AQ727" s="4"/>
      <c r="AR727" s="4"/>
      <c r="AS727" s="4"/>
      <c r="AT727" s="4"/>
      <c r="AU727" s="4"/>
      <c r="AV727" s="4"/>
      <c r="AW727" s="4"/>
      <c r="AX727" s="4"/>
      <c r="AY727" s="4"/>
      <c r="AZ727" s="4"/>
      <c r="BA727" s="4"/>
      <c r="BB727" s="4"/>
      <c r="BC727" s="363"/>
      <c r="BD727" s="363"/>
    </row>
    <row r="728" spans="1:56" ht="15.75" thickBot="1" x14ac:dyDescent="0.3">
      <c r="A728" s="466">
        <v>1933</v>
      </c>
      <c r="B728" s="454">
        <v>19</v>
      </c>
      <c r="C728" s="363" t="s">
        <v>1566</v>
      </c>
      <c r="D728" s="363" t="s">
        <v>3020</v>
      </c>
      <c r="E728" s="363" t="s">
        <v>3021</v>
      </c>
      <c r="F728" s="363" t="s">
        <v>3022</v>
      </c>
      <c r="G728" s="363" t="s">
        <v>11</v>
      </c>
      <c r="H728" s="363" t="s">
        <v>1874</v>
      </c>
      <c r="I728" s="453" t="s">
        <v>15</v>
      </c>
      <c r="J728" s="453"/>
      <c r="K728" s="4" t="s">
        <v>15</v>
      </c>
      <c r="L728" s="32"/>
      <c r="M728" s="32"/>
      <c r="N728" s="32"/>
      <c r="O728" s="32"/>
      <c r="P728" s="87"/>
      <c r="Q728" s="87"/>
      <c r="R728" s="4"/>
      <c r="S728" s="4"/>
      <c r="T728" s="4"/>
      <c r="U728" s="4"/>
      <c r="V728" s="4"/>
      <c r="W728" s="4"/>
      <c r="X728" s="4"/>
      <c r="Y728" s="4"/>
      <c r="Z728" s="4"/>
      <c r="AA728" s="4"/>
      <c r="AB728" s="4"/>
      <c r="AC728" s="4"/>
      <c r="AD728" s="4"/>
      <c r="AE728" s="4"/>
      <c r="AF728" s="4"/>
      <c r="AG728" s="4"/>
      <c r="AH728" s="380"/>
      <c r="AI728" s="4"/>
      <c r="AJ728" s="4"/>
      <c r="AK728" s="4"/>
      <c r="AL728" s="4"/>
      <c r="AM728" s="4"/>
      <c r="AN728" s="4"/>
      <c r="AO728" s="4"/>
      <c r="AP728" s="4"/>
      <c r="AQ728" s="4"/>
      <c r="AR728" s="4"/>
      <c r="AS728" s="4"/>
      <c r="AT728" s="4"/>
      <c r="AU728" s="4"/>
      <c r="AV728" s="4"/>
      <c r="AW728" s="4"/>
      <c r="AX728" s="4"/>
      <c r="AY728" s="4"/>
      <c r="AZ728" s="4"/>
      <c r="BA728" s="4"/>
      <c r="BB728" s="4"/>
      <c r="BC728" s="363"/>
      <c r="BD728" s="363"/>
    </row>
    <row r="729" spans="1:56" x14ac:dyDescent="0.25">
      <c r="A729" s="468"/>
      <c r="B729" s="73"/>
      <c r="C729" s="29"/>
      <c r="D729" s="29"/>
      <c r="E729" s="29"/>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row>
    <row r="730" spans="1:56" x14ac:dyDescent="0.25">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row>
    <row r="731" spans="1:56" x14ac:dyDescent="0.25">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row>
    <row r="732" spans="1:56" x14ac:dyDescent="0.25">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row>
    <row r="733" spans="1:56" x14ac:dyDescent="0.25">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row>
    <row r="734" spans="1:56" x14ac:dyDescent="0.25">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row>
    <row r="735" spans="1:56" x14ac:dyDescent="0.25">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row>
    <row r="736" spans="1:56" x14ac:dyDescent="0.25">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row>
    <row r="737" spans="9:47" x14ac:dyDescent="0.25">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row>
    <row r="738" spans="9:47" x14ac:dyDescent="0.25">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row>
    <row r="739" spans="9:47" x14ac:dyDescent="0.25">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row>
    <row r="740" spans="9:47" x14ac:dyDescent="0.25">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row>
    <row r="741" spans="9:47" x14ac:dyDescent="0.25">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row>
    <row r="742" spans="9:47" x14ac:dyDescent="0.25">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row>
    <row r="743" spans="9:47" x14ac:dyDescent="0.25">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row>
    <row r="744" spans="9:47" x14ac:dyDescent="0.25">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row>
    <row r="745" spans="9:47" x14ac:dyDescent="0.25">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row>
    <row r="746" spans="9:47" x14ac:dyDescent="0.25">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row>
    <row r="747" spans="9:47" x14ac:dyDescent="0.25">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row>
    <row r="748" spans="9:47" x14ac:dyDescent="0.25">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row>
    <row r="749" spans="9:47" x14ac:dyDescent="0.25">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row>
    <row r="750" spans="9:47" x14ac:dyDescent="0.25">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row>
    <row r="751" spans="9:47" x14ac:dyDescent="0.25">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row>
    <row r="752" spans="9:47" x14ac:dyDescent="0.25">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row>
  </sheetData>
  <autoFilter ref="A3:W729"/>
  <mergeCells count="7">
    <mergeCell ref="BC2:BD2"/>
    <mergeCell ref="A2:J2"/>
    <mergeCell ref="P2:AH2"/>
    <mergeCell ref="AI2:AM2"/>
    <mergeCell ref="AN2:AO2"/>
    <mergeCell ref="AP2:AU2"/>
    <mergeCell ref="AV2:BB2"/>
  </mergeCells>
  <pageMargins left="0.7" right="0.7" top="0.75" bottom="0.75" header="0.3" footer="0.3"/>
  <legacyDrawing r:id="rId1"/>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'C:\Users\ccastanedap\Documents\GESTION DEL SUELO\[Saneamiento G Suelo 2016-2019_V1 (00000003).xlsx]Lista'!#REF!</xm:f>
          </x14:formula1>
          <xm:sqref>R4:AG728 AI4:BB728</xm:sqref>
        </x14:dataValidation>
        <x14:dataValidation type="list" allowBlank="1" showInputMessage="1" showErrorMessage="1">
          <x14:formula1>
            <xm:f>'C:\Users\ccastanedap\Documents\GESTION DEL SUELO\[Saneamiento G Suelo 2016-2019_V1 (00000003).xlsx]Lista'!#REF!</xm:f>
          </x14:formula1>
          <xm:sqref>J4:O727</xm:sqref>
        </x14:dataValidation>
        <x14:dataValidation type="list" allowBlank="1" showInputMessage="1" showErrorMessage="1">
          <x14:formula1>
            <xm:f>'C:\Users\ccastanedap\Documents\GESTION DEL SUELO\[Saneamiento G Suelo 2016-2019_V1 (00000003).xlsx]Lista'!#REF!</xm:f>
          </x14:formula1>
          <xm:sqref>P4:Q728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C1:N50"/>
  <sheetViews>
    <sheetView topLeftCell="B1" workbookViewId="0">
      <selection activeCell="L12" sqref="L12"/>
    </sheetView>
  </sheetViews>
  <sheetFormatPr baseColWidth="10" defaultRowHeight="15" x14ac:dyDescent="0.25"/>
  <cols>
    <col min="2" max="2" width="7.5703125" customWidth="1"/>
    <col min="7" max="7" width="29.140625" customWidth="1"/>
    <col min="8" max="8" width="63.42578125" bestFit="1" customWidth="1"/>
    <col min="9" max="9" width="13.5703125" bestFit="1" customWidth="1"/>
    <col min="11" max="11" width="29.7109375" customWidth="1"/>
    <col min="12" max="12" width="16.85546875" customWidth="1"/>
  </cols>
  <sheetData>
    <row r="1" spans="3:14" ht="15.75" thickBot="1" x14ac:dyDescent="0.3"/>
    <row r="2" spans="3:14" ht="19.5" thickBot="1" x14ac:dyDescent="0.35">
      <c r="C2" s="578" t="s">
        <v>2976</v>
      </c>
      <c r="D2" s="579"/>
      <c r="E2" s="579"/>
      <c r="F2" s="579"/>
      <c r="G2" s="579"/>
      <c r="H2" s="579"/>
      <c r="I2" s="580"/>
    </row>
    <row r="3" spans="3:14" ht="15.75" thickBot="1" x14ac:dyDescent="0.3">
      <c r="D3" s="19" t="s">
        <v>1936</v>
      </c>
      <c r="E3" s="19" t="s">
        <v>2979</v>
      </c>
      <c r="F3" s="19" t="s">
        <v>2977</v>
      </c>
      <c r="G3" s="19" t="s">
        <v>2978</v>
      </c>
      <c r="H3" s="19" t="s">
        <v>2077</v>
      </c>
      <c r="I3" s="406" t="s">
        <v>2967</v>
      </c>
    </row>
    <row r="4" spans="3:14" ht="30" customHeight="1" x14ac:dyDescent="0.25">
      <c r="C4" s="587" t="s">
        <v>2966</v>
      </c>
      <c r="D4" s="409">
        <v>740</v>
      </c>
      <c r="E4" s="374">
        <v>7</v>
      </c>
      <c r="F4" s="374" t="s">
        <v>560</v>
      </c>
      <c r="G4" s="395" t="s">
        <v>2970</v>
      </c>
      <c r="H4" s="424" t="s">
        <v>2973</v>
      </c>
      <c r="I4" s="434" t="s">
        <v>2285</v>
      </c>
    </row>
    <row r="5" spans="3:14" ht="29.25" customHeight="1" x14ac:dyDescent="0.25">
      <c r="C5" s="588"/>
      <c r="D5" s="435">
        <v>744</v>
      </c>
      <c r="E5" s="322">
        <v>7</v>
      </c>
      <c r="F5" s="322" t="s">
        <v>560</v>
      </c>
      <c r="G5" s="396" t="s">
        <v>2971</v>
      </c>
      <c r="H5" s="361" t="s">
        <v>2973</v>
      </c>
      <c r="I5" s="436" t="s">
        <v>2285</v>
      </c>
    </row>
    <row r="6" spans="3:14" ht="30.75" customHeight="1" thickBot="1" x14ac:dyDescent="0.3">
      <c r="C6" s="589"/>
      <c r="D6" s="437">
        <v>738</v>
      </c>
      <c r="E6" s="379">
        <v>7</v>
      </c>
      <c r="F6" s="379" t="s">
        <v>560</v>
      </c>
      <c r="G6" s="397" t="s">
        <v>2972</v>
      </c>
      <c r="H6" s="362" t="s">
        <v>2973</v>
      </c>
      <c r="I6" s="438" t="s">
        <v>2285</v>
      </c>
    </row>
    <row r="7" spans="3:14" ht="15.75" thickBot="1" x14ac:dyDescent="0.3"/>
    <row r="8" spans="3:14" ht="38.25" customHeight="1" x14ac:dyDescent="0.25">
      <c r="C8" s="587" t="s">
        <v>2964</v>
      </c>
      <c r="D8" s="402">
        <v>746</v>
      </c>
      <c r="E8" s="399">
        <v>7</v>
      </c>
      <c r="F8" s="400" t="s">
        <v>560</v>
      </c>
      <c r="G8" s="403" t="s">
        <v>2883</v>
      </c>
      <c r="H8" s="425" t="s">
        <v>2954</v>
      </c>
      <c r="I8" s="434" t="s">
        <v>2285</v>
      </c>
      <c r="J8" s="367"/>
      <c r="K8" s="368"/>
    </row>
    <row r="9" spans="3:14" ht="44.25" customHeight="1" thickBot="1" x14ac:dyDescent="0.3">
      <c r="C9" s="589"/>
      <c r="D9" s="404">
        <v>729</v>
      </c>
      <c r="E9" s="401">
        <v>7</v>
      </c>
      <c r="F9" s="401" t="s">
        <v>560</v>
      </c>
      <c r="G9" s="405" t="s">
        <v>628</v>
      </c>
      <c r="H9" s="426" t="s">
        <v>2955</v>
      </c>
      <c r="I9" s="438" t="s">
        <v>2285</v>
      </c>
      <c r="J9" s="367"/>
      <c r="K9" s="368"/>
    </row>
    <row r="10" spans="3:14" ht="15.75" thickBot="1" x14ac:dyDescent="0.3">
      <c r="D10" s="370"/>
      <c r="E10" s="371"/>
      <c r="F10" s="394"/>
      <c r="G10" s="372"/>
      <c r="H10" s="366"/>
      <c r="I10" s="365"/>
      <c r="J10" s="365"/>
      <c r="K10" s="366"/>
      <c r="L10" s="368"/>
      <c r="M10" s="369"/>
    </row>
    <row r="11" spans="3:14" x14ac:dyDescent="0.25">
      <c r="C11" s="587" t="s">
        <v>2963</v>
      </c>
      <c r="D11" s="388">
        <v>745</v>
      </c>
      <c r="E11" s="389">
        <v>7</v>
      </c>
      <c r="F11" s="395" t="s">
        <v>560</v>
      </c>
      <c r="G11" s="407" t="s">
        <v>2959</v>
      </c>
      <c r="H11" s="427" t="s">
        <v>2956</v>
      </c>
      <c r="I11" s="434" t="s">
        <v>2285</v>
      </c>
      <c r="J11" s="365"/>
      <c r="K11" s="366"/>
      <c r="L11" s="368"/>
      <c r="M11" s="369"/>
    </row>
    <row r="12" spans="3:14" x14ac:dyDescent="0.25">
      <c r="C12" s="588"/>
      <c r="D12" s="390">
        <v>751</v>
      </c>
      <c r="E12" s="387">
        <v>7</v>
      </c>
      <c r="F12" s="396" t="s">
        <v>560</v>
      </c>
      <c r="G12" s="382" t="s">
        <v>680</v>
      </c>
      <c r="H12" s="393" t="s">
        <v>2957</v>
      </c>
      <c r="I12" s="436" t="s">
        <v>2285</v>
      </c>
      <c r="J12" s="365"/>
      <c r="K12" s="366"/>
      <c r="L12" s="368"/>
      <c r="M12" s="369"/>
    </row>
    <row r="13" spans="3:14" x14ac:dyDescent="0.25">
      <c r="C13" s="588"/>
      <c r="D13" s="390">
        <v>749</v>
      </c>
      <c r="E13" s="387">
        <v>7</v>
      </c>
      <c r="F13" s="396" t="s">
        <v>560</v>
      </c>
      <c r="G13" s="382" t="s">
        <v>2960</v>
      </c>
      <c r="H13" s="393" t="s">
        <v>2958</v>
      </c>
      <c r="I13" s="436" t="s">
        <v>2285</v>
      </c>
      <c r="J13" s="365"/>
      <c r="K13" s="366"/>
      <c r="L13" s="368"/>
      <c r="M13" s="369"/>
    </row>
    <row r="14" spans="3:14" ht="15.75" thickBot="1" x14ac:dyDescent="0.3">
      <c r="C14" s="589"/>
      <c r="D14" s="391">
        <v>746</v>
      </c>
      <c r="E14" s="392">
        <v>7</v>
      </c>
      <c r="F14" s="397" t="s">
        <v>560</v>
      </c>
      <c r="G14" s="408" t="s">
        <v>666</v>
      </c>
      <c r="H14" s="428" t="s">
        <v>2956</v>
      </c>
      <c r="I14" s="438" t="s">
        <v>2285</v>
      </c>
      <c r="J14" s="365"/>
      <c r="K14" s="366"/>
      <c r="L14" s="368"/>
      <c r="M14" s="369"/>
    </row>
    <row r="15" spans="3:14" ht="15.75" thickBot="1" x14ac:dyDescent="0.3">
      <c r="D15" s="370"/>
      <c r="E15" s="371"/>
      <c r="F15" s="398"/>
      <c r="G15" s="372"/>
      <c r="H15" s="366"/>
      <c r="I15" s="365"/>
      <c r="J15" s="365"/>
      <c r="K15" s="383"/>
      <c r="L15" s="385"/>
      <c r="M15" s="384"/>
      <c r="N15" s="386"/>
    </row>
    <row r="16" spans="3:14" ht="24" customHeight="1" x14ac:dyDescent="0.25">
      <c r="C16" s="590" t="s">
        <v>2974</v>
      </c>
      <c r="D16" s="409">
        <v>731</v>
      </c>
      <c r="E16" s="389">
        <v>7</v>
      </c>
      <c r="F16" s="410" t="s">
        <v>560</v>
      </c>
      <c r="G16" s="411" t="s">
        <v>633</v>
      </c>
      <c r="H16" s="429" t="s">
        <v>2975</v>
      </c>
      <c r="I16" s="434" t="s">
        <v>2285</v>
      </c>
      <c r="K16" s="383"/>
      <c r="L16" s="385"/>
      <c r="M16" s="384"/>
      <c r="N16" s="386"/>
    </row>
    <row r="17" spans="3:14" ht="26.25" customHeight="1" thickBot="1" x14ac:dyDescent="0.3">
      <c r="C17" s="591"/>
      <c r="D17" s="412"/>
      <c r="E17" s="380"/>
      <c r="F17" s="413"/>
      <c r="G17" s="380"/>
      <c r="H17" s="430"/>
      <c r="I17" s="381"/>
      <c r="K17" s="383"/>
      <c r="L17" s="385"/>
      <c r="M17" s="384"/>
      <c r="N17" s="386"/>
    </row>
    <row r="18" spans="3:14" x14ac:dyDescent="0.25">
      <c r="K18" s="383"/>
      <c r="L18" s="385"/>
      <c r="M18" s="384"/>
      <c r="N18" s="386"/>
    </row>
    <row r="19" spans="3:14" ht="15.75" thickBot="1" x14ac:dyDescent="0.3"/>
    <row r="20" spans="3:14" x14ac:dyDescent="0.25">
      <c r="C20" s="581" t="s">
        <v>2961</v>
      </c>
      <c r="D20" s="439">
        <v>705</v>
      </c>
      <c r="E20" s="414" t="s">
        <v>2198</v>
      </c>
      <c r="F20" s="415" t="s">
        <v>560</v>
      </c>
      <c r="G20" s="416" t="s">
        <v>573</v>
      </c>
      <c r="H20" s="431" t="s">
        <v>574</v>
      </c>
      <c r="I20" s="440" t="s">
        <v>2969</v>
      </c>
    </row>
    <row r="21" spans="3:14" x14ac:dyDescent="0.25">
      <c r="C21" s="582"/>
      <c r="D21" s="441">
        <v>752</v>
      </c>
      <c r="E21" s="417" t="s">
        <v>2198</v>
      </c>
      <c r="F21" s="418" t="s">
        <v>560</v>
      </c>
      <c r="G21" s="419" t="s">
        <v>683</v>
      </c>
      <c r="H21" s="432" t="s">
        <v>684</v>
      </c>
      <c r="I21" s="442" t="s">
        <v>2969</v>
      </c>
    </row>
    <row r="22" spans="3:14" x14ac:dyDescent="0.25">
      <c r="C22" s="582"/>
      <c r="D22" s="441">
        <v>710</v>
      </c>
      <c r="E22" s="417" t="s">
        <v>2198</v>
      </c>
      <c r="F22" s="418" t="s">
        <v>560</v>
      </c>
      <c r="G22" s="419" t="s">
        <v>585</v>
      </c>
      <c r="H22" s="432" t="s">
        <v>586</v>
      </c>
      <c r="I22" s="442" t="s">
        <v>2969</v>
      </c>
    </row>
    <row r="23" spans="3:14" x14ac:dyDescent="0.25">
      <c r="C23" s="582"/>
      <c r="D23" s="441">
        <v>745</v>
      </c>
      <c r="E23" s="417" t="s">
        <v>2198</v>
      </c>
      <c r="F23" s="418" t="s">
        <v>560</v>
      </c>
      <c r="G23" s="419" t="s">
        <v>663</v>
      </c>
      <c r="H23" s="432" t="s">
        <v>664</v>
      </c>
      <c r="I23" s="442" t="s">
        <v>2969</v>
      </c>
    </row>
    <row r="24" spans="3:14" x14ac:dyDescent="0.25">
      <c r="C24" s="582"/>
      <c r="D24" s="441">
        <v>746</v>
      </c>
      <c r="E24" s="417" t="s">
        <v>2198</v>
      </c>
      <c r="F24" s="418" t="s">
        <v>560</v>
      </c>
      <c r="G24" s="419" t="s">
        <v>666</v>
      </c>
      <c r="H24" s="432" t="s">
        <v>667</v>
      </c>
      <c r="I24" s="442" t="s">
        <v>2969</v>
      </c>
    </row>
    <row r="25" spans="3:14" x14ac:dyDescent="0.25">
      <c r="C25" s="582"/>
      <c r="D25" s="441">
        <v>728</v>
      </c>
      <c r="E25" s="417" t="s">
        <v>2198</v>
      </c>
      <c r="F25" s="418" t="s">
        <v>560</v>
      </c>
      <c r="G25" s="419" t="s">
        <v>625</v>
      </c>
      <c r="H25" s="432" t="s">
        <v>626</v>
      </c>
      <c r="I25" s="442" t="s">
        <v>2969</v>
      </c>
    </row>
    <row r="26" spans="3:14" x14ac:dyDescent="0.25">
      <c r="C26" s="582"/>
      <c r="D26" s="441">
        <v>742</v>
      </c>
      <c r="E26" s="417" t="s">
        <v>2198</v>
      </c>
      <c r="F26" s="418" t="s">
        <v>560</v>
      </c>
      <c r="G26" s="419" t="s">
        <v>633</v>
      </c>
      <c r="H26" s="432" t="s">
        <v>656</v>
      </c>
      <c r="I26" s="442" t="s">
        <v>2969</v>
      </c>
    </row>
    <row r="27" spans="3:14" x14ac:dyDescent="0.25">
      <c r="C27" s="582"/>
      <c r="D27" s="441">
        <v>732</v>
      </c>
      <c r="E27" s="417" t="s">
        <v>2198</v>
      </c>
      <c r="F27" s="418" t="s">
        <v>560</v>
      </c>
      <c r="G27" s="419" t="s">
        <v>636</v>
      </c>
      <c r="H27" s="432" t="s">
        <v>637</v>
      </c>
      <c r="I27" s="442" t="s">
        <v>2969</v>
      </c>
    </row>
    <row r="28" spans="3:14" x14ac:dyDescent="0.25">
      <c r="C28" s="582"/>
      <c r="D28" s="441">
        <v>730</v>
      </c>
      <c r="E28" s="417" t="s">
        <v>2198</v>
      </c>
      <c r="F28" s="418" t="s">
        <v>560</v>
      </c>
      <c r="G28" s="419" t="s">
        <v>570</v>
      </c>
      <c r="H28" s="432" t="s">
        <v>631</v>
      </c>
      <c r="I28" s="442" t="s">
        <v>2969</v>
      </c>
    </row>
    <row r="29" spans="3:14" x14ac:dyDescent="0.25">
      <c r="C29" s="582"/>
      <c r="D29" s="441">
        <v>737</v>
      </c>
      <c r="E29" s="417" t="s">
        <v>2198</v>
      </c>
      <c r="F29" s="418" t="s">
        <v>560</v>
      </c>
      <c r="G29" s="419" t="s">
        <v>570</v>
      </c>
      <c r="H29" s="432" t="s">
        <v>642</v>
      </c>
      <c r="I29" s="442" t="s">
        <v>2969</v>
      </c>
    </row>
    <row r="30" spans="3:14" x14ac:dyDescent="0.25">
      <c r="C30" s="582"/>
      <c r="D30" s="443">
        <v>751</v>
      </c>
      <c r="E30" s="417" t="s">
        <v>2282</v>
      </c>
      <c r="F30" s="418" t="s">
        <v>560</v>
      </c>
      <c r="G30" s="420" t="s">
        <v>680</v>
      </c>
      <c r="H30" s="432" t="s">
        <v>681</v>
      </c>
      <c r="I30" s="442" t="s">
        <v>2969</v>
      </c>
    </row>
    <row r="31" spans="3:14" x14ac:dyDescent="0.25">
      <c r="C31" s="582"/>
      <c r="D31" s="443">
        <v>710</v>
      </c>
      <c r="E31" s="417" t="s">
        <v>2282</v>
      </c>
      <c r="F31" s="418" t="s">
        <v>560</v>
      </c>
      <c r="G31" s="420" t="s">
        <v>585</v>
      </c>
      <c r="H31" s="432" t="s">
        <v>586</v>
      </c>
      <c r="I31" s="442" t="s">
        <v>2969</v>
      </c>
    </row>
    <row r="32" spans="3:14" x14ac:dyDescent="0.25">
      <c r="C32" s="582"/>
      <c r="D32" s="443">
        <v>745</v>
      </c>
      <c r="E32" s="417" t="s">
        <v>2282</v>
      </c>
      <c r="F32" s="418" t="s">
        <v>560</v>
      </c>
      <c r="G32" s="420" t="s">
        <v>663</v>
      </c>
      <c r="H32" s="432" t="s">
        <v>664</v>
      </c>
      <c r="I32" s="442" t="s">
        <v>2969</v>
      </c>
    </row>
    <row r="33" spans="3:9" x14ac:dyDescent="0.25">
      <c r="C33" s="582"/>
      <c r="D33" s="443">
        <v>723</v>
      </c>
      <c r="E33" s="417" t="s">
        <v>2282</v>
      </c>
      <c r="F33" s="418" t="s">
        <v>560</v>
      </c>
      <c r="G33" s="420" t="s">
        <v>561</v>
      </c>
      <c r="H33" s="432" t="s">
        <v>614</v>
      </c>
      <c r="I33" s="442" t="s">
        <v>2969</v>
      </c>
    </row>
    <row r="34" spans="3:9" x14ac:dyDescent="0.25">
      <c r="C34" s="582"/>
      <c r="D34" s="443">
        <v>764</v>
      </c>
      <c r="E34" s="417" t="s">
        <v>2282</v>
      </c>
      <c r="F34" s="418" t="s">
        <v>560</v>
      </c>
      <c r="G34" s="420" t="s">
        <v>625</v>
      </c>
      <c r="H34" s="432" t="s">
        <v>692</v>
      </c>
      <c r="I34" s="442" t="s">
        <v>2969</v>
      </c>
    </row>
    <row r="35" spans="3:9" x14ac:dyDescent="0.25">
      <c r="C35" s="582"/>
      <c r="D35" s="444">
        <v>890</v>
      </c>
      <c r="E35" s="417" t="s">
        <v>2351</v>
      </c>
      <c r="F35" s="418" t="s">
        <v>560</v>
      </c>
      <c r="G35" s="419" t="s">
        <v>2965</v>
      </c>
      <c r="H35" s="432" t="s">
        <v>634</v>
      </c>
      <c r="I35" s="442" t="s">
        <v>2969</v>
      </c>
    </row>
    <row r="36" spans="3:9" ht="15.75" thickBot="1" x14ac:dyDescent="0.3">
      <c r="C36" s="583"/>
      <c r="D36" s="445">
        <v>745</v>
      </c>
      <c r="E36" s="421" t="s">
        <v>2351</v>
      </c>
      <c r="F36" s="422" t="s">
        <v>560</v>
      </c>
      <c r="G36" s="423" t="s">
        <v>663</v>
      </c>
      <c r="H36" s="433" t="s">
        <v>664</v>
      </c>
      <c r="I36" s="446" t="s">
        <v>2969</v>
      </c>
    </row>
    <row r="38" spans="3:9" ht="15.75" thickBot="1" x14ac:dyDescent="0.3"/>
    <row r="39" spans="3:9" x14ac:dyDescent="0.25">
      <c r="C39" s="584" t="s">
        <v>2962</v>
      </c>
      <c r="D39" s="373">
        <v>729</v>
      </c>
      <c r="E39" s="374">
        <v>7</v>
      </c>
      <c r="F39" s="375" t="s">
        <v>560</v>
      </c>
      <c r="G39" s="375" t="s">
        <v>628</v>
      </c>
      <c r="H39" s="447" t="s">
        <v>629</v>
      </c>
      <c r="I39" s="440" t="s">
        <v>2968</v>
      </c>
    </row>
    <row r="40" spans="3:9" x14ac:dyDescent="0.25">
      <c r="C40" s="585"/>
      <c r="D40" s="376">
        <v>748</v>
      </c>
      <c r="E40" s="322">
        <v>7</v>
      </c>
      <c r="F40" s="363" t="s">
        <v>560</v>
      </c>
      <c r="G40" s="363" t="s">
        <v>2060</v>
      </c>
      <c r="H40" s="71" t="s">
        <v>672</v>
      </c>
      <c r="I40" s="442" t="s">
        <v>2968</v>
      </c>
    </row>
    <row r="41" spans="3:9" x14ac:dyDescent="0.25">
      <c r="C41" s="585"/>
      <c r="D41" s="376">
        <v>712</v>
      </c>
      <c r="E41" s="322">
        <v>7</v>
      </c>
      <c r="F41" s="363" t="s">
        <v>560</v>
      </c>
      <c r="G41" s="363" t="s">
        <v>591</v>
      </c>
      <c r="H41" s="71" t="s">
        <v>592</v>
      </c>
      <c r="I41" s="442" t="s">
        <v>2968</v>
      </c>
    </row>
    <row r="42" spans="3:9" x14ac:dyDescent="0.25">
      <c r="C42" s="585"/>
      <c r="D42" s="376" t="s">
        <v>2949</v>
      </c>
      <c r="E42" s="322">
        <v>7</v>
      </c>
      <c r="F42" s="363" t="s">
        <v>560</v>
      </c>
      <c r="G42" s="363" t="s">
        <v>561</v>
      </c>
      <c r="H42" s="71" t="s">
        <v>658</v>
      </c>
      <c r="I42" s="442" t="s">
        <v>2968</v>
      </c>
    </row>
    <row r="43" spans="3:9" x14ac:dyDescent="0.25">
      <c r="C43" s="585"/>
      <c r="D43" s="376">
        <v>722</v>
      </c>
      <c r="E43" s="322">
        <v>7</v>
      </c>
      <c r="F43" s="363" t="s">
        <v>560</v>
      </c>
      <c r="G43" s="363" t="s">
        <v>588</v>
      </c>
      <c r="H43" s="71" t="s">
        <v>612</v>
      </c>
      <c r="I43" s="442" t="s">
        <v>2968</v>
      </c>
    </row>
    <row r="44" spans="3:9" x14ac:dyDescent="0.25">
      <c r="C44" s="585"/>
      <c r="D44" s="376">
        <v>734</v>
      </c>
      <c r="E44" s="322">
        <v>7</v>
      </c>
      <c r="F44" s="363" t="s">
        <v>560</v>
      </c>
      <c r="G44" s="336" t="s">
        <v>639</v>
      </c>
      <c r="H44" s="71" t="s">
        <v>640</v>
      </c>
      <c r="I44" s="442" t="s">
        <v>2968</v>
      </c>
    </row>
    <row r="45" spans="3:9" x14ac:dyDescent="0.25">
      <c r="C45" s="585"/>
      <c r="D45" s="376">
        <v>755</v>
      </c>
      <c r="E45" s="322">
        <v>7</v>
      </c>
      <c r="F45" s="363" t="s">
        <v>560</v>
      </c>
      <c r="G45" s="363" t="s">
        <v>689</v>
      </c>
      <c r="H45" s="71" t="s">
        <v>2952</v>
      </c>
      <c r="I45" s="442" t="s">
        <v>2968</v>
      </c>
    </row>
    <row r="46" spans="3:9" x14ac:dyDescent="0.25">
      <c r="C46" s="585"/>
      <c r="D46" s="376">
        <v>745</v>
      </c>
      <c r="E46" s="322">
        <v>7</v>
      </c>
      <c r="F46" s="363" t="s">
        <v>560</v>
      </c>
      <c r="G46" s="336" t="s">
        <v>663</v>
      </c>
      <c r="H46" s="71" t="s">
        <v>664</v>
      </c>
      <c r="I46" s="442" t="s">
        <v>2968</v>
      </c>
    </row>
    <row r="47" spans="3:9" x14ac:dyDescent="0.25">
      <c r="C47" s="585"/>
      <c r="D47" s="376">
        <v>749</v>
      </c>
      <c r="E47" s="322">
        <v>7</v>
      </c>
      <c r="F47" s="363" t="s">
        <v>560</v>
      </c>
      <c r="G47" s="336" t="s">
        <v>674</v>
      </c>
      <c r="H47" s="71" t="s">
        <v>2953</v>
      </c>
      <c r="I47" s="442" t="s">
        <v>2968</v>
      </c>
    </row>
    <row r="48" spans="3:9" x14ac:dyDescent="0.25">
      <c r="C48" s="585"/>
      <c r="D48" s="376">
        <v>746</v>
      </c>
      <c r="E48" s="377">
        <v>7</v>
      </c>
      <c r="F48" s="336" t="s">
        <v>560</v>
      </c>
      <c r="G48" s="336" t="s">
        <v>666</v>
      </c>
      <c r="H48" s="448" t="s">
        <v>667</v>
      </c>
      <c r="I48" s="442" t="s">
        <v>2968</v>
      </c>
    </row>
    <row r="49" spans="3:9" x14ac:dyDescent="0.25">
      <c r="C49" s="585"/>
      <c r="D49" s="376">
        <v>753</v>
      </c>
      <c r="E49" s="322">
        <v>7</v>
      </c>
      <c r="F49" s="363" t="s">
        <v>560</v>
      </c>
      <c r="G49" s="336" t="s">
        <v>686</v>
      </c>
      <c r="H49" s="71" t="s">
        <v>687</v>
      </c>
      <c r="I49" s="442" t="s">
        <v>2968</v>
      </c>
    </row>
    <row r="50" spans="3:9" ht="15.75" thickBot="1" x14ac:dyDescent="0.3">
      <c r="C50" s="586"/>
      <c r="D50" s="378">
        <v>710</v>
      </c>
      <c r="E50" s="379">
        <v>7</v>
      </c>
      <c r="F50" s="380" t="s">
        <v>560</v>
      </c>
      <c r="G50" s="380" t="s">
        <v>585</v>
      </c>
      <c r="H50" s="430" t="s">
        <v>586</v>
      </c>
      <c r="I50" s="446" t="s">
        <v>2968</v>
      </c>
    </row>
  </sheetData>
  <mergeCells count="7">
    <mergeCell ref="C2:I2"/>
    <mergeCell ref="C20:C36"/>
    <mergeCell ref="C39:C50"/>
    <mergeCell ref="C11:C14"/>
    <mergeCell ref="C8:C9"/>
    <mergeCell ref="C4:C6"/>
    <mergeCell ref="C16:C17"/>
  </mergeCells>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B24"/>
  <sheetViews>
    <sheetView workbookViewId="0">
      <selection activeCell="C12" sqref="C12"/>
    </sheetView>
  </sheetViews>
  <sheetFormatPr baseColWidth="10" defaultRowHeight="15" x14ac:dyDescent="0.25"/>
  <cols>
    <col min="1" max="1" width="17.5703125" bestFit="1" customWidth="1"/>
    <col min="2" max="2" width="34.85546875" bestFit="1" customWidth="1"/>
    <col min="13" max="13" width="39" bestFit="1" customWidth="1"/>
  </cols>
  <sheetData>
    <row r="1" spans="1:2" x14ac:dyDescent="0.25">
      <c r="A1" s="35" t="s">
        <v>2925</v>
      </c>
      <c r="B1" t="s">
        <v>2926</v>
      </c>
    </row>
    <row r="3" spans="1:2" x14ac:dyDescent="0.25">
      <c r="A3" s="35" t="s">
        <v>1925</v>
      </c>
      <c r="B3" t="s">
        <v>2929</v>
      </c>
    </row>
    <row r="4" spans="1:2" x14ac:dyDescent="0.25">
      <c r="A4" s="36" t="s">
        <v>1334</v>
      </c>
      <c r="B4" s="37">
        <v>4</v>
      </c>
    </row>
    <row r="5" spans="1:2" x14ac:dyDescent="0.25">
      <c r="A5" s="36" t="s">
        <v>1238</v>
      </c>
      <c r="B5" s="37">
        <v>2</v>
      </c>
    </row>
    <row r="6" spans="1:2" x14ac:dyDescent="0.25">
      <c r="A6" s="36" t="s">
        <v>560</v>
      </c>
      <c r="B6" s="37">
        <v>29</v>
      </c>
    </row>
    <row r="7" spans="1:2" x14ac:dyDescent="0.25">
      <c r="A7" s="36" t="s">
        <v>1437</v>
      </c>
      <c r="B7" s="37">
        <v>1</v>
      </c>
    </row>
    <row r="8" spans="1:2" x14ac:dyDescent="0.25">
      <c r="A8" s="36" t="s">
        <v>75</v>
      </c>
      <c r="B8" s="37">
        <v>2</v>
      </c>
    </row>
    <row r="9" spans="1:2" x14ac:dyDescent="0.25">
      <c r="A9" s="36" t="s">
        <v>1566</v>
      </c>
      <c r="B9" s="37">
        <v>48</v>
      </c>
    </row>
    <row r="10" spans="1:2" x14ac:dyDescent="0.25">
      <c r="A10" s="36" t="s">
        <v>942</v>
      </c>
      <c r="B10" s="37">
        <v>16</v>
      </c>
    </row>
    <row r="11" spans="1:2" x14ac:dyDescent="0.25">
      <c r="A11" s="36" t="s">
        <v>887</v>
      </c>
      <c r="B11" s="37">
        <v>3</v>
      </c>
    </row>
    <row r="12" spans="1:2" x14ac:dyDescent="0.25">
      <c r="A12" s="36" t="s">
        <v>694</v>
      </c>
      <c r="B12" s="37">
        <v>22</v>
      </c>
    </row>
    <row r="13" spans="1:2" x14ac:dyDescent="0.25">
      <c r="A13" s="36" t="s">
        <v>1297</v>
      </c>
      <c r="B13" s="37">
        <v>4</v>
      </c>
    </row>
    <row r="14" spans="1:2" x14ac:dyDescent="0.25">
      <c r="A14" s="36" t="s">
        <v>1358</v>
      </c>
      <c r="B14" s="37">
        <v>15</v>
      </c>
    </row>
    <row r="15" spans="1:2" x14ac:dyDescent="0.25">
      <c r="A15" s="36" t="s">
        <v>1444</v>
      </c>
      <c r="B15" s="37">
        <v>10</v>
      </c>
    </row>
    <row r="16" spans="1:2" x14ac:dyDescent="0.25">
      <c r="A16" s="36" t="s">
        <v>132</v>
      </c>
      <c r="B16" s="37">
        <v>44</v>
      </c>
    </row>
    <row r="17" spans="1:2" x14ac:dyDescent="0.25">
      <c r="A17" s="36" t="s">
        <v>90</v>
      </c>
      <c r="B17" s="37">
        <v>5</v>
      </c>
    </row>
    <row r="18" spans="1:2" x14ac:dyDescent="0.25">
      <c r="A18" s="36" t="s">
        <v>1108</v>
      </c>
      <c r="B18" s="37">
        <v>25</v>
      </c>
    </row>
    <row r="19" spans="1:2" x14ac:dyDescent="0.25">
      <c r="A19" s="36" t="s">
        <v>1755</v>
      </c>
      <c r="B19" s="37">
        <v>7</v>
      </c>
    </row>
    <row r="20" spans="1:2" x14ac:dyDescent="0.25">
      <c r="A20" s="36" t="s">
        <v>1289</v>
      </c>
      <c r="B20" s="37">
        <v>2</v>
      </c>
    </row>
    <row r="21" spans="1:2" x14ac:dyDescent="0.25">
      <c r="A21" s="36" t="s">
        <v>495</v>
      </c>
      <c r="B21" s="37">
        <v>7</v>
      </c>
    </row>
    <row r="22" spans="1:2" x14ac:dyDescent="0.25">
      <c r="A22" s="36" t="s">
        <v>7</v>
      </c>
      <c r="B22" s="37">
        <v>12</v>
      </c>
    </row>
    <row r="23" spans="1:2" x14ac:dyDescent="0.25">
      <c r="A23" s="36" t="s">
        <v>300</v>
      </c>
      <c r="B23" s="37">
        <v>42</v>
      </c>
    </row>
    <row r="24" spans="1:2" x14ac:dyDescent="0.25">
      <c r="A24" s="36" t="s">
        <v>1926</v>
      </c>
      <c r="B24" s="37">
        <v>300</v>
      </c>
    </row>
  </sheetData>
  <pageMargins left="0.7" right="0.7" top="0.75" bottom="0.75" header="0.3" footer="0.3"/>
  <pageSetup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9"/>
  <sheetViews>
    <sheetView workbookViewId="0">
      <selection activeCell="A4" sqref="A4"/>
    </sheetView>
  </sheetViews>
  <sheetFormatPr baseColWidth="10" defaultRowHeight="15" x14ac:dyDescent="0.25"/>
  <cols>
    <col min="1" max="1" width="45.140625" bestFit="1" customWidth="1"/>
  </cols>
  <sheetData>
    <row r="1" spans="1:1" x14ac:dyDescent="0.25">
      <c r="A1" t="s">
        <v>1861</v>
      </c>
    </row>
    <row r="2" spans="1:1" x14ac:dyDescent="0.25">
      <c r="A2" s="21" t="s">
        <v>1865</v>
      </c>
    </row>
    <row r="3" spans="1:1" x14ac:dyDescent="0.25">
      <c r="A3" s="21" t="s">
        <v>1862</v>
      </c>
    </row>
    <row r="4" spans="1:1" x14ac:dyDescent="0.25">
      <c r="A4" s="21" t="s">
        <v>1866</v>
      </c>
    </row>
    <row r="7" spans="1:1" x14ac:dyDescent="0.25">
      <c r="A7" t="s">
        <v>1864</v>
      </c>
    </row>
    <row r="9" spans="1:1" x14ac:dyDescent="0.25">
      <c r="A9" t="s">
        <v>15</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2:AA26"/>
  <sheetViews>
    <sheetView topLeftCell="H1" workbookViewId="0">
      <selection activeCell="A7" sqref="A7:L25"/>
    </sheetView>
  </sheetViews>
  <sheetFormatPr baseColWidth="10" defaultRowHeight="15" x14ac:dyDescent="0.25"/>
  <cols>
    <col min="4" max="4" width="12" customWidth="1"/>
    <col min="8" max="8" width="11.7109375" bestFit="1" customWidth="1"/>
    <col min="9" max="9" width="13.7109375" bestFit="1" customWidth="1"/>
    <col min="10" max="10" width="11.7109375" bestFit="1" customWidth="1"/>
    <col min="12" max="12" width="13.7109375" bestFit="1" customWidth="1"/>
    <col min="14" max="14" width="11.42578125" style="19" customWidth="1"/>
    <col min="15" max="15" width="11.42578125" customWidth="1"/>
    <col min="17" max="19" width="11.7109375" bestFit="1" customWidth="1"/>
    <col min="21" max="21" width="13.42578125" customWidth="1"/>
    <col min="22" max="22" width="6.140625" customWidth="1"/>
    <col min="23" max="23" width="12.85546875" customWidth="1"/>
    <col min="24" max="24" width="6.28515625" customWidth="1"/>
    <col min="26" max="26" width="4.28515625" customWidth="1"/>
  </cols>
  <sheetData>
    <row r="2" spans="1:27" x14ac:dyDescent="0.25">
      <c r="D2" s="593">
        <v>80000000</v>
      </c>
      <c r="E2" s="594"/>
      <c r="F2" s="595"/>
      <c r="G2" s="98">
        <v>6000000</v>
      </c>
      <c r="H2" s="99">
        <v>3000000</v>
      </c>
      <c r="I2" s="100">
        <v>17200000</v>
      </c>
      <c r="J2" s="101">
        <v>9700000</v>
      </c>
      <c r="L2" s="101">
        <v>100000000</v>
      </c>
      <c r="N2" s="101">
        <v>500000</v>
      </c>
      <c r="O2" s="101">
        <v>320000</v>
      </c>
      <c r="Q2" s="101">
        <v>7500000</v>
      </c>
      <c r="R2" s="101">
        <v>4000000</v>
      </c>
      <c r="S2" s="101">
        <v>4000000</v>
      </c>
    </row>
    <row r="3" spans="1:27" ht="15.75" thickBot="1" x14ac:dyDescent="0.3">
      <c r="D3">
        <v>2</v>
      </c>
      <c r="E3">
        <v>6</v>
      </c>
      <c r="F3">
        <v>6</v>
      </c>
      <c r="G3">
        <v>6</v>
      </c>
      <c r="H3">
        <v>6</v>
      </c>
      <c r="I3">
        <v>4</v>
      </c>
      <c r="J3">
        <v>2</v>
      </c>
      <c r="K3">
        <v>2</v>
      </c>
      <c r="L3">
        <v>4</v>
      </c>
      <c r="M3">
        <v>2</v>
      </c>
      <c r="N3" s="19">
        <v>4</v>
      </c>
      <c r="O3">
        <v>6</v>
      </c>
      <c r="P3">
        <v>6</v>
      </c>
      <c r="Q3">
        <v>2</v>
      </c>
      <c r="R3">
        <v>2</v>
      </c>
      <c r="S3">
        <v>2</v>
      </c>
    </row>
    <row r="4" spans="1:27" ht="124.5" thickBot="1" x14ac:dyDescent="0.3">
      <c r="B4" s="75" t="s">
        <v>1820</v>
      </c>
      <c r="C4" s="76" t="s">
        <v>1828</v>
      </c>
      <c r="D4" s="79" t="s">
        <v>1816</v>
      </c>
      <c r="E4" s="74" t="s">
        <v>1818</v>
      </c>
      <c r="F4" s="74" t="s">
        <v>1817</v>
      </c>
      <c r="G4" s="74" t="s">
        <v>1819</v>
      </c>
      <c r="H4" s="74" t="s">
        <v>1821</v>
      </c>
      <c r="I4" s="77" t="s">
        <v>1822</v>
      </c>
      <c r="J4" s="79" t="s">
        <v>1860</v>
      </c>
      <c r="K4" s="79" t="s">
        <v>1823</v>
      </c>
      <c r="L4" s="77" t="s">
        <v>1812</v>
      </c>
      <c r="M4" s="79" t="s">
        <v>1813</v>
      </c>
      <c r="N4" s="77" t="s">
        <v>1825</v>
      </c>
      <c r="O4" s="78" t="s">
        <v>1826</v>
      </c>
      <c r="P4" s="78" t="s">
        <v>1827</v>
      </c>
      <c r="Q4" s="79" t="s">
        <v>1814</v>
      </c>
      <c r="R4" s="79" t="s">
        <v>1815</v>
      </c>
      <c r="S4" s="79" t="s">
        <v>1863</v>
      </c>
    </row>
    <row r="7" spans="1:27" ht="18.75" x14ac:dyDescent="0.25">
      <c r="A7" s="3"/>
      <c r="B7" s="596" t="s">
        <v>1820</v>
      </c>
      <c r="C7" s="596"/>
      <c r="D7" s="596"/>
      <c r="E7" s="596"/>
      <c r="F7" s="596"/>
      <c r="G7" s="596"/>
      <c r="H7" s="596"/>
      <c r="I7" s="596"/>
      <c r="J7" s="596"/>
      <c r="K7" s="596"/>
      <c r="L7" s="596"/>
      <c r="M7" s="3"/>
      <c r="N7" s="80" t="s">
        <v>2044</v>
      </c>
      <c r="O7" s="70"/>
      <c r="U7" s="80" t="s">
        <v>2044</v>
      </c>
      <c r="W7" s="90" t="s">
        <v>2043</v>
      </c>
      <c r="Y7" s="91" t="s">
        <v>2052</v>
      </c>
      <c r="AA7" s="89" t="s">
        <v>2051</v>
      </c>
    </row>
    <row r="8" spans="1:27" x14ac:dyDescent="0.25">
      <c r="A8" s="3"/>
      <c r="B8" s="597" t="s">
        <v>1828</v>
      </c>
      <c r="C8" s="597"/>
      <c r="D8" s="597"/>
      <c r="E8" s="597"/>
      <c r="F8" s="597"/>
      <c r="G8" s="597"/>
      <c r="H8" s="597"/>
      <c r="I8" s="597"/>
      <c r="J8" s="597"/>
      <c r="K8" s="597"/>
      <c r="L8" s="597"/>
      <c r="M8" s="3"/>
      <c r="N8" s="81" t="s">
        <v>2043</v>
      </c>
      <c r="O8" s="70"/>
    </row>
    <row r="9" spans="1:27" ht="18.75" x14ac:dyDescent="0.25">
      <c r="A9" s="3"/>
      <c r="B9" s="38"/>
      <c r="C9" s="38"/>
      <c r="D9" s="38"/>
      <c r="E9" s="38"/>
      <c r="F9" s="38"/>
      <c r="G9" s="38"/>
      <c r="H9" s="38"/>
      <c r="I9" s="38"/>
      <c r="J9" s="38"/>
      <c r="K9" s="38"/>
      <c r="L9" s="38"/>
      <c r="M9" s="3"/>
      <c r="N9" s="34" t="s">
        <v>2040</v>
      </c>
      <c r="O9" s="70">
        <v>6</v>
      </c>
      <c r="U9" s="80" t="s">
        <v>2044</v>
      </c>
      <c r="W9" s="90" t="s">
        <v>2043</v>
      </c>
      <c r="AA9" s="89" t="s">
        <v>2053</v>
      </c>
    </row>
    <row r="10" spans="1:27" x14ac:dyDescent="0.25">
      <c r="A10" s="39">
        <v>2</v>
      </c>
      <c r="B10" s="592" t="s">
        <v>1816</v>
      </c>
      <c r="C10" s="592"/>
      <c r="D10" s="592"/>
      <c r="E10" s="592"/>
      <c r="F10" s="592"/>
      <c r="G10" s="592"/>
      <c r="H10" s="592"/>
      <c r="I10" s="592"/>
      <c r="J10" s="592"/>
      <c r="K10" s="592"/>
      <c r="L10" s="592"/>
      <c r="M10" s="3"/>
      <c r="N10" s="82" t="s">
        <v>2040</v>
      </c>
      <c r="O10" s="70">
        <v>6</v>
      </c>
    </row>
    <row r="11" spans="1:27" ht="18.75" x14ac:dyDescent="0.25">
      <c r="A11" s="34">
        <v>6</v>
      </c>
      <c r="B11" s="592" t="s">
        <v>1818</v>
      </c>
      <c r="C11" s="592"/>
      <c r="D11" s="592"/>
      <c r="E11" s="592"/>
      <c r="F11" s="592"/>
      <c r="G11" s="592"/>
      <c r="H11" s="592"/>
      <c r="I11" s="592"/>
      <c r="J11" s="592"/>
      <c r="K11" s="592"/>
      <c r="L11" s="592"/>
      <c r="M11" s="3"/>
      <c r="N11" s="83" t="s">
        <v>2041</v>
      </c>
      <c r="O11" s="70">
        <v>4</v>
      </c>
      <c r="U11" s="80" t="s">
        <v>2044</v>
      </c>
      <c r="AA11" s="89" t="s">
        <v>1947</v>
      </c>
    </row>
    <row r="12" spans="1:27" x14ac:dyDescent="0.25">
      <c r="A12" s="34">
        <v>6</v>
      </c>
      <c r="B12" s="592" t="s">
        <v>1817</v>
      </c>
      <c r="C12" s="592"/>
      <c r="D12" s="592"/>
      <c r="E12" s="592"/>
      <c r="F12" s="592"/>
      <c r="G12" s="592"/>
      <c r="H12" s="592"/>
      <c r="I12" s="592"/>
      <c r="J12" s="592"/>
      <c r="K12" s="592"/>
      <c r="L12" s="592"/>
      <c r="M12" s="3"/>
      <c r="N12" s="39" t="s">
        <v>2042</v>
      </c>
      <c r="O12" s="70">
        <v>2</v>
      </c>
    </row>
    <row r="13" spans="1:27" ht="18.75" x14ac:dyDescent="0.25">
      <c r="A13" s="34">
        <v>6</v>
      </c>
      <c r="B13" s="592" t="s">
        <v>1819</v>
      </c>
      <c r="C13" s="592"/>
      <c r="D13" s="592"/>
      <c r="E13" s="592"/>
      <c r="F13" s="592"/>
      <c r="G13" s="592"/>
      <c r="H13" s="592"/>
      <c r="I13" s="592"/>
      <c r="J13" s="592"/>
      <c r="K13" s="592"/>
      <c r="L13" s="592"/>
      <c r="M13" s="71"/>
      <c r="N13" s="72"/>
      <c r="U13" s="90" t="s">
        <v>2043</v>
      </c>
      <c r="AA13" s="89" t="s">
        <v>1947</v>
      </c>
    </row>
    <row r="14" spans="1:27" x14ac:dyDescent="0.25">
      <c r="A14" s="34">
        <v>6</v>
      </c>
      <c r="B14" s="592" t="s">
        <v>1821</v>
      </c>
      <c r="C14" s="592"/>
      <c r="D14" s="592"/>
      <c r="E14" s="592"/>
      <c r="F14" s="592"/>
      <c r="G14" s="592"/>
      <c r="H14" s="592"/>
      <c r="I14" s="592"/>
      <c r="J14" s="592"/>
      <c r="K14" s="592"/>
      <c r="L14" s="592"/>
      <c r="M14" s="3"/>
    </row>
    <row r="15" spans="1:27" x14ac:dyDescent="0.25">
      <c r="A15" s="83">
        <v>4</v>
      </c>
      <c r="B15" s="592" t="s">
        <v>1822</v>
      </c>
      <c r="C15" s="592"/>
      <c r="D15" s="592"/>
      <c r="E15" s="592"/>
      <c r="F15" s="592"/>
      <c r="G15" s="592"/>
      <c r="H15" s="592"/>
      <c r="I15" s="592"/>
      <c r="J15" s="592"/>
      <c r="K15" s="592"/>
      <c r="L15" s="592"/>
      <c r="M15" s="3"/>
      <c r="U15" s="91" t="s">
        <v>2054</v>
      </c>
    </row>
    <row r="16" spans="1:27" x14ac:dyDescent="0.25">
      <c r="A16" s="39">
        <v>2</v>
      </c>
      <c r="B16" s="592" t="s">
        <v>1860</v>
      </c>
      <c r="C16" s="592"/>
      <c r="D16" s="592"/>
      <c r="E16" s="592"/>
      <c r="F16" s="592"/>
      <c r="G16" s="592"/>
      <c r="H16" s="592"/>
      <c r="I16" s="592"/>
      <c r="J16" s="592"/>
      <c r="K16" s="592"/>
      <c r="L16" s="592"/>
      <c r="M16" s="3"/>
    </row>
    <row r="17" spans="1:14" x14ac:dyDescent="0.25">
      <c r="A17" s="39">
        <v>2</v>
      </c>
      <c r="B17" s="592" t="s">
        <v>1823</v>
      </c>
      <c r="C17" s="592"/>
      <c r="D17" s="592"/>
      <c r="E17" s="592"/>
      <c r="F17" s="592"/>
      <c r="G17" s="592"/>
      <c r="H17" s="592"/>
      <c r="I17" s="592"/>
      <c r="J17" s="592"/>
      <c r="K17" s="592"/>
      <c r="L17" s="592"/>
      <c r="M17" s="3"/>
    </row>
    <row r="18" spans="1:14" x14ac:dyDescent="0.25">
      <c r="A18" s="83">
        <v>4</v>
      </c>
      <c r="B18" s="592" t="s">
        <v>1812</v>
      </c>
      <c r="C18" s="592"/>
      <c r="D18" s="592"/>
      <c r="E18" s="592"/>
      <c r="F18" s="592"/>
      <c r="G18" s="592"/>
      <c r="H18" s="592"/>
      <c r="I18" s="592"/>
      <c r="J18" s="592"/>
      <c r="K18" s="592"/>
      <c r="L18" s="592"/>
      <c r="M18" s="3"/>
    </row>
    <row r="19" spans="1:14" x14ac:dyDescent="0.25">
      <c r="A19" s="39">
        <v>2</v>
      </c>
      <c r="B19" s="592" t="s">
        <v>1813</v>
      </c>
      <c r="C19" s="592"/>
      <c r="D19" s="592"/>
      <c r="E19" s="592"/>
      <c r="F19" s="592"/>
      <c r="G19" s="592"/>
      <c r="H19" s="592"/>
      <c r="I19" s="592"/>
      <c r="J19" s="592"/>
      <c r="K19" s="592"/>
      <c r="L19" s="592"/>
      <c r="M19" s="3"/>
    </row>
    <row r="20" spans="1:14" x14ac:dyDescent="0.25">
      <c r="A20" s="83">
        <v>4</v>
      </c>
      <c r="B20" s="592" t="s">
        <v>1825</v>
      </c>
      <c r="C20" s="592"/>
      <c r="D20" s="592"/>
      <c r="E20" s="592"/>
      <c r="F20" s="592"/>
      <c r="G20" s="592"/>
      <c r="H20" s="592"/>
      <c r="I20" s="592"/>
      <c r="J20" s="592"/>
      <c r="K20" s="592"/>
      <c r="L20" s="592"/>
      <c r="M20" s="3"/>
      <c r="N20" s="73"/>
    </row>
    <row r="21" spans="1:14" x14ac:dyDescent="0.25">
      <c r="A21" s="82">
        <v>6</v>
      </c>
      <c r="B21" s="592" t="s">
        <v>1826</v>
      </c>
      <c r="C21" s="592"/>
      <c r="D21" s="592"/>
      <c r="E21" s="592"/>
      <c r="F21" s="592"/>
      <c r="G21" s="592"/>
      <c r="H21" s="592"/>
      <c r="I21" s="592"/>
      <c r="J21" s="592"/>
      <c r="K21" s="592"/>
      <c r="L21" s="592"/>
      <c r="M21" s="3"/>
      <c r="N21" s="73"/>
    </row>
    <row r="22" spans="1:14" x14ac:dyDescent="0.25">
      <c r="A22" s="82">
        <v>6</v>
      </c>
      <c r="B22" s="592" t="s">
        <v>1827</v>
      </c>
      <c r="C22" s="592"/>
      <c r="D22" s="592"/>
      <c r="E22" s="592"/>
      <c r="F22" s="592"/>
      <c r="G22" s="592"/>
      <c r="H22" s="592"/>
      <c r="I22" s="592"/>
      <c r="J22" s="592"/>
      <c r="K22" s="592"/>
      <c r="L22" s="592"/>
      <c r="M22" s="3"/>
      <c r="N22" s="73"/>
    </row>
    <row r="23" spans="1:14" x14ac:dyDescent="0.25">
      <c r="A23" s="39">
        <v>2</v>
      </c>
      <c r="B23" s="592" t="s">
        <v>1814</v>
      </c>
      <c r="C23" s="592"/>
      <c r="D23" s="592"/>
      <c r="E23" s="592"/>
      <c r="F23" s="592"/>
      <c r="G23" s="592"/>
      <c r="H23" s="592"/>
      <c r="I23" s="592"/>
      <c r="J23" s="592"/>
      <c r="K23" s="592"/>
      <c r="L23" s="592"/>
      <c r="M23" s="3"/>
      <c r="N23" s="73"/>
    </row>
    <row r="24" spans="1:14" x14ac:dyDescent="0.25">
      <c r="A24" s="39">
        <v>2</v>
      </c>
      <c r="B24" s="592" t="s">
        <v>1815</v>
      </c>
      <c r="C24" s="592"/>
      <c r="D24" s="592"/>
      <c r="E24" s="592"/>
      <c r="F24" s="592"/>
      <c r="G24" s="592"/>
      <c r="H24" s="592"/>
      <c r="I24" s="592"/>
      <c r="J24" s="592"/>
      <c r="K24" s="592"/>
      <c r="L24" s="592"/>
      <c r="M24" s="3"/>
      <c r="N24" s="73"/>
    </row>
    <row r="25" spans="1:14" x14ac:dyDescent="0.25">
      <c r="A25" s="39">
        <v>2</v>
      </c>
      <c r="B25" s="592" t="s">
        <v>1863</v>
      </c>
      <c r="C25" s="592"/>
      <c r="D25" s="592"/>
      <c r="E25" s="592"/>
      <c r="F25" s="592"/>
      <c r="G25" s="592"/>
      <c r="H25" s="592"/>
      <c r="I25" s="592"/>
      <c r="J25" s="592"/>
      <c r="K25" s="592"/>
      <c r="L25" s="592"/>
      <c r="M25" s="3"/>
      <c r="N25" s="73"/>
    </row>
    <row r="26" spans="1:14" x14ac:dyDescent="0.25">
      <c r="L26" s="29"/>
      <c r="N26" s="73"/>
    </row>
  </sheetData>
  <mergeCells count="19">
    <mergeCell ref="D2:F2"/>
    <mergeCell ref="B13:L13"/>
    <mergeCell ref="B7:L7"/>
    <mergeCell ref="B8:L8"/>
    <mergeCell ref="B10:L10"/>
    <mergeCell ref="B11:L11"/>
    <mergeCell ref="B12:L12"/>
    <mergeCell ref="B25:L25"/>
    <mergeCell ref="B14:L14"/>
    <mergeCell ref="B15:L15"/>
    <mergeCell ref="B16:L16"/>
    <mergeCell ref="B17:L17"/>
    <mergeCell ref="B18:L18"/>
    <mergeCell ref="B19:L19"/>
    <mergeCell ref="B20:L20"/>
    <mergeCell ref="B21:L21"/>
    <mergeCell ref="B22:L22"/>
    <mergeCell ref="B23:L23"/>
    <mergeCell ref="B24:L24"/>
  </mergeCells>
  <pageMargins left="0.70866141732283472" right="0.70866141732283472" top="0.74803149606299213" bottom="0.74803149606299213" header="0.31496062992125984" footer="0.31496062992125984"/>
  <pageSetup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3:AS214"/>
  <sheetViews>
    <sheetView workbookViewId="0">
      <selection activeCell="N65" sqref="N65"/>
    </sheetView>
  </sheetViews>
  <sheetFormatPr baseColWidth="10" defaultRowHeight="15" x14ac:dyDescent="0.25"/>
  <cols>
    <col min="2" max="3" width="17.5703125" customWidth="1"/>
    <col min="4" max="7" width="6.7109375" customWidth="1"/>
    <col min="9" max="9" width="12.140625" customWidth="1"/>
    <col min="10" max="10" width="53.5703125" customWidth="1"/>
    <col min="11" max="11" width="18.140625" style="19" customWidth="1"/>
    <col min="12" max="12" width="15.7109375" bestFit="1" customWidth="1"/>
    <col min="15" max="15" width="20" customWidth="1"/>
    <col min="16" max="16" width="33.5703125" bestFit="1" customWidth="1"/>
    <col min="18" max="18" width="10.5703125" bestFit="1" customWidth="1"/>
    <col min="19" max="19" width="15.140625" bestFit="1" customWidth="1"/>
    <col min="21" max="21" width="19.7109375" customWidth="1"/>
    <col min="22" max="22" width="22" customWidth="1"/>
    <col min="24" max="24" width="6.28515625" customWidth="1"/>
    <col min="25" max="25" width="4.85546875" customWidth="1"/>
  </cols>
  <sheetData>
    <row r="3" spans="2:15" ht="15.75" thickBot="1" x14ac:dyDescent="0.3"/>
    <row r="4" spans="2:15" ht="15.75" thickBot="1" x14ac:dyDescent="0.3">
      <c r="B4" s="40">
        <v>42601</v>
      </c>
    </row>
    <row r="5" spans="2:15" ht="19.5" thickBot="1" x14ac:dyDescent="0.3">
      <c r="B5" s="41" t="s">
        <v>1928</v>
      </c>
      <c r="C5" s="569" t="s">
        <v>1929</v>
      </c>
      <c r="D5" s="607"/>
      <c r="E5" s="607"/>
      <c r="F5" s="607"/>
      <c r="G5" s="607"/>
      <c r="H5" s="607"/>
      <c r="I5" s="607"/>
      <c r="J5" s="570"/>
    </row>
    <row r="6" spans="2:15" x14ac:dyDescent="0.25">
      <c r="B6" s="42" t="s">
        <v>1930</v>
      </c>
      <c r="C6" s="43"/>
      <c r="D6" s="43"/>
      <c r="E6" s="43"/>
      <c r="F6" s="44"/>
      <c r="G6" s="44"/>
      <c r="H6" s="44"/>
      <c r="I6" s="44"/>
      <c r="J6" s="45"/>
    </row>
    <row r="7" spans="2:15" x14ac:dyDescent="0.25">
      <c r="B7" s="42" t="s">
        <v>1931</v>
      </c>
      <c r="C7" s="46"/>
      <c r="D7" s="46"/>
      <c r="E7" s="46"/>
      <c r="F7" s="44"/>
      <c r="G7" s="44"/>
      <c r="H7" s="44"/>
      <c r="I7" s="44"/>
      <c r="J7" s="45"/>
    </row>
    <row r="8" spans="2:15" x14ac:dyDescent="0.25">
      <c r="B8" s="42" t="s">
        <v>1932</v>
      </c>
      <c r="C8" s="46"/>
      <c r="D8" s="46"/>
      <c r="E8" s="46"/>
      <c r="F8" s="44"/>
      <c r="G8" s="44"/>
      <c r="H8" s="44"/>
      <c r="I8" s="44"/>
      <c r="J8" s="45"/>
    </row>
    <row r="9" spans="2:15" ht="15.75" thickBot="1" x14ac:dyDescent="0.3">
      <c r="B9" s="47" t="s">
        <v>1933</v>
      </c>
      <c r="C9" s="48"/>
      <c r="D9" s="48"/>
      <c r="E9" s="48"/>
      <c r="F9" s="49"/>
      <c r="G9" s="49"/>
      <c r="H9" s="49"/>
      <c r="I9" s="49"/>
      <c r="J9" s="50"/>
    </row>
    <row r="10" spans="2:15" ht="15.75" thickBot="1" x14ac:dyDescent="0.3"/>
    <row r="11" spans="2:15" ht="24.75" thickBot="1" x14ac:dyDescent="0.3">
      <c r="B11" s="51" t="s">
        <v>2</v>
      </c>
      <c r="C11" s="52" t="s">
        <v>1934</v>
      </c>
      <c r="D11" s="52" t="s">
        <v>1935</v>
      </c>
      <c r="E11" s="52" t="s">
        <v>1936</v>
      </c>
      <c r="F11" s="608" t="s">
        <v>1937</v>
      </c>
      <c r="G11" s="608"/>
      <c r="H11" s="608" t="s">
        <v>1938</v>
      </c>
      <c r="I11" s="608"/>
      <c r="J11" s="609"/>
      <c r="K11" s="322"/>
      <c r="L11" s="363"/>
      <c r="M11" s="322" t="s">
        <v>2047</v>
      </c>
      <c r="N11" s="634" t="s">
        <v>1887</v>
      </c>
      <c r="O11" s="634"/>
    </row>
    <row r="12" spans="2:15" x14ac:dyDescent="0.25">
      <c r="B12" s="598" t="s">
        <v>1939</v>
      </c>
      <c r="C12" s="53" t="s">
        <v>1940</v>
      </c>
      <c r="D12" s="54" t="s">
        <v>1941</v>
      </c>
      <c r="E12" s="54">
        <v>130</v>
      </c>
      <c r="F12" s="600">
        <v>1</v>
      </c>
      <c r="G12" s="600"/>
      <c r="H12" s="601" t="s">
        <v>1942</v>
      </c>
      <c r="I12" s="601"/>
      <c r="J12" s="602"/>
      <c r="K12" s="610" t="s">
        <v>1943</v>
      </c>
      <c r="L12" s="449">
        <v>169</v>
      </c>
      <c r="M12" s="363">
        <v>91</v>
      </c>
      <c r="N12" s="634"/>
      <c r="O12" s="634"/>
    </row>
    <row r="13" spans="2:15" x14ac:dyDescent="0.25">
      <c r="B13" s="599"/>
      <c r="C13" s="55" t="s">
        <v>1944</v>
      </c>
      <c r="D13" s="56" t="s">
        <v>1947</v>
      </c>
      <c r="E13" s="56"/>
      <c r="F13" s="603">
        <v>1</v>
      </c>
      <c r="G13" s="603"/>
      <c r="H13" s="604" t="s">
        <v>1945</v>
      </c>
      <c r="I13" s="604"/>
      <c r="J13" s="605"/>
      <c r="K13" s="610"/>
      <c r="L13" s="449">
        <v>121</v>
      </c>
      <c r="M13" s="363">
        <v>137</v>
      </c>
      <c r="N13" s="634"/>
      <c r="O13" s="634"/>
    </row>
    <row r="14" spans="2:15" x14ac:dyDescent="0.25">
      <c r="B14" s="599"/>
      <c r="C14" s="606" t="s">
        <v>1946</v>
      </c>
      <c r="D14" s="57" t="s">
        <v>1947</v>
      </c>
      <c r="E14" s="57">
        <v>108</v>
      </c>
      <c r="F14" s="603">
        <v>1</v>
      </c>
      <c r="G14" s="603"/>
      <c r="H14" s="604" t="s">
        <v>1948</v>
      </c>
      <c r="I14" s="604"/>
      <c r="J14" s="605"/>
      <c r="K14" s="610"/>
      <c r="L14" s="449">
        <v>232</v>
      </c>
      <c r="M14" s="363">
        <v>205</v>
      </c>
      <c r="N14" s="634" t="s">
        <v>2987</v>
      </c>
      <c r="O14" s="634"/>
    </row>
    <row r="15" spans="2:15" x14ac:dyDescent="0.25">
      <c r="B15" s="599"/>
      <c r="C15" s="606"/>
      <c r="D15" s="57" t="s">
        <v>1949</v>
      </c>
      <c r="E15" s="57">
        <v>104</v>
      </c>
      <c r="F15" s="603"/>
      <c r="G15" s="603"/>
      <c r="H15" s="604"/>
      <c r="I15" s="604"/>
      <c r="J15" s="605"/>
      <c r="K15" s="610"/>
      <c r="L15" s="449">
        <v>164</v>
      </c>
      <c r="M15" s="363">
        <v>63</v>
      </c>
      <c r="N15" s="634"/>
      <c r="O15" s="634"/>
    </row>
    <row r="16" spans="2:15" x14ac:dyDescent="0.25">
      <c r="B16" s="599"/>
      <c r="C16" s="55" t="s">
        <v>1950</v>
      </c>
      <c r="D16" s="56" t="s">
        <v>1947</v>
      </c>
      <c r="E16" s="56"/>
      <c r="F16" s="603">
        <v>1</v>
      </c>
      <c r="G16" s="603"/>
      <c r="H16" s="604" t="s">
        <v>1951</v>
      </c>
      <c r="I16" s="604"/>
      <c r="J16" s="605"/>
      <c r="K16" s="610"/>
      <c r="L16" s="363"/>
      <c r="M16" s="363">
        <v>426</v>
      </c>
      <c r="N16" s="634"/>
      <c r="O16" s="634"/>
    </row>
    <row r="17" spans="2:15" x14ac:dyDescent="0.25">
      <c r="B17" s="599"/>
      <c r="C17" s="55" t="s">
        <v>1952</v>
      </c>
      <c r="D17" s="84" t="s">
        <v>1941</v>
      </c>
      <c r="E17" s="56"/>
      <c r="F17" s="603">
        <v>1</v>
      </c>
      <c r="G17" s="603"/>
      <c r="H17" s="604" t="s">
        <v>1953</v>
      </c>
      <c r="I17" s="604"/>
      <c r="J17" s="605"/>
      <c r="K17" s="610"/>
      <c r="L17" s="449">
        <v>156</v>
      </c>
      <c r="M17" s="363">
        <v>180</v>
      </c>
      <c r="N17" s="634"/>
      <c r="O17" s="634"/>
    </row>
    <row r="18" spans="2:15" x14ac:dyDescent="0.25">
      <c r="B18" s="599"/>
      <c r="C18" s="55" t="s">
        <v>1954</v>
      </c>
      <c r="D18" s="84" t="s">
        <v>1947</v>
      </c>
      <c r="E18" s="56"/>
      <c r="F18" s="603">
        <v>1</v>
      </c>
      <c r="G18" s="603"/>
      <c r="H18" s="604" t="s">
        <v>1955</v>
      </c>
      <c r="I18" s="604"/>
      <c r="J18" s="605"/>
      <c r="K18" s="610"/>
      <c r="L18" s="449">
        <v>256</v>
      </c>
      <c r="M18" s="363"/>
      <c r="N18" s="634"/>
      <c r="O18" s="634"/>
    </row>
    <row r="19" spans="2:15" x14ac:dyDescent="0.25">
      <c r="B19" s="599"/>
      <c r="C19" s="55" t="s">
        <v>1956</v>
      </c>
      <c r="D19" s="84" t="s">
        <v>1941</v>
      </c>
      <c r="E19" s="56"/>
      <c r="F19" s="603">
        <v>1</v>
      </c>
      <c r="G19" s="603"/>
      <c r="H19" s="604" t="s">
        <v>1957</v>
      </c>
      <c r="I19" s="604"/>
      <c r="J19" s="605"/>
      <c r="K19" s="610"/>
      <c r="L19" s="363">
        <v>364</v>
      </c>
      <c r="M19" s="363">
        <v>431</v>
      </c>
      <c r="N19" s="634" t="s">
        <v>2989</v>
      </c>
      <c r="O19" s="634"/>
    </row>
    <row r="20" spans="2:15" x14ac:dyDescent="0.25">
      <c r="B20" s="599"/>
      <c r="C20" s="55" t="s">
        <v>1958</v>
      </c>
      <c r="D20" s="84" t="s">
        <v>1949</v>
      </c>
      <c r="E20" s="56"/>
      <c r="F20" s="603">
        <v>1</v>
      </c>
      <c r="G20" s="603"/>
      <c r="H20" s="604" t="s">
        <v>1959</v>
      </c>
      <c r="I20" s="604"/>
      <c r="J20" s="605"/>
      <c r="K20" s="610"/>
      <c r="L20" s="449">
        <v>219</v>
      </c>
      <c r="M20" s="363">
        <v>176</v>
      </c>
      <c r="N20" s="634"/>
      <c r="O20" s="634"/>
    </row>
    <row r="21" spans="2:15" x14ac:dyDescent="0.25">
      <c r="B21" s="58" t="s">
        <v>1960</v>
      </c>
      <c r="C21" s="55" t="s">
        <v>2048</v>
      </c>
      <c r="D21" s="84" t="s">
        <v>1947</v>
      </c>
      <c r="E21" s="56"/>
      <c r="F21" s="603">
        <v>1</v>
      </c>
      <c r="G21" s="603"/>
      <c r="H21" s="604" t="s">
        <v>1961</v>
      </c>
      <c r="I21" s="604"/>
      <c r="J21" s="605"/>
      <c r="K21" s="322" t="s">
        <v>1962</v>
      </c>
      <c r="L21" s="363">
        <v>706</v>
      </c>
      <c r="M21" s="363"/>
      <c r="N21" s="634"/>
      <c r="O21" s="634"/>
    </row>
    <row r="22" spans="2:15" x14ac:dyDescent="0.25">
      <c r="B22" s="58" t="s">
        <v>495</v>
      </c>
      <c r="C22" s="55" t="s">
        <v>1963</v>
      </c>
      <c r="D22" s="57" t="s">
        <v>1941</v>
      </c>
      <c r="E22" s="57">
        <v>618</v>
      </c>
      <c r="F22" s="603">
        <v>1</v>
      </c>
      <c r="G22" s="603"/>
      <c r="H22" s="604" t="s">
        <v>1964</v>
      </c>
      <c r="I22" s="604"/>
      <c r="J22" s="605"/>
      <c r="K22" s="322" t="s">
        <v>1965</v>
      </c>
      <c r="L22" s="363">
        <v>393</v>
      </c>
      <c r="M22" s="363">
        <v>347</v>
      </c>
      <c r="N22" s="634"/>
      <c r="O22" s="634"/>
    </row>
    <row r="23" spans="2:15" x14ac:dyDescent="0.25">
      <c r="B23" s="58" t="s">
        <v>1358</v>
      </c>
      <c r="C23" s="55" t="s">
        <v>2050</v>
      </c>
      <c r="D23" s="84" t="s">
        <v>1947</v>
      </c>
      <c r="E23" s="56"/>
      <c r="F23" s="603">
        <v>1</v>
      </c>
      <c r="G23" s="603"/>
      <c r="H23" s="604" t="s">
        <v>1966</v>
      </c>
      <c r="I23" s="604"/>
      <c r="J23" s="605"/>
      <c r="K23" s="322" t="s">
        <v>1967</v>
      </c>
      <c r="L23" s="363">
        <v>418</v>
      </c>
      <c r="M23" s="363">
        <v>404</v>
      </c>
      <c r="N23" s="634"/>
      <c r="O23" s="634"/>
    </row>
    <row r="24" spans="2:15" x14ac:dyDescent="0.25">
      <c r="B24" s="58" t="s">
        <v>1968</v>
      </c>
      <c r="C24" s="59" t="s">
        <v>1969</v>
      </c>
      <c r="D24" s="60" t="s">
        <v>1947</v>
      </c>
      <c r="E24" s="60">
        <v>1843</v>
      </c>
      <c r="F24" s="603">
        <v>1</v>
      </c>
      <c r="G24" s="603"/>
      <c r="H24" s="604" t="s">
        <v>1970</v>
      </c>
      <c r="I24" s="604"/>
      <c r="J24" s="605"/>
      <c r="K24" s="322" t="s">
        <v>1971</v>
      </c>
      <c r="L24" s="449">
        <v>275</v>
      </c>
      <c r="M24" s="363">
        <v>222</v>
      </c>
      <c r="N24" s="634"/>
      <c r="O24" s="634"/>
    </row>
    <row r="25" spans="2:15" x14ac:dyDescent="0.25">
      <c r="B25" s="58" t="s">
        <v>1334</v>
      </c>
      <c r="C25" s="55" t="s">
        <v>1972</v>
      </c>
      <c r="D25" s="95" t="s">
        <v>1947</v>
      </c>
      <c r="E25" s="56">
        <v>1501</v>
      </c>
      <c r="F25" s="603">
        <v>1</v>
      </c>
      <c r="G25" s="603"/>
      <c r="H25" s="604" t="s">
        <v>1973</v>
      </c>
      <c r="I25" s="604"/>
      <c r="J25" s="605"/>
      <c r="K25" s="322" t="s">
        <v>1974</v>
      </c>
      <c r="L25" s="363">
        <v>314</v>
      </c>
      <c r="M25" s="363">
        <v>560</v>
      </c>
      <c r="N25" s="634"/>
      <c r="O25" s="634"/>
    </row>
    <row r="26" spans="2:15" x14ac:dyDescent="0.25">
      <c r="B26" s="58" t="s">
        <v>2984</v>
      </c>
      <c r="C26" s="55" t="s">
        <v>1975</v>
      </c>
      <c r="D26" s="56" t="s">
        <v>2057</v>
      </c>
      <c r="E26" s="56"/>
      <c r="F26" s="603">
        <v>1</v>
      </c>
      <c r="G26" s="603"/>
      <c r="H26" s="604" t="s">
        <v>1976</v>
      </c>
      <c r="I26" s="604"/>
      <c r="J26" s="605"/>
      <c r="K26" s="322" t="s">
        <v>1977</v>
      </c>
      <c r="L26" s="363"/>
      <c r="M26" s="363"/>
      <c r="N26" s="634" t="s">
        <v>2991</v>
      </c>
      <c r="O26" s="634"/>
    </row>
    <row r="27" spans="2:15" ht="74.25" customHeight="1" x14ac:dyDescent="0.25">
      <c r="B27" s="599" t="s">
        <v>694</v>
      </c>
      <c r="C27" s="61" t="s">
        <v>1978</v>
      </c>
      <c r="D27" s="95" t="s">
        <v>1949</v>
      </c>
      <c r="E27" s="56"/>
      <c r="F27" s="603">
        <v>1</v>
      </c>
      <c r="G27" s="603"/>
      <c r="H27" s="604" t="s">
        <v>1979</v>
      </c>
      <c r="I27" s="604"/>
      <c r="J27" s="605"/>
      <c r="K27" s="322" t="s">
        <v>1980</v>
      </c>
      <c r="L27" s="450">
        <v>32</v>
      </c>
      <c r="M27" s="363">
        <v>36</v>
      </c>
      <c r="N27" s="634"/>
      <c r="O27" s="634"/>
    </row>
    <row r="28" spans="2:15" ht="22.5" x14ac:dyDescent="0.25">
      <c r="B28" s="599"/>
      <c r="C28" s="61" t="s">
        <v>1978</v>
      </c>
      <c r="D28" s="95" t="s">
        <v>1941</v>
      </c>
      <c r="E28" s="56"/>
      <c r="F28" s="611">
        <v>1</v>
      </c>
      <c r="G28" s="611"/>
      <c r="H28" s="612" t="s">
        <v>1981</v>
      </c>
      <c r="I28" s="612"/>
      <c r="J28" s="613"/>
      <c r="K28" s="322" t="s">
        <v>1980</v>
      </c>
      <c r="L28" s="449">
        <v>223</v>
      </c>
      <c r="M28" s="363">
        <v>192</v>
      </c>
      <c r="N28" s="634"/>
      <c r="O28" s="634"/>
    </row>
    <row r="29" spans="2:15" ht="22.5" x14ac:dyDescent="0.25">
      <c r="B29" s="599"/>
      <c r="C29" s="61" t="s">
        <v>1978</v>
      </c>
      <c r="D29" s="95" t="s">
        <v>1947</v>
      </c>
      <c r="E29" s="56"/>
      <c r="F29" s="603">
        <v>1</v>
      </c>
      <c r="G29" s="603"/>
      <c r="H29" s="612" t="s">
        <v>1982</v>
      </c>
      <c r="I29" s="612"/>
      <c r="J29" s="613"/>
      <c r="K29" s="322" t="s">
        <v>1980</v>
      </c>
      <c r="L29" s="449">
        <v>126</v>
      </c>
      <c r="M29" s="363">
        <v>84</v>
      </c>
      <c r="N29" s="634"/>
      <c r="O29" s="634"/>
    </row>
    <row r="30" spans="2:15" ht="40.5" customHeight="1" x14ac:dyDescent="0.25">
      <c r="B30" s="599"/>
      <c r="C30" s="85" t="s">
        <v>1983</v>
      </c>
      <c r="D30" s="84" t="s">
        <v>1941</v>
      </c>
      <c r="E30" s="84">
        <v>808</v>
      </c>
      <c r="F30" s="614">
        <v>1</v>
      </c>
      <c r="G30" s="614"/>
      <c r="H30" s="615" t="s">
        <v>1984</v>
      </c>
      <c r="I30" s="615"/>
      <c r="J30" s="616"/>
      <c r="K30" s="364" t="s">
        <v>1985</v>
      </c>
      <c r="L30" s="451">
        <v>598</v>
      </c>
      <c r="M30" s="363"/>
      <c r="N30" s="634"/>
      <c r="O30" s="634"/>
    </row>
    <row r="31" spans="2:15" ht="56.25" customHeight="1" x14ac:dyDescent="0.25">
      <c r="B31" s="599"/>
      <c r="C31" s="55" t="s">
        <v>1986</v>
      </c>
      <c r="D31" s="57" t="s">
        <v>1941</v>
      </c>
      <c r="E31" s="57">
        <v>838</v>
      </c>
      <c r="F31" s="603">
        <v>1</v>
      </c>
      <c r="G31" s="603"/>
      <c r="H31" s="604" t="s">
        <v>1984</v>
      </c>
      <c r="I31" s="604"/>
      <c r="J31" s="605"/>
      <c r="K31" s="322" t="s">
        <v>1987</v>
      </c>
      <c r="L31" s="363">
        <v>486</v>
      </c>
      <c r="M31" s="363">
        <v>475</v>
      </c>
      <c r="N31" s="634"/>
      <c r="O31" s="634"/>
    </row>
    <row r="32" spans="2:15" ht="29.25" customHeight="1" x14ac:dyDescent="0.25">
      <c r="B32" s="599"/>
      <c r="C32" s="55" t="s">
        <v>1988</v>
      </c>
      <c r="D32" s="57" t="s">
        <v>1947</v>
      </c>
      <c r="E32" s="57">
        <v>856</v>
      </c>
      <c r="F32" s="603">
        <v>1</v>
      </c>
      <c r="G32" s="603"/>
      <c r="H32" s="604" t="s">
        <v>1989</v>
      </c>
      <c r="I32" s="604"/>
      <c r="J32" s="605"/>
      <c r="K32" s="322" t="s">
        <v>1985</v>
      </c>
      <c r="L32" s="363">
        <v>367</v>
      </c>
      <c r="M32" s="363">
        <v>410</v>
      </c>
      <c r="N32" s="634"/>
      <c r="O32" s="634"/>
    </row>
    <row r="33" spans="2:15" ht="24" x14ac:dyDescent="0.25">
      <c r="B33" s="599"/>
      <c r="C33" s="62" t="s">
        <v>1990</v>
      </c>
      <c r="D33" s="57" t="s">
        <v>1947</v>
      </c>
      <c r="E33" s="57">
        <v>880</v>
      </c>
      <c r="F33" s="603">
        <v>1</v>
      </c>
      <c r="G33" s="603"/>
      <c r="H33" s="604" t="s">
        <v>1991</v>
      </c>
      <c r="I33" s="604"/>
      <c r="J33" s="605"/>
      <c r="K33" s="322" t="s">
        <v>1985</v>
      </c>
      <c r="L33" s="363">
        <v>489</v>
      </c>
      <c r="M33" s="363">
        <v>522</v>
      </c>
      <c r="N33" s="634"/>
      <c r="O33" s="634"/>
    </row>
    <row r="34" spans="2:15" ht="31.5" customHeight="1" x14ac:dyDescent="0.25">
      <c r="B34" s="599"/>
      <c r="C34" s="55" t="s">
        <v>1992</v>
      </c>
      <c r="D34" s="56" t="s">
        <v>1947</v>
      </c>
      <c r="E34" s="56"/>
      <c r="F34" s="603">
        <v>1</v>
      </c>
      <c r="G34" s="603"/>
      <c r="H34" s="604" t="s">
        <v>1981</v>
      </c>
      <c r="I34" s="604"/>
      <c r="J34" s="605"/>
      <c r="K34" s="322" t="s">
        <v>1985</v>
      </c>
      <c r="L34" s="363">
        <v>405</v>
      </c>
      <c r="M34" s="363">
        <v>426</v>
      </c>
      <c r="N34" s="634"/>
      <c r="O34" s="634"/>
    </row>
    <row r="35" spans="2:15" ht="60.75" customHeight="1" x14ac:dyDescent="0.25">
      <c r="B35" s="599"/>
      <c r="C35" s="55" t="s">
        <v>1993</v>
      </c>
      <c r="D35" s="57" t="s">
        <v>1947</v>
      </c>
      <c r="E35" s="63">
        <v>842</v>
      </c>
      <c r="F35" s="617">
        <v>1</v>
      </c>
      <c r="G35" s="618"/>
      <c r="H35" s="604" t="s">
        <v>1979</v>
      </c>
      <c r="I35" s="604"/>
      <c r="J35" s="605"/>
      <c r="K35" s="322"/>
      <c r="L35" s="449">
        <v>193</v>
      </c>
      <c r="M35" s="363">
        <v>151</v>
      </c>
      <c r="N35" s="634"/>
      <c r="O35" s="634"/>
    </row>
    <row r="36" spans="2:15" x14ac:dyDescent="0.25">
      <c r="B36" s="599" t="s">
        <v>560</v>
      </c>
      <c r="C36" s="55" t="s">
        <v>1994</v>
      </c>
      <c r="D36" s="56" t="s">
        <v>1947</v>
      </c>
      <c r="E36" s="56"/>
      <c r="F36" s="603">
        <v>1</v>
      </c>
      <c r="G36" s="603"/>
      <c r="H36" s="604" t="s">
        <v>1995</v>
      </c>
      <c r="I36" s="604"/>
      <c r="J36" s="605"/>
      <c r="K36" s="322" t="s">
        <v>1996</v>
      </c>
      <c r="L36" s="363">
        <v>534</v>
      </c>
      <c r="M36" s="363"/>
      <c r="N36" s="631" t="s">
        <v>2981</v>
      </c>
      <c r="O36" s="631"/>
    </row>
    <row r="37" spans="2:15" x14ac:dyDescent="0.25">
      <c r="B37" s="599"/>
      <c r="C37" s="55" t="s">
        <v>1997</v>
      </c>
      <c r="D37" s="56" t="s">
        <v>1947</v>
      </c>
      <c r="E37" s="56"/>
      <c r="F37" s="603">
        <v>1</v>
      </c>
      <c r="G37" s="603"/>
      <c r="H37" s="604" t="s">
        <v>1998</v>
      </c>
      <c r="I37" s="604"/>
      <c r="J37" s="605"/>
      <c r="K37" s="322" t="s">
        <v>1996</v>
      </c>
      <c r="L37" s="363">
        <v>595</v>
      </c>
      <c r="M37" s="363"/>
      <c r="N37" s="632" t="s">
        <v>2980</v>
      </c>
      <c r="O37" s="632"/>
    </row>
    <row r="38" spans="2:15" x14ac:dyDescent="0.25">
      <c r="B38" s="599"/>
      <c r="C38" s="55" t="s">
        <v>1999</v>
      </c>
      <c r="D38" s="56" t="s">
        <v>1947</v>
      </c>
      <c r="E38" s="56"/>
      <c r="F38" s="603">
        <v>1</v>
      </c>
      <c r="G38" s="603"/>
      <c r="H38" s="604" t="s">
        <v>2000</v>
      </c>
      <c r="I38" s="604"/>
      <c r="J38" s="605"/>
      <c r="K38" s="322" t="s">
        <v>1980</v>
      </c>
      <c r="L38" s="449" t="s">
        <v>2001</v>
      </c>
      <c r="M38" s="363"/>
      <c r="N38" s="634"/>
      <c r="O38" s="634"/>
    </row>
    <row r="39" spans="2:15" ht="24" x14ac:dyDescent="0.25">
      <c r="B39" s="599"/>
      <c r="C39" s="62" t="s">
        <v>2002</v>
      </c>
      <c r="D39" s="57" t="s">
        <v>1947</v>
      </c>
      <c r="E39" s="57"/>
      <c r="F39" s="603">
        <v>1</v>
      </c>
      <c r="G39" s="603"/>
      <c r="H39" s="604" t="s">
        <v>1991</v>
      </c>
      <c r="I39" s="604"/>
      <c r="J39" s="605"/>
      <c r="K39" s="322" t="s">
        <v>1996</v>
      </c>
      <c r="L39" s="363">
        <v>547</v>
      </c>
      <c r="M39" s="363"/>
      <c r="N39" s="634"/>
      <c r="O39" s="634"/>
    </row>
    <row r="40" spans="2:15" ht="41.25" customHeight="1" x14ac:dyDescent="0.25">
      <c r="B40" s="599"/>
      <c r="C40" s="62" t="s">
        <v>2003</v>
      </c>
      <c r="D40" s="603" t="s">
        <v>1941</v>
      </c>
      <c r="E40" s="57"/>
      <c r="F40" s="603">
        <v>1</v>
      </c>
      <c r="G40" s="603"/>
      <c r="H40" s="604" t="s">
        <v>2004</v>
      </c>
      <c r="I40" s="604"/>
      <c r="J40" s="605"/>
      <c r="K40" s="619" t="s">
        <v>1980</v>
      </c>
      <c r="L40" s="620">
        <v>106</v>
      </c>
      <c r="M40" s="363"/>
      <c r="N40" s="634"/>
      <c r="O40" s="634"/>
    </row>
    <row r="41" spans="2:15" ht="27.75" customHeight="1" x14ac:dyDescent="0.25">
      <c r="B41" s="599"/>
      <c r="C41" s="62" t="s">
        <v>2003</v>
      </c>
      <c r="D41" s="603"/>
      <c r="E41" s="57"/>
      <c r="F41" s="603"/>
      <c r="G41" s="603"/>
      <c r="H41" s="604" t="s">
        <v>1981</v>
      </c>
      <c r="I41" s="604"/>
      <c r="J41" s="605"/>
      <c r="K41" s="619"/>
      <c r="L41" s="620"/>
      <c r="M41" s="363"/>
      <c r="N41" s="634"/>
      <c r="O41" s="634"/>
    </row>
    <row r="42" spans="2:15" x14ac:dyDescent="0.25">
      <c r="B42" s="599"/>
      <c r="C42" s="59" t="s">
        <v>2005</v>
      </c>
      <c r="D42" s="95" t="s">
        <v>1941</v>
      </c>
      <c r="E42" s="56"/>
      <c r="F42" s="603">
        <v>1</v>
      </c>
      <c r="G42" s="603"/>
      <c r="H42" s="604" t="s">
        <v>1998</v>
      </c>
      <c r="I42" s="604"/>
      <c r="J42" s="605"/>
      <c r="K42" s="322" t="s">
        <v>1980</v>
      </c>
      <c r="L42" s="449">
        <v>135</v>
      </c>
      <c r="M42" s="363"/>
      <c r="N42" s="634"/>
      <c r="O42" s="634"/>
    </row>
    <row r="43" spans="2:15" x14ac:dyDescent="0.25">
      <c r="B43" s="599"/>
      <c r="C43" s="97" t="s">
        <v>2006</v>
      </c>
      <c r="D43" s="95" t="s">
        <v>1941</v>
      </c>
      <c r="E43" s="56"/>
      <c r="F43" s="603">
        <v>1</v>
      </c>
      <c r="G43" s="603"/>
      <c r="H43" s="604" t="s">
        <v>1998</v>
      </c>
      <c r="I43" s="604"/>
      <c r="J43" s="605"/>
      <c r="K43" s="322" t="s">
        <v>2007</v>
      </c>
      <c r="L43" s="363">
        <v>432</v>
      </c>
      <c r="M43" s="363"/>
      <c r="N43" s="633" t="s">
        <v>2980</v>
      </c>
      <c r="O43" s="633"/>
    </row>
    <row r="44" spans="2:15" x14ac:dyDescent="0.25">
      <c r="B44" s="599"/>
      <c r="C44" s="55" t="s">
        <v>2008</v>
      </c>
      <c r="D44" s="56"/>
      <c r="E44" s="63">
        <v>748</v>
      </c>
      <c r="F44" s="603">
        <v>1</v>
      </c>
      <c r="G44" s="603"/>
      <c r="H44" s="604" t="s">
        <v>2009</v>
      </c>
      <c r="I44" s="604"/>
      <c r="J44" s="605"/>
      <c r="K44" s="322" t="s">
        <v>2007</v>
      </c>
      <c r="L44" s="363">
        <v>343</v>
      </c>
      <c r="M44" s="363"/>
      <c r="N44" s="634"/>
      <c r="O44" s="634"/>
    </row>
    <row r="45" spans="2:15" ht="36.75" customHeight="1" x14ac:dyDescent="0.25">
      <c r="B45" s="599"/>
      <c r="C45" s="96" t="s">
        <v>2010</v>
      </c>
      <c r="D45" s="60" t="s">
        <v>1947</v>
      </c>
      <c r="E45" s="60"/>
      <c r="F45" s="603">
        <v>1</v>
      </c>
      <c r="G45" s="603"/>
      <c r="H45" s="604" t="s">
        <v>1991</v>
      </c>
      <c r="I45" s="604"/>
      <c r="J45" s="605"/>
      <c r="K45" s="322" t="s">
        <v>1980</v>
      </c>
      <c r="L45" s="363"/>
      <c r="M45" s="363"/>
      <c r="N45" s="634"/>
      <c r="O45" s="634"/>
    </row>
    <row r="46" spans="2:15" x14ac:dyDescent="0.25">
      <c r="B46" s="599"/>
      <c r="C46" s="59" t="s">
        <v>2011</v>
      </c>
      <c r="D46" s="56" t="s">
        <v>1947</v>
      </c>
      <c r="E46" s="56"/>
      <c r="F46" s="603">
        <v>1</v>
      </c>
      <c r="G46" s="603"/>
      <c r="H46" s="604" t="s">
        <v>2012</v>
      </c>
      <c r="I46" s="604"/>
      <c r="J46" s="605"/>
      <c r="K46" s="322" t="s">
        <v>1980</v>
      </c>
      <c r="L46" s="363">
        <v>474</v>
      </c>
      <c r="M46" s="452"/>
      <c r="N46" s="634"/>
      <c r="O46" s="634"/>
    </row>
    <row r="47" spans="2:15" ht="85.5" customHeight="1" x14ac:dyDescent="0.25">
      <c r="B47" s="599"/>
      <c r="C47" s="55" t="s">
        <v>2013</v>
      </c>
      <c r="D47" s="57" t="s">
        <v>1947</v>
      </c>
      <c r="E47" s="57"/>
      <c r="F47" s="603">
        <v>1</v>
      </c>
      <c r="G47" s="603"/>
      <c r="H47" s="604" t="s">
        <v>2012</v>
      </c>
      <c r="I47" s="604"/>
      <c r="J47" s="605"/>
      <c r="K47" s="322" t="s">
        <v>1980</v>
      </c>
      <c r="L47" s="363">
        <v>524</v>
      </c>
      <c r="M47" s="452"/>
      <c r="N47" s="631" t="s">
        <v>2986</v>
      </c>
      <c r="O47" s="631"/>
    </row>
    <row r="48" spans="2:15" x14ac:dyDescent="0.25">
      <c r="B48" s="599"/>
      <c r="C48" s="59" t="s">
        <v>2014</v>
      </c>
      <c r="D48" s="56" t="s">
        <v>1947</v>
      </c>
      <c r="E48" s="56"/>
      <c r="F48" s="603">
        <v>1</v>
      </c>
      <c r="G48" s="603"/>
      <c r="H48" s="604" t="s">
        <v>2015</v>
      </c>
      <c r="I48" s="604"/>
      <c r="J48" s="605"/>
      <c r="K48" s="322" t="s">
        <v>1996</v>
      </c>
      <c r="L48" s="363" t="s">
        <v>2016</v>
      </c>
      <c r="M48" s="452"/>
      <c r="N48" s="634"/>
      <c r="O48" s="634"/>
    </row>
    <row r="49" spans="2:15" x14ac:dyDescent="0.25">
      <c r="B49" s="599"/>
      <c r="C49" s="59" t="s">
        <v>2003</v>
      </c>
      <c r="D49" s="95" t="s">
        <v>1941</v>
      </c>
      <c r="E49" s="56"/>
      <c r="F49" s="603">
        <v>1</v>
      </c>
      <c r="G49" s="603"/>
      <c r="H49" s="604" t="s">
        <v>2012</v>
      </c>
      <c r="I49" s="604"/>
      <c r="J49" s="605"/>
      <c r="K49" s="322" t="s">
        <v>1980</v>
      </c>
      <c r="L49" s="449">
        <v>106</v>
      </c>
      <c r="M49" s="363"/>
      <c r="N49" s="634"/>
      <c r="O49" s="634"/>
    </row>
    <row r="50" spans="2:15" x14ac:dyDescent="0.25">
      <c r="B50" s="599"/>
      <c r="C50" s="59" t="s">
        <v>2017</v>
      </c>
      <c r="D50" s="56" t="s">
        <v>1947</v>
      </c>
      <c r="E50" s="56"/>
      <c r="F50" s="603">
        <v>1</v>
      </c>
      <c r="G50" s="603"/>
      <c r="H50" s="604" t="s">
        <v>2012</v>
      </c>
      <c r="I50" s="604"/>
      <c r="J50" s="605"/>
      <c r="K50" s="322" t="s">
        <v>2007</v>
      </c>
      <c r="L50" s="363">
        <v>396</v>
      </c>
      <c r="M50" s="363"/>
      <c r="N50" s="634"/>
      <c r="O50" s="634"/>
    </row>
    <row r="51" spans="2:15" x14ac:dyDescent="0.25">
      <c r="B51" s="599"/>
      <c r="C51" s="59" t="s">
        <v>2018</v>
      </c>
      <c r="D51" s="56" t="s">
        <v>1947</v>
      </c>
      <c r="E51" s="56"/>
      <c r="F51" s="603">
        <v>1</v>
      </c>
      <c r="G51" s="603"/>
      <c r="H51" s="604" t="s">
        <v>2019</v>
      </c>
      <c r="I51" s="604"/>
      <c r="J51" s="605"/>
      <c r="K51" s="322" t="s">
        <v>2007</v>
      </c>
      <c r="L51" s="450">
        <v>31</v>
      </c>
      <c r="M51" s="363"/>
      <c r="N51" s="634" t="s">
        <v>2982</v>
      </c>
      <c r="O51" s="634"/>
    </row>
    <row r="52" spans="2:15" x14ac:dyDescent="0.25">
      <c r="B52" s="599"/>
      <c r="C52" s="59" t="s">
        <v>2020</v>
      </c>
      <c r="D52" s="57" t="s">
        <v>1941</v>
      </c>
      <c r="E52" s="57"/>
      <c r="F52" s="603">
        <v>1</v>
      </c>
      <c r="G52" s="603"/>
      <c r="H52" s="604" t="s">
        <v>2012</v>
      </c>
      <c r="I52" s="604"/>
      <c r="J52" s="605"/>
      <c r="K52" s="322"/>
      <c r="L52" s="449">
        <v>111</v>
      </c>
      <c r="M52" s="363"/>
      <c r="N52" s="633" t="s">
        <v>2983</v>
      </c>
      <c r="O52" s="633"/>
    </row>
    <row r="53" spans="2:15" ht="40.5" customHeight="1" x14ac:dyDescent="0.25">
      <c r="B53" s="599"/>
      <c r="C53" s="59" t="s">
        <v>2020</v>
      </c>
      <c r="D53" s="57" t="s">
        <v>1949</v>
      </c>
      <c r="E53" s="57"/>
      <c r="F53" s="603">
        <v>1</v>
      </c>
      <c r="G53" s="603"/>
      <c r="H53" s="604" t="s">
        <v>2021</v>
      </c>
      <c r="I53" s="604"/>
      <c r="J53" s="605"/>
      <c r="K53" s="322" t="s">
        <v>2007</v>
      </c>
      <c r="L53" s="363">
        <v>342</v>
      </c>
      <c r="M53" s="452"/>
      <c r="N53" s="631" t="s">
        <v>2985</v>
      </c>
      <c r="O53" s="631"/>
    </row>
    <row r="54" spans="2:15" x14ac:dyDescent="0.25">
      <c r="B54" s="621" t="s">
        <v>1238</v>
      </c>
      <c r="C54" s="59" t="s">
        <v>2022</v>
      </c>
      <c r="D54" s="57" t="s">
        <v>1947</v>
      </c>
      <c r="E54" s="57"/>
      <c r="F54" s="603">
        <v>1</v>
      </c>
      <c r="G54" s="603"/>
      <c r="H54" s="604" t="s">
        <v>2023</v>
      </c>
      <c r="I54" s="604"/>
      <c r="J54" s="605"/>
      <c r="K54" s="322" t="s">
        <v>2024</v>
      </c>
      <c r="L54" s="450">
        <v>38</v>
      </c>
      <c r="M54" s="363"/>
      <c r="N54" s="634" t="s">
        <v>2990</v>
      </c>
      <c r="O54" s="634"/>
    </row>
    <row r="55" spans="2:15" x14ac:dyDescent="0.25">
      <c r="B55" s="598"/>
      <c r="C55" s="59" t="s">
        <v>2025</v>
      </c>
      <c r="D55" s="95" t="s">
        <v>1941</v>
      </c>
      <c r="E55" s="56"/>
      <c r="F55" s="603">
        <v>1</v>
      </c>
      <c r="G55" s="603"/>
      <c r="H55" s="604" t="s">
        <v>2026</v>
      </c>
      <c r="I55" s="604"/>
      <c r="J55" s="605"/>
      <c r="K55" s="322" t="s">
        <v>2024</v>
      </c>
      <c r="L55" s="450">
        <v>27</v>
      </c>
      <c r="M55" s="363"/>
      <c r="N55" s="634" t="s">
        <v>2990</v>
      </c>
      <c r="O55" s="634"/>
    </row>
    <row r="56" spans="2:15" x14ac:dyDescent="0.25">
      <c r="B56" s="621" t="s">
        <v>1755</v>
      </c>
      <c r="C56" s="59" t="s">
        <v>2027</v>
      </c>
      <c r="D56" s="56" t="s">
        <v>2055</v>
      </c>
      <c r="E56" s="56">
        <v>2020</v>
      </c>
      <c r="F56" s="603">
        <v>1</v>
      </c>
      <c r="G56" s="603"/>
      <c r="H56" s="604" t="s">
        <v>2028</v>
      </c>
      <c r="I56" s="604"/>
      <c r="J56" s="605"/>
      <c r="K56" s="322" t="s">
        <v>2029</v>
      </c>
      <c r="L56" s="449">
        <v>198</v>
      </c>
      <c r="M56" s="363"/>
      <c r="N56" s="634" t="s">
        <v>2988</v>
      </c>
      <c r="O56" s="634"/>
    </row>
    <row r="57" spans="2:15" x14ac:dyDescent="0.25">
      <c r="B57" s="622"/>
      <c r="C57" s="59" t="s">
        <v>2030</v>
      </c>
      <c r="D57" s="56" t="s">
        <v>2056</v>
      </c>
      <c r="E57" s="56">
        <v>2023</v>
      </c>
      <c r="F57" s="603"/>
      <c r="G57" s="603"/>
      <c r="H57" s="604" t="s">
        <v>2031</v>
      </c>
      <c r="I57" s="604"/>
      <c r="J57" s="605"/>
      <c r="K57" s="322" t="s">
        <v>2029</v>
      </c>
      <c r="L57" s="449">
        <v>199</v>
      </c>
      <c r="M57" s="363"/>
      <c r="N57" s="634" t="s">
        <v>2988</v>
      </c>
      <c r="O57" s="634"/>
    </row>
    <row r="58" spans="2:15" x14ac:dyDescent="0.25">
      <c r="B58" s="622"/>
      <c r="C58" s="59" t="s">
        <v>2032</v>
      </c>
      <c r="D58" s="56" t="s">
        <v>2057</v>
      </c>
      <c r="E58" s="56">
        <v>2024</v>
      </c>
      <c r="F58" s="603"/>
      <c r="G58" s="603"/>
      <c r="H58" s="604" t="s">
        <v>2031</v>
      </c>
      <c r="I58" s="604"/>
      <c r="J58" s="605"/>
      <c r="K58" s="322" t="s">
        <v>2029</v>
      </c>
      <c r="L58" s="449">
        <v>200</v>
      </c>
      <c r="M58" s="363"/>
      <c r="N58" s="634" t="s">
        <v>2988</v>
      </c>
      <c r="O58" s="634"/>
    </row>
    <row r="59" spans="2:15" x14ac:dyDescent="0.25">
      <c r="B59" s="598"/>
      <c r="C59" s="59" t="s">
        <v>2033</v>
      </c>
      <c r="D59" s="60" t="s">
        <v>1947</v>
      </c>
      <c r="E59" s="60"/>
      <c r="F59" s="603">
        <v>1</v>
      </c>
      <c r="G59" s="603"/>
      <c r="H59" s="604" t="s">
        <v>2034</v>
      </c>
      <c r="I59" s="604"/>
      <c r="J59" s="605"/>
      <c r="K59" s="322" t="s">
        <v>2029</v>
      </c>
      <c r="L59" s="363"/>
      <c r="M59" s="363"/>
      <c r="N59" s="634"/>
      <c r="O59" s="634"/>
    </row>
    <row r="60" spans="2:15" ht="26.25" customHeight="1" x14ac:dyDescent="0.25">
      <c r="B60" s="621" t="s">
        <v>2035</v>
      </c>
      <c r="C60" s="630" t="s">
        <v>2036</v>
      </c>
      <c r="D60" s="614" t="s">
        <v>1947</v>
      </c>
      <c r="E60" s="56"/>
      <c r="F60" s="603">
        <v>1</v>
      </c>
      <c r="G60" s="603"/>
      <c r="H60" s="604" t="s">
        <v>1979</v>
      </c>
      <c r="I60" s="604"/>
      <c r="J60" s="605"/>
      <c r="K60" s="619" t="s">
        <v>2037</v>
      </c>
      <c r="L60" s="623">
        <v>332</v>
      </c>
      <c r="M60" s="363"/>
      <c r="N60" s="634"/>
      <c r="O60" s="634"/>
    </row>
    <row r="61" spans="2:15" ht="36" customHeight="1" x14ac:dyDescent="0.25">
      <c r="B61" s="622"/>
      <c r="C61" s="630"/>
      <c r="D61" s="614"/>
      <c r="E61" s="56"/>
      <c r="F61" s="603"/>
      <c r="G61" s="603"/>
      <c r="H61" s="604"/>
      <c r="I61" s="604"/>
      <c r="J61" s="605"/>
      <c r="K61" s="619"/>
      <c r="L61" s="623"/>
      <c r="M61" s="363"/>
      <c r="N61" s="634"/>
      <c r="O61" s="634"/>
    </row>
    <row r="62" spans="2:15" ht="30.75" customHeight="1" thickBot="1" x14ac:dyDescent="0.3">
      <c r="B62" s="629"/>
      <c r="C62" s="64" t="s">
        <v>2038</v>
      </c>
      <c r="D62" s="65" t="s">
        <v>1947</v>
      </c>
      <c r="E62" s="65"/>
      <c r="F62" s="624"/>
      <c r="G62" s="624"/>
      <c r="H62" s="625" t="s">
        <v>2039</v>
      </c>
      <c r="I62" s="625"/>
      <c r="J62" s="626"/>
      <c r="K62" s="322" t="s">
        <v>1987</v>
      </c>
      <c r="L62" s="363">
        <v>532</v>
      </c>
      <c r="M62" s="363"/>
      <c r="N62" s="634"/>
      <c r="O62" s="634"/>
    </row>
    <row r="63" spans="2:15" ht="18.75" x14ac:dyDescent="0.3">
      <c r="D63" s="66">
        <v>49</v>
      </c>
      <c r="E63" s="67"/>
      <c r="F63" s="627">
        <f>SUM(F12:G62)</f>
        <v>45</v>
      </c>
      <c r="G63" s="628"/>
    </row>
    <row r="64" spans="2:15" ht="18.75" x14ac:dyDescent="0.3">
      <c r="D64" s="68"/>
      <c r="E64" s="68"/>
      <c r="F64" s="69"/>
      <c r="G64" s="69"/>
    </row>
    <row r="65" spans="4:7" ht="18.75" x14ac:dyDescent="0.3">
      <c r="D65" s="68"/>
      <c r="E65" s="68"/>
      <c r="F65" s="69"/>
      <c r="G65" s="69"/>
    </row>
    <row r="66" spans="4:7" ht="18.75" x14ac:dyDescent="0.3">
      <c r="D66" s="68"/>
      <c r="E66" s="68"/>
      <c r="F66" s="69"/>
      <c r="G66" s="69"/>
    </row>
    <row r="67" spans="4:7" ht="18.75" x14ac:dyDescent="0.3">
      <c r="D67" s="68"/>
      <c r="E67" s="68"/>
      <c r="F67" s="69"/>
      <c r="G67" s="69"/>
    </row>
    <row r="68" spans="4:7" ht="18.75" x14ac:dyDescent="0.3">
      <c r="D68" s="68"/>
      <c r="E68" s="68"/>
      <c r="F68" s="69"/>
      <c r="G68" s="69"/>
    </row>
    <row r="69" spans="4:7" ht="18.75" x14ac:dyDescent="0.3">
      <c r="D69" s="68"/>
      <c r="E69" s="68"/>
      <c r="F69" s="69"/>
      <c r="G69" s="69"/>
    </row>
    <row r="70" spans="4:7" ht="18.75" x14ac:dyDescent="0.3">
      <c r="D70" s="68"/>
      <c r="E70" s="68"/>
      <c r="F70" s="69"/>
      <c r="G70" s="69"/>
    </row>
    <row r="71" spans="4:7" ht="18.75" x14ac:dyDescent="0.3">
      <c r="D71" s="68"/>
      <c r="E71" s="68"/>
      <c r="F71" s="69"/>
      <c r="G71" s="69"/>
    </row>
    <row r="72" spans="4:7" ht="18.75" x14ac:dyDescent="0.3">
      <c r="D72" s="68"/>
      <c r="E72" s="68"/>
      <c r="F72" s="69"/>
      <c r="G72" s="69"/>
    </row>
    <row r="73" spans="4:7" ht="18.75" x14ac:dyDescent="0.3">
      <c r="D73" s="68"/>
      <c r="E73" s="68"/>
      <c r="F73" s="69"/>
      <c r="G73" s="69"/>
    </row>
    <row r="74" spans="4:7" ht="18.75" x14ac:dyDescent="0.3">
      <c r="D74" s="68"/>
      <c r="E74" s="68"/>
      <c r="F74" s="69"/>
      <c r="G74" s="69"/>
    </row>
    <row r="75" spans="4:7" ht="18.75" x14ac:dyDescent="0.3">
      <c r="D75" s="68"/>
      <c r="E75" s="68"/>
      <c r="F75" s="69"/>
      <c r="G75" s="69"/>
    </row>
    <row r="76" spans="4:7" ht="18.75" x14ac:dyDescent="0.3">
      <c r="D76" s="68"/>
      <c r="E76" s="68"/>
      <c r="F76" s="69"/>
      <c r="G76" s="69"/>
    </row>
    <row r="77" spans="4:7" ht="18.75" x14ac:dyDescent="0.3">
      <c r="D77" s="68"/>
      <c r="E77" s="68"/>
      <c r="F77" s="69"/>
      <c r="G77" s="69"/>
    </row>
    <row r="78" spans="4:7" ht="18.75" x14ac:dyDescent="0.3">
      <c r="D78" s="68"/>
      <c r="E78" s="68"/>
      <c r="F78" s="69"/>
      <c r="G78" s="69"/>
    </row>
    <row r="79" spans="4:7" ht="18.75" x14ac:dyDescent="0.3">
      <c r="D79" s="68"/>
      <c r="E79" s="68"/>
      <c r="F79" s="69"/>
      <c r="G79" s="69"/>
    </row>
    <row r="80" spans="4:7" ht="18.75" x14ac:dyDescent="0.3">
      <c r="D80" s="68"/>
      <c r="E80" s="68"/>
      <c r="F80" s="69"/>
      <c r="G80" s="69"/>
    </row>
    <row r="81" spans="4:7" ht="18.75" x14ac:dyDescent="0.3">
      <c r="D81" s="68"/>
      <c r="E81" s="68"/>
      <c r="F81" s="69"/>
      <c r="G81" s="69"/>
    </row>
    <row r="82" spans="4:7" ht="18.75" x14ac:dyDescent="0.3">
      <c r="D82" s="68"/>
      <c r="E82" s="68"/>
      <c r="F82" s="69"/>
      <c r="G82" s="69"/>
    </row>
    <row r="83" spans="4:7" ht="18.75" x14ac:dyDescent="0.3">
      <c r="D83" s="68"/>
      <c r="E83" s="68"/>
      <c r="F83" s="69"/>
      <c r="G83" s="69"/>
    </row>
    <row r="193" spans="1:45" ht="25.5" customHeight="1" x14ac:dyDescent="0.25"/>
    <row r="194" spans="1:45" ht="15" customHeight="1" x14ac:dyDescent="0.25"/>
    <row r="195" spans="1:45" ht="30" customHeight="1" x14ac:dyDescent="0.25"/>
    <row r="196" spans="1:45" ht="15.75" customHeight="1" x14ac:dyDescent="0.25"/>
    <row r="197" spans="1:45" ht="24" customHeight="1" x14ac:dyDescent="0.25"/>
    <row r="198" spans="1:45" ht="15" customHeight="1" x14ac:dyDescent="0.25"/>
    <row r="199" spans="1:45" ht="15" customHeight="1" x14ac:dyDescent="0.25"/>
    <row r="200" spans="1:45" s="19" customFormat="1" ht="15" customHeight="1" x14ac:dyDescent="0.25">
      <c r="A200"/>
      <c r="B200"/>
      <c r="C200"/>
      <c r="D200"/>
      <c r="E200"/>
      <c r="F200"/>
      <c r="G200"/>
      <c r="H200"/>
      <c r="I200"/>
      <c r="J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row>
    <row r="201" spans="1:45" s="19" customFormat="1" ht="15" customHeight="1" x14ac:dyDescent="0.25">
      <c r="A201"/>
      <c r="B201"/>
      <c r="C201"/>
      <c r="D201"/>
      <c r="E201"/>
      <c r="F201"/>
      <c r="G201"/>
      <c r="H201"/>
      <c r="I201"/>
      <c r="J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row>
    <row r="202" spans="1:45" s="19" customFormat="1" ht="15" customHeight="1" x14ac:dyDescent="0.25">
      <c r="A202"/>
      <c r="B202"/>
      <c r="C202"/>
      <c r="D202"/>
      <c r="E202"/>
      <c r="F202"/>
      <c r="G202"/>
      <c r="H202"/>
      <c r="I202"/>
      <c r="J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row>
    <row r="203" spans="1:45" s="19" customFormat="1" ht="15" customHeight="1" x14ac:dyDescent="0.25">
      <c r="A203"/>
      <c r="B203"/>
      <c r="C203"/>
      <c r="D203"/>
      <c r="E203"/>
      <c r="F203"/>
      <c r="G203"/>
      <c r="H203"/>
      <c r="I203"/>
      <c r="J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row>
    <row r="204" spans="1:45" s="19" customFormat="1" ht="15" customHeight="1" x14ac:dyDescent="0.25">
      <c r="A204"/>
      <c r="B204"/>
      <c r="C204"/>
      <c r="D204"/>
      <c r="E204"/>
      <c r="F204"/>
      <c r="G204"/>
      <c r="H204"/>
      <c r="I204"/>
      <c r="J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row>
    <row r="205" spans="1:45" s="19" customFormat="1" ht="15" customHeight="1" x14ac:dyDescent="0.25">
      <c r="A205"/>
      <c r="B205"/>
      <c r="C205"/>
      <c r="D205"/>
      <c r="E205"/>
      <c r="F205"/>
      <c r="G205"/>
      <c r="H205"/>
      <c r="I205"/>
      <c r="J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row>
    <row r="206" spans="1:45" s="19" customFormat="1" ht="15" customHeight="1" x14ac:dyDescent="0.25">
      <c r="A206"/>
      <c r="B206"/>
      <c r="C206"/>
      <c r="D206"/>
      <c r="E206"/>
      <c r="F206"/>
      <c r="G206"/>
      <c r="H206"/>
      <c r="I206"/>
      <c r="J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row>
    <row r="207" spans="1:45" s="19" customFormat="1" ht="15" customHeight="1" x14ac:dyDescent="0.25">
      <c r="A207"/>
      <c r="B207"/>
      <c r="C207"/>
      <c r="D207"/>
      <c r="E207"/>
      <c r="F207"/>
      <c r="G207"/>
      <c r="H207"/>
      <c r="I207"/>
      <c r="J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row>
    <row r="208" spans="1:45" s="19" customFormat="1" ht="15" customHeight="1" x14ac:dyDescent="0.25">
      <c r="A208"/>
      <c r="B208"/>
      <c r="C208"/>
      <c r="D208"/>
      <c r="E208"/>
      <c r="F208"/>
      <c r="G208"/>
      <c r="H208"/>
      <c r="I208"/>
      <c r="J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row>
    <row r="209" spans="1:45" s="19" customFormat="1" ht="15" customHeight="1" x14ac:dyDescent="0.25">
      <c r="A209"/>
      <c r="B209"/>
      <c r="C209"/>
      <c r="D209"/>
      <c r="E209"/>
      <c r="F209"/>
      <c r="G209"/>
      <c r="H209"/>
      <c r="I209"/>
      <c r="J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row>
    <row r="210" spans="1:45" s="19" customFormat="1" ht="42.75" customHeight="1" x14ac:dyDescent="0.25">
      <c r="A210"/>
      <c r="B210"/>
      <c r="C210"/>
      <c r="D210"/>
      <c r="E210"/>
      <c r="F210"/>
      <c r="G210"/>
      <c r="H210"/>
      <c r="I210"/>
      <c r="J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row>
    <row r="211" spans="1:45" s="19" customFormat="1" ht="15" customHeight="1" x14ac:dyDescent="0.25">
      <c r="A211"/>
      <c r="B211"/>
      <c r="C211"/>
      <c r="D211"/>
      <c r="E211"/>
      <c r="F211"/>
      <c r="G211"/>
      <c r="H211"/>
      <c r="I211"/>
      <c r="J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row>
    <row r="212" spans="1:45" s="19" customFormat="1" ht="15" customHeight="1" x14ac:dyDescent="0.25">
      <c r="A212"/>
      <c r="B212"/>
      <c r="C212"/>
      <c r="D212"/>
      <c r="E212"/>
      <c r="F212"/>
      <c r="G212"/>
      <c r="H212"/>
      <c r="I212"/>
      <c r="J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row>
    <row r="213" spans="1:45" s="19" customFormat="1" ht="15" customHeight="1" x14ac:dyDescent="0.25">
      <c r="A213"/>
      <c r="B213"/>
      <c r="C213"/>
      <c r="D213"/>
      <c r="E213"/>
      <c r="F213"/>
      <c r="G213"/>
      <c r="H213"/>
      <c r="I213"/>
      <c r="J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row>
    <row r="214" spans="1:45" s="19" customFormat="1" ht="15.75" customHeight="1" x14ac:dyDescent="0.25">
      <c r="A214"/>
      <c r="B214"/>
      <c r="C214"/>
      <c r="D214"/>
      <c r="E214"/>
      <c r="F214"/>
      <c r="G214"/>
      <c r="H214"/>
      <c r="I214"/>
      <c r="J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row>
  </sheetData>
  <protectedRanges>
    <protectedRange password="CCA3" sqref="C45" name="Rango1_25_9_1_3"/>
    <protectedRange password="CCA3" sqref="C27:C29" name="Rango1_13_6_1"/>
  </protectedRanges>
  <mergeCells count="166">
    <mergeCell ref="N60:O60"/>
    <mergeCell ref="N61:O61"/>
    <mergeCell ref="N62:O62"/>
    <mergeCell ref="N47:O47"/>
    <mergeCell ref="N49:O49"/>
    <mergeCell ref="N50:O50"/>
    <mergeCell ref="N54:O54"/>
    <mergeCell ref="N55:O55"/>
    <mergeCell ref="N56:O56"/>
    <mergeCell ref="N57:O57"/>
    <mergeCell ref="N58:O58"/>
    <mergeCell ref="N59:O59"/>
    <mergeCell ref="N27:O27"/>
    <mergeCell ref="N11:O11"/>
    <mergeCell ref="N12:O12"/>
    <mergeCell ref="N13:O13"/>
    <mergeCell ref="N14:O14"/>
    <mergeCell ref="N15:O15"/>
    <mergeCell ref="N16:O16"/>
    <mergeCell ref="N17:O17"/>
    <mergeCell ref="N18:O18"/>
    <mergeCell ref="N19:O19"/>
    <mergeCell ref="N20:O20"/>
    <mergeCell ref="N21:O21"/>
    <mergeCell ref="N22:O22"/>
    <mergeCell ref="N23:O23"/>
    <mergeCell ref="N24:O24"/>
    <mergeCell ref="N25:O25"/>
    <mergeCell ref="N36:O36"/>
    <mergeCell ref="N37:O37"/>
    <mergeCell ref="N43:O43"/>
    <mergeCell ref="N44:O44"/>
    <mergeCell ref="N48:O48"/>
    <mergeCell ref="N51:O51"/>
    <mergeCell ref="N52:O52"/>
    <mergeCell ref="N53:O53"/>
    <mergeCell ref="N26:O26"/>
    <mergeCell ref="N28:O28"/>
    <mergeCell ref="N29:O29"/>
    <mergeCell ref="N30:O30"/>
    <mergeCell ref="N31:O31"/>
    <mergeCell ref="N32:O32"/>
    <mergeCell ref="N33:O33"/>
    <mergeCell ref="N34:O34"/>
    <mergeCell ref="N35:O35"/>
    <mergeCell ref="N38:O38"/>
    <mergeCell ref="N39:O39"/>
    <mergeCell ref="N40:O40"/>
    <mergeCell ref="N41:O41"/>
    <mergeCell ref="N42:O42"/>
    <mergeCell ref="N45:O45"/>
    <mergeCell ref="N46:O46"/>
    <mergeCell ref="L60:L61"/>
    <mergeCell ref="F62:G62"/>
    <mergeCell ref="H62:J62"/>
    <mergeCell ref="F63:G63"/>
    <mergeCell ref="B60:B62"/>
    <mergeCell ref="C60:C61"/>
    <mergeCell ref="D60:D61"/>
    <mergeCell ref="F60:G61"/>
    <mergeCell ref="H60:J61"/>
    <mergeCell ref="K60:K61"/>
    <mergeCell ref="B56:B59"/>
    <mergeCell ref="F56:G58"/>
    <mergeCell ref="H56:J56"/>
    <mergeCell ref="H57:J57"/>
    <mergeCell ref="H58:J58"/>
    <mergeCell ref="F59:G59"/>
    <mergeCell ref="H59:J59"/>
    <mergeCell ref="F53:G53"/>
    <mergeCell ref="H53:J53"/>
    <mergeCell ref="B54:B55"/>
    <mergeCell ref="F54:G54"/>
    <mergeCell ref="H54:J54"/>
    <mergeCell ref="F55:G55"/>
    <mergeCell ref="H55:J55"/>
    <mergeCell ref="B36:B53"/>
    <mergeCell ref="F50:G50"/>
    <mergeCell ref="H50:J50"/>
    <mergeCell ref="F51:G51"/>
    <mergeCell ref="H51:J51"/>
    <mergeCell ref="F52:G52"/>
    <mergeCell ref="H52:J52"/>
    <mergeCell ref="F47:G47"/>
    <mergeCell ref="H47:J47"/>
    <mergeCell ref="F48:G48"/>
    <mergeCell ref="H48:J48"/>
    <mergeCell ref="F49:G49"/>
    <mergeCell ref="H49:J49"/>
    <mergeCell ref="F44:G44"/>
    <mergeCell ref="H44:J44"/>
    <mergeCell ref="F45:G45"/>
    <mergeCell ref="H45:J45"/>
    <mergeCell ref="F46:G46"/>
    <mergeCell ref="H46:J46"/>
    <mergeCell ref="K40:K41"/>
    <mergeCell ref="L40:L41"/>
    <mergeCell ref="H41:J41"/>
    <mergeCell ref="F42:G42"/>
    <mergeCell ref="H42:J42"/>
    <mergeCell ref="F43:G43"/>
    <mergeCell ref="H43:J43"/>
    <mergeCell ref="F26:G26"/>
    <mergeCell ref="H26:J26"/>
    <mergeCell ref="H38:J38"/>
    <mergeCell ref="F39:G39"/>
    <mergeCell ref="H39:J39"/>
    <mergeCell ref="D40:D41"/>
    <mergeCell ref="F40:G41"/>
    <mergeCell ref="H40:J40"/>
    <mergeCell ref="F34:G34"/>
    <mergeCell ref="H34:J34"/>
    <mergeCell ref="F35:G35"/>
    <mergeCell ref="H35:J35"/>
    <mergeCell ref="F36:G36"/>
    <mergeCell ref="H36:J36"/>
    <mergeCell ref="F37:G37"/>
    <mergeCell ref="H37:J37"/>
    <mergeCell ref="F38:G38"/>
    <mergeCell ref="K12:K20"/>
    <mergeCell ref="F13:G13"/>
    <mergeCell ref="H13:J13"/>
    <mergeCell ref="B27:B35"/>
    <mergeCell ref="F27:G27"/>
    <mergeCell ref="H27:J27"/>
    <mergeCell ref="F28:G28"/>
    <mergeCell ref="H28:J28"/>
    <mergeCell ref="F29:G29"/>
    <mergeCell ref="H29:J29"/>
    <mergeCell ref="F30:G30"/>
    <mergeCell ref="F23:G23"/>
    <mergeCell ref="H23:J23"/>
    <mergeCell ref="F24:G24"/>
    <mergeCell ref="H24:J24"/>
    <mergeCell ref="F25:G25"/>
    <mergeCell ref="H25:J25"/>
    <mergeCell ref="H30:J30"/>
    <mergeCell ref="F31:G31"/>
    <mergeCell ref="H31:J31"/>
    <mergeCell ref="F32:G32"/>
    <mergeCell ref="H32:J32"/>
    <mergeCell ref="F33:G33"/>
    <mergeCell ref="H33:J33"/>
    <mergeCell ref="C5:J5"/>
    <mergeCell ref="F11:G11"/>
    <mergeCell ref="H11:J11"/>
    <mergeCell ref="F20:G20"/>
    <mergeCell ref="H20:J20"/>
    <mergeCell ref="F21:G21"/>
    <mergeCell ref="H21:J21"/>
    <mergeCell ref="F22:G22"/>
    <mergeCell ref="H22:J22"/>
    <mergeCell ref="B12:B20"/>
    <mergeCell ref="F12:G12"/>
    <mergeCell ref="H12:J12"/>
    <mergeCell ref="F18:G18"/>
    <mergeCell ref="H18:J18"/>
    <mergeCell ref="F19:G19"/>
    <mergeCell ref="H19:J19"/>
    <mergeCell ref="C14:C15"/>
    <mergeCell ref="F14:G15"/>
    <mergeCell ref="H14:J15"/>
    <mergeCell ref="F16:G16"/>
    <mergeCell ref="H16:J16"/>
    <mergeCell ref="F17:G17"/>
    <mergeCell ref="H17:J17"/>
  </mergeCells>
  <pageMargins left="0.70866141732283472" right="0.70866141732283472" top="0.74803149606299213" bottom="0.74803149606299213" header="0.31496062992125984" footer="0.31496062992125984"/>
  <pageSetup scale="7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filterMode="1"/>
  <dimension ref="A1:X545"/>
  <sheetViews>
    <sheetView zoomScale="90" zoomScaleNormal="90" workbookViewId="0">
      <selection activeCell="G140" sqref="G140"/>
    </sheetView>
  </sheetViews>
  <sheetFormatPr baseColWidth="10" defaultRowHeight="15" x14ac:dyDescent="0.25"/>
  <cols>
    <col min="1" max="1" width="11.42578125" style="102"/>
    <col min="2" max="2" width="12.5703125" style="102" customWidth="1"/>
    <col min="3" max="3" width="12.140625" style="19" hidden="1" customWidth="1"/>
    <col min="4" max="4" width="17.85546875" customWidth="1"/>
    <col min="5" max="5" width="8" customWidth="1"/>
    <col min="6" max="6" width="14.5703125" customWidth="1"/>
    <col min="7" max="7" width="32.85546875" style="102" customWidth="1"/>
    <col min="8" max="8" width="7.140625" style="102" customWidth="1"/>
    <col min="9" max="9" width="20.85546875" style="102" customWidth="1"/>
    <col min="10" max="10" width="32.7109375" style="102" hidden="1" customWidth="1"/>
    <col min="11" max="11" width="11.42578125" style="102" customWidth="1"/>
    <col min="12" max="12" width="4.7109375" customWidth="1"/>
    <col min="13" max="13" width="4.85546875" customWidth="1"/>
    <col min="14" max="14" width="5.5703125" customWidth="1"/>
    <col min="15" max="15" width="20.42578125" customWidth="1"/>
    <col min="16" max="16" width="23" customWidth="1"/>
    <col min="17" max="16384" width="11.42578125" style="102"/>
  </cols>
  <sheetData>
    <row r="1" spans="1:24" ht="15.75" thickBot="1" x14ac:dyDescent="0.3"/>
    <row r="2" spans="1:24" ht="24.75" customHeight="1" x14ac:dyDescent="0.25">
      <c r="L2" s="637" t="s">
        <v>2061</v>
      </c>
      <c r="M2" s="638"/>
      <c r="N2" s="638"/>
      <c r="O2" s="639"/>
    </row>
    <row r="3" spans="1:24" ht="24.75" customHeight="1" x14ac:dyDescent="0.25">
      <c r="L3" s="103" t="s">
        <v>2062</v>
      </c>
      <c r="M3" s="88" t="s">
        <v>2063</v>
      </c>
      <c r="N3" s="104"/>
      <c r="O3" s="3"/>
    </row>
    <row r="4" spans="1:24" ht="17.25" customHeight="1" x14ac:dyDescent="0.25">
      <c r="D4" s="105"/>
      <c r="L4" s="106" t="s">
        <v>1864</v>
      </c>
      <c r="M4" s="640" t="s">
        <v>2064</v>
      </c>
      <c r="N4" s="641"/>
      <c r="O4" s="642"/>
    </row>
    <row r="5" spans="1:24" ht="19.5" customHeight="1" x14ac:dyDescent="0.25">
      <c r="L5" s="107" t="s">
        <v>2065</v>
      </c>
      <c r="M5" s="640" t="s">
        <v>2066</v>
      </c>
      <c r="N5" s="641"/>
      <c r="O5" s="642"/>
    </row>
    <row r="6" spans="1:24" ht="18" customHeight="1" x14ac:dyDescent="0.25">
      <c r="L6" s="108" t="s">
        <v>2067</v>
      </c>
      <c r="M6" s="640" t="s">
        <v>2068</v>
      </c>
      <c r="N6" s="641"/>
      <c r="O6" s="642"/>
    </row>
    <row r="7" spans="1:24" ht="18.75" customHeight="1" thickBot="1" x14ac:dyDescent="0.3">
      <c r="L7" s="109" t="s">
        <v>2069</v>
      </c>
      <c r="M7" s="643" t="s">
        <v>2070</v>
      </c>
      <c r="N7" s="644"/>
      <c r="O7" s="645"/>
    </row>
    <row r="8" spans="1:24" ht="25.5" customHeight="1" x14ac:dyDescent="0.25">
      <c r="A8" s="110"/>
      <c r="B8" s="110"/>
      <c r="C8" s="73"/>
      <c r="D8" s="635" t="s">
        <v>2071</v>
      </c>
      <c r="E8" s="635"/>
      <c r="F8" s="29"/>
      <c r="G8" s="110"/>
      <c r="H8" s="110"/>
      <c r="I8" s="110"/>
      <c r="J8" s="110"/>
      <c r="K8" s="110"/>
      <c r="L8" s="111"/>
      <c r="M8" s="112"/>
      <c r="N8" s="112"/>
      <c r="O8" s="113"/>
      <c r="P8" s="29"/>
    </row>
    <row r="9" spans="1:24" s="19" customFormat="1" ht="27" x14ac:dyDescent="0.25">
      <c r="A9" s="114" t="s">
        <v>2072</v>
      </c>
      <c r="B9" s="115" t="s">
        <v>2073</v>
      </c>
      <c r="C9" s="116" t="s">
        <v>2074</v>
      </c>
      <c r="D9" s="116" t="s">
        <v>2075</v>
      </c>
      <c r="E9" s="114" t="s">
        <v>1936</v>
      </c>
      <c r="F9" s="114" t="s">
        <v>2</v>
      </c>
      <c r="G9" s="116" t="s">
        <v>2076</v>
      </c>
      <c r="H9" s="114" t="s">
        <v>2077</v>
      </c>
      <c r="I9" s="114" t="s">
        <v>2078</v>
      </c>
      <c r="J9" s="114" t="s">
        <v>2079</v>
      </c>
      <c r="K9" s="116" t="s">
        <v>2080</v>
      </c>
      <c r="L9" s="117" t="s">
        <v>1864</v>
      </c>
      <c r="M9" s="118" t="s">
        <v>2067</v>
      </c>
      <c r="N9" s="119" t="s">
        <v>2069</v>
      </c>
      <c r="O9" s="116" t="s">
        <v>2081</v>
      </c>
      <c r="P9" s="116" t="s">
        <v>2082</v>
      </c>
    </row>
    <row r="10" spans="1:24" customFormat="1" hidden="1" x14ac:dyDescent="0.25">
      <c r="A10" s="120" t="s">
        <v>2083</v>
      </c>
      <c r="B10" s="94" t="s">
        <v>2084</v>
      </c>
      <c r="C10" s="121">
        <v>42381</v>
      </c>
      <c r="D10" s="122" t="s">
        <v>2085</v>
      </c>
      <c r="E10" s="123">
        <v>806</v>
      </c>
      <c r="F10" s="124" t="s">
        <v>694</v>
      </c>
      <c r="G10" s="125" t="s">
        <v>710</v>
      </c>
      <c r="H10" s="126" t="s">
        <v>1947</v>
      </c>
      <c r="I10" s="125" t="str">
        <f>VLOOKUP(E10,'[3]BASE GESTION DEL SUELO'!$A$2:$E$786,5,0)</f>
        <v>Sede A - Alqueria la Fragua</v>
      </c>
      <c r="J10" s="127" t="s">
        <v>2086</v>
      </c>
      <c r="K10" s="128">
        <v>1</v>
      </c>
      <c r="L10" s="129"/>
      <c r="M10" s="129"/>
      <c r="N10" s="130" t="s">
        <v>2055</v>
      </c>
      <c r="O10" s="131" t="s">
        <v>2087</v>
      </c>
      <c r="P10" s="131"/>
    </row>
    <row r="11" spans="1:24" customFormat="1" ht="24.75" hidden="1" x14ac:dyDescent="0.25">
      <c r="A11" s="120" t="s">
        <v>2083</v>
      </c>
      <c r="B11" s="94" t="s">
        <v>2088</v>
      </c>
      <c r="C11" s="132">
        <v>42349</v>
      </c>
      <c r="D11" s="122" t="s">
        <v>2085</v>
      </c>
      <c r="E11" s="133">
        <v>1043</v>
      </c>
      <c r="F11" s="124" t="s">
        <v>2089</v>
      </c>
      <c r="G11" s="125" t="s">
        <v>991</v>
      </c>
      <c r="H11" s="126" t="s">
        <v>1947</v>
      </c>
      <c r="I11" s="125" t="str">
        <f>VLOOKUP(E11,'[3]BASE GESTION DEL SUELO'!$A$2:$E$786,5,0)</f>
        <v>Sede A - Antonio Nariño</v>
      </c>
      <c r="J11" s="127" t="s">
        <v>2090</v>
      </c>
      <c r="K11" s="134">
        <v>1</v>
      </c>
      <c r="L11" s="129"/>
      <c r="M11" s="129"/>
      <c r="N11" s="130" t="s">
        <v>2055</v>
      </c>
      <c r="O11" s="131" t="s">
        <v>2087</v>
      </c>
      <c r="P11" s="131"/>
    </row>
    <row r="12" spans="1:24" customFormat="1" ht="22.5" hidden="1" customHeight="1" x14ac:dyDescent="0.25">
      <c r="A12" s="120" t="s">
        <v>2083</v>
      </c>
      <c r="B12" s="94" t="s">
        <v>2084</v>
      </c>
      <c r="C12" s="121">
        <v>42381</v>
      </c>
      <c r="D12" s="122" t="s">
        <v>2085</v>
      </c>
      <c r="E12" s="135">
        <v>849</v>
      </c>
      <c r="F12" s="124" t="s">
        <v>694</v>
      </c>
      <c r="G12" s="125" t="s">
        <v>701</v>
      </c>
      <c r="H12" s="126" t="s">
        <v>1947</v>
      </c>
      <c r="I12" s="125" t="str">
        <f>VLOOKUP(E12,'[3]BASE GESTION DEL SUELO'!$A$2:$E$786,5,0)</f>
        <v>Sede A - Carlos Arturo Torres y Rep de Finlandia</v>
      </c>
      <c r="J12" s="127" t="s">
        <v>2091</v>
      </c>
      <c r="K12" s="128">
        <v>1</v>
      </c>
      <c r="L12" s="129"/>
      <c r="M12" s="129"/>
      <c r="N12" s="130" t="s">
        <v>2055</v>
      </c>
      <c r="O12" s="131" t="s">
        <v>2087</v>
      </c>
      <c r="P12" s="131"/>
      <c r="T12" s="102" t="s">
        <v>2092</v>
      </c>
      <c r="U12" s="19" t="s">
        <v>2093</v>
      </c>
      <c r="V12" s="102" t="s">
        <v>2094</v>
      </c>
      <c r="W12" s="102" t="s">
        <v>2095</v>
      </c>
    </row>
    <row r="13" spans="1:24" customFormat="1" ht="24" hidden="1" customHeight="1" x14ac:dyDescent="0.25">
      <c r="A13" s="120" t="s">
        <v>2083</v>
      </c>
      <c r="B13" s="94" t="s">
        <v>2088</v>
      </c>
      <c r="C13" s="132">
        <v>42349</v>
      </c>
      <c r="D13" s="122" t="s">
        <v>2085</v>
      </c>
      <c r="E13" s="133">
        <v>1041</v>
      </c>
      <c r="F13" s="124" t="s">
        <v>2089</v>
      </c>
      <c r="G13" s="125" t="s">
        <v>1043</v>
      </c>
      <c r="H13" s="126" t="s">
        <v>1947</v>
      </c>
      <c r="I13" s="125" t="str">
        <f>VLOOKUP(E13,'[3]BASE GESTION DEL SUELO'!$A$2:$E$786,5,0)</f>
        <v>Sede A - Centro de Estudios del Niño</v>
      </c>
      <c r="J13" s="127" t="s">
        <v>2096</v>
      </c>
      <c r="K13" s="134">
        <v>1</v>
      </c>
      <c r="L13" s="129"/>
      <c r="M13" s="129"/>
      <c r="N13" s="130" t="s">
        <v>2055</v>
      </c>
      <c r="O13" s="131" t="s">
        <v>2087</v>
      </c>
      <c r="P13" s="131"/>
      <c r="T13" s="19">
        <v>2012</v>
      </c>
      <c r="U13" s="19">
        <v>170</v>
      </c>
      <c r="V13" s="19">
        <v>0</v>
      </c>
      <c r="W13" s="2"/>
    </row>
    <row r="14" spans="1:24" customFormat="1" ht="16.5" hidden="1" x14ac:dyDescent="0.25">
      <c r="A14" s="120" t="s">
        <v>2083</v>
      </c>
      <c r="B14" s="94" t="s">
        <v>2084</v>
      </c>
      <c r="C14" s="121">
        <v>42381</v>
      </c>
      <c r="D14" s="122" t="s">
        <v>2085</v>
      </c>
      <c r="E14" s="123">
        <v>816</v>
      </c>
      <c r="F14" s="124" t="s">
        <v>694</v>
      </c>
      <c r="G14" s="125" t="s">
        <v>2097</v>
      </c>
      <c r="H14" s="126" t="s">
        <v>1947</v>
      </c>
      <c r="I14" s="125" t="str">
        <f>VLOOKUP(E14,'[3]BASE GESTION DEL SUELO'!$A$2:$E$786,5,0)</f>
        <v>Sede A - Francisco de Miranda</v>
      </c>
      <c r="J14" s="127" t="s">
        <v>2098</v>
      </c>
      <c r="K14" s="128">
        <v>1</v>
      </c>
      <c r="L14" s="129"/>
      <c r="M14" s="129"/>
      <c r="N14" s="130" t="s">
        <v>2055</v>
      </c>
      <c r="O14" s="131" t="s">
        <v>2087</v>
      </c>
      <c r="P14" s="131"/>
      <c r="T14" s="19">
        <v>2013</v>
      </c>
      <c r="U14" s="19">
        <v>99</v>
      </c>
      <c r="V14" s="19">
        <v>214</v>
      </c>
      <c r="W14" s="2"/>
    </row>
    <row r="15" spans="1:24" customFormat="1" ht="16.5" hidden="1" x14ac:dyDescent="0.25">
      <c r="A15" s="120" t="s">
        <v>2083</v>
      </c>
      <c r="B15" s="94" t="s">
        <v>2084</v>
      </c>
      <c r="C15" s="121">
        <v>42381</v>
      </c>
      <c r="D15" s="122" t="s">
        <v>2085</v>
      </c>
      <c r="E15" s="123">
        <v>850</v>
      </c>
      <c r="F15" s="124" t="s">
        <v>694</v>
      </c>
      <c r="G15" s="125" t="s">
        <v>824</v>
      </c>
      <c r="H15" s="126" t="s">
        <v>1947</v>
      </c>
      <c r="I15" s="125" t="str">
        <f>VLOOKUP(E15,'[3]BASE GESTION DEL SUELO'!$A$2:$E$786,5,0)</f>
        <v>Sede A - John F. Kennedy</v>
      </c>
      <c r="J15" s="127" t="s">
        <v>2099</v>
      </c>
      <c r="K15" s="128">
        <v>1</v>
      </c>
      <c r="L15" s="129"/>
      <c r="M15" s="129"/>
      <c r="N15" s="130" t="s">
        <v>2055</v>
      </c>
      <c r="O15" s="131" t="s">
        <v>2087</v>
      </c>
      <c r="P15" s="131"/>
      <c r="T15" s="19">
        <v>2014</v>
      </c>
      <c r="U15" s="19">
        <v>0</v>
      </c>
      <c r="V15" s="19">
        <v>45</v>
      </c>
      <c r="W15" s="19"/>
      <c r="X15" s="102"/>
    </row>
    <row r="16" spans="1:24" customFormat="1" hidden="1" x14ac:dyDescent="0.25">
      <c r="A16" s="120" t="s">
        <v>2083</v>
      </c>
      <c r="B16" s="94" t="s">
        <v>2088</v>
      </c>
      <c r="C16" s="132">
        <v>42349</v>
      </c>
      <c r="D16" s="122" t="s">
        <v>2085</v>
      </c>
      <c r="E16" s="133">
        <v>1050</v>
      </c>
      <c r="F16" s="124" t="s">
        <v>2089</v>
      </c>
      <c r="G16" s="125" t="s">
        <v>1003</v>
      </c>
      <c r="H16" s="126" t="s">
        <v>1947</v>
      </c>
      <c r="I16" s="125" t="str">
        <f>VLOOKUP(E16,'[3]BASE GESTION DEL SUELO'!$A$2:$E$786,5,0)</f>
        <v xml:space="preserve">Sede A - Mariano Ospina Perez </v>
      </c>
      <c r="J16" s="127" t="s">
        <v>2100</v>
      </c>
      <c r="K16" s="134">
        <v>1</v>
      </c>
      <c r="L16" s="129"/>
      <c r="M16" s="129"/>
      <c r="N16" s="130" t="s">
        <v>2055</v>
      </c>
      <c r="O16" s="131" t="s">
        <v>2087</v>
      </c>
      <c r="P16" s="131"/>
      <c r="T16" s="19">
        <v>2015</v>
      </c>
      <c r="U16" s="19">
        <v>240</v>
      </c>
      <c r="V16" s="19">
        <v>22</v>
      </c>
      <c r="W16" s="2"/>
    </row>
    <row r="17" spans="1:24" customFormat="1" ht="16.5" hidden="1" x14ac:dyDescent="0.25">
      <c r="A17" s="120" t="s">
        <v>2083</v>
      </c>
      <c r="B17" s="94" t="s">
        <v>2084</v>
      </c>
      <c r="C17" s="121">
        <v>42381</v>
      </c>
      <c r="D17" s="122" t="s">
        <v>2085</v>
      </c>
      <c r="E17" s="123">
        <v>818</v>
      </c>
      <c r="F17" s="124" t="s">
        <v>694</v>
      </c>
      <c r="G17" s="125" t="s">
        <v>744</v>
      </c>
      <c r="H17" s="126" t="s">
        <v>1947</v>
      </c>
      <c r="I17" s="125" t="str">
        <f>VLOOKUP(E17,'[3]BASE GESTION DEL SUELO'!$A$2:$E$786,5,0)</f>
        <v>Sede A - Nueva Castilla</v>
      </c>
      <c r="J17" s="127" t="s">
        <v>2101</v>
      </c>
      <c r="K17" s="128">
        <v>1</v>
      </c>
      <c r="L17" s="129"/>
      <c r="M17" s="129"/>
      <c r="N17" s="130" t="s">
        <v>2055</v>
      </c>
      <c r="O17" s="131" t="s">
        <v>2087</v>
      </c>
      <c r="P17" s="131"/>
      <c r="T17" s="19">
        <v>2016</v>
      </c>
      <c r="U17" s="19">
        <v>27</v>
      </c>
      <c r="V17" s="19">
        <v>185</v>
      </c>
      <c r="W17" s="2">
        <v>50</v>
      </c>
    </row>
    <row r="18" spans="1:24" customFormat="1" ht="24.75" hidden="1" x14ac:dyDescent="0.25">
      <c r="A18" s="120" t="s">
        <v>2083</v>
      </c>
      <c r="B18" s="94" t="s">
        <v>2088</v>
      </c>
      <c r="C18" s="132">
        <v>42349</v>
      </c>
      <c r="D18" s="122" t="s">
        <v>2085</v>
      </c>
      <c r="E18" s="133">
        <v>1059</v>
      </c>
      <c r="F18" s="124" t="s">
        <v>2089</v>
      </c>
      <c r="G18" s="125" t="s">
        <v>1075</v>
      </c>
      <c r="H18" s="126" t="s">
        <v>1947</v>
      </c>
      <c r="I18" s="125" t="str">
        <f>VLOOKUP(E18,'[3]BASE GESTION DEL SUELO'!$A$2:$E$786,5,0)</f>
        <v>Sede A - República de Bolivia</v>
      </c>
      <c r="J18" s="127" t="s">
        <v>2102</v>
      </c>
      <c r="K18" s="134">
        <v>1</v>
      </c>
      <c r="L18" s="129"/>
      <c r="M18" s="129"/>
      <c r="N18" s="130" t="s">
        <v>2055</v>
      </c>
      <c r="O18" s="131" t="s">
        <v>2087</v>
      </c>
      <c r="P18" s="131"/>
      <c r="T18" s="102"/>
      <c r="U18" s="19">
        <f>SUM(U13:U17)</f>
        <v>536</v>
      </c>
      <c r="V18" s="19">
        <f>SUM(V13:V17)</f>
        <v>466</v>
      </c>
      <c r="W18" s="19">
        <f>SUM(W13:W17)</f>
        <v>50</v>
      </c>
      <c r="X18" s="102"/>
    </row>
    <row r="19" spans="1:24" customFormat="1" ht="24.75" hidden="1" x14ac:dyDescent="0.25">
      <c r="A19" s="120" t="s">
        <v>2083</v>
      </c>
      <c r="B19" s="94" t="s">
        <v>2084</v>
      </c>
      <c r="C19" s="121">
        <v>42381</v>
      </c>
      <c r="D19" s="122" t="s">
        <v>2085</v>
      </c>
      <c r="E19" s="123">
        <v>842</v>
      </c>
      <c r="F19" s="124" t="s">
        <v>694</v>
      </c>
      <c r="G19" s="125" t="s">
        <v>726</v>
      </c>
      <c r="H19" s="126" t="s">
        <v>1947</v>
      </c>
      <c r="I19" s="125" t="str">
        <f>VLOOKUP(E19,'[3]BASE GESTION DEL SUELO'!$A$2:$E$786,5,0)</f>
        <v>Sede A - San Rafael</v>
      </c>
      <c r="J19" s="127" t="s">
        <v>2103</v>
      </c>
      <c r="K19" s="128">
        <v>1</v>
      </c>
      <c r="L19" s="129"/>
      <c r="M19" s="129"/>
      <c r="N19" s="130" t="s">
        <v>2055</v>
      </c>
      <c r="O19" s="131" t="s">
        <v>2087</v>
      </c>
      <c r="P19" s="131"/>
    </row>
    <row r="20" spans="1:24" customFormat="1" ht="24.75" hidden="1" x14ac:dyDescent="0.25">
      <c r="A20" s="120" t="s">
        <v>2083</v>
      </c>
      <c r="B20" s="94" t="s">
        <v>2088</v>
      </c>
      <c r="C20" s="132">
        <v>42349</v>
      </c>
      <c r="D20" s="122" t="s">
        <v>2085</v>
      </c>
      <c r="E20" s="133">
        <v>1001</v>
      </c>
      <c r="F20" s="124" t="s">
        <v>2089</v>
      </c>
      <c r="G20" s="125" t="s">
        <v>943</v>
      </c>
      <c r="H20" s="126" t="s">
        <v>1947</v>
      </c>
      <c r="I20" s="125" t="str">
        <f>VLOOKUP(E20,'[3]BASE GESTION DEL SUELO'!$A$2:$E$786,5,0)</f>
        <v>Sede A - Tabora</v>
      </c>
      <c r="J20" s="127" t="s">
        <v>2104</v>
      </c>
      <c r="K20" s="134">
        <v>1</v>
      </c>
      <c r="L20" s="129"/>
      <c r="M20" s="129"/>
      <c r="N20" s="130" t="s">
        <v>2055</v>
      </c>
      <c r="O20" s="131" t="s">
        <v>2087</v>
      </c>
      <c r="P20" s="131"/>
    </row>
    <row r="21" spans="1:24" customFormat="1" ht="26.25" hidden="1" customHeight="1" x14ac:dyDescent="0.25">
      <c r="A21" s="120" t="s">
        <v>2083</v>
      </c>
      <c r="B21" s="94" t="s">
        <v>2084</v>
      </c>
      <c r="C21" s="121">
        <v>42381</v>
      </c>
      <c r="D21" s="122" t="s">
        <v>2085</v>
      </c>
      <c r="E21" s="135">
        <v>809</v>
      </c>
      <c r="F21" s="124" t="s">
        <v>694</v>
      </c>
      <c r="G21" s="125" t="s">
        <v>842</v>
      </c>
      <c r="H21" s="126" t="s">
        <v>1949</v>
      </c>
      <c r="I21" s="125" t="str">
        <f>VLOOKUP(E21,'[3]BASE GESTION DEL SUELO'!$A$2:$E$786,5,0)</f>
        <v>Sede C - Camilo Torres</v>
      </c>
      <c r="J21" s="127" t="s">
        <v>2105</v>
      </c>
      <c r="K21" s="134">
        <v>1</v>
      </c>
      <c r="L21" s="129"/>
      <c r="M21" s="129"/>
      <c r="N21" s="130" t="s">
        <v>2055</v>
      </c>
      <c r="O21" s="131" t="s">
        <v>2087</v>
      </c>
      <c r="P21" s="131"/>
    </row>
    <row r="22" spans="1:24" customFormat="1" ht="16.5" hidden="1" x14ac:dyDescent="0.25">
      <c r="A22" s="120" t="s">
        <v>2083</v>
      </c>
      <c r="B22" s="94" t="s">
        <v>2084</v>
      </c>
      <c r="C22" s="121">
        <v>42381</v>
      </c>
      <c r="D22" s="122" t="s">
        <v>2085</v>
      </c>
      <c r="E22" s="123">
        <v>845</v>
      </c>
      <c r="F22" s="124" t="s">
        <v>694</v>
      </c>
      <c r="G22" s="125" t="s">
        <v>815</v>
      </c>
      <c r="H22" s="126" t="s">
        <v>1947</v>
      </c>
      <c r="I22" s="125" t="str">
        <f>VLOOKUP(E22,'[3]BASE GESTION DEL SUELO'!$A$2:$E$786,5,0)</f>
        <v>Sede A - Villa Rica</v>
      </c>
      <c r="J22" s="127" t="s">
        <v>2106</v>
      </c>
      <c r="K22" s="128">
        <v>1</v>
      </c>
      <c r="L22" s="129"/>
      <c r="M22" s="129"/>
      <c r="N22" s="130" t="s">
        <v>2055</v>
      </c>
      <c r="O22" s="131" t="s">
        <v>2087</v>
      </c>
      <c r="P22" s="131"/>
    </row>
    <row r="23" spans="1:24" customFormat="1" ht="22.5" hidden="1" x14ac:dyDescent="0.25">
      <c r="A23" s="120" t="s">
        <v>2083</v>
      </c>
      <c r="B23" s="94" t="s">
        <v>2084</v>
      </c>
      <c r="C23" s="121">
        <v>42381</v>
      </c>
      <c r="D23" s="122" t="s">
        <v>2085</v>
      </c>
      <c r="E23" s="123">
        <v>805</v>
      </c>
      <c r="F23" s="124" t="s">
        <v>694</v>
      </c>
      <c r="G23" s="125" t="s">
        <v>2107</v>
      </c>
      <c r="H23" s="126" t="s">
        <v>1949</v>
      </c>
      <c r="I23" s="125" t="s">
        <v>2108</v>
      </c>
      <c r="J23" s="127" t="s">
        <v>2109</v>
      </c>
      <c r="K23" s="128">
        <v>1</v>
      </c>
      <c r="L23" s="129"/>
      <c r="M23" s="129"/>
      <c r="N23" s="130" t="s">
        <v>2055</v>
      </c>
      <c r="O23" s="131" t="s">
        <v>2087</v>
      </c>
      <c r="P23" s="131"/>
    </row>
    <row r="24" spans="1:24" customFormat="1" hidden="1" x14ac:dyDescent="0.25">
      <c r="A24" s="120" t="s">
        <v>2083</v>
      </c>
      <c r="B24" s="94" t="s">
        <v>2084</v>
      </c>
      <c r="C24" s="121">
        <v>42381</v>
      </c>
      <c r="D24" s="122" t="s">
        <v>2085</v>
      </c>
      <c r="E24" s="135">
        <v>860</v>
      </c>
      <c r="F24" s="124" t="s">
        <v>694</v>
      </c>
      <c r="G24" s="125" t="s">
        <v>729</v>
      </c>
      <c r="H24" s="126" t="s">
        <v>1941</v>
      </c>
      <c r="I24" s="125" t="str">
        <f>VLOOKUP(E24,'[3]BASE GESTION DEL SUELO'!$A$2:$E$786,5,0)</f>
        <v>Sede B - Ciudad Roma</v>
      </c>
      <c r="J24" s="127" t="s">
        <v>2110</v>
      </c>
      <c r="K24" s="128">
        <v>1</v>
      </c>
      <c r="L24" s="129"/>
      <c r="M24" s="129"/>
      <c r="N24" s="130" t="s">
        <v>2055</v>
      </c>
      <c r="O24" s="131" t="s">
        <v>2087</v>
      </c>
      <c r="P24" s="131"/>
    </row>
    <row r="25" spans="1:24" customFormat="1" ht="16.5" hidden="1" x14ac:dyDescent="0.25">
      <c r="A25" s="120" t="s">
        <v>2083</v>
      </c>
      <c r="B25" s="94" t="s">
        <v>2084</v>
      </c>
      <c r="C25" s="121">
        <v>42381</v>
      </c>
      <c r="D25" s="122" t="s">
        <v>2085</v>
      </c>
      <c r="E25" s="135">
        <v>824</v>
      </c>
      <c r="F25" s="124" t="s">
        <v>694</v>
      </c>
      <c r="G25" s="125" t="s">
        <v>842</v>
      </c>
      <c r="H25" s="126" t="s">
        <v>1941</v>
      </c>
      <c r="I25" s="125" t="str">
        <f>VLOOKUP(E25,'[3]BASE GESTION DEL SUELO'!$A$2:$E$786,5,0)</f>
        <v>Sede B - Gran Britalia</v>
      </c>
      <c r="J25" s="127" t="s">
        <v>2111</v>
      </c>
      <c r="K25" s="128">
        <v>1</v>
      </c>
      <c r="L25" s="129"/>
      <c r="M25" s="129"/>
      <c r="N25" s="130" t="s">
        <v>2055</v>
      </c>
      <c r="O25" s="131" t="s">
        <v>2087</v>
      </c>
      <c r="P25" s="131"/>
    </row>
    <row r="26" spans="1:24" customFormat="1" ht="22.5" hidden="1" x14ac:dyDescent="0.25">
      <c r="A26" s="120" t="s">
        <v>2083</v>
      </c>
      <c r="B26" s="94" t="s">
        <v>2088</v>
      </c>
      <c r="C26" s="132">
        <v>42349</v>
      </c>
      <c r="D26" s="122" t="s">
        <v>2085</v>
      </c>
      <c r="E26" s="133">
        <v>1057</v>
      </c>
      <c r="F26" s="124" t="s">
        <v>2089</v>
      </c>
      <c r="G26" s="125" t="s">
        <v>1043</v>
      </c>
      <c r="H26" s="126" t="s">
        <v>1941</v>
      </c>
      <c r="I26" s="125" t="str">
        <f>VLOOKUP(E26,'[3]BASE GESTION DEL SUELO'!$A$2:$E$786,5,0)</f>
        <v>Sede B - La Palestina   (Minuto de Dios)</v>
      </c>
      <c r="J26" s="127" t="s">
        <v>2112</v>
      </c>
      <c r="K26" s="134">
        <v>1</v>
      </c>
      <c r="L26" s="129"/>
      <c r="M26" s="129"/>
      <c r="N26" s="130" t="s">
        <v>2055</v>
      </c>
      <c r="O26" s="131" t="s">
        <v>2087</v>
      </c>
      <c r="P26" s="131"/>
    </row>
    <row r="27" spans="1:24" customFormat="1" ht="16.5" hidden="1" x14ac:dyDescent="0.25">
      <c r="A27" s="120" t="s">
        <v>2083</v>
      </c>
      <c r="B27" s="94" t="s">
        <v>2084</v>
      </c>
      <c r="C27" s="121">
        <v>42381</v>
      </c>
      <c r="D27" s="122" t="s">
        <v>2085</v>
      </c>
      <c r="E27" s="123">
        <v>831</v>
      </c>
      <c r="F27" s="124" t="s">
        <v>694</v>
      </c>
      <c r="G27" s="125" t="s">
        <v>779</v>
      </c>
      <c r="H27" s="126" t="s">
        <v>1941</v>
      </c>
      <c r="I27" s="125" t="str">
        <f>VLOOKUP(E27,'[3]BASE GESTION DEL SUELO'!$A$2:$E$786,5,0)</f>
        <v>Sede B - Llano Grande</v>
      </c>
      <c r="J27" s="127" t="s">
        <v>2113</v>
      </c>
      <c r="K27" s="128">
        <v>1</v>
      </c>
      <c r="L27" s="129"/>
      <c r="M27" s="129"/>
      <c r="N27" s="130" t="s">
        <v>2055</v>
      </c>
      <c r="O27" s="131" t="s">
        <v>2087</v>
      </c>
      <c r="P27" s="131"/>
    </row>
    <row r="28" spans="1:24" customFormat="1" ht="24.75" hidden="1" x14ac:dyDescent="0.25">
      <c r="A28" s="120" t="s">
        <v>2083</v>
      </c>
      <c r="B28" s="94" t="s">
        <v>2088</v>
      </c>
      <c r="C28" s="132">
        <v>42349</v>
      </c>
      <c r="D28" s="122" t="s">
        <v>2085</v>
      </c>
      <c r="E28" s="133">
        <v>1032</v>
      </c>
      <c r="F28" s="124" t="s">
        <v>2089</v>
      </c>
      <c r="G28" s="125" t="s">
        <v>1024</v>
      </c>
      <c r="H28" s="126" t="s">
        <v>1941</v>
      </c>
      <c r="I28" s="125" t="str">
        <f>VLOOKUP(E28,'[3]BASE GESTION DEL SUELO'!$A$2:$E$786,5,0)</f>
        <v>Sede B - República de Chile</v>
      </c>
      <c r="J28" s="127" t="s">
        <v>2114</v>
      </c>
      <c r="K28" s="134">
        <v>1</v>
      </c>
      <c r="L28" s="129"/>
      <c r="M28" s="129"/>
      <c r="N28" s="130" t="s">
        <v>2055</v>
      </c>
      <c r="O28" s="131" t="s">
        <v>2087</v>
      </c>
      <c r="P28" s="131"/>
    </row>
    <row r="29" spans="1:24" customFormat="1" ht="16.5" hidden="1" x14ac:dyDescent="0.25">
      <c r="A29" s="120" t="s">
        <v>2083</v>
      </c>
      <c r="B29" s="94" t="s">
        <v>2088</v>
      </c>
      <c r="C29" s="132">
        <v>42349</v>
      </c>
      <c r="D29" s="122" t="s">
        <v>2085</v>
      </c>
      <c r="E29" s="133">
        <v>1038</v>
      </c>
      <c r="F29" s="124" t="s">
        <v>2089</v>
      </c>
      <c r="G29" s="125" t="s">
        <v>943</v>
      </c>
      <c r="H29" s="126" t="s">
        <v>1941</v>
      </c>
      <c r="I29" s="125" t="str">
        <f>VLOOKUP(E29,'[3]BASE GESTION DEL SUELO'!$A$2:$E$786,5,0)</f>
        <v>Sede B - Santa María del Lago</v>
      </c>
      <c r="J29" s="127" t="s">
        <v>2115</v>
      </c>
      <c r="K29" s="134">
        <v>1</v>
      </c>
      <c r="L29" s="129"/>
      <c r="M29" s="129"/>
      <c r="N29" s="130" t="s">
        <v>2055</v>
      </c>
      <c r="O29" s="131" t="s">
        <v>2087</v>
      </c>
      <c r="P29" s="131"/>
    </row>
    <row r="30" spans="1:24" customFormat="1" ht="22.5" hidden="1" x14ac:dyDescent="0.25">
      <c r="A30" s="120" t="s">
        <v>2083</v>
      </c>
      <c r="B30" s="94" t="s">
        <v>2088</v>
      </c>
      <c r="C30" s="132">
        <v>42349</v>
      </c>
      <c r="D30" s="122" t="s">
        <v>2085</v>
      </c>
      <c r="E30" s="133">
        <v>1008</v>
      </c>
      <c r="F30" s="124" t="s">
        <v>2089</v>
      </c>
      <c r="G30" s="125" t="s">
        <v>961</v>
      </c>
      <c r="H30" s="126" t="s">
        <v>1949</v>
      </c>
      <c r="I30" s="125" t="str">
        <f>VLOOKUP(E30,'[3]BASE GESTION DEL SUELO'!$A$2:$E$786,5,0)</f>
        <v>Sede C - Clemencia de Caicedo</v>
      </c>
      <c r="J30" s="127" t="s">
        <v>2116</v>
      </c>
      <c r="K30" s="134">
        <v>1</v>
      </c>
      <c r="L30" s="129"/>
      <c r="M30" s="129"/>
      <c r="N30" s="130" t="s">
        <v>2055</v>
      </c>
      <c r="O30" s="131" t="s">
        <v>2087</v>
      </c>
      <c r="P30" s="131"/>
    </row>
    <row r="31" spans="1:24" customFormat="1" ht="16.5" hidden="1" x14ac:dyDescent="0.25">
      <c r="A31" s="120" t="s">
        <v>2083</v>
      </c>
      <c r="B31" s="94" t="s">
        <v>2088</v>
      </c>
      <c r="C31" s="132">
        <v>42349</v>
      </c>
      <c r="D31" s="122" t="s">
        <v>2085</v>
      </c>
      <c r="E31" s="133">
        <v>1027</v>
      </c>
      <c r="F31" s="124" t="s">
        <v>2089</v>
      </c>
      <c r="G31" s="125" t="s">
        <v>966</v>
      </c>
      <c r="H31" s="126" t="s">
        <v>1949</v>
      </c>
      <c r="I31" s="125" t="str">
        <f>VLOOKUP(E31,'[3]BASE GESTION DEL SUELO'!$A$2:$E$786,5,0)</f>
        <v>Sede C - Nuevo Laurel</v>
      </c>
      <c r="J31" s="127" t="s">
        <v>2117</v>
      </c>
      <c r="K31" s="134">
        <v>1</v>
      </c>
      <c r="L31" s="129"/>
      <c r="M31" s="129"/>
      <c r="N31" s="130" t="s">
        <v>2055</v>
      </c>
      <c r="O31" s="131" t="s">
        <v>2087</v>
      </c>
      <c r="P31" s="131"/>
    </row>
    <row r="32" spans="1:24" customFormat="1" ht="16.5" hidden="1" x14ac:dyDescent="0.25">
      <c r="A32" s="120" t="s">
        <v>2083</v>
      </c>
      <c r="B32" s="94" t="s">
        <v>2084</v>
      </c>
      <c r="C32" s="121">
        <v>42381</v>
      </c>
      <c r="D32" s="122" t="s">
        <v>2085</v>
      </c>
      <c r="E32" s="123">
        <v>875</v>
      </c>
      <c r="F32" s="124" t="s">
        <v>694</v>
      </c>
      <c r="G32" s="125" t="s">
        <v>779</v>
      </c>
      <c r="H32" s="126" t="s">
        <v>1949</v>
      </c>
      <c r="I32" s="125" t="str">
        <f>VLOOKUP(E32,'[3]BASE GESTION DEL SUELO'!$A$2:$E$786,5,0)</f>
        <v>Sede C - Pinar del Rio</v>
      </c>
      <c r="J32" s="127" t="s">
        <v>2113</v>
      </c>
      <c r="K32" s="128">
        <v>1</v>
      </c>
      <c r="L32" s="129"/>
      <c r="M32" s="129"/>
      <c r="N32" s="130" t="s">
        <v>2055</v>
      </c>
      <c r="O32" s="131" t="s">
        <v>2087</v>
      </c>
      <c r="P32" s="131"/>
    </row>
    <row r="33" spans="1:16" customFormat="1" ht="15.75" hidden="1" customHeight="1" x14ac:dyDescent="0.25">
      <c r="A33" s="120" t="s">
        <v>2083</v>
      </c>
      <c r="B33" s="94" t="s">
        <v>2084</v>
      </c>
      <c r="C33" s="121">
        <v>42381</v>
      </c>
      <c r="D33" s="122" t="s">
        <v>2085</v>
      </c>
      <c r="E33" s="135">
        <v>839</v>
      </c>
      <c r="F33" s="124" t="s">
        <v>694</v>
      </c>
      <c r="G33" s="125" t="s">
        <v>729</v>
      </c>
      <c r="H33" s="126" t="s">
        <v>1949</v>
      </c>
      <c r="I33" s="125" t="str">
        <f>VLOOKUP(E33,'[3]BASE GESTION DEL SUELO'!$A$2:$E$786,5,0)</f>
        <v>Sede C - Romulo Gallegos</v>
      </c>
      <c r="J33" s="127" t="s">
        <v>2118</v>
      </c>
      <c r="K33" s="128">
        <v>1</v>
      </c>
      <c r="L33" s="129"/>
      <c r="M33" s="129"/>
      <c r="N33" s="130" t="s">
        <v>2055</v>
      </c>
      <c r="O33" s="131" t="s">
        <v>2087</v>
      </c>
      <c r="P33" s="131"/>
    </row>
    <row r="34" spans="1:16" customFormat="1" ht="17.25" hidden="1" customHeight="1" x14ac:dyDescent="0.25">
      <c r="A34" s="120" t="s">
        <v>2083</v>
      </c>
      <c r="B34" s="94" t="s">
        <v>2088</v>
      </c>
      <c r="C34" s="132">
        <v>42349</v>
      </c>
      <c r="D34" s="122" t="s">
        <v>2085</v>
      </c>
      <c r="E34" s="133">
        <v>1036</v>
      </c>
      <c r="F34" s="124" t="s">
        <v>2089</v>
      </c>
      <c r="G34" s="125" t="s">
        <v>1003</v>
      </c>
      <c r="H34" s="126" t="s">
        <v>1949</v>
      </c>
      <c r="I34" s="125" t="str">
        <f>VLOOKUP(E34,'[3]BASE GESTION DEL SUELO'!$A$2:$E$786,5,0)</f>
        <v>Sede C - San Joaquin</v>
      </c>
      <c r="J34" s="127" t="s">
        <v>2119</v>
      </c>
      <c r="K34" s="134">
        <v>1</v>
      </c>
      <c r="L34" s="129"/>
      <c r="M34" s="129"/>
      <c r="N34" s="130" t="s">
        <v>2055</v>
      </c>
      <c r="O34" s="131" t="s">
        <v>2087</v>
      </c>
      <c r="P34" s="131"/>
    </row>
    <row r="35" spans="1:16" customFormat="1" ht="15" hidden="1" customHeight="1" x14ac:dyDescent="0.25">
      <c r="A35" s="120" t="s">
        <v>2083</v>
      </c>
      <c r="B35" s="94" t="s">
        <v>2088</v>
      </c>
      <c r="C35" s="132">
        <v>42349</v>
      </c>
      <c r="D35" s="122" t="s">
        <v>2085</v>
      </c>
      <c r="E35" s="133">
        <v>1035</v>
      </c>
      <c r="F35" s="124" t="s">
        <v>2089</v>
      </c>
      <c r="G35" s="125" t="s">
        <v>1003</v>
      </c>
      <c r="H35" s="126" t="s">
        <v>2057</v>
      </c>
      <c r="I35" s="125" t="str">
        <f>VLOOKUP(E35,'[3]BASE GESTION DEL SUELO'!$A$2:$E$786,5,0)</f>
        <v>Sede D - San Ignacio</v>
      </c>
      <c r="J35" s="127" t="s">
        <v>2120</v>
      </c>
      <c r="K35" s="134">
        <v>1</v>
      </c>
      <c r="L35" s="129"/>
      <c r="M35" s="129"/>
      <c r="N35" s="130" t="s">
        <v>2055</v>
      </c>
      <c r="O35" s="131" t="s">
        <v>2087</v>
      </c>
      <c r="P35" s="131"/>
    </row>
    <row r="36" spans="1:16" customFormat="1" ht="22.5" hidden="1" customHeight="1" x14ac:dyDescent="0.25">
      <c r="A36" s="120" t="s">
        <v>2083</v>
      </c>
      <c r="B36" s="94" t="s">
        <v>2121</v>
      </c>
      <c r="C36" s="136">
        <v>42426</v>
      </c>
      <c r="D36" s="122" t="s">
        <v>2122</v>
      </c>
      <c r="E36" s="133">
        <v>615</v>
      </c>
      <c r="F36" s="124" t="s">
        <v>495</v>
      </c>
      <c r="G36" s="125" t="s">
        <v>528</v>
      </c>
      <c r="H36" s="126" t="s">
        <v>1947</v>
      </c>
      <c r="I36" s="125" t="str">
        <f>VLOOKUP(E36,'[3]BASE GESTION DEL SUELO'!$A$2:$E$786,5,0)</f>
        <v>Sede A - INEM Santiago Perez</v>
      </c>
      <c r="J36" s="127" t="s">
        <v>2123</v>
      </c>
      <c r="K36" s="134">
        <v>1</v>
      </c>
      <c r="L36" s="129"/>
      <c r="M36" s="129"/>
      <c r="N36" s="130" t="s">
        <v>2055</v>
      </c>
      <c r="O36" s="131" t="s">
        <v>2087</v>
      </c>
      <c r="P36" s="137"/>
    </row>
    <row r="37" spans="1:16" customFormat="1" ht="45" hidden="1" customHeight="1" x14ac:dyDescent="0.25">
      <c r="A37" s="120" t="s">
        <v>2083</v>
      </c>
      <c r="B37" s="94" t="s">
        <v>2124</v>
      </c>
      <c r="C37" s="121">
        <v>42398</v>
      </c>
      <c r="D37" s="122" t="s">
        <v>2125</v>
      </c>
      <c r="E37" s="133">
        <v>116</v>
      </c>
      <c r="F37" s="124" t="s">
        <v>41</v>
      </c>
      <c r="G37" s="125" t="s">
        <v>2126</v>
      </c>
      <c r="H37" s="126" t="s">
        <v>1947</v>
      </c>
      <c r="I37" s="125" t="str">
        <f>VLOOKUP(E37,'[3]BASE GESTION DEL SUELO'!$A$2:$E$786,5,0)</f>
        <v xml:space="preserve"> Sede A - Cristobal Colón</v>
      </c>
      <c r="J37" s="127" t="s">
        <v>2127</v>
      </c>
      <c r="K37" s="138">
        <v>1</v>
      </c>
      <c r="L37" s="129"/>
      <c r="M37" s="129"/>
      <c r="N37" s="130" t="s">
        <v>2055</v>
      </c>
      <c r="O37" s="131" t="s">
        <v>2087</v>
      </c>
      <c r="P37" s="131"/>
    </row>
    <row r="38" spans="1:16" customFormat="1" ht="18.75" hidden="1" customHeight="1" x14ac:dyDescent="0.25">
      <c r="A38" s="120" t="s">
        <v>2083</v>
      </c>
      <c r="B38" s="94" t="s">
        <v>2128</v>
      </c>
      <c r="C38" s="105">
        <v>42449</v>
      </c>
      <c r="D38" s="122" t="s">
        <v>2122</v>
      </c>
      <c r="E38" s="139">
        <v>428</v>
      </c>
      <c r="F38" s="124" t="s">
        <v>2129</v>
      </c>
      <c r="G38" s="125" t="s">
        <v>168</v>
      </c>
      <c r="H38" s="126" t="s">
        <v>1947</v>
      </c>
      <c r="I38" s="125" t="str">
        <f>VLOOKUP(E38,'[3]BASE GESTION DEL SUELO'!$A$2:$E$786,5,0)</f>
        <v xml:space="preserve"> Sede A - Guacamayas</v>
      </c>
      <c r="J38" s="127" t="s">
        <v>2130</v>
      </c>
      <c r="K38" s="134">
        <v>1</v>
      </c>
      <c r="L38" s="129"/>
      <c r="M38" s="129"/>
      <c r="N38" s="130" t="s">
        <v>2055</v>
      </c>
      <c r="O38" s="131" t="s">
        <v>2087</v>
      </c>
      <c r="P38" s="131"/>
    </row>
    <row r="39" spans="1:16" customFormat="1" ht="20.25" hidden="1" customHeight="1" x14ac:dyDescent="0.25">
      <c r="A39" s="120" t="s">
        <v>2083</v>
      </c>
      <c r="B39" s="94" t="s">
        <v>2128</v>
      </c>
      <c r="C39" s="105">
        <v>42449</v>
      </c>
      <c r="D39" s="122" t="s">
        <v>2122</v>
      </c>
      <c r="E39" s="139">
        <v>418</v>
      </c>
      <c r="F39" s="124" t="s">
        <v>2129</v>
      </c>
      <c r="G39" s="125" t="s">
        <v>148</v>
      </c>
      <c r="H39" s="126" t="s">
        <v>1941</v>
      </c>
      <c r="I39" s="125" t="str">
        <f>VLOOKUP(E39,'[3]BASE GESTION DEL SUELO'!$A$2:$E$786,5,0)</f>
        <v xml:space="preserve"> Sede B - Bellavista</v>
      </c>
      <c r="J39" s="127" t="s">
        <v>2131</v>
      </c>
      <c r="K39" s="134">
        <v>1</v>
      </c>
      <c r="L39" s="129"/>
      <c r="M39" s="129"/>
      <c r="N39" s="130" t="s">
        <v>2055</v>
      </c>
      <c r="O39" s="131" t="s">
        <v>2087</v>
      </c>
      <c r="P39" s="131"/>
    </row>
    <row r="40" spans="1:16" customFormat="1" ht="18" hidden="1" x14ac:dyDescent="0.25">
      <c r="A40" s="120" t="s">
        <v>2083</v>
      </c>
      <c r="B40" s="94" t="s">
        <v>2132</v>
      </c>
      <c r="C40" s="132">
        <v>42432</v>
      </c>
      <c r="D40" s="122" t="s">
        <v>2125</v>
      </c>
      <c r="E40" s="133">
        <v>1102</v>
      </c>
      <c r="F40" s="124" t="s">
        <v>1108</v>
      </c>
      <c r="G40" s="125" t="s">
        <v>1112</v>
      </c>
      <c r="H40" s="126" t="s">
        <v>1949</v>
      </c>
      <c r="I40" s="125" t="str">
        <f>VLOOKUP(E40,'[3]BASE GESTION DEL SUELO'!$A$2:$E$786,5,0)</f>
        <v xml:space="preserve"> Sede C - Casa Blanca</v>
      </c>
      <c r="J40" s="127" t="s">
        <v>2133</v>
      </c>
      <c r="K40" s="138">
        <v>1</v>
      </c>
      <c r="L40" s="129"/>
      <c r="M40" s="129"/>
      <c r="N40" s="130" t="s">
        <v>2055</v>
      </c>
      <c r="O40" s="131" t="s">
        <v>2087</v>
      </c>
      <c r="P40" s="131"/>
    </row>
    <row r="41" spans="1:16" customFormat="1" ht="24" hidden="1" customHeight="1" x14ac:dyDescent="0.25">
      <c r="A41" s="120" t="s">
        <v>2083</v>
      </c>
      <c r="B41" s="94" t="s">
        <v>2128</v>
      </c>
      <c r="C41" s="105">
        <v>42449</v>
      </c>
      <c r="D41" s="122" t="s">
        <v>2122</v>
      </c>
      <c r="E41" s="139">
        <v>447</v>
      </c>
      <c r="F41" s="124" t="s">
        <v>2129</v>
      </c>
      <c r="G41" s="125" t="s">
        <v>171</v>
      </c>
      <c r="H41" s="126" t="s">
        <v>1949</v>
      </c>
      <c r="I41" s="125" t="str">
        <f>VLOOKUP(E41,'[3]BASE GESTION DEL SUELO'!$A$2:$E$786,5,0)</f>
        <v xml:space="preserve"> Sede C - República de Israel</v>
      </c>
      <c r="J41" s="127" t="s">
        <v>2131</v>
      </c>
      <c r="K41" s="134">
        <v>1</v>
      </c>
      <c r="L41" s="129"/>
      <c r="M41" s="129"/>
      <c r="N41" s="130" t="s">
        <v>2055</v>
      </c>
      <c r="O41" s="131" t="s">
        <v>2087</v>
      </c>
      <c r="P41" s="131"/>
    </row>
    <row r="42" spans="1:16" customFormat="1" ht="16.5" hidden="1" customHeight="1" x14ac:dyDescent="0.25">
      <c r="A42" s="120" t="s">
        <v>2083</v>
      </c>
      <c r="B42" s="94" t="s">
        <v>2121</v>
      </c>
      <c r="C42" s="136">
        <v>42426</v>
      </c>
      <c r="D42" s="122" t="s">
        <v>2122</v>
      </c>
      <c r="E42" s="133">
        <v>1815</v>
      </c>
      <c r="F42" s="124" t="s">
        <v>495</v>
      </c>
      <c r="G42" s="125" t="s">
        <v>549</v>
      </c>
      <c r="H42" s="126" t="s">
        <v>1941</v>
      </c>
      <c r="I42" s="125" t="str">
        <f>VLOOKUP(E42,'[3]BASE GESTION DEL SUELO'!$A$2:$E$786,5,0)</f>
        <v>Sede B - El Socorro Sur</v>
      </c>
      <c r="J42" s="127" t="s">
        <v>2134</v>
      </c>
      <c r="K42" s="134">
        <v>1</v>
      </c>
      <c r="L42" s="129"/>
      <c r="M42" s="129"/>
      <c r="N42" s="130" t="s">
        <v>2055</v>
      </c>
      <c r="O42" s="131" t="s">
        <v>2087</v>
      </c>
      <c r="P42" s="131"/>
    </row>
    <row r="43" spans="1:16" customFormat="1" ht="18" hidden="1" x14ac:dyDescent="0.25">
      <c r="A43" s="120" t="s">
        <v>2083</v>
      </c>
      <c r="B43" s="94" t="s">
        <v>2132</v>
      </c>
      <c r="C43" s="132">
        <v>42432</v>
      </c>
      <c r="D43" s="122" t="s">
        <v>2125</v>
      </c>
      <c r="E43" s="133">
        <v>1138</v>
      </c>
      <c r="F43" s="124" t="s">
        <v>1108</v>
      </c>
      <c r="G43" s="125" t="s">
        <v>1195</v>
      </c>
      <c r="H43" s="126" t="s">
        <v>1947</v>
      </c>
      <c r="I43" s="125" t="str">
        <f>VLOOKUP(E43,'[3]BASE GESTION DEL SUELO'!$A$2:$E$786,5,0)</f>
        <v>Sede A - Alberto Lleras C</v>
      </c>
      <c r="J43" s="127" t="s">
        <v>2135</v>
      </c>
      <c r="K43" s="138">
        <v>1</v>
      </c>
      <c r="L43" s="129"/>
      <c r="M43" s="129"/>
      <c r="N43" s="130" t="s">
        <v>2055</v>
      </c>
      <c r="O43" s="131" t="s">
        <v>2087</v>
      </c>
      <c r="P43" s="131"/>
    </row>
    <row r="44" spans="1:16" customFormat="1" ht="24.75" hidden="1" x14ac:dyDescent="0.25">
      <c r="A44" s="120" t="s">
        <v>2083</v>
      </c>
      <c r="B44" s="94" t="s">
        <v>2124</v>
      </c>
      <c r="C44" s="105">
        <v>42401</v>
      </c>
      <c r="D44" s="122" t="s">
        <v>2125</v>
      </c>
      <c r="E44" s="133">
        <v>115</v>
      </c>
      <c r="F44" s="124" t="s">
        <v>41</v>
      </c>
      <c r="G44" s="125" t="s">
        <v>36</v>
      </c>
      <c r="H44" s="126" t="s">
        <v>1947</v>
      </c>
      <c r="I44" s="125" t="str">
        <f>VLOOKUP(E44,'[3]BASE GESTION DEL SUELO'!$A$2:$E$786,5,0)</f>
        <v>Sede A - Aquileo Parra</v>
      </c>
      <c r="J44" s="127" t="s">
        <v>2136</v>
      </c>
      <c r="K44" s="138">
        <v>1</v>
      </c>
      <c r="L44" s="129"/>
      <c r="M44" s="129"/>
      <c r="N44" s="130" t="s">
        <v>2055</v>
      </c>
      <c r="O44" s="131" t="s">
        <v>2087</v>
      </c>
      <c r="P44" s="131"/>
    </row>
    <row r="45" spans="1:16" customFormat="1" ht="33.75" hidden="1" x14ac:dyDescent="0.25">
      <c r="A45" s="120" t="s">
        <v>2083</v>
      </c>
      <c r="B45" s="94" t="s">
        <v>2128</v>
      </c>
      <c r="C45" s="140">
        <v>42449</v>
      </c>
      <c r="D45" s="122" t="s">
        <v>2122</v>
      </c>
      <c r="E45" s="133">
        <v>1805</v>
      </c>
      <c r="F45" s="124" t="s">
        <v>2137</v>
      </c>
      <c r="G45" s="125" t="s">
        <v>1453</v>
      </c>
      <c r="H45" s="126" t="s">
        <v>1947</v>
      </c>
      <c r="I45" s="125" t="str">
        <f>VLOOKUP(E45,'[3]BASE GESTION DEL SUELO'!$A$2:$E$786,5,0)</f>
        <v>Sede A - Bravo Páez</v>
      </c>
      <c r="J45" s="127" t="s">
        <v>2127</v>
      </c>
      <c r="K45" s="134">
        <v>1</v>
      </c>
      <c r="L45" s="129"/>
      <c r="M45" s="129"/>
      <c r="N45" s="130" t="s">
        <v>2055</v>
      </c>
      <c r="O45" s="131" t="s">
        <v>2087</v>
      </c>
      <c r="P45" s="131"/>
    </row>
    <row r="46" spans="1:16" customFormat="1" ht="18" hidden="1" x14ac:dyDescent="0.25">
      <c r="A46" s="120" t="s">
        <v>2083</v>
      </c>
      <c r="B46" s="94" t="s">
        <v>2121</v>
      </c>
      <c r="C46" s="136">
        <v>42426</v>
      </c>
      <c r="D46" s="122" t="s">
        <v>2122</v>
      </c>
      <c r="E46" s="133">
        <v>606</v>
      </c>
      <c r="F46" s="124" t="s">
        <v>495</v>
      </c>
      <c r="G46" s="125" t="s">
        <v>508</v>
      </c>
      <c r="H46" s="126" t="s">
        <v>1947</v>
      </c>
      <c r="I46" s="125" t="str">
        <f>VLOOKUP(E46,'[3]BASE GESTION DEL SUELO'!$A$2:$E$786,5,0)</f>
        <v>Sede A - Ciudad de Bogotá</v>
      </c>
      <c r="J46" s="127" t="s">
        <v>2138</v>
      </c>
      <c r="K46" s="134">
        <v>1</v>
      </c>
      <c r="L46" s="129"/>
      <c r="M46" s="129"/>
      <c r="N46" s="130" t="s">
        <v>2055</v>
      </c>
      <c r="O46" s="131" t="s">
        <v>2087</v>
      </c>
      <c r="P46" s="131"/>
    </row>
    <row r="47" spans="1:16" customFormat="1" ht="22.5" hidden="1" x14ac:dyDescent="0.25">
      <c r="A47" s="120" t="s">
        <v>2083</v>
      </c>
      <c r="B47" s="94" t="s">
        <v>2124</v>
      </c>
      <c r="C47" s="121">
        <v>42461</v>
      </c>
      <c r="D47" s="122" t="s">
        <v>2125</v>
      </c>
      <c r="E47" s="133">
        <v>118</v>
      </c>
      <c r="F47" s="124" t="s">
        <v>41</v>
      </c>
      <c r="G47" s="125" t="s">
        <v>41</v>
      </c>
      <c r="H47" s="126" t="s">
        <v>1947</v>
      </c>
      <c r="I47" s="125" t="str">
        <f>VLOOKUP(E47,'[3]BASE GESTION DEL SUELO'!$A$2:$E$786,5,0)</f>
        <v>Sede A - Colonia Vacacional de Usaquen</v>
      </c>
      <c r="J47" s="127" t="s">
        <v>2139</v>
      </c>
      <c r="K47" s="138">
        <v>1</v>
      </c>
      <c r="L47" s="129"/>
      <c r="M47" s="129"/>
      <c r="N47" s="130" t="s">
        <v>2055</v>
      </c>
      <c r="O47" s="131" t="s">
        <v>2087</v>
      </c>
      <c r="P47" s="131"/>
    </row>
    <row r="48" spans="1:16" customFormat="1" ht="18" hidden="1" x14ac:dyDescent="0.25">
      <c r="A48" s="120" t="s">
        <v>2083</v>
      </c>
      <c r="B48" s="94" t="s">
        <v>2132</v>
      </c>
      <c r="C48" s="132">
        <v>42432</v>
      </c>
      <c r="D48" s="122" t="s">
        <v>2125</v>
      </c>
      <c r="E48" s="133">
        <v>1106</v>
      </c>
      <c r="F48" s="124" t="s">
        <v>1108</v>
      </c>
      <c r="G48" s="125" t="s">
        <v>1124</v>
      </c>
      <c r="H48" s="126" t="s">
        <v>1947</v>
      </c>
      <c r="I48" s="125" t="str">
        <f>VLOOKUP(E48,'[3]BASE GESTION DEL SUELO'!$A$2:$E$786,5,0)</f>
        <v>Sede A - El Salitre</v>
      </c>
      <c r="J48" s="127" t="s">
        <v>2140</v>
      </c>
      <c r="K48" s="138">
        <v>1</v>
      </c>
      <c r="L48" s="129"/>
      <c r="M48" s="129"/>
      <c r="N48" s="130" t="s">
        <v>2055</v>
      </c>
      <c r="O48" s="131" t="s">
        <v>2087</v>
      </c>
      <c r="P48" s="131"/>
    </row>
    <row r="49" spans="1:16" customFormat="1" ht="33.75" hidden="1" customHeight="1" x14ac:dyDescent="0.25">
      <c r="A49" s="120" t="s">
        <v>2083</v>
      </c>
      <c r="B49" s="94" t="s">
        <v>2132</v>
      </c>
      <c r="C49" s="132">
        <v>42432</v>
      </c>
      <c r="D49" s="122" t="s">
        <v>2125</v>
      </c>
      <c r="E49" s="133">
        <v>1148</v>
      </c>
      <c r="F49" s="124" t="s">
        <v>1108</v>
      </c>
      <c r="G49" s="125" t="s">
        <v>1118</v>
      </c>
      <c r="H49" s="126" t="s">
        <v>1947</v>
      </c>
      <c r="I49" s="125" t="str">
        <f>VLOOKUP(E49,'[3]BASE GESTION DEL SUELO'!$A$2:$E$786,5,0)</f>
        <v>Sede A - Gustavo Morales</v>
      </c>
      <c r="J49" s="127" t="s">
        <v>2141</v>
      </c>
      <c r="K49" s="138">
        <v>1</v>
      </c>
      <c r="L49" s="129"/>
      <c r="M49" s="129"/>
      <c r="N49" s="130" t="s">
        <v>2055</v>
      </c>
      <c r="O49" s="131" t="s">
        <v>2087</v>
      </c>
      <c r="P49" s="131"/>
    </row>
    <row r="50" spans="1:16" customFormat="1" ht="15" hidden="1" customHeight="1" x14ac:dyDescent="0.25">
      <c r="A50" s="120" t="s">
        <v>2083</v>
      </c>
      <c r="B50" s="94" t="s">
        <v>2128</v>
      </c>
      <c r="C50" s="105">
        <v>42449</v>
      </c>
      <c r="D50" s="122" t="s">
        <v>2122</v>
      </c>
      <c r="E50" s="139">
        <v>431</v>
      </c>
      <c r="F50" s="124" t="s">
        <v>2129</v>
      </c>
      <c r="G50" s="125" t="s">
        <v>215</v>
      </c>
      <c r="H50" s="126" t="s">
        <v>1947</v>
      </c>
      <c r="I50" s="125" t="str">
        <f>VLOOKUP(E50,'[3]BASE GESTION DEL SUELO'!$A$2:$E$786,5,0)</f>
        <v>Sede A - José Acevedo y Gómez</v>
      </c>
      <c r="J50" s="127" t="s">
        <v>2130</v>
      </c>
      <c r="K50" s="134">
        <v>1</v>
      </c>
      <c r="L50" s="129"/>
      <c r="M50" s="129"/>
      <c r="N50" s="130" t="s">
        <v>2055</v>
      </c>
      <c r="O50" s="131" t="s">
        <v>2087</v>
      </c>
      <c r="P50" s="131"/>
    </row>
    <row r="51" spans="1:16" customFormat="1" ht="12" hidden="1" customHeight="1" x14ac:dyDescent="0.25">
      <c r="A51" s="120" t="s">
        <v>2083</v>
      </c>
      <c r="B51" s="94" t="s">
        <v>2128</v>
      </c>
      <c r="C51" s="105">
        <v>42449</v>
      </c>
      <c r="D51" s="122" t="s">
        <v>2122</v>
      </c>
      <c r="E51" s="139">
        <v>436</v>
      </c>
      <c r="F51" s="124" t="s">
        <v>2129</v>
      </c>
      <c r="G51" s="125" t="s">
        <v>227</v>
      </c>
      <c r="H51" s="126" t="s">
        <v>1947</v>
      </c>
      <c r="I51" s="125" t="str">
        <f>VLOOKUP(E51,'[3]BASE GESTION DEL SUELO'!$A$2:$E$786,5,0)</f>
        <v>Sede A - La Belleza</v>
      </c>
      <c r="J51" s="127" t="s">
        <v>2131</v>
      </c>
      <c r="K51" s="134">
        <v>1</v>
      </c>
      <c r="L51" s="129"/>
      <c r="M51" s="129"/>
      <c r="N51" s="130" t="s">
        <v>2055</v>
      </c>
      <c r="O51" s="131" t="s">
        <v>2087</v>
      </c>
      <c r="P51" s="131"/>
    </row>
    <row r="52" spans="1:16" customFormat="1" ht="18" hidden="1" x14ac:dyDescent="0.25">
      <c r="A52" s="120" t="s">
        <v>2083</v>
      </c>
      <c r="B52" s="94" t="s">
        <v>2132</v>
      </c>
      <c r="C52" s="132">
        <v>42432</v>
      </c>
      <c r="D52" s="122" t="s">
        <v>2125</v>
      </c>
      <c r="E52" s="133">
        <v>1116</v>
      </c>
      <c r="F52" s="124" t="s">
        <v>1108</v>
      </c>
      <c r="G52" s="125" t="s">
        <v>1151</v>
      </c>
      <c r="H52" s="126" t="s">
        <v>1947</v>
      </c>
      <c r="I52" s="125" t="str">
        <f>VLOOKUP(E52,'[3]BASE GESTION DEL SUELO'!$A$2:$E$786,5,0)</f>
        <v>Sede A - La Toscana</v>
      </c>
      <c r="J52" s="127" t="s">
        <v>2142</v>
      </c>
      <c r="K52" s="138">
        <v>1</v>
      </c>
      <c r="L52" s="129"/>
      <c r="M52" s="129"/>
      <c r="N52" s="130" t="s">
        <v>2055</v>
      </c>
      <c r="O52" s="131" t="s">
        <v>2087</v>
      </c>
      <c r="P52" s="131"/>
    </row>
    <row r="53" spans="1:16" customFormat="1" ht="15" hidden="1" customHeight="1" x14ac:dyDescent="0.25">
      <c r="A53" s="120" t="s">
        <v>2083</v>
      </c>
      <c r="B53" s="94" t="s">
        <v>2128</v>
      </c>
      <c r="C53" s="105">
        <v>42449</v>
      </c>
      <c r="D53" s="122" t="s">
        <v>2122</v>
      </c>
      <c r="E53" s="139">
        <v>440</v>
      </c>
      <c r="F53" s="124" t="s">
        <v>2129</v>
      </c>
      <c r="G53" s="125" t="s">
        <v>236</v>
      </c>
      <c r="H53" s="126" t="s">
        <v>1947</v>
      </c>
      <c r="I53" s="125" t="str">
        <f>VLOOKUP(E53,'[3]BASE GESTION DEL SUELO'!$A$2:$E$786,5,0)</f>
        <v>Sede A - La Victoria</v>
      </c>
      <c r="J53" s="127" t="s">
        <v>2130</v>
      </c>
      <c r="K53" s="134">
        <v>1</v>
      </c>
      <c r="L53" s="129"/>
      <c r="M53" s="129"/>
      <c r="N53" s="130" t="s">
        <v>2055</v>
      </c>
      <c r="O53" s="131" t="s">
        <v>2087</v>
      </c>
      <c r="P53" s="131"/>
    </row>
    <row r="54" spans="1:16" customFormat="1" ht="16.5" hidden="1" customHeight="1" x14ac:dyDescent="0.25">
      <c r="A54" s="120" t="s">
        <v>2083</v>
      </c>
      <c r="B54" s="94" t="s">
        <v>2128</v>
      </c>
      <c r="C54" s="140">
        <v>42449</v>
      </c>
      <c r="D54" s="122" t="s">
        <v>2122</v>
      </c>
      <c r="E54" s="133">
        <v>1828</v>
      </c>
      <c r="F54" s="124" t="s">
        <v>2137</v>
      </c>
      <c r="G54" s="125" t="s">
        <v>1470</v>
      </c>
      <c r="H54" s="126" t="s">
        <v>1947</v>
      </c>
      <c r="I54" s="125" t="str">
        <f>VLOOKUP(E54,'[3]BASE GESTION DEL SUELO'!$A$2:$E$786,5,0)</f>
        <v>Sede A - Los Chircales</v>
      </c>
      <c r="J54" s="127" t="s">
        <v>2143</v>
      </c>
      <c r="K54" s="134">
        <v>1</v>
      </c>
      <c r="L54" s="129"/>
      <c r="M54" s="129"/>
      <c r="N54" s="130" t="s">
        <v>2055</v>
      </c>
      <c r="O54" s="131" t="s">
        <v>2087</v>
      </c>
      <c r="P54" s="131"/>
    </row>
    <row r="55" spans="1:16" customFormat="1" ht="12" hidden="1" customHeight="1" x14ac:dyDescent="0.25">
      <c r="A55" s="120" t="s">
        <v>2083</v>
      </c>
      <c r="B55" s="94" t="s">
        <v>2121</v>
      </c>
      <c r="C55" s="136">
        <v>42426</v>
      </c>
      <c r="D55" s="122" t="s">
        <v>2122</v>
      </c>
      <c r="E55" s="133">
        <v>1625</v>
      </c>
      <c r="F55" s="124" t="s">
        <v>2144</v>
      </c>
      <c r="G55" s="125" t="s">
        <v>1385</v>
      </c>
      <c r="H55" s="126" t="s">
        <v>1947</v>
      </c>
      <c r="I55" s="125" t="str">
        <f>VLOOKUP(E55,'[3]BASE GESTION DEL SUELO'!$A$2:$E$786,5,0)</f>
        <v>Sede A - Luis Carlos Galán Sarmiento</v>
      </c>
      <c r="J55" s="127" t="s">
        <v>2145</v>
      </c>
      <c r="K55" s="134">
        <v>1</v>
      </c>
      <c r="L55" s="129"/>
      <c r="M55" s="129"/>
      <c r="N55" s="130" t="s">
        <v>2055</v>
      </c>
      <c r="O55" s="131" t="s">
        <v>2087</v>
      </c>
      <c r="P55" s="131"/>
    </row>
    <row r="56" spans="1:16" customFormat="1" ht="23.25" hidden="1" customHeight="1" x14ac:dyDescent="0.25">
      <c r="A56" s="120" t="s">
        <v>2083</v>
      </c>
      <c r="B56" s="94" t="s">
        <v>2121</v>
      </c>
      <c r="C56" s="136">
        <v>42426</v>
      </c>
      <c r="D56" s="122" t="s">
        <v>2122</v>
      </c>
      <c r="E56" s="133">
        <v>605</v>
      </c>
      <c r="F56" s="124" t="s">
        <v>495</v>
      </c>
      <c r="G56" s="125" t="s">
        <v>505</v>
      </c>
      <c r="H56" s="126" t="s">
        <v>1947</v>
      </c>
      <c r="I56" s="125" t="str">
        <f>VLOOKUP(E56,'[3]BASE GESTION DEL SUELO'!$A$2:$E$786,5,0)</f>
        <v>Sede A - Marco Fidel Suarez</v>
      </c>
      <c r="J56" s="127" t="s">
        <v>2146</v>
      </c>
      <c r="K56" s="134">
        <v>1</v>
      </c>
      <c r="L56" s="129"/>
      <c r="M56" s="129"/>
      <c r="N56" s="130" t="s">
        <v>2055</v>
      </c>
      <c r="O56" s="131" t="s">
        <v>2087</v>
      </c>
      <c r="P56" s="137"/>
    </row>
    <row r="57" spans="1:16" customFormat="1" ht="18" hidden="1" x14ac:dyDescent="0.25">
      <c r="A57" s="120" t="s">
        <v>2083</v>
      </c>
      <c r="B57" s="94" t="s">
        <v>2124</v>
      </c>
      <c r="C57" s="105">
        <v>42462</v>
      </c>
      <c r="D57" s="122" t="s">
        <v>2125</v>
      </c>
      <c r="E57" s="133">
        <v>108</v>
      </c>
      <c r="F57" s="124" t="s">
        <v>41</v>
      </c>
      <c r="G57" s="125" t="s">
        <v>12</v>
      </c>
      <c r="H57" s="126" t="s">
        <v>1947</v>
      </c>
      <c r="I57" s="125" t="str">
        <f>VLOOKUP(E57,'[3]BASE GESTION DEL SUELO'!$A$2:$E$786,5,0)</f>
        <v>Sede A - Nuevo Horizonte</v>
      </c>
      <c r="J57" s="127" t="s">
        <v>2147</v>
      </c>
      <c r="K57" s="138">
        <v>1</v>
      </c>
      <c r="L57" s="129"/>
      <c r="M57" s="129"/>
      <c r="N57" s="130" t="s">
        <v>2055</v>
      </c>
      <c r="O57" s="131" t="s">
        <v>2087</v>
      </c>
      <c r="P57" s="131"/>
    </row>
    <row r="58" spans="1:16" customFormat="1" ht="18" hidden="1" x14ac:dyDescent="0.25">
      <c r="A58" s="120" t="s">
        <v>2083</v>
      </c>
      <c r="B58" s="94" t="s">
        <v>2132</v>
      </c>
      <c r="C58" s="132">
        <v>42432</v>
      </c>
      <c r="D58" s="122" t="s">
        <v>2125</v>
      </c>
      <c r="E58" s="133">
        <v>1124</v>
      </c>
      <c r="F58" s="124" t="s">
        <v>1108</v>
      </c>
      <c r="G58" s="125" t="s">
        <v>1167</v>
      </c>
      <c r="H58" s="126" t="s">
        <v>1947</v>
      </c>
      <c r="I58" s="125" t="str">
        <f>VLOOKUP(E58,'[3]BASE GESTION DEL SUELO'!$A$2:$E$786,5,0)</f>
        <v>Sede A - Prado Veraniego II</v>
      </c>
      <c r="J58" s="127" t="s">
        <v>2148</v>
      </c>
      <c r="K58" s="138">
        <v>1</v>
      </c>
      <c r="L58" s="129"/>
      <c r="M58" s="129"/>
      <c r="N58" s="130" t="s">
        <v>2055</v>
      </c>
      <c r="O58" s="131" t="s">
        <v>2087</v>
      </c>
      <c r="P58" s="131"/>
    </row>
    <row r="59" spans="1:16" customFormat="1" ht="18" hidden="1" x14ac:dyDescent="0.25">
      <c r="A59" s="120" t="s">
        <v>2083</v>
      </c>
      <c r="B59" s="94" t="s">
        <v>2121</v>
      </c>
      <c r="C59" s="136">
        <v>42426</v>
      </c>
      <c r="D59" s="122" t="s">
        <v>2122</v>
      </c>
      <c r="E59" s="133">
        <v>604</v>
      </c>
      <c r="F59" s="124" t="s">
        <v>495</v>
      </c>
      <c r="G59" s="125" t="s">
        <v>502</v>
      </c>
      <c r="H59" s="126" t="s">
        <v>1947</v>
      </c>
      <c r="I59" s="125" t="str">
        <f>VLOOKUP(E59,'[3]BASE GESTION DEL SUELO'!$A$2:$E$786,5,0)</f>
        <v>Sede A - Rafael Uribe Uribe</v>
      </c>
      <c r="J59" s="127" t="s">
        <v>2149</v>
      </c>
      <c r="K59" s="134">
        <v>1</v>
      </c>
      <c r="L59" s="129"/>
      <c r="M59" s="129"/>
      <c r="N59" s="130" t="s">
        <v>2055</v>
      </c>
      <c r="O59" s="131" t="s">
        <v>2087</v>
      </c>
      <c r="P59" s="137"/>
    </row>
    <row r="60" spans="1:16" customFormat="1" ht="18" hidden="1" x14ac:dyDescent="0.25">
      <c r="A60" s="120" t="s">
        <v>2083</v>
      </c>
      <c r="B60" s="94" t="s">
        <v>2121</v>
      </c>
      <c r="C60" s="136">
        <v>42426</v>
      </c>
      <c r="D60" s="122" t="s">
        <v>2122</v>
      </c>
      <c r="E60" s="133">
        <v>1622</v>
      </c>
      <c r="F60" s="124" t="s">
        <v>2144</v>
      </c>
      <c r="G60" s="125" t="s">
        <v>1409</v>
      </c>
      <c r="H60" s="126" t="s">
        <v>1947</v>
      </c>
      <c r="I60" s="125" t="str">
        <f>VLOOKUP(E60,'[3]BASE GESTION DEL SUELO'!$A$2:$E$786,5,0)</f>
        <v>Sede A - Sorrento</v>
      </c>
      <c r="J60" s="127" t="s">
        <v>2150</v>
      </c>
      <c r="K60" s="134">
        <v>1</v>
      </c>
      <c r="L60" s="129"/>
      <c r="M60" s="129"/>
      <c r="N60" s="130" t="s">
        <v>2055</v>
      </c>
      <c r="O60" s="131" t="s">
        <v>2087</v>
      </c>
      <c r="P60" s="131"/>
    </row>
    <row r="61" spans="1:16" customFormat="1" ht="24.75" hidden="1" x14ac:dyDescent="0.25">
      <c r="A61" s="120" t="s">
        <v>2083</v>
      </c>
      <c r="B61" s="94" t="s">
        <v>2124</v>
      </c>
      <c r="C61" s="121">
        <v>42507</v>
      </c>
      <c r="D61" s="122" t="s">
        <v>2125</v>
      </c>
      <c r="E61" s="133">
        <v>103</v>
      </c>
      <c r="F61" s="124" t="s">
        <v>41</v>
      </c>
      <c r="G61" s="125" t="s">
        <v>12</v>
      </c>
      <c r="H61" s="126" t="s">
        <v>1941</v>
      </c>
      <c r="I61" s="125" t="str">
        <f>VLOOKUP(E61,'[3]BASE GESTION DEL SUELO'!$A$2:$E$786,5,0)</f>
        <v>Sede B - Buenavista</v>
      </c>
      <c r="J61" s="127" t="s">
        <v>2151</v>
      </c>
      <c r="K61" s="138">
        <v>1</v>
      </c>
      <c r="L61" s="129"/>
      <c r="M61" s="129"/>
      <c r="N61" s="130" t="s">
        <v>2055</v>
      </c>
      <c r="O61" s="131" t="s">
        <v>2087</v>
      </c>
      <c r="P61" s="131"/>
    </row>
    <row r="62" spans="1:16" customFormat="1" ht="22.5" hidden="1" x14ac:dyDescent="0.25">
      <c r="A62" s="120" t="s">
        <v>2083</v>
      </c>
      <c r="B62" s="94" t="s">
        <v>2121</v>
      </c>
      <c r="C62" s="136">
        <v>42426</v>
      </c>
      <c r="D62" s="122" t="s">
        <v>2122</v>
      </c>
      <c r="E62" s="133">
        <v>610</v>
      </c>
      <c r="F62" s="124" t="s">
        <v>495</v>
      </c>
      <c r="G62" s="125" t="s">
        <v>517</v>
      </c>
      <c r="H62" s="126" t="s">
        <v>1941</v>
      </c>
      <c r="I62" s="125" t="str">
        <f>VLOOKUP(E62,'[3]BASE GESTION DEL SUELO'!$A$2:$E$786,5,0)</f>
        <v>Sede B - Cecilia de la Fuente de Lleras</v>
      </c>
      <c r="J62" s="127" t="s">
        <v>2152</v>
      </c>
      <c r="K62" s="134">
        <v>1</v>
      </c>
      <c r="L62" s="129"/>
      <c r="M62" s="129"/>
      <c r="N62" s="130" t="s">
        <v>2055</v>
      </c>
      <c r="O62" s="131" t="s">
        <v>2087</v>
      </c>
      <c r="P62" s="137"/>
    </row>
    <row r="63" spans="1:16" customFormat="1" ht="18" hidden="1" x14ac:dyDescent="0.25">
      <c r="A63" s="120" t="s">
        <v>2083</v>
      </c>
      <c r="B63" s="94" t="s">
        <v>2132</v>
      </c>
      <c r="C63" s="132">
        <v>42432</v>
      </c>
      <c r="D63" s="122" t="s">
        <v>2125</v>
      </c>
      <c r="E63" s="133">
        <v>1104</v>
      </c>
      <c r="F63" s="124" t="s">
        <v>41</v>
      </c>
      <c r="G63" s="125" t="s">
        <v>1118</v>
      </c>
      <c r="H63" s="126" t="s">
        <v>1941</v>
      </c>
      <c r="I63" s="125" t="str">
        <f>VLOOKUP(E63,'[3]BASE GESTION DEL SUELO'!$A$2:$E$786,5,0)</f>
        <v>Sede B - Ciudad Jardín Norte</v>
      </c>
      <c r="J63" s="127" t="s">
        <v>2153</v>
      </c>
      <c r="K63" s="138">
        <v>1</v>
      </c>
      <c r="L63" s="129"/>
      <c r="M63" s="129"/>
      <c r="N63" s="130" t="s">
        <v>2055</v>
      </c>
      <c r="O63" s="131" t="s">
        <v>2087</v>
      </c>
      <c r="P63" s="131"/>
    </row>
    <row r="64" spans="1:16" customFormat="1" ht="18" hidden="1" x14ac:dyDescent="0.25">
      <c r="A64" s="120" t="s">
        <v>2083</v>
      </c>
      <c r="B64" s="94" t="s">
        <v>2121</v>
      </c>
      <c r="C64" s="136">
        <v>42426</v>
      </c>
      <c r="D64" s="122" t="s">
        <v>2122</v>
      </c>
      <c r="E64" s="133">
        <v>1607</v>
      </c>
      <c r="F64" s="124" t="s">
        <v>2144</v>
      </c>
      <c r="G64" s="125" t="s">
        <v>1376</v>
      </c>
      <c r="H64" s="126" t="s">
        <v>1941</v>
      </c>
      <c r="I64" s="125" t="str">
        <f>VLOOKUP(E64,'[3]BASE GESTION DEL SUELO'!$A$2:$E$786,5,0)</f>
        <v>Sede B - John F. Kennedy</v>
      </c>
      <c r="J64" s="127" t="s">
        <v>2154</v>
      </c>
      <c r="K64" s="134">
        <v>1</v>
      </c>
      <c r="L64" s="129"/>
      <c r="M64" s="129"/>
      <c r="N64" s="130" t="s">
        <v>2055</v>
      </c>
      <c r="O64" s="131" t="s">
        <v>2087</v>
      </c>
      <c r="P64" s="131"/>
    </row>
    <row r="65" spans="1:16" customFormat="1" ht="22.5" hidden="1" x14ac:dyDescent="0.25">
      <c r="A65" s="120" t="s">
        <v>2083</v>
      </c>
      <c r="B65" s="94" t="s">
        <v>2121</v>
      </c>
      <c r="C65" s="136">
        <v>42426</v>
      </c>
      <c r="D65" s="122" t="s">
        <v>2122</v>
      </c>
      <c r="E65" s="133">
        <v>1632</v>
      </c>
      <c r="F65" s="124" t="s">
        <v>2144</v>
      </c>
      <c r="G65" s="125" t="s">
        <v>1371</v>
      </c>
      <c r="H65" s="126" t="s">
        <v>1941</v>
      </c>
      <c r="I65" s="125" t="str">
        <f>VLOOKUP(E65,'[3]BASE GESTION DEL SUELO'!$A$2:$E$786,5,0)</f>
        <v>Sede B - Marco Antonio Carreño Silva</v>
      </c>
      <c r="J65" s="127" t="s">
        <v>2155</v>
      </c>
      <c r="K65" s="134">
        <v>1</v>
      </c>
      <c r="L65" s="129"/>
      <c r="M65" s="129"/>
      <c r="N65" s="130" t="s">
        <v>2055</v>
      </c>
      <c r="O65" s="131" t="s">
        <v>2087</v>
      </c>
      <c r="P65" s="131"/>
    </row>
    <row r="66" spans="1:16" customFormat="1" ht="24.75" hidden="1" customHeight="1" x14ac:dyDescent="0.25">
      <c r="A66" s="120" t="s">
        <v>2083</v>
      </c>
      <c r="B66" s="94" t="s">
        <v>2128</v>
      </c>
      <c r="C66" s="140">
        <v>42449</v>
      </c>
      <c r="D66" s="122" t="s">
        <v>2122</v>
      </c>
      <c r="E66" s="133">
        <v>1837</v>
      </c>
      <c r="F66" s="124" t="s">
        <v>2137</v>
      </c>
      <c r="G66" s="125" t="s">
        <v>1487</v>
      </c>
      <c r="H66" s="126" t="s">
        <v>1941</v>
      </c>
      <c r="I66" s="125" t="str">
        <f>VLOOKUP(E66,'[3]BASE GESTION DEL SUELO'!$A$2:$E$786,5,0)</f>
        <v>Sede B - Nazareth</v>
      </c>
      <c r="J66" s="127" t="s">
        <v>2156</v>
      </c>
      <c r="K66" s="134">
        <v>1</v>
      </c>
      <c r="L66" s="129"/>
      <c r="M66" s="129"/>
      <c r="N66" s="130" t="s">
        <v>2055</v>
      </c>
      <c r="O66" s="131" t="s">
        <v>2087</v>
      </c>
      <c r="P66" s="131"/>
    </row>
    <row r="67" spans="1:16" customFormat="1" ht="36.75" hidden="1" customHeight="1" x14ac:dyDescent="0.25">
      <c r="A67" s="120" t="s">
        <v>2083</v>
      </c>
      <c r="B67" s="94" t="s">
        <v>2128</v>
      </c>
      <c r="C67" s="140">
        <v>42449</v>
      </c>
      <c r="D67" s="122" t="s">
        <v>2122</v>
      </c>
      <c r="E67" s="133">
        <v>1839</v>
      </c>
      <c r="F67" s="124" t="s">
        <v>2137</v>
      </c>
      <c r="G67" s="125" t="s">
        <v>1448</v>
      </c>
      <c r="H67" s="126" t="s">
        <v>1941</v>
      </c>
      <c r="I67" s="125" t="str">
        <f>VLOOKUP(E67,'[3]BASE GESTION DEL SUELO'!$A$2:$E$786,5,0)</f>
        <v>Sede B - Pablo VI</v>
      </c>
      <c r="J67" s="127" t="s">
        <v>2156</v>
      </c>
      <c r="K67" s="134">
        <v>1</v>
      </c>
      <c r="L67" s="129"/>
      <c r="M67" s="129"/>
      <c r="N67" s="130" t="s">
        <v>2055</v>
      </c>
      <c r="O67" s="131" t="s">
        <v>2087</v>
      </c>
      <c r="P67" s="131"/>
    </row>
    <row r="68" spans="1:16" customFormat="1" ht="18" hidden="1" x14ac:dyDescent="0.25">
      <c r="A68" s="120" t="s">
        <v>2083</v>
      </c>
      <c r="B68" s="94" t="s">
        <v>2121</v>
      </c>
      <c r="C68" s="136">
        <v>42426</v>
      </c>
      <c r="D68" s="122" t="s">
        <v>2122</v>
      </c>
      <c r="E68" s="133">
        <v>1618</v>
      </c>
      <c r="F68" s="124" t="s">
        <v>2144</v>
      </c>
      <c r="G68" s="125" t="s">
        <v>1365</v>
      </c>
      <c r="H68" s="126" t="s">
        <v>1941</v>
      </c>
      <c r="I68" s="125" t="str">
        <f>VLOOKUP(E68,'[3]BASE GESTION DEL SUELO'!$A$2:$E$786,5,0)</f>
        <v>Sede B - Santa Rita</v>
      </c>
      <c r="J68" s="127" t="s">
        <v>2157</v>
      </c>
      <c r="K68" s="134">
        <v>1</v>
      </c>
      <c r="L68" s="129"/>
      <c r="M68" s="129"/>
      <c r="N68" s="130" t="s">
        <v>2055</v>
      </c>
      <c r="O68" s="131" t="s">
        <v>2087</v>
      </c>
      <c r="P68" s="131"/>
    </row>
    <row r="69" spans="1:16" customFormat="1" ht="22.5" hidden="1" x14ac:dyDescent="0.25">
      <c r="A69" s="120" t="s">
        <v>2083</v>
      </c>
      <c r="B69" s="94" t="s">
        <v>2124</v>
      </c>
      <c r="C69" s="132">
        <v>42429</v>
      </c>
      <c r="D69" s="122" t="s">
        <v>2125</v>
      </c>
      <c r="E69" s="133">
        <v>1207</v>
      </c>
      <c r="F69" s="124" t="s">
        <v>2158</v>
      </c>
      <c r="G69" s="125" t="s">
        <v>1243</v>
      </c>
      <c r="H69" s="126" t="s">
        <v>1941</v>
      </c>
      <c r="I69" s="125" t="str">
        <f>VLOOKUP(E69,'[3]BASE GESTION DEL SUELO'!$A$2:$E$786,5,0)</f>
        <v>Sede B - Sevilla</v>
      </c>
      <c r="J69" s="127" t="s">
        <v>2133</v>
      </c>
      <c r="K69" s="138">
        <v>1</v>
      </c>
      <c r="L69" s="129"/>
      <c r="M69" s="129"/>
      <c r="N69" s="130" t="s">
        <v>2055</v>
      </c>
      <c r="O69" s="131" t="s">
        <v>2087</v>
      </c>
      <c r="P69" s="131"/>
    </row>
    <row r="70" spans="1:16" customFormat="1" ht="24.75" hidden="1" x14ac:dyDescent="0.25">
      <c r="A70" s="120" t="s">
        <v>2083</v>
      </c>
      <c r="B70" s="94" t="s">
        <v>2124</v>
      </c>
      <c r="C70" s="132">
        <v>42429</v>
      </c>
      <c r="D70" s="122" t="s">
        <v>2125</v>
      </c>
      <c r="E70" s="133">
        <v>1218</v>
      </c>
      <c r="F70" s="124" t="s">
        <v>2158</v>
      </c>
      <c r="G70" s="125" t="s">
        <v>1243</v>
      </c>
      <c r="H70" s="126" t="s">
        <v>1949</v>
      </c>
      <c r="I70" s="125" t="str">
        <f>VLOOKUP(E70,'[3]BASE GESTION DEL SUELO'!$A$2:$E$786,5,0)</f>
        <v>Sede C - Carlos Saenz  de Santamaria</v>
      </c>
      <c r="J70" s="127" t="s">
        <v>2159</v>
      </c>
      <c r="K70" s="138">
        <v>1</v>
      </c>
      <c r="L70" s="129"/>
      <c r="M70" s="129"/>
      <c r="N70" s="130" t="s">
        <v>2055</v>
      </c>
      <c r="O70" s="131" t="s">
        <v>2087</v>
      </c>
      <c r="P70" s="131"/>
    </row>
    <row r="71" spans="1:16" customFormat="1" ht="18" hidden="1" x14ac:dyDescent="0.25">
      <c r="A71" s="120" t="s">
        <v>2083</v>
      </c>
      <c r="B71" s="94" t="s">
        <v>2128</v>
      </c>
      <c r="C71" s="105">
        <v>42449</v>
      </c>
      <c r="D71" s="122" t="s">
        <v>2122</v>
      </c>
      <c r="E71" s="139">
        <v>426</v>
      </c>
      <c r="F71" s="124" t="s">
        <v>2129</v>
      </c>
      <c r="G71" s="125" t="s">
        <v>192</v>
      </c>
      <c r="H71" s="126" t="s">
        <v>1949</v>
      </c>
      <c r="I71" s="125" t="str">
        <f>VLOOKUP(E71,'[3]BASE GESTION DEL SUELO'!$A$2:$E$786,5,0)</f>
        <v>Sede C - Fundación El Consuelo</v>
      </c>
      <c r="J71" s="127" t="s">
        <v>2160</v>
      </c>
      <c r="K71" s="134">
        <v>1</v>
      </c>
      <c r="L71" s="129"/>
      <c r="M71" s="129"/>
      <c r="N71" s="130" t="s">
        <v>2055</v>
      </c>
      <c r="O71" s="131" t="s">
        <v>2087</v>
      </c>
      <c r="P71" s="131"/>
    </row>
    <row r="72" spans="1:16" customFormat="1" ht="18" hidden="1" x14ac:dyDescent="0.25">
      <c r="A72" s="120" t="s">
        <v>2083</v>
      </c>
      <c r="B72" s="94" t="s">
        <v>2124</v>
      </c>
      <c r="C72" s="121">
        <v>42507</v>
      </c>
      <c r="D72" s="122" t="s">
        <v>2125</v>
      </c>
      <c r="E72" s="133">
        <v>104</v>
      </c>
      <c r="F72" s="124" t="s">
        <v>41</v>
      </c>
      <c r="G72" s="125" t="s">
        <v>12</v>
      </c>
      <c r="H72" s="126" t="s">
        <v>1949</v>
      </c>
      <c r="I72" s="125" t="str">
        <f>VLOOKUP(E72,'[3]BASE GESTION DEL SUELO'!$A$2:$E$786,5,0)</f>
        <v>Sede C - Horizonte</v>
      </c>
      <c r="J72" s="127" t="s">
        <v>2161</v>
      </c>
      <c r="K72" s="138">
        <v>1</v>
      </c>
      <c r="L72" s="129"/>
      <c r="M72" s="129"/>
      <c r="N72" s="130" t="s">
        <v>2055</v>
      </c>
      <c r="O72" s="131" t="s">
        <v>2087</v>
      </c>
      <c r="P72" s="131"/>
    </row>
    <row r="73" spans="1:16" customFormat="1" ht="33" hidden="1" x14ac:dyDescent="0.25">
      <c r="A73" s="120" t="s">
        <v>2083</v>
      </c>
      <c r="B73" s="94" t="s">
        <v>2124</v>
      </c>
      <c r="C73" s="105">
        <v>42461</v>
      </c>
      <c r="D73" s="122" t="s">
        <v>2125</v>
      </c>
      <c r="E73" s="133">
        <v>106</v>
      </c>
      <c r="F73" s="124" t="s">
        <v>41</v>
      </c>
      <c r="G73" s="125" t="s">
        <v>8</v>
      </c>
      <c r="H73" s="126" t="s">
        <v>1949</v>
      </c>
      <c r="I73" s="125" t="str">
        <f>VLOOKUP(E73,'[3]BASE GESTION DEL SUELO'!$A$2:$E$786,5,0)</f>
        <v>Sede C - Las Orquideas</v>
      </c>
      <c r="J73" s="127" t="s">
        <v>2162</v>
      </c>
      <c r="K73" s="138">
        <v>1</v>
      </c>
      <c r="L73" s="129"/>
      <c r="M73" s="129"/>
      <c r="N73" s="130" t="s">
        <v>2055</v>
      </c>
      <c r="O73" s="131" t="s">
        <v>2087</v>
      </c>
      <c r="P73" s="131"/>
    </row>
    <row r="74" spans="1:16" customFormat="1" ht="18" hidden="1" x14ac:dyDescent="0.25">
      <c r="A74" s="120" t="s">
        <v>2083</v>
      </c>
      <c r="B74" s="94" t="s">
        <v>2121</v>
      </c>
      <c r="C74" s="136">
        <v>42426</v>
      </c>
      <c r="D74" s="122" t="s">
        <v>2122</v>
      </c>
      <c r="E74" s="133">
        <v>1620</v>
      </c>
      <c r="F74" s="124" t="s">
        <v>2144</v>
      </c>
      <c r="G74" s="125" t="s">
        <v>1382</v>
      </c>
      <c r="H74" s="126" t="s">
        <v>1949</v>
      </c>
      <c r="I74" s="125" t="str">
        <f>VLOOKUP(E74,'[3]BASE GESTION DEL SUELO'!$A$2:$E$786,5,0)</f>
        <v>Sede C - Trinidad</v>
      </c>
      <c r="J74" s="127" t="s">
        <v>2163</v>
      </c>
      <c r="K74" s="134">
        <v>1</v>
      </c>
      <c r="L74" s="129"/>
      <c r="M74" s="129"/>
      <c r="N74" s="130" t="s">
        <v>2055</v>
      </c>
      <c r="O74" s="131" t="s">
        <v>2087</v>
      </c>
      <c r="P74" s="131"/>
    </row>
    <row r="75" spans="1:16" customFormat="1" ht="22.5" hidden="1" x14ac:dyDescent="0.25">
      <c r="A75" s="120" t="s">
        <v>2083</v>
      </c>
      <c r="B75" s="94" t="s">
        <v>2124</v>
      </c>
      <c r="C75" s="132">
        <v>42429</v>
      </c>
      <c r="D75" s="122" t="s">
        <v>2125</v>
      </c>
      <c r="E75" s="133">
        <v>1203</v>
      </c>
      <c r="F75" s="124" t="s">
        <v>2158</v>
      </c>
      <c r="G75" s="125" t="s">
        <v>1243</v>
      </c>
      <c r="H75" s="126" t="s">
        <v>2057</v>
      </c>
      <c r="I75" s="125" t="str">
        <f>VLOOKUP(E75,'[3]BASE GESTION DEL SUELO'!$A$2:$E$786,5,0)</f>
        <v>Sede D - José Antonio Ricaurte</v>
      </c>
      <c r="J75" s="127" t="s">
        <v>2164</v>
      </c>
      <c r="K75" s="138">
        <v>1</v>
      </c>
      <c r="L75" s="129"/>
      <c r="M75" s="129"/>
      <c r="N75" s="130" t="s">
        <v>2055</v>
      </c>
      <c r="O75" s="131" t="s">
        <v>2087</v>
      </c>
      <c r="P75" s="131"/>
    </row>
    <row r="76" spans="1:16" customFormat="1" ht="33.75" hidden="1" x14ac:dyDescent="0.25">
      <c r="A76" s="120" t="s">
        <v>2083</v>
      </c>
      <c r="B76" s="94" t="s">
        <v>2128</v>
      </c>
      <c r="C76" s="140">
        <v>42449</v>
      </c>
      <c r="D76" s="122" t="s">
        <v>2122</v>
      </c>
      <c r="E76" s="133">
        <v>1826</v>
      </c>
      <c r="F76" s="124" t="s">
        <v>2137</v>
      </c>
      <c r="G76" s="125" t="s">
        <v>1487</v>
      </c>
      <c r="H76" s="126" t="s">
        <v>2057</v>
      </c>
      <c r="I76" s="125" t="str">
        <f>VLOOKUP(E76,'[3]BASE GESTION DEL SUELO'!$A$2:$E$786,5,0)</f>
        <v>Sede D - La Resurreción</v>
      </c>
      <c r="J76" s="127" t="s">
        <v>2165</v>
      </c>
      <c r="K76" s="134">
        <v>1</v>
      </c>
      <c r="L76" s="129"/>
      <c r="M76" s="129"/>
      <c r="N76" s="130" t="s">
        <v>2055</v>
      </c>
      <c r="O76" s="131" t="s">
        <v>2087</v>
      </c>
      <c r="P76" s="131"/>
    </row>
    <row r="77" spans="1:16" customFormat="1" ht="23.25" hidden="1" customHeight="1" x14ac:dyDescent="0.25">
      <c r="A77" s="120" t="s">
        <v>2083</v>
      </c>
      <c r="B77" s="94" t="s">
        <v>2121</v>
      </c>
      <c r="C77" s="136">
        <v>42426</v>
      </c>
      <c r="D77" s="122" t="s">
        <v>2122</v>
      </c>
      <c r="E77" s="133">
        <v>608</v>
      </c>
      <c r="F77" s="124" t="s">
        <v>495</v>
      </c>
      <c r="G77" s="125" t="s">
        <v>511</v>
      </c>
      <c r="H77" s="126" t="s">
        <v>2057</v>
      </c>
      <c r="I77" s="125" t="str">
        <f>VLOOKUP(E77,'[3]BASE GESTION DEL SUELO'!$A$2:$E$786,5,0)</f>
        <v>Sede D - Nuestra Señora del Rosario</v>
      </c>
      <c r="J77" s="127" t="s">
        <v>2166</v>
      </c>
      <c r="K77" s="134">
        <v>1</v>
      </c>
      <c r="L77" s="129"/>
      <c r="M77" s="129"/>
      <c r="N77" s="130" t="s">
        <v>2055</v>
      </c>
      <c r="O77" s="131" t="s">
        <v>2087</v>
      </c>
      <c r="P77" s="131"/>
    </row>
    <row r="78" spans="1:16" customFormat="1" ht="31.5" hidden="1" customHeight="1" x14ac:dyDescent="0.25">
      <c r="A78" s="120" t="s">
        <v>2083</v>
      </c>
      <c r="B78" s="94" t="s">
        <v>2128</v>
      </c>
      <c r="C78" s="141" t="s">
        <v>2167</v>
      </c>
      <c r="D78" s="142" t="s">
        <v>2122</v>
      </c>
      <c r="E78" s="139">
        <v>458</v>
      </c>
      <c r="F78" s="124" t="s">
        <v>2129</v>
      </c>
      <c r="G78" s="125" t="s">
        <v>176</v>
      </c>
      <c r="H78" s="126" t="s">
        <v>2057</v>
      </c>
      <c r="I78" s="125" t="str">
        <f>VLOOKUP(E78,'[3]BASE GESTION DEL SUELO'!$A$2:$E$786,5,0)</f>
        <v>Sede D - Santa Rita Suroriental</v>
      </c>
      <c r="J78" s="127" t="s">
        <v>2160</v>
      </c>
      <c r="K78" s="143">
        <v>0</v>
      </c>
      <c r="L78" s="103" t="s">
        <v>2062</v>
      </c>
      <c r="M78" s="129"/>
      <c r="N78" s="144"/>
      <c r="O78" s="145" t="s">
        <v>2168</v>
      </c>
      <c r="P78" s="131"/>
    </row>
    <row r="79" spans="1:16" customFormat="1" ht="18" hidden="1" x14ac:dyDescent="0.25">
      <c r="A79" s="120" t="s">
        <v>2083</v>
      </c>
      <c r="B79" s="94" t="s">
        <v>2121</v>
      </c>
      <c r="C79" s="136">
        <v>42426</v>
      </c>
      <c r="D79" s="122" t="s">
        <v>2122</v>
      </c>
      <c r="E79" s="133">
        <v>1609</v>
      </c>
      <c r="F79" s="124" t="s">
        <v>2144</v>
      </c>
      <c r="G79" s="125" t="s">
        <v>1382</v>
      </c>
      <c r="H79" s="126" t="s">
        <v>1947</v>
      </c>
      <c r="I79" s="125" t="str">
        <f>VLOOKUP(E79,'[3]BASE GESTION DEL SUELO'!$A$2:$E$786,5,0)</f>
        <v xml:space="preserve">Silveria Espinosa </v>
      </c>
      <c r="J79" s="127" t="s">
        <v>2169</v>
      </c>
      <c r="K79" s="134">
        <v>1</v>
      </c>
      <c r="L79" s="129"/>
      <c r="M79" s="129"/>
      <c r="N79" s="130" t="s">
        <v>2055</v>
      </c>
      <c r="O79" s="131" t="s">
        <v>2087</v>
      </c>
      <c r="P79" s="131"/>
    </row>
    <row r="80" spans="1:16" customFormat="1" ht="22.5" hidden="1" x14ac:dyDescent="0.25">
      <c r="A80" s="120" t="s">
        <v>2083</v>
      </c>
      <c r="B80" s="94" t="s">
        <v>2170</v>
      </c>
      <c r="C80" s="141" t="s">
        <v>2171</v>
      </c>
      <c r="D80" s="142" t="s">
        <v>2172</v>
      </c>
      <c r="E80" s="146">
        <v>522</v>
      </c>
      <c r="F80" s="124" t="s">
        <v>300</v>
      </c>
      <c r="G80" s="125" t="s">
        <v>357</v>
      </c>
      <c r="H80" s="126" t="s">
        <v>1947</v>
      </c>
      <c r="I80" s="125" t="str">
        <f>VLOOKUP(E80,'[3]BASE GESTION DEL SUELO'!$A$2:$E$786,5,0)</f>
        <v xml:space="preserve"> Sede A - Estanislao Zuleta</v>
      </c>
      <c r="J80" s="127" t="s">
        <v>2173</v>
      </c>
      <c r="K80" s="134">
        <v>0.6</v>
      </c>
      <c r="L80" s="107" t="s">
        <v>2065</v>
      </c>
      <c r="M80" s="129"/>
      <c r="N80" s="144"/>
      <c r="O80" s="131" t="s">
        <v>2087</v>
      </c>
      <c r="P80" s="147"/>
    </row>
    <row r="81" spans="1:16" customFormat="1" ht="22.5" hidden="1" x14ac:dyDescent="0.25">
      <c r="A81" s="120" t="s">
        <v>2083</v>
      </c>
      <c r="B81" s="94" t="s">
        <v>2170</v>
      </c>
      <c r="C81" s="141" t="s">
        <v>2171</v>
      </c>
      <c r="D81" s="142" t="s">
        <v>2172</v>
      </c>
      <c r="E81" s="146">
        <v>526</v>
      </c>
      <c r="F81" s="124" t="s">
        <v>300</v>
      </c>
      <c r="G81" s="125" t="s">
        <v>333</v>
      </c>
      <c r="H81" s="126" t="s">
        <v>1941</v>
      </c>
      <c r="I81" s="125" t="str">
        <f>VLOOKUP(E81,'[3]BASE GESTION DEL SUELO'!$A$2:$E$786,5,0)</f>
        <v xml:space="preserve"> Sede B - Francisco Antonio Zea </v>
      </c>
      <c r="J81" s="127" t="s">
        <v>2174</v>
      </c>
      <c r="K81" s="143">
        <v>0</v>
      </c>
      <c r="L81" s="148" t="s">
        <v>2065</v>
      </c>
      <c r="M81" s="129"/>
      <c r="N81" s="144"/>
      <c r="O81" s="149" t="s">
        <v>2087</v>
      </c>
      <c r="P81" s="147"/>
    </row>
    <row r="82" spans="1:16" customFormat="1" ht="25.5" hidden="1" customHeight="1" x14ac:dyDescent="0.25">
      <c r="A82" s="120" t="s">
        <v>2083</v>
      </c>
      <c r="B82" s="94" t="s">
        <v>2170</v>
      </c>
      <c r="C82" s="141" t="s">
        <v>2171</v>
      </c>
      <c r="D82" s="122" t="s">
        <v>2172</v>
      </c>
      <c r="E82" s="146">
        <v>503</v>
      </c>
      <c r="F82" s="124" t="s">
        <v>300</v>
      </c>
      <c r="G82" s="125" t="s">
        <v>301</v>
      </c>
      <c r="H82" s="126" t="s">
        <v>1947</v>
      </c>
      <c r="I82" s="125" t="str">
        <f>VLOOKUP(E82,'[3]BASE GESTION DEL SUELO'!$A$2:$E$786,5,0)</f>
        <v xml:space="preserve">Sede A - Almirante Padilla Sede A </v>
      </c>
      <c r="J82" s="127" t="s">
        <v>2175</v>
      </c>
      <c r="K82" s="150">
        <v>1</v>
      </c>
      <c r="L82" s="151" t="s">
        <v>2065</v>
      </c>
      <c r="M82" s="129"/>
      <c r="N82" s="144"/>
      <c r="O82" s="149" t="s">
        <v>2087</v>
      </c>
      <c r="P82" s="147"/>
    </row>
    <row r="83" spans="1:16" customFormat="1" ht="24.75" hidden="1" x14ac:dyDescent="0.25">
      <c r="A83" s="120" t="s">
        <v>2083</v>
      </c>
      <c r="B83" s="94" t="s">
        <v>2170</v>
      </c>
      <c r="C83" s="141" t="s">
        <v>2171</v>
      </c>
      <c r="D83" s="142" t="s">
        <v>2172</v>
      </c>
      <c r="E83" s="146">
        <v>509</v>
      </c>
      <c r="F83" s="124" t="s">
        <v>300</v>
      </c>
      <c r="G83" s="125" t="s">
        <v>317</v>
      </c>
      <c r="H83" s="126" t="s">
        <v>1947</v>
      </c>
      <c r="I83" s="125" t="str">
        <f>VLOOKUP(E83,'[3]BASE GESTION DEL SUELO'!$A$2:$E$786,5,0)</f>
        <v>Sede A - Brazuelos</v>
      </c>
      <c r="J83" s="127" t="s">
        <v>2176</v>
      </c>
      <c r="K83" s="143">
        <v>0</v>
      </c>
      <c r="L83" s="148" t="s">
        <v>2065</v>
      </c>
      <c r="M83" s="129"/>
      <c r="N83" s="144"/>
      <c r="O83" s="149" t="s">
        <v>2087</v>
      </c>
      <c r="P83" s="147"/>
    </row>
    <row r="84" spans="1:16" customFormat="1" ht="22.5" hidden="1" x14ac:dyDescent="0.25">
      <c r="A84" s="120" t="s">
        <v>2083</v>
      </c>
      <c r="B84" s="94" t="s">
        <v>2170</v>
      </c>
      <c r="C84" s="141" t="s">
        <v>2171</v>
      </c>
      <c r="D84" s="142" t="s">
        <v>2172</v>
      </c>
      <c r="E84" s="152">
        <v>516</v>
      </c>
      <c r="F84" s="124" t="s">
        <v>300</v>
      </c>
      <c r="G84" s="125" t="s">
        <v>339</v>
      </c>
      <c r="H84" s="126" t="s">
        <v>1947</v>
      </c>
      <c r="I84" s="125" t="str">
        <f>VLOOKUP(E84,'[3]BASE GESTION DEL SUELO'!$A$2:$E$786,5,0)</f>
        <v>Sede A - El Cortijo</v>
      </c>
      <c r="J84" s="127" t="s">
        <v>2177</v>
      </c>
      <c r="K84" s="134">
        <v>0.3</v>
      </c>
      <c r="L84" s="148" t="s">
        <v>2065</v>
      </c>
      <c r="M84" s="129"/>
      <c r="N84" s="144"/>
      <c r="O84" s="149" t="s">
        <v>2087</v>
      </c>
      <c r="P84" s="147"/>
    </row>
    <row r="85" spans="1:16" customFormat="1" ht="22.5" hidden="1" x14ac:dyDescent="0.25">
      <c r="A85" s="120" t="s">
        <v>2083</v>
      </c>
      <c r="B85" s="94" t="s">
        <v>2170</v>
      </c>
      <c r="C85" s="141" t="s">
        <v>2171</v>
      </c>
      <c r="D85" s="142" t="s">
        <v>2172</v>
      </c>
      <c r="E85" s="146">
        <v>521</v>
      </c>
      <c r="F85" s="124" t="s">
        <v>300</v>
      </c>
      <c r="G85" s="125" t="s">
        <v>354</v>
      </c>
      <c r="H85" s="126" t="s">
        <v>1947</v>
      </c>
      <c r="I85" s="125" t="str">
        <f>VLOOKUP(E85,'[3]BASE GESTION DEL SUELO'!$A$2:$E$786,5,0)</f>
        <v>Sede A - El Virrey Solis</v>
      </c>
      <c r="J85" s="127" t="s">
        <v>2178</v>
      </c>
      <c r="K85" s="134">
        <v>0.7</v>
      </c>
      <c r="L85" s="148" t="s">
        <v>2065</v>
      </c>
      <c r="M85" s="129"/>
      <c r="N85" s="144"/>
      <c r="O85" s="149" t="s">
        <v>2087</v>
      </c>
      <c r="P85" s="147"/>
    </row>
    <row r="86" spans="1:16" customFormat="1" ht="24.75" hidden="1" x14ac:dyDescent="0.25">
      <c r="A86" s="120" t="s">
        <v>2083</v>
      </c>
      <c r="B86" s="94" t="s">
        <v>2170</v>
      </c>
      <c r="C86" s="141" t="s">
        <v>2171</v>
      </c>
      <c r="D86" s="142" t="s">
        <v>2172</v>
      </c>
      <c r="E86" s="146">
        <v>523</v>
      </c>
      <c r="F86" s="124" t="s">
        <v>300</v>
      </c>
      <c r="G86" s="125" t="s">
        <v>330</v>
      </c>
      <c r="H86" s="126" t="s">
        <v>1947</v>
      </c>
      <c r="I86" s="125" t="str">
        <f>VLOOKUP(E86,'[3]BASE GESTION DEL SUELO'!$A$2:$E$786,5,0)</f>
        <v>Sede A - Fabio Lozano Simonelli</v>
      </c>
      <c r="J86" s="127" t="s">
        <v>2179</v>
      </c>
      <c r="K86" s="134">
        <v>0.85</v>
      </c>
      <c r="L86" s="148" t="s">
        <v>2065</v>
      </c>
      <c r="M86" s="129"/>
      <c r="N86" s="144"/>
      <c r="O86" s="149" t="s">
        <v>2087</v>
      </c>
      <c r="P86" s="147"/>
    </row>
    <row r="87" spans="1:16" customFormat="1" ht="24.75" hidden="1" x14ac:dyDescent="0.25">
      <c r="A87" s="120" t="s">
        <v>2083</v>
      </c>
      <c r="B87" s="94" t="s">
        <v>2170</v>
      </c>
      <c r="C87" s="141" t="s">
        <v>2171</v>
      </c>
      <c r="D87" s="142" t="s">
        <v>2172</v>
      </c>
      <c r="E87" s="146">
        <v>538</v>
      </c>
      <c r="F87" s="124" t="s">
        <v>300</v>
      </c>
      <c r="G87" s="125" t="s">
        <v>398</v>
      </c>
      <c r="H87" s="126" t="s">
        <v>1947</v>
      </c>
      <c r="I87" s="125" t="str">
        <f>VLOOKUP(E87,'[3]BASE GESTION DEL SUELO'!$A$2:$E$786,5,0)</f>
        <v>Sede A - Los Comuneros</v>
      </c>
      <c r="J87" s="127" t="s">
        <v>2180</v>
      </c>
      <c r="K87" s="143">
        <v>0</v>
      </c>
      <c r="L87" s="148" t="s">
        <v>2065</v>
      </c>
      <c r="M87" s="129"/>
      <c r="N87" s="144"/>
      <c r="O87" s="149" t="s">
        <v>2087</v>
      </c>
      <c r="P87" s="147"/>
    </row>
    <row r="88" spans="1:16" customFormat="1" ht="22.5" hidden="1" x14ac:dyDescent="0.25">
      <c r="A88" s="120" t="s">
        <v>2083</v>
      </c>
      <c r="B88" s="94" t="s">
        <v>2170</v>
      </c>
      <c r="C88" s="141" t="s">
        <v>2171</v>
      </c>
      <c r="D88" s="142" t="s">
        <v>2172</v>
      </c>
      <c r="E88" s="146">
        <v>550</v>
      </c>
      <c r="F88" s="124" t="s">
        <v>300</v>
      </c>
      <c r="G88" s="125" t="s">
        <v>432</v>
      </c>
      <c r="H88" s="126" t="s">
        <v>1947</v>
      </c>
      <c r="I88" s="125" t="str">
        <f>VLOOKUP(E88,'[3]BASE GESTION DEL SUELO'!$A$2:$E$786,5,0)</f>
        <v>Sede A  Valle de Cafam</v>
      </c>
      <c r="J88" s="127" t="s">
        <v>2181</v>
      </c>
      <c r="K88" s="143">
        <v>0</v>
      </c>
      <c r="L88" s="148" t="s">
        <v>2065</v>
      </c>
      <c r="M88" s="129"/>
      <c r="N88" s="144"/>
      <c r="O88" s="149" t="s">
        <v>2087</v>
      </c>
      <c r="P88" s="147"/>
    </row>
    <row r="89" spans="1:16" customFormat="1" ht="33" hidden="1" x14ac:dyDescent="0.25">
      <c r="A89" s="120" t="s">
        <v>2083</v>
      </c>
      <c r="B89" s="94" t="s">
        <v>2170</v>
      </c>
      <c r="C89" s="141" t="s">
        <v>2171</v>
      </c>
      <c r="D89" s="142" t="s">
        <v>2172</v>
      </c>
      <c r="E89" s="133">
        <v>2026</v>
      </c>
      <c r="F89" s="124" t="s">
        <v>1755</v>
      </c>
      <c r="G89" s="125" t="s">
        <v>1783</v>
      </c>
      <c r="H89" s="126" t="s">
        <v>1941</v>
      </c>
      <c r="I89" s="125" t="str">
        <f>VLOOKUP(E89,'[3]BASE GESTION DEL SUELO'!$A$2:$E$786,5,0)</f>
        <v>Sede B - Tunal Alto</v>
      </c>
      <c r="J89" s="127" t="s">
        <v>2182</v>
      </c>
      <c r="K89" s="134">
        <v>0.3</v>
      </c>
      <c r="L89" s="148" t="s">
        <v>2065</v>
      </c>
      <c r="M89" s="129"/>
      <c r="N89" s="144"/>
      <c r="O89" s="149" t="s">
        <v>2087</v>
      </c>
      <c r="P89" s="147"/>
    </row>
    <row r="90" spans="1:16" customFormat="1" ht="22.5" hidden="1" x14ac:dyDescent="0.25">
      <c r="A90" s="120" t="s">
        <v>2083</v>
      </c>
      <c r="B90" s="94" t="s">
        <v>2170</v>
      </c>
      <c r="C90" s="141" t="s">
        <v>2171</v>
      </c>
      <c r="D90" s="142" t="s">
        <v>2172</v>
      </c>
      <c r="E90" s="146">
        <v>551</v>
      </c>
      <c r="F90" s="124" t="s">
        <v>300</v>
      </c>
      <c r="G90" s="125" t="s">
        <v>339</v>
      </c>
      <c r="H90" s="126" t="s">
        <v>1941</v>
      </c>
      <c r="I90" s="125" t="str">
        <f>VLOOKUP(E90,'[3]BASE GESTION DEL SUELO'!$A$2:$E$786,5,0)</f>
        <v>Sede B - Vianey</v>
      </c>
      <c r="J90" s="127" t="s">
        <v>2183</v>
      </c>
      <c r="K90" s="134">
        <v>0.05</v>
      </c>
      <c r="L90" s="148" t="s">
        <v>2065</v>
      </c>
      <c r="M90" s="129"/>
      <c r="N90" s="144"/>
      <c r="O90" s="149" t="s">
        <v>2087</v>
      </c>
      <c r="P90" s="147"/>
    </row>
    <row r="91" spans="1:16" customFormat="1" ht="27.75" hidden="1" customHeight="1" x14ac:dyDescent="0.25">
      <c r="A91" s="120" t="s">
        <v>2083</v>
      </c>
      <c r="B91" s="94" t="s">
        <v>2170</v>
      </c>
      <c r="C91" s="141" t="s">
        <v>2171</v>
      </c>
      <c r="D91" s="142" t="s">
        <v>2172</v>
      </c>
      <c r="E91" s="133">
        <v>2001</v>
      </c>
      <c r="F91" s="124" t="s">
        <v>1755</v>
      </c>
      <c r="G91" s="125" t="s">
        <v>1756</v>
      </c>
      <c r="H91" s="126" t="s">
        <v>2057</v>
      </c>
      <c r="I91" s="125" t="str">
        <f>VLOOKUP(E91,'[3]BASE GESTION DEL SUELO'!$A$2:$E$786,5,0)</f>
        <v>Sede D - El Tabaco</v>
      </c>
      <c r="J91" s="127" t="s">
        <v>2184</v>
      </c>
      <c r="K91" s="143">
        <v>0</v>
      </c>
      <c r="L91" s="148" t="s">
        <v>2065</v>
      </c>
      <c r="M91" s="129"/>
      <c r="N91" s="153"/>
      <c r="O91" s="149" t="s">
        <v>2087</v>
      </c>
      <c r="P91" s="147"/>
    </row>
    <row r="92" spans="1:16" customFormat="1" ht="33" hidden="1" x14ac:dyDescent="0.25">
      <c r="A92" s="120" t="s">
        <v>2083</v>
      </c>
      <c r="B92" s="94" t="s">
        <v>2170</v>
      </c>
      <c r="C92" s="141" t="s">
        <v>2171</v>
      </c>
      <c r="D92" s="142" t="s">
        <v>2172</v>
      </c>
      <c r="E92" s="133">
        <v>2028</v>
      </c>
      <c r="F92" s="124" t="s">
        <v>1755</v>
      </c>
      <c r="G92" s="125" t="s">
        <v>1783</v>
      </c>
      <c r="H92" s="126" t="s">
        <v>2067</v>
      </c>
      <c r="I92" s="125" t="str">
        <f>VLOOKUP(E92,'[3]BASE GESTION DEL SUELO'!$A$2:$E$786,5,0)</f>
        <v xml:space="preserve">Sede E -  El Salitre - Nueva Granada </v>
      </c>
      <c r="J92" s="127" t="s">
        <v>2185</v>
      </c>
      <c r="K92" s="134">
        <v>0.25</v>
      </c>
      <c r="L92" s="148" t="s">
        <v>2065</v>
      </c>
      <c r="M92" s="129"/>
      <c r="N92" s="144"/>
      <c r="O92" s="149" t="s">
        <v>2087</v>
      </c>
      <c r="P92" s="147"/>
    </row>
    <row r="93" spans="1:16" customFormat="1" ht="27" hidden="1" customHeight="1" x14ac:dyDescent="0.25">
      <c r="A93" s="120" t="s">
        <v>2083</v>
      </c>
      <c r="B93" s="94" t="s">
        <v>2170</v>
      </c>
      <c r="C93" s="141" t="s">
        <v>2171</v>
      </c>
      <c r="D93" s="142" t="s">
        <v>2172</v>
      </c>
      <c r="E93" s="133">
        <v>2004</v>
      </c>
      <c r="F93" s="124" t="s">
        <v>1755</v>
      </c>
      <c r="G93" s="125" t="s">
        <v>1756</v>
      </c>
      <c r="H93" s="126" t="s">
        <v>2067</v>
      </c>
      <c r="I93" s="125" t="str">
        <f>VLOOKUP(E93,'[3]BASE GESTION DEL SUELO'!$A$2:$E$786,5,0)</f>
        <v>Sede E - Peñaliza</v>
      </c>
      <c r="J93" s="127" t="s">
        <v>2186</v>
      </c>
      <c r="K93" s="143">
        <v>0</v>
      </c>
      <c r="L93" s="148" t="s">
        <v>2065</v>
      </c>
      <c r="M93" s="129"/>
      <c r="N93" s="153"/>
      <c r="O93" s="149" t="s">
        <v>2087</v>
      </c>
      <c r="P93" s="147"/>
    </row>
    <row r="94" spans="1:16" customFormat="1" ht="36" hidden="1" customHeight="1" x14ac:dyDescent="0.25">
      <c r="A94" s="120" t="s">
        <v>2083</v>
      </c>
      <c r="B94" s="94" t="s">
        <v>2170</v>
      </c>
      <c r="C94" s="141" t="s">
        <v>2171</v>
      </c>
      <c r="D94" s="122" t="s">
        <v>2172</v>
      </c>
      <c r="E94" s="133">
        <v>2029</v>
      </c>
      <c r="F94" s="124" t="s">
        <v>1755</v>
      </c>
      <c r="G94" s="125" t="s">
        <v>1783</v>
      </c>
      <c r="H94" s="126" t="s">
        <v>2187</v>
      </c>
      <c r="I94" s="125" t="str">
        <f>VLOOKUP(E94,'[3]BASE GESTION DEL SUELO'!$A$2:$E$786,5,0)</f>
        <v>Sede G - San Jose</v>
      </c>
      <c r="J94" s="127" t="s">
        <v>2188</v>
      </c>
      <c r="K94" s="150">
        <v>1</v>
      </c>
      <c r="L94" s="151" t="s">
        <v>2065</v>
      </c>
      <c r="M94" s="129"/>
      <c r="N94" s="144"/>
      <c r="O94" s="149" t="s">
        <v>2087</v>
      </c>
      <c r="P94" s="147"/>
    </row>
    <row r="95" spans="1:16" customFormat="1" ht="24.75" hidden="1" x14ac:dyDescent="0.25">
      <c r="A95" s="120" t="s">
        <v>2083</v>
      </c>
      <c r="B95" s="94" t="s">
        <v>2170</v>
      </c>
      <c r="C95" s="141" t="s">
        <v>2171</v>
      </c>
      <c r="D95" s="142" t="s">
        <v>2172</v>
      </c>
      <c r="E95" s="133">
        <v>2010</v>
      </c>
      <c r="F95" s="124" t="s">
        <v>1755</v>
      </c>
      <c r="G95" s="125" t="s">
        <v>1756</v>
      </c>
      <c r="H95" s="126" t="s">
        <v>2187</v>
      </c>
      <c r="I95" s="125" t="str">
        <f>VLOOKUP(E95,'[3]BASE GESTION DEL SUELO'!$A$2:$E$786,5,0)</f>
        <v>Sede G - Santa Rosa de Bodegas</v>
      </c>
      <c r="J95" s="127" t="s">
        <v>2189</v>
      </c>
      <c r="K95" s="143">
        <v>0</v>
      </c>
      <c r="L95" s="148" t="s">
        <v>2065</v>
      </c>
      <c r="M95" s="129"/>
      <c r="N95" s="153"/>
      <c r="O95" s="149" t="s">
        <v>2087</v>
      </c>
      <c r="P95" s="147"/>
    </row>
    <row r="96" spans="1:16" customFormat="1" ht="41.25" hidden="1" x14ac:dyDescent="0.25">
      <c r="A96" s="120" t="s">
        <v>2083</v>
      </c>
      <c r="B96" s="94" t="s">
        <v>2170</v>
      </c>
      <c r="C96" s="141" t="s">
        <v>2171</v>
      </c>
      <c r="D96" s="142" t="s">
        <v>2172</v>
      </c>
      <c r="E96" s="133">
        <v>2012</v>
      </c>
      <c r="F96" s="124" t="s">
        <v>1755</v>
      </c>
      <c r="G96" s="125" t="s">
        <v>1756</v>
      </c>
      <c r="H96" s="126" t="s">
        <v>2056</v>
      </c>
      <c r="I96" s="125" t="str">
        <f>VLOOKUP(E96,'[3]BASE GESTION DEL SUELO'!$A$2:$E$786,5,0)</f>
        <v>Sede H - Taquesitos</v>
      </c>
      <c r="J96" s="127" t="s">
        <v>2190</v>
      </c>
      <c r="K96" s="143">
        <v>0</v>
      </c>
      <c r="L96" s="148" t="s">
        <v>2065</v>
      </c>
      <c r="M96" s="129"/>
      <c r="N96" s="153"/>
      <c r="O96" s="149" t="s">
        <v>2087</v>
      </c>
      <c r="P96" s="147"/>
    </row>
    <row r="97" spans="1:16" customFormat="1" ht="33" hidden="1" x14ac:dyDescent="0.25">
      <c r="A97" s="120" t="s">
        <v>2083</v>
      </c>
      <c r="B97" s="94" t="s">
        <v>2170</v>
      </c>
      <c r="C97" s="141" t="s">
        <v>2171</v>
      </c>
      <c r="D97" s="142" t="s">
        <v>2172</v>
      </c>
      <c r="E97" s="133">
        <v>2017</v>
      </c>
      <c r="F97" s="124" t="s">
        <v>1755</v>
      </c>
      <c r="G97" s="125" t="s">
        <v>1783</v>
      </c>
      <c r="H97" s="126" t="s">
        <v>2191</v>
      </c>
      <c r="I97" s="125" t="str">
        <f>VLOOKUP(E97,'[3]BASE GESTION DEL SUELO'!$A$2:$E$786,5,0)</f>
        <v xml:space="preserve">Sede K - El Toldo </v>
      </c>
      <c r="J97" s="127" t="s">
        <v>2192</v>
      </c>
      <c r="K97" s="134">
        <v>0.15</v>
      </c>
      <c r="L97" s="148" t="s">
        <v>2065</v>
      </c>
      <c r="M97" s="129"/>
      <c r="N97" s="144"/>
      <c r="O97" s="149" t="s">
        <v>2087</v>
      </c>
      <c r="P97" s="147"/>
    </row>
    <row r="98" spans="1:16" customFormat="1" ht="33" hidden="1" x14ac:dyDescent="0.25">
      <c r="A98" s="120" t="s">
        <v>2083</v>
      </c>
      <c r="B98" s="94" t="s">
        <v>2170</v>
      </c>
      <c r="C98" s="141" t="s">
        <v>2171</v>
      </c>
      <c r="D98" s="142" t="s">
        <v>2172</v>
      </c>
      <c r="E98" s="133">
        <v>2008</v>
      </c>
      <c r="F98" s="124" t="s">
        <v>1755</v>
      </c>
      <c r="G98" s="125" t="s">
        <v>1756</v>
      </c>
      <c r="H98" s="126" t="s">
        <v>2193</v>
      </c>
      <c r="I98" s="125" t="str">
        <f>VLOOKUP(E98,'[3]BASE GESTION DEL SUELO'!$A$2:$E$786,5,0)</f>
        <v>Sede L - Los Rios</v>
      </c>
      <c r="J98" s="127" t="s">
        <v>2194</v>
      </c>
      <c r="K98" s="143">
        <v>0</v>
      </c>
      <c r="L98" s="148" t="s">
        <v>2065</v>
      </c>
      <c r="M98" s="129"/>
      <c r="N98" s="153"/>
      <c r="O98" s="149" t="s">
        <v>2087</v>
      </c>
      <c r="P98" s="147"/>
    </row>
    <row r="99" spans="1:16" customFormat="1" ht="22.5" hidden="1" x14ac:dyDescent="0.25">
      <c r="A99" s="120" t="s">
        <v>2083</v>
      </c>
      <c r="B99" s="94" t="s">
        <v>2170</v>
      </c>
      <c r="C99" s="141" t="s">
        <v>2171</v>
      </c>
      <c r="D99" s="142" t="s">
        <v>2172</v>
      </c>
      <c r="E99" s="133">
        <v>2007</v>
      </c>
      <c r="F99" s="124" t="s">
        <v>1755</v>
      </c>
      <c r="G99" s="125" t="s">
        <v>1756</v>
      </c>
      <c r="H99" s="126" t="s">
        <v>2195</v>
      </c>
      <c r="I99" s="125" t="str">
        <f>VLOOKUP(E99,'[3]BASE GESTION DEL SUELO'!$A$2:$E$786,5,0)</f>
        <v>Sede M - Nazareth Centro</v>
      </c>
      <c r="J99" s="127" t="s">
        <v>1927</v>
      </c>
      <c r="K99" s="143">
        <v>0</v>
      </c>
      <c r="L99" s="148" t="s">
        <v>2065</v>
      </c>
      <c r="M99" s="129"/>
      <c r="N99" s="144"/>
      <c r="O99" s="149" t="s">
        <v>2087</v>
      </c>
      <c r="P99" s="147"/>
    </row>
    <row r="100" spans="1:16" customFormat="1" ht="33" hidden="1" x14ac:dyDescent="0.25">
      <c r="A100" s="120" t="s">
        <v>2083</v>
      </c>
      <c r="B100" s="94" t="s">
        <v>2170</v>
      </c>
      <c r="C100" s="141" t="s">
        <v>2171</v>
      </c>
      <c r="D100" s="142" t="s">
        <v>2172</v>
      </c>
      <c r="E100" s="133">
        <v>2018</v>
      </c>
      <c r="F100" s="124" t="s">
        <v>1755</v>
      </c>
      <c r="G100" s="125" t="s">
        <v>1783</v>
      </c>
      <c r="H100" s="126" t="s">
        <v>2195</v>
      </c>
      <c r="I100" s="125" t="str">
        <f>VLOOKUP(E100,'[3]BASE GESTION DEL SUELO'!$A$2:$E$786,5,0)</f>
        <v>Sede M - Santo Domingo</v>
      </c>
      <c r="J100" s="127" t="s">
        <v>2196</v>
      </c>
      <c r="K100" s="134">
        <v>0</v>
      </c>
      <c r="L100" s="148" t="s">
        <v>2065</v>
      </c>
      <c r="M100" s="129"/>
      <c r="N100" s="154"/>
      <c r="O100" s="149" t="s">
        <v>2087</v>
      </c>
      <c r="P100" s="147"/>
    </row>
    <row r="101" spans="1:16" customFormat="1" ht="22.5" hidden="1" x14ac:dyDescent="0.25">
      <c r="A101" s="120" t="s">
        <v>2197</v>
      </c>
      <c r="B101" s="94" t="s">
        <v>2198</v>
      </c>
      <c r="C101" s="121">
        <v>42580</v>
      </c>
      <c r="D101" s="155" t="s">
        <v>2199</v>
      </c>
      <c r="E101" s="133">
        <v>1413</v>
      </c>
      <c r="F101" s="124" t="s">
        <v>2200</v>
      </c>
      <c r="G101" s="124" t="s">
        <v>1327</v>
      </c>
      <c r="H101" s="156"/>
      <c r="I101" s="125" t="str">
        <f>VLOOKUP(E101,'[3]BASE GESTION DEL SUELO'!$A$2:$E$786,5,0)</f>
        <v>Intituto Politecnico Nacional Femenino</v>
      </c>
      <c r="J101" s="127" t="s">
        <v>2201</v>
      </c>
      <c r="K101" s="157">
        <v>1</v>
      </c>
      <c r="L101" s="129"/>
      <c r="M101" s="129"/>
      <c r="N101" s="130" t="s">
        <v>2202</v>
      </c>
      <c r="O101" s="131" t="s">
        <v>2203</v>
      </c>
      <c r="P101" s="129"/>
    </row>
    <row r="102" spans="1:16" customFormat="1" hidden="1" x14ac:dyDescent="0.25">
      <c r="A102" s="120" t="s">
        <v>2197</v>
      </c>
      <c r="B102" s="94" t="s">
        <v>2198</v>
      </c>
      <c r="C102" s="121">
        <v>42580</v>
      </c>
      <c r="D102" s="155" t="s">
        <v>2199</v>
      </c>
      <c r="E102" s="133">
        <v>705</v>
      </c>
      <c r="F102" s="124" t="s">
        <v>560</v>
      </c>
      <c r="G102" s="124" t="s">
        <v>573</v>
      </c>
      <c r="H102" s="156" t="s">
        <v>1947</v>
      </c>
      <c r="I102" s="125" t="str">
        <f>VLOOKUP(E102,'[3]BASE GESTION DEL SUELO'!$A$2:$E$786,5,0)</f>
        <v>Sede A - El Motorista</v>
      </c>
      <c r="J102" s="127" t="s">
        <v>2204</v>
      </c>
      <c r="K102" s="157">
        <v>1</v>
      </c>
      <c r="L102" s="129"/>
      <c r="M102" s="129"/>
      <c r="N102" s="130" t="s">
        <v>2202</v>
      </c>
      <c r="O102" s="131" t="s">
        <v>2203</v>
      </c>
      <c r="P102" s="129" t="s">
        <v>1927</v>
      </c>
    </row>
    <row r="103" spans="1:16" customFormat="1" ht="16.5" hidden="1" x14ac:dyDescent="0.25">
      <c r="A103" s="120" t="s">
        <v>2197</v>
      </c>
      <c r="B103" s="94" t="s">
        <v>2198</v>
      </c>
      <c r="C103" s="121">
        <v>42580</v>
      </c>
      <c r="D103" s="155" t="s">
        <v>2199</v>
      </c>
      <c r="E103" s="133">
        <v>752</v>
      </c>
      <c r="F103" s="124" t="s">
        <v>560</v>
      </c>
      <c r="G103" s="124" t="s">
        <v>683</v>
      </c>
      <c r="H103" s="156" t="s">
        <v>1947</v>
      </c>
      <c r="I103" s="125" t="str">
        <f>VLOOKUP(E103,'[3]BASE GESTION DEL SUELO'!$A$2:$E$786,5,0)</f>
        <v xml:space="preserve">Sede A - Jardines de la Libertad </v>
      </c>
      <c r="J103" s="127" t="s">
        <v>2205</v>
      </c>
      <c r="K103" s="157">
        <v>1</v>
      </c>
      <c r="L103" s="129"/>
      <c r="M103" s="129"/>
      <c r="N103" s="130" t="s">
        <v>2202</v>
      </c>
      <c r="O103" s="131" t="s">
        <v>2203</v>
      </c>
      <c r="P103" s="129" t="s">
        <v>1927</v>
      </c>
    </row>
    <row r="104" spans="1:16" customFormat="1" ht="33" hidden="1" x14ac:dyDescent="0.25">
      <c r="A104" s="120" t="s">
        <v>2197</v>
      </c>
      <c r="B104" s="94" t="s">
        <v>2198</v>
      </c>
      <c r="C104" s="121">
        <v>42580</v>
      </c>
      <c r="D104" s="155" t="s">
        <v>2199</v>
      </c>
      <c r="E104" s="133">
        <v>710</v>
      </c>
      <c r="F104" s="124" t="s">
        <v>560</v>
      </c>
      <c r="G104" s="124" t="s">
        <v>585</v>
      </c>
      <c r="H104" s="156" t="s">
        <v>1947</v>
      </c>
      <c r="I104" s="125" t="str">
        <f>VLOOKUP(E104,'[3]BASE GESTION DEL SUELO'!$A$2:$E$786,5,0)</f>
        <v>Sede A - La Concepción</v>
      </c>
      <c r="J104" s="127" t="s">
        <v>2206</v>
      </c>
      <c r="K104" s="157">
        <v>0.998</v>
      </c>
      <c r="L104" s="129"/>
      <c r="M104" s="129"/>
      <c r="N104" s="130" t="s">
        <v>2202</v>
      </c>
      <c r="O104" s="131" t="s">
        <v>2203</v>
      </c>
      <c r="P104" s="129"/>
    </row>
    <row r="105" spans="1:16" customFormat="1" ht="16.5" hidden="1" x14ac:dyDescent="0.25">
      <c r="A105" s="120" t="s">
        <v>2197</v>
      </c>
      <c r="B105" s="94" t="s">
        <v>2198</v>
      </c>
      <c r="C105" s="121">
        <v>42580</v>
      </c>
      <c r="D105" s="155" t="s">
        <v>2199</v>
      </c>
      <c r="E105" s="133">
        <v>745</v>
      </c>
      <c r="F105" s="124" t="s">
        <v>560</v>
      </c>
      <c r="G105" s="124" t="s">
        <v>663</v>
      </c>
      <c r="H105" s="156" t="s">
        <v>1947</v>
      </c>
      <c r="I105" s="125" t="str">
        <f>VLOOKUP(E105,'[3]BASE GESTION DEL SUELO'!$A$2:$E$786,5,0)</f>
        <v xml:space="preserve">Sede A - Metrovivienda </v>
      </c>
      <c r="J105" s="127" t="s">
        <v>2207</v>
      </c>
      <c r="K105" s="157">
        <v>1</v>
      </c>
      <c r="L105" s="129"/>
      <c r="M105" s="129"/>
      <c r="N105" s="130" t="s">
        <v>2202</v>
      </c>
      <c r="O105" s="131" t="s">
        <v>2203</v>
      </c>
      <c r="P105" s="129"/>
    </row>
    <row r="106" spans="1:16" customFormat="1" ht="33.75" hidden="1" x14ac:dyDescent="0.25">
      <c r="A106" s="120" t="s">
        <v>2197</v>
      </c>
      <c r="B106" s="94" t="s">
        <v>2198</v>
      </c>
      <c r="C106" s="121">
        <v>42580</v>
      </c>
      <c r="D106" s="158" t="s">
        <v>2199</v>
      </c>
      <c r="E106" s="133">
        <v>746</v>
      </c>
      <c r="F106" s="124" t="s">
        <v>560</v>
      </c>
      <c r="G106" s="124" t="s">
        <v>666</v>
      </c>
      <c r="H106" s="156" t="s">
        <v>1947</v>
      </c>
      <c r="I106" s="125" t="str">
        <f>VLOOKUP(E106,'[3]BASE GESTION DEL SUELO'!$A$2:$E$786,5,0)</f>
        <v xml:space="preserve">Sede A - Metrovivienda Ciudadela El recreo SM181 y SM182 </v>
      </c>
      <c r="J106" s="127" t="s">
        <v>2208</v>
      </c>
      <c r="K106" s="157">
        <v>1</v>
      </c>
      <c r="L106" s="129"/>
      <c r="M106" s="129"/>
      <c r="N106" s="130" t="s">
        <v>2202</v>
      </c>
      <c r="O106" s="131" t="s">
        <v>2203</v>
      </c>
      <c r="P106" s="129"/>
    </row>
    <row r="107" spans="1:16" customFormat="1" ht="24.75" hidden="1" x14ac:dyDescent="0.25">
      <c r="A107" s="120" t="s">
        <v>2197</v>
      </c>
      <c r="B107" s="94" t="s">
        <v>2198</v>
      </c>
      <c r="C107" s="121">
        <v>42580</v>
      </c>
      <c r="D107" s="155" t="s">
        <v>2199</v>
      </c>
      <c r="E107" s="133">
        <v>1407</v>
      </c>
      <c r="F107" s="124" t="s">
        <v>2200</v>
      </c>
      <c r="G107" s="124" t="s">
        <v>1312</v>
      </c>
      <c r="H107" s="156" t="s">
        <v>1947</v>
      </c>
      <c r="I107" s="125" t="str">
        <f>VLOOKUP(E107,'[3]BASE GESTION DEL SUELO'!$A$2:$E$786,5,0)</f>
        <v>Sede A - Panamericano(Escuela bavaria)</v>
      </c>
      <c r="J107" s="127" t="s">
        <v>2209</v>
      </c>
      <c r="K107" s="157">
        <v>1</v>
      </c>
      <c r="L107" s="129"/>
      <c r="M107" s="129"/>
      <c r="N107" s="130" t="s">
        <v>2202</v>
      </c>
      <c r="O107" s="131" t="s">
        <v>2203</v>
      </c>
      <c r="P107" s="129"/>
    </row>
    <row r="108" spans="1:16" customFormat="1" hidden="1" x14ac:dyDescent="0.25">
      <c r="A108" s="120" t="s">
        <v>2197</v>
      </c>
      <c r="B108" s="94" t="s">
        <v>2198</v>
      </c>
      <c r="C108" s="121">
        <v>42580</v>
      </c>
      <c r="D108" s="155" t="s">
        <v>2199</v>
      </c>
      <c r="E108" s="133">
        <v>728</v>
      </c>
      <c r="F108" s="124" t="s">
        <v>560</v>
      </c>
      <c r="G108" s="124" t="s">
        <v>625</v>
      </c>
      <c r="H108" s="156" t="s">
        <v>1947</v>
      </c>
      <c r="I108" s="125" t="str">
        <f>VLOOKUP(E108,'[3]BASE GESTION DEL SUELO'!$A$2:$E$786,5,0)</f>
        <v>Sede A - Villas del Progreso</v>
      </c>
      <c r="J108" s="127" t="s">
        <v>2210</v>
      </c>
      <c r="K108" s="157">
        <v>1</v>
      </c>
      <c r="L108" s="129"/>
      <c r="M108" s="129"/>
      <c r="N108" s="130" t="s">
        <v>2202</v>
      </c>
      <c r="O108" s="131" t="s">
        <v>2203</v>
      </c>
      <c r="P108" s="129"/>
    </row>
    <row r="109" spans="1:16" customFormat="1" hidden="1" x14ac:dyDescent="0.25">
      <c r="A109" s="120" t="s">
        <v>2197</v>
      </c>
      <c r="B109" s="94" t="s">
        <v>2198</v>
      </c>
      <c r="C109" s="121">
        <v>42580</v>
      </c>
      <c r="D109" s="155" t="s">
        <v>2199</v>
      </c>
      <c r="E109" s="133">
        <v>303</v>
      </c>
      <c r="F109" s="124" t="s">
        <v>2211</v>
      </c>
      <c r="G109" s="124" t="s">
        <v>97</v>
      </c>
      <c r="H109" s="156" t="s">
        <v>1941</v>
      </c>
      <c r="I109" s="125" t="str">
        <f>VLOOKUP(E109,'[3]BASE GESTION DEL SUELO'!$A$2:$E$786,5,0)</f>
        <v>Sede B - Efrain Cañavera</v>
      </c>
      <c r="J109" s="127" t="s">
        <v>2212</v>
      </c>
      <c r="K109" s="157">
        <v>1</v>
      </c>
      <c r="L109" s="129"/>
      <c r="M109" s="129"/>
      <c r="N109" s="130" t="s">
        <v>2202</v>
      </c>
      <c r="O109" s="131" t="s">
        <v>2203</v>
      </c>
      <c r="P109" s="129"/>
    </row>
    <row r="110" spans="1:16" customFormat="1" ht="16.5" hidden="1" x14ac:dyDescent="0.25">
      <c r="A110" s="120" t="s">
        <v>2197</v>
      </c>
      <c r="B110" s="94" t="s">
        <v>2198</v>
      </c>
      <c r="C110" s="121">
        <v>42580</v>
      </c>
      <c r="D110" s="158" t="s">
        <v>2199</v>
      </c>
      <c r="E110" s="133">
        <v>742</v>
      </c>
      <c r="F110" s="124" t="s">
        <v>560</v>
      </c>
      <c r="G110" s="124" t="s">
        <v>633</v>
      </c>
      <c r="H110" s="156" t="s">
        <v>1941</v>
      </c>
      <c r="I110" s="125" t="str">
        <f>VLOOKUP(E110,'[3]BASE GESTION DEL SUELO'!$A$2:$E$786,5,0)</f>
        <v xml:space="preserve">Sede B - El recuerdo </v>
      </c>
      <c r="J110" s="127" t="s">
        <v>2213</v>
      </c>
      <c r="K110" s="157">
        <v>1</v>
      </c>
      <c r="L110" s="129"/>
      <c r="M110" s="129"/>
      <c r="N110" s="130" t="s">
        <v>2202</v>
      </c>
      <c r="O110" s="131" t="s">
        <v>2203</v>
      </c>
      <c r="P110" s="129"/>
    </row>
    <row r="111" spans="1:16" customFormat="1" ht="16.5" hidden="1" x14ac:dyDescent="0.25">
      <c r="A111" s="120" t="s">
        <v>2197</v>
      </c>
      <c r="B111" s="94" t="s">
        <v>2198</v>
      </c>
      <c r="C111" s="121">
        <v>42580</v>
      </c>
      <c r="D111" s="155" t="s">
        <v>2199</v>
      </c>
      <c r="E111" s="133">
        <v>305</v>
      </c>
      <c r="F111" s="124" t="s">
        <v>2211</v>
      </c>
      <c r="G111" s="124" t="s">
        <v>100</v>
      </c>
      <c r="H111" s="156" t="s">
        <v>1941</v>
      </c>
      <c r="I111" s="125" t="str">
        <f>VLOOKUP(E111,'[3]BASE GESTION DEL SUELO'!$A$2:$E$786,5,0)</f>
        <v>Sede B - El Verjon Alto</v>
      </c>
      <c r="J111" s="127" t="s">
        <v>2214</v>
      </c>
      <c r="K111" s="157">
        <v>1</v>
      </c>
      <c r="L111" s="129"/>
      <c r="M111" s="129"/>
      <c r="N111" s="130" t="s">
        <v>2202</v>
      </c>
      <c r="O111" s="131" t="s">
        <v>2203</v>
      </c>
      <c r="P111" s="129"/>
    </row>
    <row r="112" spans="1:16" customFormat="1" ht="22.5" hidden="1" x14ac:dyDescent="0.25">
      <c r="A112" s="120" t="s">
        <v>2197</v>
      </c>
      <c r="B112" s="94" t="s">
        <v>2198</v>
      </c>
      <c r="C112" s="121">
        <v>42580</v>
      </c>
      <c r="D112" s="155" t="s">
        <v>2199</v>
      </c>
      <c r="E112" s="133">
        <v>1635</v>
      </c>
      <c r="F112" s="124" t="s">
        <v>1358</v>
      </c>
      <c r="G112" s="124" t="s">
        <v>1379</v>
      </c>
      <c r="H112" s="156" t="s">
        <v>1941</v>
      </c>
      <c r="I112" s="125" t="str">
        <f>VLOOKUP(E112,'[3]BASE GESTION DEL SUELO'!$A$2:$E$786,5,0)</f>
        <v xml:space="preserve">Sede B - Jose Joaquin Casas - Escuela Hogar Puente Aranda </v>
      </c>
      <c r="J112" s="127" t="s">
        <v>2215</v>
      </c>
      <c r="K112" s="157">
        <v>1</v>
      </c>
      <c r="L112" s="129"/>
      <c r="M112" s="129"/>
      <c r="N112" s="130" t="s">
        <v>2202</v>
      </c>
      <c r="O112" s="131" t="s">
        <v>2203</v>
      </c>
      <c r="P112" s="129"/>
    </row>
    <row r="113" spans="1:16" customFormat="1" ht="22.5" hidden="1" x14ac:dyDescent="0.25">
      <c r="A113" s="120" t="s">
        <v>2197</v>
      </c>
      <c r="B113" s="94" t="s">
        <v>2198</v>
      </c>
      <c r="C113" s="121">
        <v>42580</v>
      </c>
      <c r="D113" s="155" t="s">
        <v>2199</v>
      </c>
      <c r="E113" s="133">
        <v>732</v>
      </c>
      <c r="F113" s="124" t="s">
        <v>560</v>
      </c>
      <c r="G113" s="124" t="s">
        <v>636</v>
      </c>
      <c r="H113" s="156" t="s">
        <v>1941</v>
      </c>
      <c r="I113" s="125" t="str">
        <f>VLOOKUP(E113,'[3]BASE GESTION DEL SUELO'!$A$2:$E$786,5,0)</f>
        <v>Sede B - Juan Maximiliano Ambrosio</v>
      </c>
      <c r="J113" s="127" t="s">
        <v>2216</v>
      </c>
      <c r="K113" s="157">
        <v>1</v>
      </c>
      <c r="L113" s="129"/>
      <c r="M113" s="129"/>
      <c r="N113" s="130" t="s">
        <v>2202</v>
      </c>
      <c r="O113" s="131" t="s">
        <v>2203</v>
      </c>
      <c r="P113" s="129"/>
    </row>
    <row r="114" spans="1:16" customFormat="1" hidden="1" x14ac:dyDescent="0.25">
      <c r="A114" s="120" t="s">
        <v>2197</v>
      </c>
      <c r="B114" s="94" t="s">
        <v>2198</v>
      </c>
      <c r="C114" s="121">
        <v>42580</v>
      </c>
      <c r="D114" s="155" t="s">
        <v>2199</v>
      </c>
      <c r="E114" s="133">
        <v>730</v>
      </c>
      <c r="F114" s="124" t="s">
        <v>560</v>
      </c>
      <c r="G114" s="124" t="s">
        <v>570</v>
      </c>
      <c r="H114" s="156" t="s">
        <v>1941</v>
      </c>
      <c r="I114" s="125" t="str">
        <f>VLOOKUP(E114,'[3]BASE GESTION DEL SUELO'!$A$2:$E$786,5,0)</f>
        <v>Sede B - Luis Humberto Perea</v>
      </c>
      <c r="J114" s="127" t="s">
        <v>2217</v>
      </c>
      <c r="K114" s="159">
        <v>1</v>
      </c>
      <c r="L114" s="129"/>
      <c r="M114" s="129"/>
      <c r="N114" s="130" t="s">
        <v>2202</v>
      </c>
      <c r="O114" s="131" t="s">
        <v>2203</v>
      </c>
      <c r="P114" s="129" t="s">
        <v>1927</v>
      </c>
    </row>
    <row r="115" spans="1:16" customFormat="1" ht="22.5" hidden="1" x14ac:dyDescent="0.25">
      <c r="A115" s="120" t="s">
        <v>2197</v>
      </c>
      <c r="B115" s="94" t="s">
        <v>2198</v>
      </c>
      <c r="C115" s="121">
        <v>42580</v>
      </c>
      <c r="D115" s="158" t="s">
        <v>2199</v>
      </c>
      <c r="E115" s="133">
        <v>1509</v>
      </c>
      <c r="F115" s="124" t="s">
        <v>1334</v>
      </c>
      <c r="G115" s="124" t="s">
        <v>969</v>
      </c>
      <c r="H115" s="156" t="s">
        <v>1941</v>
      </c>
      <c r="I115" s="125" t="str">
        <f>VLOOKUP(E115,'[3]BASE GESTION DEL SUELO'!$A$2:$E$786,5,0)</f>
        <v>Sede B - Ntra Señora de la Sabiduria</v>
      </c>
      <c r="J115" s="127" t="s">
        <v>2218</v>
      </c>
      <c r="K115" s="157">
        <v>1</v>
      </c>
      <c r="L115" s="129"/>
      <c r="M115" s="129"/>
      <c r="N115" s="130" t="s">
        <v>2202</v>
      </c>
      <c r="O115" s="131" t="s">
        <v>2203</v>
      </c>
      <c r="P115" s="129"/>
    </row>
    <row r="116" spans="1:16" customFormat="1" ht="16.5" hidden="1" x14ac:dyDescent="0.25">
      <c r="A116" s="120" t="s">
        <v>2197</v>
      </c>
      <c r="B116" s="94" t="s">
        <v>2198</v>
      </c>
      <c r="C116" s="121">
        <v>42580</v>
      </c>
      <c r="D116" s="155" t="s">
        <v>2199</v>
      </c>
      <c r="E116" s="133">
        <v>1510</v>
      </c>
      <c r="F116" s="124" t="s">
        <v>1334</v>
      </c>
      <c r="G116" s="124" t="s">
        <v>1339</v>
      </c>
      <c r="H116" s="156" t="s">
        <v>1941</v>
      </c>
      <c r="I116" s="125" t="str">
        <f>VLOOKUP(E116,'[3]BASE GESTION DEL SUELO'!$A$2:$E$786,5,0)</f>
        <v>Sede B - República de Mexico</v>
      </c>
      <c r="J116" s="127" t="s">
        <v>2218</v>
      </c>
      <c r="K116" s="157">
        <v>1</v>
      </c>
      <c r="L116" s="129"/>
      <c r="M116" s="129"/>
      <c r="N116" s="130" t="s">
        <v>2202</v>
      </c>
      <c r="O116" s="131" t="s">
        <v>2203</v>
      </c>
      <c r="P116" s="129" t="s">
        <v>1927</v>
      </c>
    </row>
    <row r="117" spans="1:16" customFormat="1" ht="16.5" hidden="1" x14ac:dyDescent="0.25">
      <c r="A117" s="120" t="s">
        <v>2197</v>
      </c>
      <c r="B117" s="94" t="s">
        <v>2198</v>
      </c>
      <c r="C117" s="121">
        <v>42580</v>
      </c>
      <c r="D117" s="158" t="s">
        <v>2199</v>
      </c>
      <c r="E117" s="133">
        <v>309</v>
      </c>
      <c r="F117" s="124" t="s">
        <v>2211</v>
      </c>
      <c r="G117" s="124" t="s">
        <v>109</v>
      </c>
      <c r="H117" s="156" t="s">
        <v>1941</v>
      </c>
      <c r="I117" s="125" t="str">
        <f>VLOOKUP(E117,'[3]BASE GESTION DEL SUELO'!$A$2:$E$786,5,0)</f>
        <v>Sede B - San Luis Nororiental</v>
      </c>
      <c r="J117" s="127" t="s">
        <v>2219</v>
      </c>
      <c r="K117" s="157">
        <v>1</v>
      </c>
      <c r="L117" s="129"/>
      <c r="M117" s="129"/>
      <c r="N117" s="130" t="s">
        <v>2202</v>
      </c>
      <c r="O117" s="131" t="s">
        <v>2203</v>
      </c>
      <c r="P117" s="129" t="s">
        <v>1927</v>
      </c>
    </row>
    <row r="118" spans="1:16" customFormat="1" ht="16.5" hidden="1" x14ac:dyDescent="0.25">
      <c r="A118" s="120" t="s">
        <v>2197</v>
      </c>
      <c r="B118" s="94" t="s">
        <v>2198</v>
      </c>
      <c r="C118" s="121">
        <v>42580</v>
      </c>
      <c r="D118" s="155" t="s">
        <v>2199</v>
      </c>
      <c r="E118" s="133">
        <v>737</v>
      </c>
      <c r="F118" s="124" t="s">
        <v>560</v>
      </c>
      <c r="G118" s="124" t="s">
        <v>570</v>
      </c>
      <c r="H118" s="156" t="s">
        <v>1949</v>
      </c>
      <c r="I118" s="125" t="str">
        <f>VLOOKUP(E118,'[3]BASE GESTION DEL SUELO'!$A$2:$E$786,5,0)</f>
        <v>Sede C - Brasilia</v>
      </c>
      <c r="J118" s="127" t="s">
        <v>2220</v>
      </c>
      <c r="K118" s="157">
        <v>1</v>
      </c>
      <c r="L118" s="129"/>
      <c r="M118" s="129"/>
      <c r="N118" s="130" t="s">
        <v>2202</v>
      </c>
      <c r="O118" s="131" t="s">
        <v>2203</v>
      </c>
      <c r="P118" s="129" t="s">
        <v>1927</v>
      </c>
    </row>
    <row r="119" spans="1:16" customFormat="1" ht="16.5" hidden="1" x14ac:dyDescent="0.25">
      <c r="A119" s="120" t="s">
        <v>2197</v>
      </c>
      <c r="B119" s="94" t="s">
        <v>2221</v>
      </c>
      <c r="C119" s="121">
        <v>42533</v>
      </c>
      <c r="D119" s="155" t="s">
        <v>1874</v>
      </c>
      <c r="E119" s="133">
        <v>1902</v>
      </c>
      <c r="F119" s="124" t="s">
        <v>1960</v>
      </c>
      <c r="G119" s="124" t="s">
        <v>2222</v>
      </c>
      <c r="H119" s="156" t="s">
        <v>1947</v>
      </c>
      <c r="I119" s="125" t="str">
        <f>VLOOKUP(E119,'[3]BASE GESTION DEL SUELO'!$A$2:$E$786,5,0)</f>
        <v xml:space="preserve">Sede A - Acacia II </v>
      </c>
      <c r="J119" s="127" t="s">
        <v>2223</v>
      </c>
      <c r="K119" s="160">
        <v>1</v>
      </c>
      <c r="L119" s="129"/>
      <c r="M119" s="129"/>
      <c r="N119" s="130" t="s">
        <v>2202</v>
      </c>
      <c r="O119" s="131" t="s">
        <v>2203</v>
      </c>
      <c r="P119" s="129"/>
    </row>
    <row r="120" spans="1:16" customFormat="1" hidden="1" x14ac:dyDescent="0.25">
      <c r="A120" s="120" t="s">
        <v>2197</v>
      </c>
      <c r="B120" s="94" t="s">
        <v>2221</v>
      </c>
      <c r="C120" s="121">
        <v>42533</v>
      </c>
      <c r="D120" s="155" t="s">
        <v>1874</v>
      </c>
      <c r="E120" s="133">
        <v>1902</v>
      </c>
      <c r="F120" s="124" t="s">
        <v>1960</v>
      </c>
      <c r="G120" s="124" t="s">
        <v>1581</v>
      </c>
      <c r="H120" s="156" t="s">
        <v>1947</v>
      </c>
      <c r="I120" s="125" t="str">
        <f>VLOOKUP(E120,'[3]BASE GESTION DEL SUELO'!$A$2:$E$786,5,0)</f>
        <v xml:space="preserve">Sede A - Acacia II </v>
      </c>
      <c r="J120" s="127" t="s">
        <v>2224</v>
      </c>
      <c r="K120" s="160">
        <v>1</v>
      </c>
      <c r="L120" s="129"/>
      <c r="M120" s="129"/>
      <c r="N120" s="130" t="s">
        <v>2202</v>
      </c>
      <c r="O120" s="131" t="s">
        <v>2203</v>
      </c>
      <c r="P120" s="129"/>
    </row>
    <row r="121" spans="1:16" customFormat="1" ht="16.5" hidden="1" x14ac:dyDescent="0.25">
      <c r="A121" s="120" t="s">
        <v>2197</v>
      </c>
      <c r="B121" s="94" t="s">
        <v>2221</v>
      </c>
      <c r="C121" s="121">
        <v>42533</v>
      </c>
      <c r="D121" s="155" t="s">
        <v>1874</v>
      </c>
      <c r="E121" s="133">
        <v>1902</v>
      </c>
      <c r="F121" s="124" t="s">
        <v>1960</v>
      </c>
      <c r="G121" s="124" t="s">
        <v>1584</v>
      </c>
      <c r="H121" s="156" t="s">
        <v>1947</v>
      </c>
      <c r="I121" s="125" t="str">
        <f>VLOOKUP(E121,'[3]BASE GESTION DEL SUELO'!$A$2:$E$786,5,0)</f>
        <v xml:space="preserve">Sede A - Acacia II </v>
      </c>
      <c r="J121" s="127" t="s">
        <v>2225</v>
      </c>
      <c r="K121" s="160">
        <v>1</v>
      </c>
      <c r="L121" s="129"/>
      <c r="M121" s="129"/>
      <c r="N121" s="130" t="s">
        <v>2202</v>
      </c>
      <c r="O121" s="131" t="s">
        <v>2203</v>
      </c>
      <c r="P121" s="129"/>
    </row>
    <row r="122" spans="1:16" customFormat="1" ht="16.5" hidden="1" x14ac:dyDescent="0.25">
      <c r="A122" s="120" t="s">
        <v>2197</v>
      </c>
      <c r="B122" s="94" t="s">
        <v>2221</v>
      </c>
      <c r="C122" s="121">
        <v>42533</v>
      </c>
      <c r="D122" s="155" t="s">
        <v>1874</v>
      </c>
      <c r="E122" s="133">
        <v>1902</v>
      </c>
      <c r="F122" s="124" t="s">
        <v>1960</v>
      </c>
      <c r="G122" s="124" t="s">
        <v>1578</v>
      </c>
      <c r="H122" s="156" t="s">
        <v>1947</v>
      </c>
      <c r="I122" s="125" t="str">
        <f>VLOOKUP(E122,'[3]BASE GESTION DEL SUELO'!$A$2:$E$786,5,0)</f>
        <v xml:space="preserve">Sede A - Acacia II </v>
      </c>
      <c r="J122" s="127" t="s">
        <v>2226</v>
      </c>
      <c r="K122" s="160">
        <v>1</v>
      </c>
      <c r="L122" s="129"/>
      <c r="M122" s="129"/>
      <c r="N122" s="130" t="s">
        <v>2202</v>
      </c>
      <c r="O122" s="131" t="s">
        <v>2203</v>
      </c>
      <c r="P122" s="129" t="s">
        <v>1927</v>
      </c>
    </row>
    <row r="123" spans="1:16" customFormat="1" hidden="1" x14ac:dyDescent="0.25">
      <c r="A123" s="120" t="s">
        <v>2197</v>
      </c>
      <c r="B123" s="94" t="s">
        <v>2221</v>
      </c>
      <c r="C123" s="121">
        <v>42533</v>
      </c>
      <c r="D123" s="158" t="s">
        <v>1874</v>
      </c>
      <c r="E123" s="133">
        <v>1902</v>
      </c>
      <c r="F123" s="124" t="s">
        <v>1960</v>
      </c>
      <c r="G123" s="124" t="s">
        <v>1659</v>
      </c>
      <c r="H123" s="156" t="s">
        <v>1947</v>
      </c>
      <c r="I123" s="125" t="str">
        <f>VLOOKUP(E123,'[3]BASE GESTION DEL SUELO'!$A$2:$E$786,5,0)</f>
        <v xml:space="preserve">Sede A - Acacia II </v>
      </c>
      <c r="J123" s="127" t="s">
        <v>2227</v>
      </c>
      <c r="K123" s="160">
        <v>1</v>
      </c>
      <c r="L123" s="129"/>
      <c r="M123" s="129"/>
      <c r="N123" s="161" t="s">
        <v>2202</v>
      </c>
      <c r="O123" s="131" t="s">
        <v>2203</v>
      </c>
      <c r="P123" s="129"/>
    </row>
    <row r="124" spans="1:16" customFormat="1" ht="16.5" hidden="1" x14ac:dyDescent="0.25">
      <c r="A124" s="120" t="s">
        <v>2197</v>
      </c>
      <c r="B124" s="94" t="s">
        <v>2221</v>
      </c>
      <c r="C124" s="121">
        <v>42533</v>
      </c>
      <c r="D124" s="155" t="s">
        <v>1874</v>
      </c>
      <c r="E124" s="133">
        <v>1902</v>
      </c>
      <c r="F124" s="124" t="s">
        <v>1960</v>
      </c>
      <c r="G124" s="124" t="s">
        <v>1606</v>
      </c>
      <c r="H124" s="156" t="s">
        <v>1947</v>
      </c>
      <c r="I124" s="125" t="str">
        <f>VLOOKUP(E124,'[3]BASE GESTION DEL SUELO'!$A$2:$E$786,5,0)</f>
        <v xml:space="preserve">Sede A - Acacia II </v>
      </c>
      <c r="J124" s="127" t="s">
        <v>2228</v>
      </c>
      <c r="K124" s="160">
        <v>1</v>
      </c>
      <c r="L124" s="129"/>
      <c r="M124" s="129"/>
      <c r="N124" s="130" t="s">
        <v>2202</v>
      </c>
      <c r="O124" s="131" t="s">
        <v>2203</v>
      </c>
      <c r="P124" s="129" t="s">
        <v>1927</v>
      </c>
    </row>
    <row r="125" spans="1:16" customFormat="1" hidden="1" x14ac:dyDescent="0.25">
      <c r="A125" s="120" t="s">
        <v>2197</v>
      </c>
      <c r="B125" s="94" t="s">
        <v>2221</v>
      </c>
      <c r="C125" s="121">
        <v>42533</v>
      </c>
      <c r="D125" s="155" t="s">
        <v>1874</v>
      </c>
      <c r="E125" s="133">
        <v>1902</v>
      </c>
      <c r="F125" s="124" t="s">
        <v>1960</v>
      </c>
      <c r="G125" s="124" t="s">
        <v>1698</v>
      </c>
      <c r="H125" s="156" t="s">
        <v>1947</v>
      </c>
      <c r="I125" s="125" t="str">
        <f>VLOOKUP(E125,'[3]BASE GESTION DEL SUELO'!$A$2:$E$786,5,0)</f>
        <v xml:space="preserve">Sede A - Acacia II </v>
      </c>
      <c r="J125" s="127" t="s">
        <v>2174</v>
      </c>
      <c r="K125" s="160">
        <v>1</v>
      </c>
      <c r="L125" s="129"/>
      <c r="M125" s="129"/>
      <c r="N125" s="130" t="s">
        <v>2202</v>
      </c>
      <c r="O125" s="131" t="s">
        <v>2203</v>
      </c>
      <c r="P125" s="129"/>
    </row>
    <row r="126" spans="1:16" customFormat="1" hidden="1" x14ac:dyDescent="0.25">
      <c r="A126" s="120" t="s">
        <v>2197</v>
      </c>
      <c r="B126" s="94" t="s">
        <v>2221</v>
      </c>
      <c r="C126" s="121">
        <v>42533</v>
      </c>
      <c r="D126" s="155" t="s">
        <v>1874</v>
      </c>
      <c r="E126" s="133">
        <v>1902</v>
      </c>
      <c r="F126" s="124" t="s">
        <v>1960</v>
      </c>
      <c r="G126" s="124" t="s">
        <v>1616</v>
      </c>
      <c r="H126" s="156" t="s">
        <v>1947</v>
      </c>
      <c r="I126" s="125" t="str">
        <f>VLOOKUP(E126,'[3]BASE GESTION DEL SUELO'!$A$2:$E$786,5,0)</f>
        <v xml:space="preserve">Sede A - Acacia II </v>
      </c>
      <c r="J126" s="127" t="s">
        <v>2229</v>
      </c>
      <c r="K126" s="160">
        <v>1</v>
      </c>
      <c r="L126" s="129"/>
      <c r="M126" s="129"/>
      <c r="N126" s="130" t="s">
        <v>2202</v>
      </c>
      <c r="O126" s="131" t="s">
        <v>2203</v>
      </c>
      <c r="P126" s="129" t="s">
        <v>1927</v>
      </c>
    </row>
    <row r="127" spans="1:16" customFormat="1" ht="24.75" hidden="1" x14ac:dyDescent="0.25">
      <c r="A127" s="120" t="s">
        <v>2197</v>
      </c>
      <c r="B127" s="94" t="s">
        <v>2221</v>
      </c>
      <c r="C127" s="121">
        <v>42533</v>
      </c>
      <c r="D127" s="155" t="s">
        <v>1874</v>
      </c>
      <c r="E127" s="133">
        <v>1902</v>
      </c>
      <c r="F127" s="124" t="s">
        <v>1960</v>
      </c>
      <c r="G127" s="124" t="s">
        <v>1717</v>
      </c>
      <c r="H127" s="156" t="s">
        <v>1947</v>
      </c>
      <c r="I127" s="125" t="str">
        <f>VLOOKUP(E127,'[3]BASE GESTION DEL SUELO'!$A$2:$E$786,5,0)</f>
        <v xml:space="preserve">Sede A - Acacia II </v>
      </c>
      <c r="J127" s="127" t="s">
        <v>2230</v>
      </c>
      <c r="K127" s="160">
        <v>1</v>
      </c>
      <c r="L127" s="129"/>
      <c r="M127" s="129"/>
      <c r="N127" s="130" t="s">
        <v>2202</v>
      </c>
      <c r="O127" s="131" t="s">
        <v>2203</v>
      </c>
      <c r="P127" s="129" t="s">
        <v>1927</v>
      </c>
    </row>
    <row r="128" spans="1:16" customFormat="1" hidden="1" x14ac:dyDescent="0.25">
      <c r="A128" s="120" t="s">
        <v>2197</v>
      </c>
      <c r="B128" s="94" t="s">
        <v>2221</v>
      </c>
      <c r="C128" s="121">
        <v>42533</v>
      </c>
      <c r="D128" s="155" t="s">
        <v>1874</v>
      </c>
      <c r="E128" s="133">
        <v>1902</v>
      </c>
      <c r="F128" s="124" t="s">
        <v>1960</v>
      </c>
      <c r="G128" s="124" t="s">
        <v>1705</v>
      </c>
      <c r="H128" s="156" t="s">
        <v>1947</v>
      </c>
      <c r="I128" s="125" t="str">
        <f>VLOOKUP(E128,'[3]BASE GESTION DEL SUELO'!$A$2:$E$786,5,0)</f>
        <v xml:space="preserve">Sede A - Acacia II </v>
      </c>
      <c r="J128" s="127" t="s">
        <v>2174</v>
      </c>
      <c r="K128" s="160">
        <v>1</v>
      </c>
      <c r="L128" s="129"/>
      <c r="M128" s="129"/>
      <c r="N128" s="162" t="s">
        <v>2202</v>
      </c>
      <c r="O128" s="131" t="s">
        <v>2203</v>
      </c>
      <c r="P128" s="129"/>
    </row>
    <row r="129" spans="1:16" customFormat="1" hidden="1" x14ac:dyDescent="0.25">
      <c r="A129" s="120" t="s">
        <v>2197</v>
      </c>
      <c r="B129" s="94" t="s">
        <v>2221</v>
      </c>
      <c r="C129" s="121">
        <v>42533</v>
      </c>
      <c r="D129" s="155" t="s">
        <v>1874</v>
      </c>
      <c r="E129" s="133">
        <v>1902</v>
      </c>
      <c r="F129" s="124" t="s">
        <v>1960</v>
      </c>
      <c r="G129" s="124" t="s">
        <v>1708</v>
      </c>
      <c r="H129" s="156" t="s">
        <v>1947</v>
      </c>
      <c r="I129" s="125" t="str">
        <f>VLOOKUP(E129,'[3]BASE GESTION DEL SUELO'!$A$2:$E$786,5,0)</f>
        <v xml:space="preserve">Sede A - Acacia II </v>
      </c>
      <c r="J129" s="127" t="s">
        <v>2231</v>
      </c>
      <c r="K129" s="160">
        <v>1</v>
      </c>
      <c r="L129" s="129"/>
      <c r="M129" s="129"/>
      <c r="N129" s="161" t="s">
        <v>2202</v>
      </c>
      <c r="O129" s="131" t="s">
        <v>2203</v>
      </c>
      <c r="P129" s="129"/>
    </row>
    <row r="130" spans="1:16" customFormat="1" ht="24.75" hidden="1" x14ac:dyDescent="0.25">
      <c r="A130" s="120" t="s">
        <v>2197</v>
      </c>
      <c r="B130" s="94" t="s">
        <v>2221</v>
      </c>
      <c r="C130" s="121">
        <v>42533</v>
      </c>
      <c r="D130" s="158" t="s">
        <v>1874</v>
      </c>
      <c r="E130" s="133">
        <v>1902</v>
      </c>
      <c r="F130" s="124" t="s">
        <v>1960</v>
      </c>
      <c r="G130" s="124" t="s">
        <v>1737</v>
      </c>
      <c r="H130" s="156" t="s">
        <v>1947</v>
      </c>
      <c r="I130" s="125" t="str">
        <f>VLOOKUP(E130,'[3]BASE GESTION DEL SUELO'!$A$2:$E$786,5,0)</f>
        <v xml:space="preserve">Sede A - Acacia II </v>
      </c>
      <c r="J130" s="127" t="s">
        <v>2232</v>
      </c>
      <c r="K130" s="160">
        <v>1</v>
      </c>
      <c r="L130" s="129"/>
      <c r="M130" s="129"/>
      <c r="N130" s="161" t="s">
        <v>2202</v>
      </c>
      <c r="O130" s="131" t="s">
        <v>2203</v>
      </c>
      <c r="P130" s="129" t="s">
        <v>1927</v>
      </c>
    </row>
    <row r="131" spans="1:16" customFormat="1" ht="16.5" hidden="1" x14ac:dyDescent="0.25">
      <c r="A131" s="120" t="s">
        <v>2197</v>
      </c>
      <c r="B131" s="94" t="s">
        <v>2221</v>
      </c>
      <c r="C131" s="121">
        <v>42533</v>
      </c>
      <c r="D131" s="155" t="s">
        <v>1874</v>
      </c>
      <c r="E131" s="133">
        <v>1902</v>
      </c>
      <c r="F131" s="124" t="s">
        <v>1960</v>
      </c>
      <c r="G131" s="124" t="s">
        <v>1637</v>
      </c>
      <c r="H131" s="156" t="s">
        <v>1941</v>
      </c>
      <c r="I131" s="125" t="str">
        <f>VLOOKUP(E131,'[3]BASE GESTION DEL SUELO'!$A$2:$E$786,5,0)</f>
        <v xml:space="preserve">Sede A - Acacia II </v>
      </c>
      <c r="J131" s="127" t="s">
        <v>2233</v>
      </c>
      <c r="K131" s="160">
        <v>1</v>
      </c>
      <c r="L131" s="129"/>
      <c r="M131" s="129"/>
      <c r="N131" s="130" t="s">
        <v>2202</v>
      </c>
      <c r="O131" s="131" t="s">
        <v>2203</v>
      </c>
      <c r="P131" s="129" t="s">
        <v>1927</v>
      </c>
    </row>
    <row r="132" spans="1:16" customFormat="1" hidden="1" x14ac:dyDescent="0.25">
      <c r="A132" s="120" t="s">
        <v>2197</v>
      </c>
      <c r="B132" s="94" t="s">
        <v>2221</v>
      </c>
      <c r="C132" s="121">
        <v>42533</v>
      </c>
      <c r="D132" s="158" t="s">
        <v>1874</v>
      </c>
      <c r="E132" s="133">
        <v>1902</v>
      </c>
      <c r="F132" s="124" t="s">
        <v>1960</v>
      </c>
      <c r="G132" s="124" t="s">
        <v>1622</v>
      </c>
      <c r="H132" s="156" t="s">
        <v>1941</v>
      </c>
      <c r="I132" s="125" t="str">
        <f>VLOOKUP(E132,'[3]BASE GESTION DEL SUELO'!$A$2:$E$786,5,0)</f>
        <v xml:space="preserve">Sede A - Acacia II </v>
      </c>
      <c r="J132" s="127" t="s">
        <v>2234</v>
      </c>
      <c r="K132" s="160">
        <v>1</v>
      </c>
      <c r="L132" s="129"/>
      <c r="M132" s="129"/>
      <c r="N132" s="161" t="s">
        <v>2202</v>
      </c>
      <c r="O132" s="131" t="s">
        <v>2203</v>
      </c>
      <c r="P132" s="129"/>
    </row>
    <row r="133" spans="1:16" customFormat="1" hidden="1" x14ac:dyDescent="0.25">
      <c r="A133" s="120" t="s">
        <v>2197</v>
      </c>
      <c r="B133" s="94" t="s">
        <v>2221</v>
      </c>
      <c r="C133" s="121">
        <v>42533</v>
      </c>
      <c r="D133" s="158" t="s">
        <v>1874</v>
      </c>
      <c r="E133" s="133">
        <v>1902</v>
      </c>
      <c r="F133" s="124" t="s">
        <v>1960</v>
      </c>
      <c r="G133" s="124" t="s">
        <v>1659</v>
      </c>
      <c r="H133" s="156" t="s">
        <v>1941</v>
      </c>
      <c r="I133" s="125" t="str">
        <f>VLOOKUP(E133,'[3]BASE GESTION DEL SUELO'!$A$2:$E$786,5,0)</f>
        <v xml:space="preserve">Sede A - Acacia II </v>
      </c>
      <c r="J133" s="127" t="s">
        <v>2173</v>
      </c>
      <c r="K133" s="160">
        <v>1</v>
      </c>
      <c r="L133" s="129"/>
      <c r="M133" s="129"/>
      <c r="N133" s="161" t="s">
        <v>2202</v>
      </c>
      <c r="O133" s="131" t="s">
        <v>2203</v>
      </c>
      <c r="P133" s="129"/>
    </row>
    <row r="134" spans="1:16" customFormat="1" ht="16.5" hidden="1" x14ac:dyDescent="0.25">
      <c r="A134" s="120" t="s">
        <v>2197</v>
      </c>
      <c r="B134" s="94" t="s">
        <v>2221</v>
      </c>
      <c r="C134" s="121">
        <v>42533</v>
      </c>
      <c r="D134" s="155" t="s">
        <v>1874</v>
      </c>
      <c r="E134" s="133">
        <v>1902</v>
      </c>
      <c r="F134" s="124" t="s">
        <v>1960</v>
      </c>
      <c r="G134" s="124" t="s">
        <v>1677</v>
      </c>
      <c r="H134" s="156" t="s">
        <v>1947</v>
      </c>
      <c r="I134" s="125" t="str">
        <f>VLOOKUP(E134,'[3]BASE GESTION DEL SUELO'!$A$2:$E$786,5,0)</f>
        <v xml:space="preserve">Sede A - Acacia II </v>
      </c>
      <c r="J134" s="127" t="s">
        <v>2235</v>
      </c>
      <c r="K134" s="160">
        <v>1</v>
      </c>
      <c r="L134" s="129"/>
      <c r="M134" s="129"/>
      <c r="N134" s="162" t="s">
        <v>2202</v>
      </c>
      <c r="O134" s="131" t="s">
        <v>2203</v>
      </c>
      <c r="P134" s="129"/>
    </row>
    <row r="135" spans="1:16" customFormat="1" ht="24.75" hidden="1" x14ac:dyDescent="0.25">
      <c r="A135" s="120" t="s">
        <v>2197</v>
      </c>
      <c r="B135" s="94" t="s">
        <v>2221</v>
      </c>
      <c r="C135" s="121">
        <v>42533</v>
      </c>
      <c r="D135" s="155" t="s">
        <v>1874</v>
      </c>
      <c r="E135" s="133">
        <v>1902</v>
      </c>
      <c r="F135" s="124" t="s">
        <v>1960</v>
      </c>
      <c r="G135" s="124" t="s">
        <v>1630</v>
      </c>
      <c r="H135" s="156" t="s">
        <v>1941</v>
      </c>
      <c r="I135" s="125" t="s">
        <v>2236</v>
      </c>
      <c r="J135" s="127" t="s">
        <v>2237</v>
      </c>
      <c r="K135" s="163">
        <v>1</v>
      </c>
      <c r="L135" s="129"/>
      <c r="M135" s="129"/>
      <c r="N135" s="161" t="s">
        <v>2202</v>
      </c>
      <c r="O135" s="131" t="s">
        <v>2203</v>
      </c>
      <c r="P135" s="129"/>
    </row>
    <row r="136" spans="1:16" customFormat="1" ht="24.75" hidden="1" x14ac:dyDescent="0.25">
      <c r="A136" s="120" t="s">
        <v>2197</v>
      </c>
      <c r="B136" s="94" t="s">
        <v>2221</v>
      </c>
      <c r="C136" s="121">
        <v>42533</v>
      </c>
      <c r="D136" s="158" t="s">
        <v>1874</v>
      </c>
      <c r="E136" s="133">
        <v>1902</v>
      </c>
      <c r="F136" s="124" t="s">
        <v>1960</v>
      </c>
      <c r="G136" s="124" t="s">
        <v>1742</v>
      </c>
      <c r="H136" s="156" t="s">
        <v>1947</v>
      </c>
      <c r="I136" s="125" t="str">
        <f>VLOOKUP(E136,'[3]BASE GESTION DEL SUELO'!$A$2:$E$786,5,0)</f>
        <v xml:space="preserve">Sede A - Acacia II </v>
      </c>
      <c r="J136" s="127" t="s">
        <v>2238</v>
      </c>
      <c r="K136" s="160">
        <v>1</v>
      </c>
      <c r="L136" s="129"/>
      <c r="M136" s="129"/>
      <c r="N136" s="161" t="s">
        <v>2202</v>
      </c>
      <c r="O136" s="131" t="s">
        <v>2203</v>
      </c>
      <c r="P136" s="129"/>
    </row>
    <row r="137" spans="1:16" customFormat="1" hidden="1" x14ac:dyDescent="0.25">
      <c r="A137" s="120" t="s">
        <v>2197</v>
      </c>
      <c r="B137" s="94" t="s">
        <v>2221</v>
      </c>
      <c r="C137" s="121">
        <v>42533</v>
      </c>
      <c r="D137" s="155" t="s">
        <v>1874</v>
      </c>
      <c r="E137" s="133">
        <v>1902</v>
      </c>
      <c r="F137" s="124" t="s">
        <v>1960</v>
      </c>
      <c r="G137" s="124" t="s">
        <v>1659</v>
      </c>
      <c r="H137" s="156" t="s">
        <v>2057</v>
      </c>
      <c r="I137" s="125" t="s">
        <v>880</v>
      </c>
      <c r="J137" s="127" t="s">
        <v>2239</v>
      </c>
      <c r="K137" s="160">
        <v>1</v>
      </c>
      <c r="L137" s="129"/>
      <c r="M137" s="129"/>
      <c r="N137" s="162" t="s">
        <v>2202</v>
      </c>
      <c r="O137" s="131" t="s">
        <v>2203</v>
      </c>
      <c r="P137" s="129"/>
    </row>
    <row r="138" spans="1:16" customFormat="1" ht="45" hidden="1" x14ac:dyDescent="0.25">
      <c r="A138" s="120" t="s">
        <v>2197</v>
      </c>
      <c r="B138" s="94" t="s">
        <v>2240</v>
      </c>
      <c r="C138" s="132">
        <v>42494</v>
      </c>
      <c r="D138" s="155" t="s">
        <v>2241</v>
      </c>
      <c r="E138" s="133">
        <v>1044</v>
      </c>
      <c r="F138" s="124" t="s">
        <v>2089</v>
      </c>
      <c r="G138" s="124" t="s">
        <v>978</v>
      </c>
      <c r="H138" s="156" t="s">
        <v>1949</v>
      </c>
      <c r="I138" s="125" t="str">
        <f>VLOOKUP(E138,'[3]BASE GESTION DEL SUELO'!$A$2:$E$786,5,0)</f>
        <v xml:space="preserve"> Sede A - Florida Blanca I</v>
      </c>
      <c r="J138" s="127" t="s">
        <v>2242</v>
      </c>
      <c r="K138" s="160">
        <v>1</v>
      </c>
      <c r="L138" s="129"/>
      <c r="M138" s="129"/>
      <c r="N138" s="130" t="s">
        <v>2202</v>
      </c>
      <c r="O138" s="131" t="s">
        <v>2203</v>
      </c>
      <c r="P138" s="164" t="s">
        <v>2243</v>
      </c>
    </row>
    <row r="139" spans="1:16" customFormat="1" ht="45" hidden="1" x14ac:dyDescent="0.25">
      <c r="A139" s="120" t="s">
        <v>2197</v>
      </c>
      <c r="B139" s="94" t="s">
        <v>2240</v>
      </c>
      <c r="C139" s="132">
        <v>42494</v>
      </c>
      <c r="D139" s="155" t="s">
        <v>2241</v>
      </c>
      <c r="E139" s="133">
        <v>918</v>
      </c>
      <c r="F139" s="124" t="s">
        <v>2035</v>
      </c>
      <c r="G139" s="124" t="s">
        <v>928</v>
      </c>
      <c r="H139" s="156" t="s">
        <v>1947</v>
      </c>
      <c r="I139" s="125" t="str">
        <f>VLOOKUP(E139,'[3]BASE GESTION DEL SUELO'!$A$2:$E$786,5,0)</f>
        <v>Sede A - Cacique Hyntiba</v>
      </c>
      <c r="J139" s="127" t="s">
        <v>2244</v>
      </c>
      <c r="K139" s="160">
        <v>1</v>
      </c>
      <c r="L139" s="129"/>
      <c r="M139" s="129"/>
      <c r="N139" s="130" t="s">
        <v>2202</v>
      </c>
      <c r="O139" s="131" t="s">
        <v>2203</v>
      </c>
      <c r="P139" s="164" t="s">
        <v>2243</v>
      </c>
    </row>
    <row r="140" spans="1:16" customFormat="1" ht="45" x14ac:dyDescent="0.25">
      <c r="A140" s="120" t="s">
        <v>2197</v>
      </c>
      <c r="B140" s="94" t="s">
        <v>2240</v>
      </c>
      <c r="C140" s="165">
        <v>42634</v>
      </c>
      <c r="D140" s="158" t="s">
        <v>2241</v>
      </c>
      <c r="E140" s="133">
        <v>915</v>
      </c>
      <c r="F140" s="124" t="s">
        <v>2035</v>
      </c>
      <c r="G140" s="124" t="s">
        <v>891</v>
      </c>
      <c r="H140" s="156" t="s">
        <v>1947</v>
      </c>
      <c r="I140" s="125" t="str">
        <f>VLOOKUP(E140,'[3]BASE GESTION DEL SUELO'!$A$2:$E$786,5,0)</f>
        <v xml:space="preserve">Sede A - Integrado de Fontibón </v>
      </c>
      <c r="J140" s="127" t="s">
        <v>2245</v>
      </c>
      <c r="K140" s="160">
        <v>0.23319999999999999</v>
      </c>
      <c r="L140" s="129"/>
      <c r="M140" s="166" t="s">
        <v>2202</v>
      </c>
      <c r="N140" s="167"/>
      <c r="O140" s="131" t="s">
        <v>2246</v>
      </c>
      <c r="P140" s="164" t="s">
        <v>2243</v>
      </c>
    </row>
    <row r="141" spans="1:16" customFormat="1" ht="45" hidden="1" x14ac:dyDescent="0.25">
      <c r="A141" s="120" t="s">
        <v>2197</v>
      </c>
      <c r="B141" s="94" t="s">
        <v>2240</v>
      </c>
      <c r="C141" s="165">
        <v>42558</v>
      </c>
      <c r="D141" s="155" t="s">
        <v>2241</v>
      </c>
      <c r="E141" s="133">
        <v>1025</v>
      </c>
      <c r="F141" s="124" t="s">
        <v>2089</v>
      </c>
      <c r="G141" s="124" t="s">
        <v>1006</v>
      </c>
      <c r="H141" s="156"/>
      <c r="I141" s="125" t="str">
        <f>VLOOKUP(E141,'[3]BASE GESTION DEL SUELO'!$A$2:$E$786,5,0)</f>
        <v>Sede A - Miguel Antonio Caro</v>
      </c>
      <c r="J141" s="127" t="s">
        <v>2247</v>
      </c>
      <c r="K141" s="160">
        <v>1</v>
      </c>
      <c r="L141" s="129"/>
      <c r="M141" s="129"/>
      <c r="N141" s="130" t="s">
        <v>2202</v>
      </c>
      <c r="O141" s="131" t="s">
        <v>2203</v>
      </c>
      <c r="P141" s="164" t="s">
        <v>2243</v>
      </c>
    </row>
    <row r="142" spans="1:16" customFormat="1" ht="36.75" customHeight="1" x14ac:dyDescent="0.25">
      <c r="A142" s="120" t="s">
        <v>2197</v>
      </c>
      <c r="B142" s="94" t="s">
        <v>2240</v>
      </c>
      <c r="C142" s="165">
        <v>42634</v>
      </c>
      <c r="D142" s="158" t="s">
        <v>2241</v>
      </c>
      <c r="E142" s="133">
        <v>1202</v>
      </c>
      <c r="F142" s="124" t="s">
        <v>1238</v>
      </c>
      <c r="G142" s="124" t="s">
        <v>1241</v>
      </c>
      <c r="H142" s="156" t="s">
        <v>1941</v>
      </c>
      <c r="I142" s="125" t="str">
        <f>VLOOKUP(E142,'[3]BASE GESTION DEL SUELO'!$A$2:$E$786,5,0)</f>
        <v>Sede B</v>
      </c>
      <c r="J142" s="127" t="s">
        <v>2248</v>
      </c>
      <c r="K142" s="160">
        <v>0.25</v>
      </c>
      <c r="L142" s="129"/>
      <c r="M142" s="166" t="s">
        <v>2202</v>
      </c>
      <c r="N142" s="144"/>
      <c r="O142" s="131" t="s">
        <v>2246</v>
      </c>
      <c r="P142" s="164" t="s">
        <v>2243</v>
      </c>
    </row>
    <row r="143" spans="1:16" customFormat="1" ht="45" hidden="1" x14ac:dyDescent="0.25">
      <c r="A143" s="120" t="s">
        <v>2197</v>
      </c>
      <c r="B143" s="94" t="s">
        <v>2240</v>
      </c>
      <c r="C143" s="132">
        <v>42494</v>
      </c>
      <c r="D143" s="155" t="s">
        <v>2241</v>
      </c>
      <c r="E143" s="133">
        <v>1019</v>
      </c>
      <c r="F143" s="124" t="s">
        <v>2089</v>
      </c>
      <c r="G143" s="124" t="s">
        <v>949</v>
      </c>
      <c r="H143" s="156" t="s">
        <v>1941</v>
      </c>
      <c r="I143" s="125" t="str">
        <f>VLOOKUP(E143,'[3]BASE GESTION DEL SUELO'!$A$2:$E$786,5,0)</f>
        <v>Sede B - La Española</v>
      </c>
      <c r="J143" s="127" t="s">
        <v>2249</v>
      </c>
      <c r="K143" s="160">
        <v>1</v>
      </c>
      <c r="L143" s="129"/>
      <c r="M143" s="129"/>
      <c r="N143" s="130" t="s">
        <v>2202</v>
      </c>
      <c r="O143" s="131" t="s">
        <v>2203</v>
      </c>
      <c r="P143" s="164" t="s">
        <v>2243</v>
      </c>
    </row>
    <row r="144" spans="1:16" customFormat="1" ht="45" hidden="1" x14ac:dyDescent="0.25">
      <c r="A144" s="120" t="s">
        <v>2197</v>
      </c>
      <c r="B144" s="94" t="s">
        <v>2240</v>
      </c>
      <c r="C144" s="132">
        <v>42494</v>
      </c>
      <c r="D144" s="155" t="s">
        <v>2241</v>
      </c>
      <c r="E144" s="133">
        <v>906</v>
      </c>
      <c r="F144" s="124" t="s">
        <v>2035</v>
      </c>
      <c r="G144" s="124" t="s">
        <v>899</v>
      </c>
      <c r="H144" s="156" t="s">
        <v>1941</v>
      </c>
      <c r="I144" s="125" t="str">
        <f>VLOOKUP(E144,'[3]BASE GESTION DEL SUELO'!$A$2:$E$786,5,0)</f>
        <v>Sede B - La Estación</v>
      </c>
      <c r="J144" s="127" t="s">
        <v>2250</v>
      </c>
      <c r="K144" s="160">
        <v>1</v>
      </c>
      <c r="L144" s="129"/>
      <c r="M144" s="129"/>
      <c r="N144" s="130" t="s">
        <v>2202</v>
      </c>
      <c r="O144" s="131" t="s">
        <v>2203</v>
      </c>
      <c r="P144" s="164" t="s">
        <v>2243</v>
      </c>
    </row>
    <row r="145" spans="1:16" customFormat="1" ht="45" hidden="1" x14ac:dyDescent="0.25">
      <c r="A145" s="120" t="s">
        <v>2197</v>
      </c>
      <c r="B145" s="94" t="s">
        <v>2240</v>
      </c>
      <c r="C145" s="132">
        <v>42494</v>
      </c>
      <c r="D145" s="155" t="s">
        <v>2241</v>
      </c>
      <c r="E145" s="133">
        <v>1030</v>
      </c>
      <c r="F145" s="124" t="s">
        <v>2089</v>
      </c>
      <c r="G145" s="124" t="s">
        <v>978</v>
      </c>
      <c r="H145" s="156" t="s">
        <v>1941</v>
      </c>
      <c r="I145" s="125" t="str">
        <f>VLOOKUP(E145,'[3]BASE GESTION DEL SUELO'!$A$2:$E$786,5,0)</f>
        <v>Sede B - Rafael Pombo</v>
      </c>
      <c r="J145" s="127" t="s">
        <v>2251</v>
      </c>
      <c r="K145" s="160">
        <v>1</v>
      </c>
      <c r="L145" s="129"/>
      <c r="M145" s="129"/>
      <c r="N145" s="130" t="s">
        <v>2202</v>
      </c>
      <c r="O145" s="131" t="s">
        <v>2203</v>
      </c>
      <c r="P145" s="164" t="s">
        <v>2243</v>
      </c>
    </row>
    <row r="146" spans="1:16" customFormat="1" ht="45" hidden="1" x14ac:dyDescent="0.25">
      <c r="A146" s="120" t="s">
        <v>2197</v>
      </c>
      <c r="B146" s="94" t="s">
        <v>2240</v>
      </c>
      <c r="C146" s="132">
        <v>42494</v>
      </c>
      <c r="D146" s="155" t="s">
        <v>2241</v>
      </c>
      <c r="E146" s="133">
        <v>902</v>
      </c>
      <c r="F146" s="124" t="s">
        <v>2035</v>
      </c>
      <c r="G146" s="124" t="s">
        <v>891</v>
      </c>
      <c r="H146" s="156" t="s">
        <v>1949</v>
      </c>
      <c r="I146" s="125" t="str">
        <f>VLOOKUP(E146,'[3]BASE GESTION DEL SUELO'!$A$2:$E$786,5,0)</f>
        <v>Sede C - Batavia</v>
      </c>
      <c r="J146" s="127" t="s">
        <v>2252</v>
      </c>
      <c r="K146" s="160">
        <v>1</v>
      </c>
      <c r="L146" s="129"/>
      <c r="M146" s="129"/>
      <c r="N146" s="130" t="s">
        <v>2202</v>
      </c>
      <c r="O146" s="131" t="s">
        <v>2203</v>
      </c>
      <c r="P146" s="164" t="s">
        <v>2243</v>
      </c>
    </row>
    <row r="147" spans="1:16" customFormat="1" ht="45" hidden="1" x14ac:dyDescent="0.25">
      <c r="A147" s="120" t="s">
        <v>2197</v>
      </c>
      <c r="B147" s="94" t="s">
        <v>2240</v>
      </c>
      <c r="C147" s="132">
        <v>42494</v>
      </c>
      <c r="D147" s="155" t="s">
        <v>2241</v>
      </c>
      <c r="E147" s="133">
        <v>920</v>
      </c>
      <c r="F147" s="124" t="s">
        <v>2035</v>
      </c>
      <c r="G147" s="124" t="s">
        <v>899</v>
      </c>
      <c r="H147" s="156" t="s">
        <v>1949</v>
      </c>
      <c r="I147" s="125" t="str">
        <f>VLOOKUP(E147,'[3]BASE GESTION DEL SUELO'!$A$2:$E$786,5,0)</f>
        <v>Sede C - San Vicente</v>
      </c>
      <c r="J147" s="127" t="s">
        <v>2253</v>
      </c>
      <c r="K147" s="160">
        <v>1</v>
      </c>
      <c r="L147" s="129"/>
      <c r="M147" s="129"/>
      <c r="N147" s="130" t="s">
        <v>2202</v>
      </c>
      <c r="O147" s="131" t="s">
        <v>2203</v>
      </c>
      <c r="P147" s="164" t="s">
        <v>2243</v>
      </c>
    </row>
    <row r="148" spans="1:16" customFormat="1" ht="16.5" hidden="1" x14ac:dyDescent="0.25">
      <c r="A148" s="120" t="s">
        <v>2254</v>
      </c>
      <c r="B148" s="94" t="s">
        <v>2255</v>
      </c>
      <c r="C148" s="140">
        <v>42469</v>
      </c>
      <c r="D148" s="155" t="s">
        <v>2256</v>
      </c>
      <c r="E148" s="133">
        <v>1902</v>
      </c>
      <c r="F148" s="124" t="s">
        <v>1960</v>
      </c>
      <c r="G148" s="125" t="s">
        <v>1572</v>
      </c>
      <c r="H148" s="126" t="s">
        <v>1947</v>
      </c>
      <c r="I148" s="125" t="str">
        <f>VLOOKUP(E148,'[3]BASE GESTION DEL SUELO'!$A$2:$E$786,5,0)</f>
        <v xml:space="preserve">Sede A - Acacia II </v>
      </c>
      <c r="J148" s="127" t="s">
        <v>2257</v>
      </c>
      <c r="K148" s="168">
        <v>1</v>
      </c>
      <c r="L148" s="129"/>
      <c r="M148" s="129"/>
      <c r="N148" s="130" t="s">
        <v>2258</v>
      </c>
      <c r="O148" s="131" t="s">
        <v>2203</v>
      </c>
      <c r="P148" s="131" t="s">
        <v>2087</v>
      </c>
    </row>
    <row r="149" spans="1:16" customFormat="1" ht="33" hidden="1" x14ac:dyDescent="0.25">
      <c r="A149" s="120" t="s">
        <v>2254</v>
      </c>
      <c r="B149" s="94" t="s">
        <v>2255</v>
      </c>
      <c r="C149" s="140">
        <v>42469</v>
      </c>
      <c r="D149" s="155" t="s">
        <v>2256</v>
      </c>
      <c r="E149" s="133">
        <v>1902</v>
      </c>
      <c r="F149" s="124" t="s">
        <v>1960</v>
      </c>
      <c r="G149" s="125" t="s">
        <v>1595</v>
      </c>
      <c r="H149" s="126" t="s">
        <v>1947</v>
      </c>
      <c r="I149" s="125" t="str">
        <f>VLOOKUP(E149,'[3]BASE GESTION DEL SUELO'!$A$2:$E$786,5,0)</f>
        <v xml:space="preserve">Sede A - Acacia II </v>
      </c>
      <c r="J149" s="127" t="s">
        <v>2259</v>
      </c>
      <c r="K149" s="168">
        <v>1</v>
      </c>
      <c r="L149" s="129"/>
      <c r="M149" s="129"/>
      <c r="N149" s="130" t="s">
        <v>2258</v>
      </c>
      <c r="O149" s="131" t="s">
        <v>2203</v>
      </c>
      <c r="P149" s="131" t="s">
        <v>2087</v>
      </c>
    </row>
    <row r="150" spans="1:16" customFormat="1" ht="16.5" hidden="1" x14ac:dyDescent="0.25">
      <c r="A150" s="120" t="s">
        <v>2254</v>
      </c>
      <c r="B150" s="94" t="s">
        <v>2255</v>
      </c>
      <c r="C150" s="140">
        <v>42469</v>
      </c>
      <c r="D150" s="155" t="s">
        <v>2256</v>
      </c>
      <c r="E150" s="133">
        <v>1902</v>
      </c>
      <c r="F150" s="124" t="s">
        <v>1960</v>
      </c>
      <c r="G150" s="125" t="s">
        <v>1630</v>
      </c>
      <c r="H150" s="126" t="s">
        <v>1947</v>
      </c>
      <c r="I150" s="125" t="str">
        <f>VLOOKUP(E150,'[3]BASE GESTION DEL SUELO'!$A$2:$E$786,5,0)</f>
        <v xml:space="preserve">Sede A - Acacia II </v>
      </c>
      <c r="J150" s="127" t="s">
        <v>2260</v>
      </c>
      <c r="K150" s="168">
        <v>1</v>
      </c>
      <c r="L150" s="129"/>
      <c r="M150" s="129"/>
      <c r="N150" s="130" t="s">
        <v>2258</v>
      </c>
      <c r="O150" s="131" t="s">
        <v>2203</v>
      </c>
      <c r="P150" s="131" t="s">
        <v>2087</v>
      </c>
    </row>
    <row r="151" spans="1:16" customFormat="1" ht="16.5" hidden="1" x14ac:dyDescent="0.25">
      <c r="A151" s="120" t="s">
        <v>2254</v>
      </c>
      <c r="B151" s="94" t="s">
        <v>2255</v>
      </c>
      <c r="C151" s="140">
        <v>42469</v>
      </c>
      <c r="D151" s="155" t="s">
        <v>2256</v>
      </c>
      <c r="E151" s="133">
        <v>1902</v>
      </c>
      <c r="F151" s="124" t="s">
        <v>1960</v>
      </c>
      <c r="G151" s="125" t="s">
        <v>1681</v>
      </c>
      <c r="H151" s="126" t="s">
        <v>1941</v>
      </c>
      <c r="I151" s="125" t="str">
        <f>VLOOKUP(E151,'[3]BASE GESTION DEL SUELO'!$A$2:$E$786,5,0)</f>
        <v xml:space="preserve">Sede A - Acacia II </v>
      </c>
      <c r="J151" s="127" t="s">
        <v>2261</v>
      </c>
      <c r="K151" s="168">
        <v>1</v>
      </c>
      <c r="L151" s="129"/>
      <c r="M151" s="129"/>
      <c r="N151" s="130" t="s">
        <v>2258</v>
      </c>
      <c r="O151" s="131" t="s">
        <v>2203</v>
      </c>
      <c r="P151" s="131" t="s">
        <v>2087</v>
      </c>
    </row>
    <row r="152" spans="1:16" customFormat="1" ht="16.5" hidden="1" x14ac:dyDescent="0.25">
      <c r="A152" s="120" t="s">
        <v>2254</v>
      </c>
      <c r="B152" s="94" t="s">
        <v>2255</v>
      </c>
      <c r="C152" s="140">
        <v>42469</v>
      </c>
      <c r="D152" s="155" t="s">
        <v>2256</v>
      </c>
      <c r="E152" s="133">
        <v>1902</v>
      </c>
      <c r="F152" s="124" t="s">
        <v>1960</v>
      </c>
      <c r="G152" s="125" t="s">
        <v>1592</v>
      </c>
      <c r="H152" s="126" t="s">
        <v>1941</v>
      </c>
      <c r="I152" s="125" t="str">
        <f>VLOOKUP(E152,'[3]BASE GESTION DEL SUELO'!$A$2:$E$786,5,0)</f>
        <v xml:space="preserve">Sede A - Acacia II </v>
      </c>
      <c r="J152" s="127" t="s">
        <v>2262</v>
      </c>
      <c r="K152" s="168">
        <v>1</v>
      </c>
      <c r="L152" s="129"/>
      <c r="M152" s="129"/>
      <c r="N152" s="130" t="s">
        <v>2258</v>
      </c>
      <c r="O152" s="131" t="s">
        <v>2203</v>
      </c>
      <c r="P152" s="131" t="s">
        <v>2087</v>
      </c>
    </row>
    <row r="153" spans="1:16" customFormat="1" ht="16.5" hidden="1" x14ac:dyDescent="0.25">
      <c r="A153" s="120" t="s">
        <v>2254</v>
      </c>
      <c r="B153" s="94" t="s">
        <v>2255</v>
      </c>
      <c r="C153" s="140">
        <v>42469</v>
      </c>
      <c r="D153" s="155" t="s">
        <v>2256</v>
      </c>
      <c r="E153" s="133">
        <v>1902</v>
      </c>
      <c r="F153" s="124" t="s">
        <v>1960</v>
      </c>
      <c r="G153" s="125" t="s">
        <v>1606</v>
      </c>
      <c r="H153" s="126" t="s">
        <v>1941</v>
      </c>
      <c r="I153" s="125" t="str">
        <f>VLOOKUP(E153,'[3]BASE GESTION DEL SUELO'!$A$2:$E$786,5,0)</f>
        <v xml:space="preserve">Sede A - Acacia II </v>
      </c>
      <c r="J153" s="127" t="s">
        <v>2263</v>
      </c>
      <c r="K153" s="168">
        <v>1</v>
      </c>
      <c r="L153" s="129"/>
      <c r="M153" s="129"/>
      <c r="N153" s="130" t="s">
        <v>2258</v>
      </c>
      <c r="O153" s="131" t="s">
        <v>2203</v>
      </c>
      <c r="P153" s="131" t="s">
        <v>2087</v>
      </c>
    </row>
    <row r="154" spans="1:16" customFormat="1" hidden="1" x14ac:dyDescent="0.25">
      <c r="A154" s="120" t="s">
        <v>2254</v>
      </c>
      <c r="B154" s="94" t="s">
        <v>2255</v>
      </c>
      <c r="C154" s="140">
        <v>42469</v>
      </c>
      <c r="D154" s="155" t="s">
        <v>2256</v>
      </c>
      <c r="E154" s="133">
        <v>1902</v>
      </c>
      <c r="F154" s="124" t="s">
        <v>2264</v>
      </c>
      <c r="G154" s="125" t="s">
        <v>1601</v>
      </c>
      <c r="H154" s="126" t="s">
        <v>1949</v>
      </c>
      <c r="I154" s="125" t="str">
        <f>VLOOKUP(E154,'[3]BASE GESTION DEL SUELO'!$A$2:$E$786,5,0)</f>
        <v xml:space="preserve">Sede A - Acacia II </v>
      </c>
      <c r="J154" s="127" t="s">
        <v>2265</v>
      </c>
      <c r="K154" s="168">
        <v>1</v>
      </c>
      <c r="L154" s="129"/>
      <c r="M154" s="129"/>
      <c r="N154" s="130" t="s">
        <v>2258</v>
      </c>
      <c r="O154" s="131" t="s">
        <v>2203</v>
      </c>
      <c r="P154" s="131" t="s">
        <v>2087</v>
      </c>
    </row>
    <row r="155" spans="1:16" customFormat="1" ht="16.5" hidden="1" x14ac:dyDescent="0.25">
      <c r="A155" s="120" t="s">
        <v>2254</v>
      </c>
      <c r="B155" s="94" t="s">
        <v>2266</v>
      </c>
      <c r="C155" s="140">
        <v>42459</v>
      </c>
      <c r="D155" s="169" t="s">
        <v>1880</v>
      </c>
      <c r="E155" s="170">
        <v>114</v>
      </c>
      <c r="F155" s="124" t="s">
        <v>1939</v>
      </c>
      <c r="G155" s="125" t="s">
        <v>33</v>
      </c>
      <c r="H155" s="126" t="s">
        <v>1947</v>
      </c>
      <c r="I155" s="125" t="str">
        <f>VLOOKUP(E155,'[3]BASE GESTION DEL SUELO'!$A$2:$E$786,5,0)</f>
        <v>Sede A - Agustín Fernandez</v>
      </c>
      <c r="J155" s="127" t="s">
        <v>2267</v>
      </c>
      <c r="K155" s="171">
        <v>1</v>
      </c>
      <c r="L155" s="129"/>
      <c r="M155" s="129"/>
      <c r="N155" s="130" t="s">
        <v>2258</v>
      </c>
      <c r="O155" s="131" t="s">
        <v>2203</v>
      </c>
      <c r="P155" s="129" t="s">
        <v>2087</v>
      </c>
    </row>
    <row r="156" spans="1:16" customFormat="1" ht="22.5" hidden="1" x14ac:dyDescent="0.25">
      <c r="A156" s="120" t="s">
        <v>2254</v>
      </c>
      <c r="B156" s="94" t="s">
        <v>2266</v>
      </c>
      <c r="C156" s="140">
        <v>42459</v>
      </c>
      <c r="D156" s="169" t="s">
        <v>1880</v>
      </c>
      <c r="E156" s="170">
        <v>1137</v>
      </c>
      <c r="F156" s="124" t="s">
        <v>1108</v>
      </c>
      <c r="G156" s="125" t="s">
        <v>1164</v>
      </c>
      <c r="H156" s="126" t="s">
        <v>1947</v>
      </c>
      <c r="I156" s="125" t="str">
        <f>VLOOKUP(E156,'[3]BASE GESTION DEL SUELO'!$A$2:$E$786,5,0)</f>
        <v>Sede A - Anibal Fernandez de Soto</v>
      </c>
      <c r="J156" s="127" t="s">
        <v>2268</v>
      </c>
      <c r="K156" s="171">
        <v>1</v>
      </c>
      <c r="L156" s="129"/>
      <c r="M156" s="129"/>
      <c r="N156" s="130" t="s">
        <v>2258</v>
      </c>
      <c r="O156" s="131" t="s">
        <v>2203</v>
      </c>
      <c r="P156" s="129" t="s">
        <v>2087</v>
      </c>
    </row>
    <row r="157" spans="1:16" customFormat="1" ht="19.5" hidden="1" customHeight="1" x14ac:dyDescent="0.25">
      <c r="A157" s="120" t="s">
        <v>2254</v>
      </c>
      <c r="B157" s="94" t="s">
        <v>2266</v>
      </c>
      <c r="C157" s="140">
        <v>42459</v>
      </c>
      <c r="D157" s="169" t="s">
        <v>1880</v>
      </c>
      <c r="E157" s="172">
        <v>118</v>
      </c>
      <c r="F157" s="124" t="s">
        <v>41</v>
      </c>
      <c r="G157" s="125" t="s">
        <v>41</v>
      </c>
      <c r="H157" s="126" t="s">
        <v>1947</v>
      </c>
      <c r="I157" s="125" t="str">
        <f>VLOOKUP(E157,'[3]BASE GESTION DEL SUELO'!$A$2:$E$786,5,0)</f>
        <v>Sede A - Colonia Vacacional de Usaquen</v>
      </c>
      <c r="J157" s="127" t="s">
        <v>2269</v>
      </c>
      <c r="K157" s="171">
        <v>1</v>
      </c>
      <c r="L157" s="129"/>
      <c r="M157" s="129"/>
      <c r="N157" s="130" t="s">
        <v>2258</v>
      </c>
      <c r="O157" s="131" t="s">
        <v>2203</v>
      </c>
      <c r="P157" s="129" t="s">
        <v>2087</v>
      </c>
    </row>
    <row r="158" spans="1:16" customFormat="1" ht="16.5" hidden="1" x14ac:dyDescent="0.25">
      <c r="A158" s="120" t="s">
        <v>2254</v>
      </c>
      <c r="B158" s="94" t="s">
        <v>2266</v>
      </c>
      <c r="C158" s="140">
        <v>42459</v>
      </c>
      <c r="D158" s="169" t="s">
        <v>1880</v>
      </c>
      <c r="E158" s="170">
        <v>138</v>
      </c>
      <c r="F158" s="124" t="s">
        <v>1939</v>
      </c>
      <c r="G158" s="125" t="s">
        <v>72</v>
      </c>
      <c r="H158" s="126" t="s">
        <v>1947</v>
      </c>
      <c r="I158" s="125" t="str">
        <f>VLOOKUP(E158,'[3]BASE GESTION DEL SUELO'!$A$2:$E$786,5,0)</f>
        <v xml:space="preserve">Sede A - General Santander </v>
      </c>
      <c r="J158" s="127" t="s">
        <v>2270</v>
      </c>
      <c r="K158" s="171">
        <v>1</v>
      </c>
      <c r="L158" s="129"/>
      <c r="M158" s="129"/>
      <c r="N158" s="130" t="s">
        <v>2258</v>
      </c>
      <c r="O158" s="131" t="s">
        <v>2203</v>
      </c>
      <c r="P158" s="129" t="s">
        <v>2087</v>
      </c>
    </row>
    <row r="159" spans="1:16" customFormat="1" ht="22.5" hidden="1" x14ac:dyDescent="0.25">
      <c r="A159" s="120" t="s">
        <v>2254</v>
      </c>
      <c r="B159" s="94" t="s">
        <v>2266</v>
      </c>
      <c r="C159" s="140">
        <v>42459</v>
      </c>
      <c r="D159" s="169" t="s">
        <v>1880</v>
      </c>
      <c r="E159" s="170">
        <v>1140</v>
      </c>
      <c r="F159" s="124" t="s">
        <v>1108</v>
      </c>
      <c r="G159" s="125" t="s">
        <v>1139</v>
      </c>
      <c r="H159" s="126" t="s">
        <v>1947</v>
      </c>
      <c r="I159" s="125" t="str">
        <f>VLOOKUP(E159,'[3]BASE GESTION DEL SUELO'!$A$2:$E$786,5,0)</f>
        <v>Sede A - Gerardo Paredes Martinez</v>
      </c>
      <c r="J159" s="127" t="s">
        <v>2271</v>
      </c>
      <c r="K159" s="171">
        <v>1</v>
      </c>
      <c r="L159" s="129"/>
      <c r="M159" s="129"/>
      <c r="N159" s="130" t="s">
        <v>2258</v>
      </c>
      <c r="O159" s="131" t="s">
        <v>2203</v>
      </c>
      <c r="P159" s="129" t="s">
        <v>2087</v>
      </c>
    </row>
    <row r="160" spans="1:16" customFormat="1" ht="16.5" hidden="1" x14ac:dyDescent="0.25">
      <c r="A160" s="120" t="s">
        <v>2254</v>
      </c>
      <c r="B160" s="94" t="s">
        <v>2266</v>
      </c>
      <c r="C160" s="140">
        <v>42459</v>
      </c>
      <c r="D160" s="169" t="s">
        <v>1880</v>
      </c>
      <c r="E160" s="170">
        <v>1213</v>
      </c>
      <c r="F160" s="124" t="s">
        <v>1238</v>
      </c>
      <c r="G160" s="125" t="s">
        <v>1265</v>
      </c>
      <c r="H160" s="126" t="s">
        <v>1947</v>
      </c>
      <c r="I160" s="125" t="str">
        <f>VLOOKUP(E160,'[3]BASE GESTION DEL SUELO'!$A$2:$E$786,5,0)</f>
        <v>Sede A - Jorge Eliecer Gaitán</v>
      </c>
      <c r="J160" s="127" t="s">
        <v>2272</v>
      </c>
      <c r="K160" s="171">
        <v>1</v>
      </c>
      <c r="L160" s="129"/>
      <c r="M160" s="129"/>
      <c r="N160" s="173" t="s">
        <v>2258</v>
      </c>
      <c r="O160" s="131" t="s">
        <v>2203</v>
      </c>
      <c r="P160" s="129" t="s">
        <v>2087</v>
      </c>
    </row>
    <row r="161" spans="1:16" customFormat="1" hidden="1" x14ac:dyDescent="0.25">
      <c r="A161" s="120" t="s">
        <v>2254</v>
      </c>
      <c r="B161" s="94" t="s">
        <v>2266</v>
      </c>
      <c r="C161" s="140">
        <v>42459</v>
      </c>
      <c r="D161" s="169" t="s">
        <v>1880</v>
      </c>
      <c r="E161" s="170">
        <v>1142</v>
      </c>
      <c r="F161" s="124" t="s">
        <v>1108</v>
      </c>
      <c r="G161" s="125" t="s">
        <v>1180</v>
      </c>
      <c r="H161" s="126" t="s">
        <v>1947</v>
      </c>
      <c r="I161" s="125" t="str">
        <f>VLOOKUP(E161,'[3]BASE GESTION DEL SUELO'!$A$2:$E$786,5,0)</f>
        <v>Sede A - Juan Lozano y Lozano</v>
      </c>
      <c r="J161" s="127" t="s">
        <v>2273</v>
      </c>
      <c r="K161" s="171">
        <v>1</v>
      </c>
      <c r="L161" s="129"/>
      <c r="M161" s="129"/>
      <c r="N161" s="130" t="s">
        <v>2258</v>
      </c>
      <c r="O161" s="131" t="s">
        <v>2203</v>
      </c>
      <c r="P161" s="129" t="s">
        <v>2087</v>
      </c>
    </row>
    <row r="162" spans="1:16" customFormat="1" hidden="1" x14ac:dyDescent="0.25">
      <c r="A162" s="120" t="s">
        <v>2254</v>
      </c>
      <c r="B162" s="94" t="s">
        <v>2266</v>
      </c>
      <c r="C162" s="140">
        <v>42459</v>
      </c>
      <c r="D162" s="169" t="s">
        <v>1880</v>
      </c>
      <c r="E162" s="170">
        <v>1145</v>
      </c>
      <c r="F162" s="124" t="s">
        <v>1108</v>
      </c>
      <c r="G162" s="125" t="s">
        <v>1204</v>
      </c>
      <c r="H162" s="126" t="s">
        <v>1947</v>
      </c>
      <c r="I162" s="125" t="str">
        <f>VLOOKUP(E162,'[3]BASE GESTION DEL SUELO'!$A$2:$E$786,5,0)</f>
        <v>Sede A - Rural Chorrillos</v>
      </c>
      <c r="J162" s="127" t="s">
        <v>2274</v>
      </c>
      <c r="K162" s="171">
        <v>1</v>
      </c>
      <c r="L162" s="129"/>
      <c r="M162" s="129"/>
      <c r="N162" s="173" t="s">
        <v>2258</v>
      </c>
      <c r="O162" s="131" t="s">
        <v>2203</v>
      </c>
      <c r="P162" s="129" t="s">
        <v>2087</v>
      </c>
    </row>
    <row r="163" spans="1:16" customFormat="1" hidden="1" x14ac:dyDescent="0.25">
      <c r="A163" s="120" t="s">
        <v>2254</v>
      </c>
      <c r="B163" s="94" t="s">
        <v>2266</v>
      </c>
      <c r="C163" s="140">
        <v>42459</v>
      </c>
      <c r="D163" s="169" t="s">
        <v>1880</v>
      </c>
      <c r="E163" s="170">
        <v>1130</v>
      </c>
      <c r="F163" s="124" t="s">
        <v>1108</v>
      </c>
      <c r="G163" s="125" t="s">
        <v>1000</v>
      </c>
      <c r="H163" s="126" t="s">
        <v>1947</v>
      </c>
      <c r="I163" s="125" t="str">
        <f>VLOOKUP(E163,'[3]BASE GESTION DEL SUELO'!$A$2:$E$786,5,0)</f>
        <v>Sede A - Simón bolivar</v>
      </c>
      <c r="J163" s="127" t="s">
        <v>2275</v>
      </c>
      <c r="K163" s="171">
        <v>1</v>
      </c>
      <c r="L163" s="129"/>
      <c r="M163" s="129"/>
      <c r="N163" s="130" t="s">
        <v>2258</v>
      </c>
      <c r="O163" s="131" t="s">
        <v>2203</v>
      </c>
      <c r="P163" s="129" t="s">
        <v>2087</v>
      </c>
    </row>
    <row r="164" spans="1:16" customFormat="1" hidden="1" x14ac:dyDescent="0.25">
      <c r="A164" s="120" t="s">
        <v>2254</v>
      </c>
      <c r="B164" s="94" t="s">
        <v>2266</v>
      </c>
      <c r="C164" s="140">
        <v>42459</v>
      </c>
      <c r="D164" s="169" t="s">
        <v>1880</v>
      </c>
      <c r="E164" s="170">
        <v>1132</v>
      </c>
      <c r="F164" s="124" t="s">
        <v>1108</v>
      </c>
      <c r="G164" s="125" t="s">
        <v>1183</v>
      </c>
      <c r="H164" s="126" t="s">
        <v>1947</v>
      </c>
      <c r="I164" s="125" t="str">
        <f>VLOOKUP(E164,'[3]BASE GESTION DEL SUELO'!$A$2:$E$786,5,0)</f>
        <v>Sede A - Tibabuyes Universal</v>
      </c>
      <c r="J164" s="127" t="s">
        <v>2276</v>
      </c>
      <c r="K164" s="171">
        <v>1</v>
      </c>
      <c r="L164" s="129"/>
      <c r="M164" s="129"/>
      <c r="N164" s="130" t="s">
        <v>2258</v>
      </c>
      <c r="O164" s="131" t="s">
        <v>2203</v>
      </c>
      <c r="P164" s="129" t="s">
        <v>2087</v>
      </c>
    </row>
    <row r="165" spans="1:16" customFormat="1" hidden="1" x14ac:dyDescent="0.25">
      <c r="A165" s="120" t="s">
        <v>2254</v>
      </c>
      <c r="B165" s="94" t="s">
        <v>2266</v>
      </c>
      <c r="C165" s="140">
        <v>42459</v>
      </c>
      <c r="D165" s="169" t="s">
        <v>1880</v>
      </c>
      <c r="E165" s="170">
        <v>1109</v>
      </c>
      <c r="F165" s="124" t="s">
        <v>1108</v>
      </c>
      <c r="G165" s="125" t="s">
        <v>1132</v>
      </c>
      <c r="H165" s="126" t="s">
        <v>1941</v>
      </c>
      <c r="I165" s="125" t="str">
        <f>VLOOKUP(E165,'[3]BASE GESTION DEL SUELO'!$A$2:$E$786,5,0)</f>
        <v>Sede B - Julio Flores</v>
      </c>
      <c r="J165" s="127" t="s">
        <v>2277</v>
      </c>
      <c r="K165" s="171">
        <v>1</v>
      </c>
      <c r="L165" s="129"/>
      <c r="M165" s="129"/>
      <c r="N165" s="130" t="s">
        <v>2258</v>
      </c>
      <c r="O165" s="131" t="s">
        <v>2203</v>
      </c>
      <c r="P165" s="129" t="s">
        <v>2087</v>
      </c>
    </row>
    <row r="166" spans="1:16" customFormat="1" ht="16.5" hidden="1" x14ac:dyDescent="0.25">
      <c r="A166" s="120" t="s">
        <v>2254</v>
      </c>
      <c r="B166" s="94" t="s">
        <v>2266</v>
      </c>
      <c r="C166" s="140">
        <v>42459</v>
      </c>
      <c r="D166" s="169" t="s">
        <v>1880</v>
      </c>
      <c r="E166" s="170">
        <v>1117</v>
      </c>
      <c r="F166" s="124" t="s">
        <v>1108</v>
      </c>
      <c r="G166" s="125" t="s">
        <v>1151</v>
      </c>
      <c r="H166" s="126" t="s">
        <v>1941</v>
      </c>
      <c r="I166" s="125" t="str">
        <f>VLOOKUP(E166,'[3]BASE GESTION DEL SUELO'!$A$2:$E$786,5,0)</f>
        <v>Sede B - Lisboa</v>
      </c>
      <c r="J166" s="127" t="s">
        <v>2278</v>
      </c>
      <c r="K166" s="171">
        <v>1</v>
      </c>
      <c r="L166" s="129"/>
      <c r="M166" s="129"/>
      <c r="N166" s="130" t="s">
        <v>2258</v>
      </c>
      <c r="O166" s="131" t="s">
        <v>2203</v>
      </c>
      <c r="P166" s="129" t="s">
        <v>2087</v>
      </c>
    </row>
    <row r="167" spans="1:16" customFormat="1" ht="16.5" hidden="1" x14ac:dyDescent="0.25">
      <c r="A167" s="120" t="s">
        <v>2254</v>
      </c>
      <c r="B167" s="94" t="s">
        <v>2266</v>
      </c>
      <c r="C167" s="121">
        <v>42429</v>
      </c>
      <c r="D167" s="169" t="s">
        <v>1880</v>
      </c>
      <c r="E167" s="170">
        <v>1222</v>
      </c>
      <c r="F167" s="124" t="s">
        <v>1238</v>
      </c>
      <c r="G167" s="125" t="s">
        <v>1262</v>
      </c>
      <c r="H167" s="126" t="s">
        <v>1941</v>
      </c>
      <c r="I167" s="125" t="str">
        <f>VLOOKUP(E167,'[3]BASE GESTION DEL SUELO'!$A$2:$E$786,5,0)</f>
        <v>Sede B - Modelo del Norte</v>
      </c>
      <c r="J167" s="127" t="s">
        <v>2279</v>
      </c>
      <c r="K167" s="171">
        <v>1</v>
      </c>
      <c r="L167" s="129"/>
      <c r="M167" s="129"/>
      <c r="N167" s="130" t="s">
        <v>2258</v>
      </c>
      <c r="O167" s="131" t="s">
        <v>2203</v>
      </c>
      <c r="P167" s="129" t="s">
        <v>2087</v>
      </c>
    </row>
    <row r="168" spans="1:16" customFormat="1" ht="22.5" hidden="1" x14ac:dyDescent="0.25">
      <c r="A168" s="120" t="s">
        <v>2254</v>
      </c>
      <c r="B168" s="94" t="s">
        <v>2266</v>
      </c>
      <c r="C168" s="140">
        <v>42459</v>
      </c>
      <c r="D168" s="169" t="s">
        <v>1880</v>
      </c>
      <c r="E168" s="170">
        <v>1158</v>
      </c>
      <c r="F168" s="124" t="s">
        <v>1108</v>
      </c>
      <c r="G168" s="125" t="s">
        <v>1204</v>
      </c>
      <c r="H168" s="126" t="s">
        <v>1941</v>
      </c>
      <c r="I168" s="125" t="str">
        <f>VLOOKUP(E168,'[3]BASE GESTION DEL SUELO'!$A$2:$E$786,5,0)</f>
        <v>Sede B - Nicolás Buenaventura -  Villa Hermosa - Mercedes</v>
      </c>
      <c r="J168" s="127" t="s">
        <v>2280</v>
      </c>
      <c r="K168" s="171">
        <v>1</v>
      </c>
      <c r="L168" s="129"/>
      <c r="M168" s="129"/>
      <c r="N168" s="130" t="s">
        <v>2258</v>
      </c>
      <c r="O168" s="131" t="s">
        <v>2203</v>
      </c>
      <c r="P168" s="129" t="s">
        <v>2087</v>
      </c>
    </row>
    <row r="169" spans="1:16" customFormat="1" hidden="1" x14ac:dyDescent="0.25">
      <c r="A169" s="120" t="s">
        <v>2254</v>
      </c>
      <c r="B169" s="94" t="s">
        <v>2266</v>
      </c>
      <c r="C169" s="140">
        <v>42459</v>
      </c>
      <c r="D169" s="169" t="s">
        <v>1880</v>
      </c>
      <c r="E169" s="170">
        <v>1108</v>
      </c>
      <c r="F169" s="124" t="s">
        <v>1108</v>
      </c>
      <c r="G169" s="125" t="s">
        <v>1129</v>
      </c>
      <c r="H169" s="126" t="s">
        <v>1949</v>
      </c>
      <c r="I169" s="125" t="str">
        <f>VLOOKUP(E169,'[3]BASE GESTION DEL SUELO'!$A$2:$E$786,5,0)</f>
        <v xml:space="preserve">Sede C - Granada Norte </v>
      </c>
      <c r="J169" s="127" t="s">
        <v>2281</v>
      </c>
      <c r="K169" s="171">
        <v>1</v>
      </c>
      <c r="L169" s="129"/>
      <c r="M169" s="129"/>
      <c r="N169" s="130" t="s">
        <v>2258</v>
      </c>
      <c r="O169" s="131" t="s">
        <v>2203</v>
      </c>
      <c r="P169" s="129" t="s">
        <v>2087</v>
      </c>
    </row>
    <row r="170" spans="1:16" customFormat="1" ht="34.5" customHeight="1" x14ac:dyDescent="0.25">
      <c r="A170" s="120" t="s">
        <v>2254</v>
      </c>
      <c r="B170" s="94" t="s">
        <v>2282</v>
      </c>
      <c r="C170" s="174">
        <v>42641</v>
      </c>
      <c r="D170" s="175" t="s">
        <v>2283</v>
      </c>
      <c r="E170" s="170">
        <v>880</v>
      </c>
      <c r="F170" s="124" t="s">
        <v>694</v>
      </c>
      <c r="G170" s="125" t="s">
        <v>873</v>
      </c>
      <c r="H170" s="126"/>
      <c r="I170" s="125" t="str">
        <f>VLOOKUP(E170,'[3]BASE GESTION DEL SUELO'!$A$2:$E$786,5,0)</f>
        <v xml:space="preserve">Sede A - El Tintal </v>
      </c>
      <c r="J170" s="127" t="s">
        <v>2284</v>
      </c>
      <c r="K170" s="168">
        <v>0.99</v>
      </c>
      <c r="L170" s="129"/>
      <c r="M170" s="166" t="s">
        <v>2258</v>
      </c>
      <c r="N170" s="144"/>
      <c r="O170" s="131" t="s">
        <v>2246</v>
      </c>
      <c r="P170" s="176" t="s">
        <v>2285</v>
      </c>
    </row>
    <row r="171" spans="1:16" customFormat="1" ht="22.5" hidden="1" x14ac:dyDescent="0.25">
      <c r="A171" s="120" t="s">
        <v>2254</v>
      </c>
      <c r="B171" s="94" t="s">
        <v>2282</v>
      </c>
      <c r="C171" s="174">
        <v>42526</v>
      </c>
      <c r="D171" s="169" t="s">
        <v>2283</v>
      </c>
      <c r="E171" s="170">
        <v>751</v>
      </c>
      <c r="F171" s="124" t="s">
        <v>560</v>
      </c>
      <c r="G171" s="125" t="s">
        <v>680</v>
      </c>
      <c r="H171" s="126" t="s">
        <v>1947</v>
      </c>
      <c r="I171" s="125" t="str">
        <f>VLOOKUP(E171,'[3]BASE GESTION DEL SUELO'!$A$2:$E$786,5,0)</f>
        <v xml:space="preserve">Sede A - Alfonso López Michelsen - Portal del Sol </v>
      </c>
      <c r="J171" s="127" t="s">
        <v>2286</v>
      </c>
      <c r="K171" s="168">
        <v>1</v>
      </c>
      <c r="L171" s="129"/>
      <c r="M171" s="129"/>
      <c r="N171" s="130" t="s">
        <v>2258</v>
      </c>
      <c r="O171" s="131" t="s">
        <v>2203</v>
      </c>
      <c r="P171" s="176" t="s">
        <v>2285</v>
      </c>
    </row>
    <row r="172" spans="1:16" customFormat="1" ht="21.75" hidden="1" customHeight="1" x14ac:dyDescent="0.25">
      <c r="A172" s="120" t="s">
        <v>2254</v>
      </c>
      <c r="B172" s="94" t="s">
        <v>2282</v>
      </c>
      <c r="C172" s="174">
        <v>42526</v>
      </c>
      <c r="D172" s="169" t="s">
        <v>2283</v>
      </c>
      <c r="E172" s="170">
        <v>710</v>
      </c>
      <c r="F172" s="124" t="s">
        <v>560</v>
      </c>
      <c r="G172" s="125" t="s">
        <v>585</v>
      </c>
      <c r="H172" s="126" t="s">
        <v>1947</v>
      </c>
      <c r="I172" s="125" t="str">
        <f>VLOOKUP(E172,'[3]BASE GESTION DEL SUELO'!$A$2:$E$786,5,0)</f>
        <v>Sede A - La Concepción</v>
      </c>
      <c r="J172" s="127" t="s">
        <v>2287</v>
      </c>
      <c r="K172" s="168">
        <v>1</v>
      </c>
      <c r="L172" s="129"/>
      <c r="M172" s="129"/>
      <c r="N172" s="130" t="s">
        <v>2258</v>
      </c>
      <c r="O172" s="131" t="s">
        <v>2203</v>
      </c>
      <c r="P172" s="176" t="s">
        <v>2285</v>
      </c>
    </row>
    <row r="173" spans="1:16" customFormat="1" ht="24" hidden="1" customHeight="1" x14ac:dyDescent="0.25">
      <c r="A173" s="120" t="s">
        <v>2254</v>
      </c>
      <c r="B173" s="94" t="s">
        <v>2282</v>
      </c>
      <c r="C173" s="174">
        <v>42526</v>
      </c>
      <c r="D173" s="169" t="s">
        <v>2283</v>
      </c>
      <c r="E173" s="170">
        <v>745</v>
      </c>
      <c r="F173" s="124" t="s">
        <v>560</v>
      </c>
      <c r="G173" s="125" t="s">
        <v>663</v>
      </c>
      <c r="H173" s="126" t="s">
        <v>1947</v>
      </c>
      <c r="I173" s="125" t="str">
        <f>VLOOKUP(E173,'[3]BASE GESTION DEL SUELO'!$A$2:$E$786,5,0)</f>
        <v xml:space="preserve">Sede A - Metrovivienda </v>
      </c>
      <c r="J173" s="127" t="s">
        <v>2288</v>
      </c>
      <c r="K173" s="168">
        <v>1</v>
      </c>
      <c r="L173" s="129"/>
      <c r="M173" s="129"/>
      <c r="N173" s="130" t="s">
        <v>2258</v>
      </c>
      <c r="O173" s="131" t="s">
        <v>2203</v>
      </c>
      <c r="P173" s="176" t="s">
        <v>2285</v>
      </c>
    </row>
    <row r="174" spans="1:16" customFormat="1" hidden="1" x14ac:dyDescent="0.25">
      <c r="A174" s="120" t="s">
        <v>2254</v>
      </c>
      <c r="B174" s="94" t="s">
        <v>2282</v>
      </c>
      <c r="C174" s="174">
        <v>42526</v>
      </c>
      <c r="D174" s="169" t="s">
        <v>2283</v>
      </c>
      <c r="E174" s="170">
        <v>723</v>
      </c>
      <c r="F174" s="124" t="s">
        <v>560</v>
      </c>
      <c r="G174" s="125" t="s">
        <v>561</v>
      </c>
      <c r="H174" s="126" t="s">
        <v>1941</v>
      </c>
      <c r="I174" s="125" t="str">
        <f>VLOOKUP(E174,'[3]BASE GESTION DEL SUELO'!$A$2:$E$786,5,0)</f>
        <v>Sede B - José Maria Carbonell</v>
      </c>
      <c r="J174" s="127" t="s">
        <v>2289</v>
      </c>
      <c r="K174" s="168">
        <v>1</v>
      </c>
      <c r="L174" s="129"/>
      <c r="M174" s="129"/>
      <c r="N174" s="130" t="s">
        <v>2258</v>
      </c>
      <c r="O174" s="131" t="s">
        <v>2203</v>
      </c>
      <c r="P174" s="176" t="s">
        <v>2285</v>
      </c>
    </row>
    <row r="175" spans="1:16" customFormat="1" ht="24.75" hidden="1" x14ac:dyDescent="0.25">
      <c r="A175" s="120" t="s">
        <v>2254</v>
      </c>
      <c r="B175" s="94" t="s">
        <v>2282</v>
      </c>
      <c r="C175" s="174">
        <v>42526</v>
      </c>
      <c r="D175" s="169" t="s">
        <v>2283</v>
      </c>
      <c r="E175" s="170">
        <v>764</v>
      </c>
      <c r="F175" s="124" t="s">
        <v>560</v>
      </c>
      <c r="G175" s="125" t="s">
        <v>625</v>
      </c>
      <c r="H175" s="126" t="s">
        <v>1949</v>
      </c>
      <c r="I175" s="125" t="str">
        <f>VLOOKUP(E175,'[3]BASE GESTION DEL SUELO'!$A$2:$E$786,5,0)</f>
        <v>SEDE C - ENRIQUE DUSSEL</v>
      </c>
      <c r="J175" s="127" t="s">
        <v>2290</v>
      </c>
      <c r="K175" s="168">
        <v>1</v>
      </c>
      <c r="L175" s="129"/>
      <c r="M175" s="129"/>
      <c r="N175" s="130" t="s">
        <v>2258</v>
      </c>
      <c r="O175" s="131" t="s">
        <v>2246</v>
      </c>
      <c r="P175" s="176" t="s">
        <v>2285</v>
      </c>
    </row>
    <row r="176" spans="1:16" customFormat="1" hidden="1" x14ac:dyDescent="0.25">
      <c r="A176" s="120" t="s">
        <v>2254</v>
      </c>
      <c r="B176" s="94" t="s">
        <v>2291</v>
      </c>
      <c r="C176" s="177">
        <v>42507</v>
      </c>
      <c r="D176" s="155" t="s">
        <v>1870</v>
      </c>
      <c r="E176" s="170">
        <v>428</v>
      </c>
      <c r="F176" s="124" t="s">
        <v>2129</v>
      </c>
      <c r="G176" s="125" t="s">
        <v>168</v>
      </c>
      <c r="H176" s="126" t="s">
        <v>1947</v>
      </c>
      <c r="I176" s="125" t="str">
        <f>VLOOKUP(E176,'[3]BASE GESTION DEL SUELO'!$A$2:$E$786,5,0)</f>
        <v xml:space="preserve"> Sede A - Guacamayas</v>
      </c>
      <c r="J176" s="127" t="s">
        <v>2292</v>
      </c>
      <c r="K176" s="178">
        <v>1</v>
      </c>
      <c r="L176" s="129"/>
      <c r="M176" s="129"/>
      <c r="N176" s="130" t="s">
        <v>2258</v>
      </c>
      <c r="O176" s="131" t="s">
        <v>2203</v>
      </c>
      <c r="P176" s="129" t="s">
        <v>2087</v>
      </c>
    </row>
    <row r="177" spans="1:16" customFormat="1" ht="16.5" hidden="1" x14ac:dyDescent="0.25">
      <c r="A177" s="120" t="s">
        <v>2254</v>
      </c>
      <c r="B177" s="94" t="s">
        <v>2291</v>
      </c>
      <c r="C177" s="177">
        <v>42507</v>
      </c>
      <c r="D177" s="155" t="s">
        <v>1870</v>
      </c>
      <c r="E177" s="170">
        <v>623</v>
      </c>
      <c r="F177" s="124" t="s">
        <v>495</v>
      </c>
      <c r="G177" s="125" t="s">
        <v>531</v>
      </c>
      <c r="H177" s="126" t="s">
        <v>1947</v>
      </c>
      <c r="I177" s="125" t="str">
        <f>VLOOKUP(E177,'[3]BASE GESTION DEL SUELO'!$A$2:$E$786,5,0)</f>
        <v>Sede A - Diana Turbay</v>
      </c>
      <c r="J177" s="127" t="s">
        <v>2131</v>
      </c>
      <c r="K177" s="178">
        <v>1</v>
      </c>
      <c r="L177" s="129"/>
      <c r="M177" s="129"/>
      <c r="N177" s="130" t="s">
        <v>2258</v>
      </c>
      <c r="O177" s="131" t="s">
        <v>2203</v>
      </c>
      <c r="P177" s="129" t="s">
        <v>2087</v>
      </c>
    </row>
    <row r="178" spans="1:16" customFormat="1" ht="22.5" hidden="1" x14ac:dyDescent="0.25">
      <c r="A178" s="120" t="s">
        <v>2254</v>
      </c>
      <c r="B178" s="94" t="s">
        <v>2291</v>
      </c>
      <c r="C178" s="177">
        <v>42507</v>
      </c>
      <c r="D178" s="155" t="s">
        <v>1870</v>
      </c>
      <c r="E178" s="170">
        <v>405</v>
      </c>
      <c r="F178" s="124" t="s">
        <v>2129</v>
      </c>
      <c r="G178" s="125" t="s">
        <v>145</v>
      </c>
      <c r="H178" s="126" t="s">
        <v>1947</v>
      </c>
      <c r="I178" s="125" t="str">
        <f>VLOOKUP(E178,'[3]BASE GESTION DEL SUELO'!$A$2:$E$786,5,0)</f>
        <v>Sede A - Juan Evangelista Gomez</v>
      </c>
      <c r="J178" s="127" t="s">
        <v>2293</v>
      </c>
      <c r="K178" s="178">
        <v>1</v>
      </c>
      <c r="L178" s="129"/>
      <c r="M178" s="129"/>
      <c r="N178" s="130" t="s">
        <v>2258</v>
      </c>
      <c r="O178" s="131" t="s">
        <v>2203</v>
      </c>
      <c r="P178" s="129" t="s">
        <v>2087</v>
      </c>
    </row>
    <row r="179" spans="1:16" customFormat="1" hidden="1" x14ac:dyDescent="0.25">
      <c r="A179" s="120" t="s">
        <v>2254</v>
      </c>
      <c r="B179" s="94" t="s">
        <v>2291</v>
      </c>
      <c r="C179" s="177">
        <v>42507</v>
      </c>
      <c r="D179" s="155" t="s">
        <v>1870</v>
      </c>
      <c r="E179" s="170">
        <v>408</v>
      </c>
      <c r="F179" s="124" t="s">
        <v>2129</v>
      </c>
      <c r="G179" s="125" t="s">
        <v>154</v>
      </c>
      <c r="H179" s="126" t="s">
        <v>1947</v>
      </c>
      <c r="I179" s="125" t="str">
        <f>VLOOKUP(E179,'[3]BASE GESTION DEL SUELO'!$A$2:$E$786,5,0)</f>
        <v xml:space="preserve">Sede A - Montebello </v>
      </c>
      <c r="J179" s="127" t="s">
        <v>2292</v>
      </c>
      <c r="K179" s="178">
        <v>1</v>
      </c>
      <c r="L179" s="129"/>
      <c r="M179" s="129"/>
      <c r="N179" s="130" t="s">
        <v>2258</v>
      </c>
      <c r="O179" s="131" t="s">
        <v>2203</v>
      </c>
      <c r="P179" s="129" t="s">
        <v>2087</v>
      </c>
    </row>
    <row r="180" spans="1:16" customFormat="1" ht="16.5" hidden="1" x14ac:dyDescent="0.25">
      <c r="A180" s="120" t="s">
        <v>2254</v>
      </c>
      <c r="B180" s="94" t="s">
        <v>2291</v>
      </c>
      <c r="C180" s="177">
        <v>42507</v>
      </c>
      <c r="D180" s="155" t="s">
        <v>1870</v>
      </c>
      <c r="E180" s="170">
        <v>446</v>
      </c>
      <c r="F180" s="124" t="s">
        <v>2129</v>
      </c>
      <c r="G180" s="125" t="s">
        <v>215</v>
      </c>
      <c r="H180" s="126" t="s">
        <v>1941</v>
      </c>
      <c r="I180" s="125" t="str">
        <f>VLOOKUP(E180,'[3]BASE GESTION DEL SUELO'!$A$2:$E$786,5,0)</f>
        <v>Sede B - El Ramajal</v>
      </c>
      <c r="J180" s="127" t="s">
        <v>2293</v>
      </c>
      <c r="K180" s="178">
        <v>1</v>
      </c>
      <c r="L180" s="129"/>
      <c r="M180" s="129"/>
      <c r="N180" s="130" t="s">
        <v>2258</v>
      </c>
      <c r="O180" s="131" t="s">
        <v>2203</v>
      </c>
      <c r="P180" s="129" t="s">
        <v>2087</v>
      </c>
    </row>
    <row r="181" spans="1:16" customFormat="1" hidden="1" x14ac:dyDescent="0.25">
      <c r="A181" s="120" t="s">
        <v>2254</v>
      </c>
      <c r="B181" s="94" t="s">
        <v>2291</v>
      </c>
      <c r="C181" s="177">
        <v>42507</v>
      </c>
      <c r="D181" s="155" t="s">
        <v>1870</v>
      </c>
      <c r="E181" s="170">
        <v>616</v>
      </c>
      <c r="F181" s="124" t="s">
        <v>495</v>
      </c>
      <c r="G181" s="125" t="s">
        <v>531</v>
      </c>
      <c r="H181" s="126" t="s">
        <v>1941</v>
      </c>
      <c r="I181" s="125" t="str">
        <f>VLOOKUP(E181,'[3]BASE GESTION DEL SUELO'!$A$2:$E$786,5,0)</f>
        <v>Sede B - San Benito</v>
      </c>
      <c r="J181" s="127" t="s">
        <v>2294</v>
      </c>
      <c r="K181" s="178">
        <v>1</v>
      </c>
      <c r="L181" s="129"/>
      <c r="M181" s="129"/>
      <c r="N181" s="130" t="s">
        <v>2258</v>
      </c>
      <c r="O181" s="131" t="s">
        <v>2203</v>
      </c>
      <c r="P181" s="129" t="s">
        <v>2087</v>
      </c>
    </row>
    <row r="182" spans="1:16" customFormat="1" ht="16.5" hidden="1" x14ac:dyDescent="0.25">
      <c r="A182" s="120" t="s">
        <v>2254</v>
      </c>
      <c r="B182" s="94" t="s">
        <v>2291</v>
      </c>
      <c r="C182" s="177">
        <v>42507</v>
      </c>
      <c r="D182" s="155" t="s">
        <v>1870</v>
      </c>
      <c r="E182" s="170">
        <v>419</v>
      </c>
      <c r="F182" s="124" t="s">
        <v>2129</v>
      </c>
      <c r="G182" s="125" t="s">
        <v>176</v>
      </c>
      <c r="H182" s="126" t="s">
        <v>1949</v>
      </c>
      <c r="I182" s="125" t="str">
        <f>VLOOKUP(E182,'[3]BASE GESTION DEL SUELO'!$A$2:$E$786,5,0)</f>
        <v>Sede C - Canadá Guira</v>
      </c>
      <c r="J182" s="127" t="s">
        <v>2293</v>
      </c>
      <c r="K182" s="178">
        <v>1</v>
      </c>
      <c r="L182" s="129"/>
      <c r="M182" s="129"/>
      <c r="N182" s="130" t="s">
        <v>2258</v>
      </c>
      <c r="O182" s="131" t="s">
        <v>2203</v>
      </c>
      <c r="P182" s="129" t="s">
        <v>2087</v>
      </c>
    </row>
    <row r="183" spans="1:16" customFormat="1" ht="16.5" hidden="1" x14ac:dyDescent="0.25">
      <c r="A183" s="120" t="s">
        <v>2254</v>
      </c>
      <c r="B183" s="94" t="s">
        <v>2291</v>
      </c>
      <c r="C183" s="177">
        <v>42507</v>
      </c>
      <c r="D183" s="155" t="s">
        <v>1870</v>
      </c>
      <c r="E183" s="170">
        <v>1609</v>
      </c>
      <c r="F183" s="124" t="s">
        <v>1358</v>
      </c>
      <c r="G183" s="125" t="s">
        <v>1382</v>
      </c>
      <c r="H183" s="126" t="s">
        <v>1947</v>
      </c>
      <c r="I183" s="125" t="str">
        <f>VLOOKUP(E183,'[3]BASE GESTION DEL SUELO'!$A$2:$E$786,5,0)</f>
        <v xml:space="preserve">Silveria Espinosa </v>
      </c>
      <c r="J183" s="127" t="s">
        <v>2131</v>
      </c>
      <c r="K183" s="178">
        <v>1</v>
      </c>
      <c r="L183" s="129"/>
      <c r="M183" s="129"/>
      <c r="N183" s="130" t="s">
        <v>2258</v>
      </c>
      <c r="O183" s="131" t="s">
        <v>2203</v>
      </c>
      <c r="P183" s="129" t="s">
        <v>2087</v>
      </c>
    </row>
    <row r="184" spans="1:16" customFormat="1" ht="18" hidden="1" x14ac:dyDescent="0.25">
      <c r="A184" s="120" t="s">
        <v>2295</v>
      </c>
      <c r="B184" s="94" t="s">
        <v>2296</v>
      </c>
      <c r="C184" s="179">
        <v>42510</v>
      </c>
      <c r="D184" s="122" t="s">
        <v>1871</v>
      </c>
      <c r="E184" s="123">
        <v>621</v>
      </c>
      <c r="F184" s="124" t="s">
        <v>495</v>
      </c>
      <c r="G184" s="124" t="s">
        <v>540</v>
      </c>
      <c r="H184" s="156" t="s">
        <v>1947</v>
      </c>
      <c r="I184" s="125" t="str">
        <f>VLOOKUP(E184,'[3]BASE GESTION DEL SUELO'!$A$2:$E$786,5,0)</f>
        <v xml:space="preserve"> Sede A - Isla del Sol</v>
      </c>
      <c r="J184" s="127" t="s">
        <v>2297</v>
      </c>
      <c r="K184" s="143">
        <v>1</v>
      </c>
      <c r="L184" s="129"/>
      <c r="M184" s="129"/>
      <c r="N184" s="130" t="s">
        <v>2298</v>
      </c>
      <c r="O184" s="131" t="s">
        <v>2087</v>
      </c>
      <c r="P184" s="129" t="s">
        <v>2087</v>
      </c>
    </row>
    <row r="185" spans="1:16" customFormat="1" ht="22.5" hidden="1" x14ac:dyDescent="0.25">
      <c r="A185" s="120" t="s">
        <v>2295</v>
      </c>
      <c r="B185" s="94" t="s">
        <v>2296</v>
      </c>
      <c r="C185" s="179">
        <v>42510</v>
      </c>
      <c r="D185" s="122" t="s">
        <v>1871</v>
      </c>
      <c r="E185" s="123">
        <v>1844</v>
      </c>
      <c r="F185" s="124" t="s">
        <v>1968</v>
      </c>
      <c r="G185" s="124" t="s">
        <v>1542</v>
      </c>
      <c r="H185" s="156" t="s">
        <v>1947</v>
      </c>
      <c r="I185" s="125" t="str">
        <f>VLOOKUP(E185,'[3]BASE GESTION DEL SUELO'!$A$2:$E$786,5,0)</f>
        <v xml:space="preserve"> Sede A - Rep Federal de Alemania</v>
      </c>
      <c r="J185" s="127" t="s">
        <v>2299</v>
      </c>
      <c r="K185" s="143">
        <v>1</v>
      </c>
      <c r="L185" s="129"/>
      <c r="M185" s="129"/>
      <c r="N185" s="130" t="s">
        <v>2298</v>
      </c>
      <c r="O185" s="131" t="s">
        <v>2087</v>
      </c>
      <c r="P185" s="129" t="s">
        <v>2087</v>
      </c>
    </row>
    <row r="186" spans="1:16" customFormat="1" ht="18" hidden="1" x14ac:dyDescent="0.25">
      <c r="A186" s="120" t="s">
        <v>2295</v>
      </c>
      <c r="B186" s="94" t="s">
        <v>2296</v>
      </c>
      <c r="C186" s="179">
        <v>42510</v>
      </c>
      <c r="D186" s="122" t="s">
        <v>1871</v>
      </c>
      <c r="E186" s="123">
        <v>418</v>
      </c>
      <c r="F186" s="124" t="s">
        <v>2129</v>
      </c>
      <c r="G186" s="124" t="s">
        <v>148</v>
      </c>
      <c r="H186" s="156" t="s">
        <v>1941</v>
      </c>
      <c r="I186" s="125" t="str">
        <f>VLOOKUP(E186,'[3]BASE GESTION DEL SUELO'!$A$2:$E$786,5,0)</f>
        <v xml:space="preserve"> Sede B - Bellavista</v>
      </c>
      <c r="J186" s="127" t="s">
        <v>2300</v>
      </c>
      <c r="K186" s="143">
        <v>1</v>
      </c>
      <c r="L186" s="129"/>
      <c r="M186" s="129"/>
      <c r="N186" s="130" t="s">
        <v>2298</v>
      </c>
      <c r="O186" s="131" t="s">
        <v>2087</v>
      </c>
      <c r="P186" s="129" t="s">
        <v>2087</v>
      </c>
    </row>
    <row r="187" spans="1:16" customFormat="1" ht="18" hidden="1" x14ac:dyDescent="0.25">
      <c r="A187" s="120" t="s">
        <v>2295</v>
      </c>
      <c r="B187" s="94" t="s">
        <v>2296</v>
      </c>
      <c r="C187" s="179">
        <v>42510</v>
      </c>
      <c r="D187" s="122" t="s">
        <v>1871</v>
      </c>
      <c r="E187" s="123">
        <v>615</v>
      </c>
      <c r="F187" s="124" t="s">
        <v>495</v>
      </c>
      <c r="G187" s="124" t="s">
        <v>528</v>
      </c>
      <c r="H187" s="156" t="s">
        <v>1947</v>
      </c>
      <c r="I187" s="125" t="str">
        <f>VLOOKUP(E187,'[3]BASE GESTION DEL SUELO'!$A$2:$E$786,5,0)</f>
        <v>Sede A - INEM Santiago Perez</v>
      </c>
      <c r="J187" s="127" t="s">
        <v>2301</v>
      </c>
      <c r="K187" s="143">
        <v>1</v>
      </c>
      <c r="L187" s="129"/>
      <c r="M187" s="129"/>
      <c r="N187" s="130" t="s">
        <v>2298</v>
      </c>
      <c r="O187" s="131" t="s">
        <v>2087</v>
      </c>
      <c r="P187" s="129" t="s">
        <v>2087</v>
      </c>
    </row>
    <row r="188" spans="1:16" customFormat="1" ht="18" hidden="1" x14ac:dyDescent="0.25">
      <c r="A188" s="120" t="s">
        <v>2295</v>
      </c>
      <c r="B188" s="94" t="s">
        <v>2296</v>
      </c>
      <c r="C188" s="179">
        <v>42510</v>
      </c>
      <c r="D188" s="122" t="s">
        <v>1871</v>
      </c>
      <c r="E188" s="123">
        <v>440</v>
      </c>
      <c r="F188" s="124" t="s">
        <v>2129</v>
      </c>
      <c r="G188" s="124" t="s">
        <v>236</v>
      </c>
      <c r="H188" s="156" t="s">
        <v>1947</v>
      </c>
      <c r="I188" s="125" t="str">
        <f>VLOOKUP(E188,'[3]BASE GESTION DEL SUELO'!$A$2:$E$786,5,0)</f>
        <v>Sede A - La Victoria</v>
      </c>
      <c r="J188" s="127" t="s">
        <v>2302</v>
      </c>
      <c r="K188" s="143">
        <v>1</v>
      </c>
      <c r="L188" s="129"/>
      <c r="M188" s="129"/>
      <c r="N188" s="130" t="s">
        <v>2298</v>
      </c>
      <c r="O188" s="131" t="s">
        <v>2087</v>
      </c>
      <c r="P188" s="129" t="s">
        <v>2087</v>
      </c>
    </row>
    <row r="189" spans="1:16" customFormat="1" ht="33.75" hidden="1" x14ac:dyDescent="0.25">
      <c r="A189" s="120" t="s">
        <v>2295</v>
      </c>
      <c r="B189" s="94" t="s">
        <v>2296</v>
      </c>
      <c r="C189" s="179">
        <v>42510</v>
      </c>
      <c r="D189" s="122" t="s">
        <v>1871</v>
      </c>
      <c r="E189" s="123">
        <v>1856</v>
      </c>
      <c r="F189" s="124" t="s">
        <v>1968</v>
      </c>
      <c r="G189" s="124" t="s">
        <v>2303</v>
      </c>
      <c r="H189" s="156" t="s">
        <v>1947</v>
      </c>
      <c r="I189" s="125" t="str">
        <f>VLOOKUP(E189,'[3]BASE GESTION DEL SUELO'!$A$2:$E$786,5,0)</f>
        <v xml:space="preserve">Sede A - Liceo femenino de Cundinamarca Mercedes Nariño </v>
      </c>
      <c r="J189" s="127" t="s">
        <v>2304</v>
      </c>
      <c r="K189" s="143">
        <v>1</v>
      </c>
      <c r="L189" s="129"/>
      <c r="M189" s="129"/>
      <c r="N189" s="130" t="s">
        <v>2298</v>
      </c>
      <c r="O189" s="131" t="s">
        <v>2087</v>
      </c>
      <c r="P189" s="129" t="s">
        <v>2087</v>
      </c>
    </row>
    <row r="190" spans="1:16" customFormat="1" ht="24.75" hidden="1" x14ac:dyDescent="0.25">
      <c r="A190" s="120" t="s">
        <v>2295</v>
      </c>
      <c r="B190" s="94" t="s">
        <v>2296</v>
      </c>
      <c r="C190" s="179">
        <v>42510</v>
      </c>
      <c r="D190" s="122" t="s">
        <v>1871</v>
      </c>
      <c r="E190" s="123">
        <v>1835</v>
      </c>
      <c r="F190" s="124" t="s">
        <v>1968</v>
      </c>
      <c r="G190" s="124" t="s">
        <v>1525</v>
      </c>
      <c r="H190" s="156" t="s">
        <v>1947</v>
      </c>
      <c r="I190" s="125" t="str">
        <f>VLOOKUP(E190,'[3]BASE GESTION DEL SUELO'!$A$2:$E$786,5,0)</f>
        <v>Sede A - Misael Pastrana Borrero</v>
      </c>
      <c r="J190" s="127" t="s">
        <v>2305</v>
      </c>
      <c r="K190" s="143">
        <v>1</v>
      </c>
      <c r="L190" s="129"/>
      <c r="M190" s="129"/>
      <c r="N190" s="130" t="s">
        <v>2298</v>
      </c>
      <c r="O190" s="131" t="s">
        <v>2087</v>
      </c>
      <c r="P190" s="129" t="s">
        <v>2087</v>
      </c>
    </row>
    <row r="191" spans="1:16" customFormat="1" ht="18" hidden="1" x14ac:dyDescent="0.25">
      <c r="A191" s="120" t="s">
        <v>2295</v>
      </c>
      <c r="B191" s="94" t="s">
        <v>2296</v>
      </c>
      <c r="C191" s="179">
        <v>42510</v>
      </c>
      <c r="D191" s="122" t="s">
        <v>1871</v>
      </c>
      <c r="E191" s="123">
        <v>409</v>
      </c>
      <c r="F191" s="124" t="s">
        <v>2129</v>
      </c>
      <c r="G191" s="124" t="s">
        <v>157</v>
      </c>
      <c r="H191" s="156" t="s">
        <v>1947</v>
      </c>
      <c r="I191" s="125" t="str">
        <f>VLOOKUP(E191,'[3]BASE GESTION DEL SUELO'!$A$2:$E$786,5,0)</f>
        <v>Sede A - Rafael Nuñez</v>
      </c>
      <c r="J191" s="127" t="s">
        <v>2239</v>
      </c>
      <c r="K191" s="143">
        <v>1</v>
      </c>
      <c r="L191" s="129"/>
      <c r="M191" s="129"/>
      <c r="N191" s="130" t="s">
        <v>2298</v>
      </c>
      <c r="O191" s="131" t="s">
        <v>2087</v>
      </c>
      <c r="P191" s="129" t="s">
        <v>2087</v>
      </c>
    </row>
    <row r="192" spans="1:16" customFormat="1" ht="18" hidden="1" x14ac:dyDescent="0.25">
      <c r="A192" s="120" t="s">
        <v>2295</v>
      </c>
      <c r="B192" s="94" t="s">
        <v>2296</v>
      </c>
      <c r="C192" s="179">
        <v>42510</v>
      </c>
      <c r="D192" s="122" t="s">
        <v>1871</v>
      </c>
      <c r="E192" s="123">
        <v>1817</v>
      </c>
      <c r="F192" s="124" t="s">
        <v>1968</v>
      </c>
      <c r="G192" s="124" t="s">
        <v>1481</v>
      </c>
      <c r="H192" s="156" t="s">
        <v>1941</v>
      </c>
      <c r="I192" s="125" t="str">
        <f>VLOOKUP(E192,'[3]BASE GESTION DEL SUELO'!$A$2:$E$786,5,0)</f>
        <v>Sede B - Gabriela Mistral</v>
      </c>
      <c r="J192" s="127" t="s">
        <v>2306</v>
      </c>
      <c r="K192" s="143">
        <v>1</v>
      </c>
      <c r="L192" s="129"/>
      <c r="M192" s="129"/>
      <c r="N192" s="130" t="s">
        <v>2298</v>
      </c>
      <c r="O192" s="131" t="s">
        <v>2087</v>
      </c>
      <c r="P192" s="129" t="s">
        <v>2087</v>
      </c>
    </row>
    <row r="193" spans="1:16" customFormat="1" ht="18" hidden="1" x14ac:dyDescent="0.25">
      <c r="A193" s="120" t="s">
        <v>2295</v>
      </c>
      <c r="B193" s="94" t="s">
        <v>2296</v>
      </c>
      <c r="C193" s="179">
        <v>42510</v>
      </c>
      <c r="D193" s="122" t="s">
        <v>1871</v>
      </c>
      <c r="E193" s="123">
        <v>1834</v>
      </c>
      <c r="F193" s="124" t="s">
        <v>1968</v>
      </c>
      <c r="G193" s="124" t="s">
        <v>1484</v>
      </c>
      <c r="H193" s="156" t="s">
        <v>1941</v>
      </c>
      <c r="I193" s="125" t="str">
        <f>VLOOKUP(E193,'[3]BASE GESTION DEL SUELO'!$A$2:$E$786,5,0)</f>
        <v>Sede B - Mater  Admirabilis</v>
      </c>
      <c r="J193" s="127" t="s">
        <v>2307</v>
      </c>
      <c r="K193" s="143">
        <v>1</v>
      </c>
      <c r="L193" s="129"/>
      <c r="M193" s="129"/>
      <c r="N193" s="130" t="s">
        <v>2298</v>
      </c>
      <c r="O193" s="131" t="s">
        <v>2087</v>
      </c>
      <c r="P193" s="129" t="s">
        <v>2087</v>
      </c>
    </row>
    <row r="194" spans="1:16" customFormat="1" ht="18" hidden="1" x14ac:dyDescent="0.25">
      <c r="A194" s="120" t="s">
        <v>2295</v>
      </c>
      <c r="B194" s="94" t="s">
        <v>2296</v>
      </c>
      <c r="C194" s="179">
        <v>42510</v>
      </c>
      <c r="D194" s="122" t="s">
        <v>1871</v>
      </c>
      <c r="E194" s="123">
        <v>453</v>
      </c>
      <c r="F194" s="124" t="s">
        <v>2129</v>
      </c>
      <c r="G194" s="124" t="s">
        <v>224</v>
      </c>
      <c r="H194" s="156" t="s">
        <v>1941</v>
      </c>
      <c r="I194" s="125" t="str">
        <f>VLOOKUP(E194,'[3]BASE GESTION DEL SUELO'!$A$2:$E$786,5,0)</f>
        <v>Sede B - San Luis</v>
      </c>
      <c r="J194" s="127" t="s">
        <v>2302</v>
      </c>
      <c r="K194" s="143">
        <v>1</v>
      </c>
      <c r="L194" s="129"/>
      <c r="M194" s="129"/>
      <c r="N194" s="130" t="s">
        <v>2298</v>
      </c>
      <c r="O194" s="131" t="s">
        <v>2087</v>
      </c>
      <c r="P194" s="129" t="s">
        <v>2087</v>
      </c>
    </row>
    <row r="195" spans="1:16" customFormat="1" ht="18" hidden="1" x14ac:dyDescent="0.25">
      <c r="A195" s="120" t="s">
        <v>2295</v>
      </c>
      <c r="B195" s="94" t="s">
        <v>2296</v>
      </c>
      <c r="C195" s="179">
        <v>42510</v>
      </c>
      <c r="D195" s="122" t="s">
        <v>1871</v>
      </c>
      <c r="E195" s="123">
        <v>1814</v>
      </c>
      <c r="F195" s="124" t="s">
        <v>1968</v>
      </c>
      <c r="G195" s="124" t="s">
        <v>1473</v>
      </c>
      <c r="H195" s="156" t="s">
        <v>1949</v>
      </c>
      <c r="I195" s="125" t="str">
        <f>VLOOKUP(E195,'[3]BASE GESTION DEL SUELO'!$A$2:$E$786,5,0)</f>
        <v>Sede C - El Pesebre</v>
      </c>
      <c r="J195" s="127" t="s">
        <v>2308</v>
      </c>
      <c r="K195" s="143">
        <v>1</v>
      </c>
      <c r="L195" s="129"/>
      <c r="M195" s="129"/>
      <c r="N195" s="130" t="s">
        <v>2298</v>
      </c>
      <c r="O195" s="131" t="s">
        <v>2087</v>
      </c>
      <c r="P195" s="129" t="s">
        <v>2087</v>
      </c>
    </row>
    <row r="196" spans="1:16" customFormat="1" ht="18" hidden="1" x14ac:dyDescent="0.25">
      <c r="A196" s="120" t="s">
        <v>2295</v>
      </c>
      <c r="B196" s="94" t="s">
        <v>2296</v>
      </c>
      <c r="C196" s="179">
        <v>42510</v>
      </c>
      <c r="D196" s="122" t="s">
        <v>1871</v>
      </c>
      <c r="E196" s="123">
        <v>617</v>
      </c>
      <c r="F196" s="124" t="s">
        <v>495</v>
      </c>
      <c r="G196" s="124" t="s">
        <v>517</v>
      </c>
      <c r="H196" s="156" t="s">
        <v>1949</v>
      </c>
      <c r="I196" s="125" t="str">
        <f>VLOOKUP(E196,'[3]BASE GESTION DEL SUELO'!$A$2:$E$786,5,0)</f>
        <v xml:space="preserve">Sede C - Nuevo Tunjuelito </v>
      </c>
      <c r="J196" s="127" t="s">
        <v>2309</v>
      </c>
      <c r="K196" s="143">
        <v>1</v>
      </c>
      <c r="L196" s="129"/>
      <c r="M196" s="129"/>
      <c r="N196" s="130" t="s">
        <v>2298</v>
      </c>
      <c r="O196" s="131" t="s">
        <v>2087</v>
      </c>
      <c r="P196" s="129" t="s">
        <v>1927</v>
      </c>
    </row>
    <row r="197" spans="1:16" customFormat="1" ht="41.25" hidden="1" x14ac:dyDescent="0.25">
      <c r="A197" s="120" t="s">
        <v>2295</v>
      </c>
      <c r="B197" s="94" t="s">
        <v>2310</v>
      </c>
      <c r="C197" s="180" t="s">
        <v>2311</v>
      </c>
      <c r="D197" s="158" t="s">
        <v>2199</v>
      </c>
      <c r="E197" s="123">
        <v>1301</v>
      </c>
      <c r="F197" s="124" t="s">
        <v>1289</v>
      </c>
      <c r="G197" s="124" t="s">
        <v>1290</v>
      </c>
      <c r="H197" s="156"/>
      <c r="I197" s="125" t="str">
        <f>VLOOKUP(E197,'[3]BASE GESTION DEL SUELO'!$A$2:$E$786,5,0)</f>
        <v>Palermo</v>
      </c>
      <c r="J197" s="127" t="s">
        <v>2312</v>
      </c>
      <c r="K197" s="181">
        <v>0.47</v>
      </c>
      <c r="L197" s="148" t="s">
        <v>2313</v>
      </c>
      <c r="M197" s="129"/>
      <c r="N197" s="144"/>
      <c r="O197" s="182" t="s">
        <v>2314</v>
      </c>
      <c r="P197" s="183" t="s">
        <v>2314</v>
      </c>
    </row>
    <row r="198" spans="1:16" customFormat="1" ht="39" hidden="1" customHeight="1" x14ac:dyDescent="0.25">
      <c r="A198" s="120" t="s">
        <v>2295</v>
      </c>
      <c r="B198" s="94" t="s">
        <v>2310</v>
      </c>
      <c r="C198" s="180" t="s">
        <v>2311</v>
      </c>
      <c r="D198" s="158" t="s">
        <v>2199</v>
      </c>
      <c r="E198" s="123">
        <v>1605</v>
      </c>
      <c r="F198" s="124" t="s">
        <v>1358</v>
      </c>
      <c r="G198" s="124" t="s">
        <v>1371</v>
      </c>
      <c r="H198" s="156" t="s">
        <v>1947</v>
      </c>
      <c r="I198" s="125" t="str">
        <f>VLOOKUP(E198,'[3]BASE GESTION DEL SUELO'!$A$2:$E$786,5,0)</f>
        <v>Sede A - El Remanso</v>
      </c>
      <c r="J198" s="127" t="s">
        <v>2315</v>
      </c>
      <c r="K198" s="181">
        <v>0</v>
      </c>
      <c r="L198" s="148" t="s">
        <v>2313</v>
      </c>
      <c r="M198" s="129"/>
      <c r="N198" s="144"/>
      <c r="O198" s="182" t="s">
        <v>2314</v>
      </c>
      <c r="P198" s="183" t="s">
        <v>2314</v>
      </c>
    </row>
    <row r="199" spans="1:16" customFormat="1" ht="24.75" hidden="1" x14ac:dyDescent="0.25">
      <c r="A199" s="120" t="s">
        <v>2295</v>
      </c>
      <c r="B199" s="94" t="s">
        <v>2310</v>
      </c>
      <c r="C199" s="180" t="s">
        <v>2311</v>
      </c>
      <c r="D199" s="158" t="s">
        <v>2199</v>
      </c>
      <c r="E199" s="123">
        <v>1613</v>
      </c>
      <c r="F199" s="124" t="s">
        <v>1358</v>
      </c>
      <c r="G199" s="124" t="s">
        <v>1376</v>
      </c>
      <c r="H199" s="156" t="s">
        <v>1947</v>
      </c>
      <c r="I199" s="125" t="str">
        <f>VLOOKUP(E199,'[3]BASE GESTION DEL SUELO'!$A$2:$E$786,5,0)</f>
        <v>Sede A - Luis Vargas Tejada</v>
      </c>
      <c r="J199" s="127" t="s">
        <v>2316</v>
      </c>
      <c r="K199" s="181">
        <v>0.85</v>
      </c>
      <c r="L199" s="148" t="s">
        <v>2313</v>
      </c>
      <c r="M199" s="129"/>
      <c r="N199" s="144"/>
      <c r="O199" s="182" t="s">
        <v>2314</v>
      </c>
      <c r="P199" s="183" t="s">
        <v>2314</v>
      </c>
    </row>
    <row r="200" spans="1:16" customFormat="1" ht="22.5" hidden="1" x14ac:dyDescent="0.25">
      <c r="A200" s="120" t="s">
        <v>2295</v>
      </c>
      <c r="B200" s="94" t="s">
        <v>2310</v>
      </c>
      <c r="C200" s="180" t="s">
        <v>2311</v>
      </c>
      <c r="D200" s="158" t="s">
        <v>2199</v>
      </c>
      <c r="E200" s="123">
        <v>211</v>
      </c>
      <c r="F200" s="124" t="s">
        <v>75</v>
      </c>
      <c r="G200" s="124" t="s">
        <v>79</v>
      </c>
      <c r="H200" s="156" t="s">
        <v>1947</v>
      </c>
      <c r="I200" s="125" t="str">
        <f>VLOOKUP(E200,'[3]BASE GESTION DEL SUELO'!$A$2:$E$786,5,0)</f>
        <v>Sede A - Simón Rodriguez</v>
      </c>
      <c r="J200" s="127" t="s">
        <v>2317</v>
      </c>
      <c r="K200" s="184">
        <v>0</v>
      </c>
      <c r="L200" s="148" t="s">
        <v>2313</v>
      </c>
      <c r="M200" s="129"/>
      <c r="N200" s="185"/>
      <c r="O200" s="182" t="s">
        <v>2314</v>
      </c>
      <c r="P200" s="183" t="s">
        <v>2314</v>
      </c>
    </row>
    <row r="201" spans="1:16" customFormat="1" ht="22.5" hidden="1" x14ac:dyDescent="0.25">
      <c r="A201" s="120" t="s">
        <v>2295</v>
      </c>
      <c r="B201" s="94" t="s">
        <v>2310</v>
      </c>
      <c r="C201" s="180" t="s">
        <v>2311</v>
      </c>
      <c r="D201" s="158" t="s">
        <v>2199</v>
      </c>
      <c r="E201" s="123">
        <v>1622</v>
      </c>
      <c r="F201" s="124" t="s">
        <v>1358</v>
      </c>
      <c r="G201" s="124" t="s">
        <v>1409</v>
      </c>
      <c r="H201" s="156" t="s">
        <v>1947</v>
      </c>
      <c r="I201" s="125" t="str">
        <f>VLOOKUP(E201,'[3]BASE GESTION DEL SUELO'!$A$2:$E$786,5,0)</f>
        <v>Sede A - Sorrento</v>
      </c>
      <c r="J201" s="127" t="s">
        <v>2318</v>
      </c>
      <c r="K201" s="181">
        <v>0.9</v>
      </c>
      <c r="L201" s="148" t="s">
        <v>2313</v>
      </c>
      <c r="M201" s="129"/>
      <c r="N201" s="144"/>
      <c r="O201" s="182" t="s">
        <v>2314</v>
      </c>
      <c r="P201" s="183" t="s">
        <v>2314</v>
      </c>
    </row>
    <row r="202" spans="1:16" customFormat="1" ht="22.5" hidden="1" x14ac:dyDescent="0.25">
      <c r="A202" s="120" t="s">
        <v>2295</v>
      </c>
      <c r="B202" s="94" t="s">
        <v>2310</v>
      </c>
      <c r="C202" s="180" t="s">
        <v>2311</v>
      </c>
      <c r="D202" s="158" t="s">
        <v>2199</v>
      </c>
      <c r="E202" s="123">
        <v>1202</v>
      </c>
      <c r="F202" s="124" t="s">
        <v>1238</v>
      </c>
      <c r="G202" s="124" t="s">
        <v>1241</v>
      </c>
      <c r="H202" s="156" t="s">
        <v>1941</v>
      </c>
      <c r="I202" s="125" t="str">
        <f>VLOOKUP(E202,'[3]BASE GESTION DEL SUELO'!$A$2:$E$786,5,0)</f>
        <v>Sede B</v>
      </c>
      <c r="J202" s="127" t="s">
        <v>2319</v>
      </c>
      <c r="K202" s="181">
        <v>0.83</v>
      </c>
      <c r="L202" s="148" t="s">
        <v>2313</v>
      </c>
      <c r="M202" s="129"/>
      <c r="N202" s="144"/>
      <c r="O202" s="182" t="s">
        <v>2314</v>
      </c>
      <c r="P202" s="183" t="s">
        <v>2314</v>
      </c>
    </row>
    <row r="203" spans="1:16" customFormat="1" ht="22.5" hidden="1" x14ac:dyDescent="0.25">
      <c r="A203" s="120" t="s">
        <v>2295</v>
      </c>
      <c r="B203" s="94" t="s">
        <v>2310</v>
      </c>
      <c r="C203" s="180" t="s">
        <v>2311</v>
      </c>
      <c r="D203" s="158" t="s">
        <v>2199</v>
      </c>
      <c r="E203" s="123">
        <v>1501</v>
      </c>
      <c r="F203" s="124" t="s">
        <v>1334</v>
      </c>
      <c r="G203" s="124" t="s">
        <v>1335</v>
      </c>
      <c r="H203" s="156" t="s">
        <v>1941</v>
      </c>
      <c r="I203" s="125" t="str">
        <f>VLOOKUP(E203,'[3]BASE GESTION DEL SUELO'!$A$2:$E$786,5,0)</f>
        <v>Sede B - Anexa-normal Maria Montessori</v>
      </c>
      <c r="J203" s="127" t="s">
        <v>2320</v>
      </c>
      <c r="K203" s="181">
        <v>0</v>
      </c>
      <c r="L203" s="148" t="s">
        <v>2313</v>
      </c>
      <c r="M203" s="129"/>
      <c r="N203" s="144"/>
      <c r="O203" s="182" t="s">
        <v>2314</v>
      </c>
      <c r="P203" s="183" t="s">
        <v>2314</v>
      </c>
    </row>
    <row r="204" spans="1:16" customFormat="1" ht="24.75" hidden="1" x14ac:dyDescent="0.25">
      <c r="A204" s="120" t="s">
        <v>2295</v>
      </c>
      <c r="B204" s="94" t="s">
        <v>2310</v>
      </c>
      <c r="C204" s="180" t="s">
        <v>2311</v>
      </c>
      <c r="D204" s="158" t="s">
        <v>2199</v>
      </c>
      <c r="E204" s="123">
        <v>1401</v>
      </c>
      <c r="F204" s="124" t="s">
        <v>2200</v>
      </c>
      <c r="G204" s="124" t="s">
        <v>1298</v>
      </c>
      <c r="H204" s="156" t="s">
        <v>1941</v>
      </c>
      <c r="I204" s="125" t="str">
        <f>VLOOKUP(E204,'[3]BASE GESTION DEL SUELO'!$A$2:$E$786,5,0)</f>
        <v>Sede B - Antonio Ricaurte</v>
      </c>
      <c r="J204" s="127" t="s">
        <v>2321</v>
      </c>
      <c r="K204" s="181">
        <v>0.6</v>
      </c>
      <c r="L204" s="148" t="s">
        <v>2313</v>
      </c>
      <c r="M204" s="129"/>
      <c r="N204" s="144"/>
      <c r="O204" s="182" t="s">
        <v>2314</v>
      </c>
      <c r="P204" s="183" t="s">
        <v>2314</v>
      </c>
    </row>
    <row r="205" spans="1:16" customFormat="1" ht="32.25" hidden="1" customHeight="1" x14ac:dyDescent="0.25">
      <c r="A205" s="120" t="s">
        <v>2295</v>
      </c>
      <c r="B205" s="94" t="s">
        <v>2310</v>
      </c>
      <c r="C205" s="180" t="s">
        <v>2311</v>
      </c>
      <c r="D205" s="158" t="s">
        <v>2199</v>
      </c>
      <c r="E205" s="123">
        <v>1404</v>
      </c>
      <c r="F205" s="124" t="s">
        <v>2200</v>
      </c>
      <c r="G205" s="124" t="s">
        <v>1304</v>
      </c>
      <c r="H205" s="156" t="s">
        <v>1941</v>
      </c>
      <c r="I205" s="125" t="str">
        <f>VLOOKUP(E205,'[3]BASE GESTION DEL SUELO'!$A$2:$E$786,5,0)</f>
        <v>Sede B - Emma Villegas</v>
      </c>
      <c r="J205" s="127" t="s">
        <v>2322</v>
      </c>
      <c r="K205" s="181">
        <v>0</v>
      </c>
      <c r="L205" s="148" t="s">
        <v>2313</v>
      </c>
      <c r="M205" s="129"/>
      <c r="N205" s="144"/>
      <c r="O205" s="182" t="s">
        <v>2314</v>
      </c>
      <c r="P205" s="183" t="s">
        <v>2314</v>
      </c>
    </row>
    <row r="206" spans="1:16" customFormat="1" ht="45" hidden="1" customHeight="1" x14ac:dyDescent="0.25">
      <c r="A206" s="120" t="s">
        <v>2295</v>
      </c>
      <c r="B206" s="94" t="s">
        <v>2310</v>
      </c>
      <c r="C206" s="180" t="s">
        <v>2311</v>
      </c>
      <c r="D206" s="158" t="s">
        <v>2199</v>
      </c>
      <c r="E206" s="123">
        <v>1614</v>
      </c>
      <c r="F206" s="124" t="s">
        <v>1358</v>
      </c>
      <c r="G206" s="124" t="s">
        <v>1392</v>
      </c>
      <c r="H206" s="156" t="s">
        <v>1941</v>
      </c>
      <c r="I206" s="125" t="str">
        <f>VLOOKUP(E206,'[3]BASE GESTION DEL SUELO'!$A$2:$E$786,5,0)</f>
        <v>Sede B - Muzu No. 1</v>
      </c>
      <c r="J206" s="127" t="s">
        <v>2323</v>
      </c>
      <c r="K206" s="181">
        <v>0.98</v>
      </c>
      <c r="L206" s="148" t="s">
        <v>2313</v>
      </c>
      <c r="M206" s="129"/>
      <c r="N206" s="144"/>
      <c r="O206" s="182" t="s">
        <v>2314</v>
      </c>
      <c r="P206" s="183" t="s">
        <v>2314</v>
      </c>
    </row>
    <row r="207" spans="1:16" customFormat="1" ht="33" hidden="1" x14ac:dyDescent="0.25">
      <c r="A207" s="120" t="s">
        <v>2295</v>
      </c>
      <c r="B207" s="94" t="s">
        <v>2324</v>
      </c>
      <c r="C207" s="186">
        <v>42553</v>
      </c>
      <c r="D207" s="142" t="s">
        <v>1899</v>
      </c>
      <c r="E207" s="123">
        <v>114</v>
      </c>
      <c r="F207" s="124" t="s">
        <v>41</v>
      </c>
      <c r="G207" s="124" t="s">
        <v>33</v>
      </c>
      <c r="H207" s="156" t="s">
        <v>1947</v>
      </c>
      <c r="I207" s="125" t="str">
        <f>VLOOKUP(E207,'[3]BASE GESTION DEL SUELO'!$A$2:$E$786,5,0)</f>
        <v>Sede A - Agustín Fernandez</v>
      </c>
      <c r="J207" s="127" t="s">
        <v>2325</v>
      </c>
      <c r="K207" s="178">
        <v>1</v>
      </c>
      <c r="L207" s="129"/>
      <c r="M207" s="129"/>
      <c r="N207" s="130" t="s">
        <v>2298</v>
      </c>
      <c r="O207" s="131" t="s">
        <v>2246</v>
      </c>
      <c r="P207" s="129"/>
    </row>
    <row r="208" spans="1:16" customFormat="1" ht="22.5" hidden="1" x14ac:dyDescent="0.25">
      <c r="A208" s="120" t="s">
        <v>2295</v>
      </c>
      <c r="B208" s="94" t="s">
        <v>2324</v>
      </c>
      <c r="C208" s="186">
        <v>42553</v>
      </c>
      <c r="D208" s="142" t="s">
        <v>1899</v>
      </c>
      <c r="E208" s="123">
        <v>1010</v>
      </c>
      <c r="F208" s="125" t="s">
        <v>2089</v>
      </c>
      <c r="G208" s="124" t="s">
        <v>969</v>
      </c>
      <c r="H208" s="156" t="s">
        <v>1947</v>
      </c>
      <c r="I208" s="125" t="str">
        <f>VLOOKUP(E208,'[3]BASE GESTION DEL SUELO'!$A$2:$E$786,5,0)</f>
        <v>Sede A - Guillermo León Valencia</v>
      </c>
      <c r="J208" s="127" t="s">
        <v>2326</v>
      </c>
      <c r="K208" s="178">
        <v>1</v>
      </c>
      <c r="L208" s="129"/>
      <c r="M208" s="129"/>
      <c r="N208" s="130" t="s">
        <v>2298</v>
      </c>
      <c r="O208" s="131" t="s">
        <v>2246</v>
      </c>
      <c r="P208" s="129" t="s">
        <v>1927</v>
      </c>
    </row>
    <row r="209" spans="1:16" customFormat="1" hidden="1" x14ac:dyDescent="0.25">
      <c r="A209" s="120" t="s">
        <v>2295</v>
      </c>
      <c r="B209" s="94" t="s">
        <v>2324</v>
      </c>
      <c r="C209" s="186">
        <v>42553</v>
      </c>
      <c r="D209" s="142" t="s">
        <v>1899</v>
      </c>
      <c r="E209" s="123">
        <v>1037</v>
      </c>
      <c r="F209" s="125" t="s">
        <v>2089</v>
      </c>
      <c r="G209" s="124" t="s">
        <v>946</v>
      </c>
      <c r="H209" s="156" t="s">
        <v>1947</v>
      </c>
      <c r="I209" s="125" t="str">
        <f>VLOOKUP(E209,'[3]BASE GESTION DEL SUELO'!$A$2:$E$786,5,0)</f>
        <v>Sede A - San José Norte</v>
      </c>
      <c r="J209" s="127" t="s">
        <v>2327</v>
      </c>
      <c r="K209" s="178">
        <v>1</v>
      </c>
      <c r="L209" s="129"/>
      <c r="M209" s="129"/>
      <c r="N209" s="130" t="s">
        <v>2298</v>
      </c>
      <c r="O209" s="131" t="s">
        <v>2246</v>
      </c>
      <c r="P209" s="129" t="s">
        <v>1927</v>
      </c>
    </row>
    <row r="210" spans="1:16" customFormat="1" ht="24.75" hidden="1" x14ac:dyDescent="0.25">
      <c r="A210" s="120" t="s">
        <v>2295</v>
      </c>
      <c r="B210" s="94" t="s">
        <v>2324</v>
      </c>
      <c r="C210" s="186">
        <v>42553</v>
      </c>
      <c r="D210" s="142" t="s">
        <v>1899</v>
      </c>
      <c r="E210" s="123">
        <v>1158</v>
      </c>
      <c r="F210" s="124" t="s">
        <v>1108</v>
      </c>
      <c r="G210" s="124" t="s">
        <v>1204</v>
      </c>
      <c r="H210" s="156" t="s">
        <v>1941</v>
      </c>
      <c r="I210" s="125" t="str">
        <f>VLOOKUP(E210,'[3]BASE GESTION DEL SUELO'!$A$2:$E$786,5,0)</f>
        <v>Sede B - Nicolás Buenaventura -  Villa Hermosa - Mercedes</v>
      </c>
      <c r="J210" s="127" t="s">
        <v>2328</v>
      </c>
      <c r="K210" s="178">
        <v>1</v>
      </c>
      <c r="L210" s="129"/>
      <c r="M210" s="129"/>
      <c r="N210" s="130" t="s">
        <v>2298</v>
      </c>
      <c r="O210" s="131" t="s">
        <v>2246</v>
      </c>
      <c r="P210" s="129"/>
    </row>
    <row r="211" spans="1:16" customFormat="1" hidden="1" x14ac:dyDescent="0.25">
      <c r="A211" s="120" t="s">
        <v>2295</v>
      </c>
      <c r="B211" s="94" t="s">
        <v>2324</v>
      </c>
      <c r="C211" s="186">
        <v>42553</v>
      </c>
      <c r="D211" s="142" t="s">
        <v>1899</v>
      </c>
      <c r="E211" s="187">
        <v>1126</v>
      </c>
      <c r="F211" s="124" t="s">
        <v>1108</v>
      </c>
      <c r="G211" s="124" t="s">
        <v>1124</v>
      </c>
      <c r="H211" s="156" t="s">
        <v>1941</v>
      </c>
      <c r="I211" s="125" t="str">
        <f>VLOOKUP(E211,'[3]BASE GESTION DEL SUELO'!$A$2:$E$786,5,0)</f>
        <v>Sede B - San Carlos Tuna Baja</v>
      </c>
      <c r="J211" s="127" t="s">
        <v>2329</v>
      </c>
      <c r="K211" s="178">
        <v>1</v>
      </c>
      <c r="L211" s="129"/>
      <c r="M211" s="129"/>
      <c r="N211" s="130" t="s">
        <v>2298</v>
      </c>
      <c r="O211" s="131" t="s">
        <v>2246</v>
      </c>
      <c r="P211" s="129"/>
    </row>
    <row r="212" spans="1:16" customFormat="1" ht="16.5" hidden="1" x14ac:dyDescent="0.25">
      <c r="A212" s="120" t="s">
        <v>2295</v>
      </c>
      <c r="B212" s="94" t="s">
        <v>2324</v>
      </c>
      <c r="C212" s="186">
        <v>42553</v>
      </c>
      <c r="D212" s="142" t="s">
        <v>1899</v>
      </c>
      <c r="E212" s="187">
        <v>112</v>
      </c>
      <c r="F212" s="124" t="s">
        <v>41</v>
      </c>
      <c r="G212" s="124" t="s">
        <v>2330</v>
      </c>
      <c r="H212" s="156" t="s">
        <v>1941</v>
      </c>
      <c r="I212" s="125" t="str">
        <f>VLOOKUP(E212,'[3]BASE GESTION DEL SUELO'!$A$2:$E$786,5,0)</f>
        <v>Sede B - Torca</v>
      </c>
      <c r="J212" s="127" t="s">
        <v>2331</v>
      </c>
      <c r="K212" s="178">
        <v>1</v>
      </c>
      <c r="L212" s="129"/>
      <c r="M212" s="129"/>
      <c r="N212" s="130" t="s">
        <v>2298</v>
      </c>
      <c r="O212" s="131" t="s">
        <v>2246</v>
      </c>
      <c r="P212" s="129" t="s">
        <v>1927</v>
      </c>
    </row>
    <row r="213" spans="1:16" customFormat="1" hidden="1" x14ac:dyDescent="0.25">
      <c r="A213" s="120" t="s">
        <v>2295</v>
      </c>
      <c r="B213" s="94" t="s">
        <v>2324</v>
      </c>
      <c r="C213" s="186">
        <v>42553</v>
      </c>
      <c r="D213" s="142" t="s">
        <v>1899</v>
      </c>
      <c r="E213" s="187">
        <v>1135</v>
      </c>
      <c r="F213" s="124" t="s">
        <v>1108</v>
      </c>
      <c r="G213" s="124" t="s">
        <v>1142</v>
      </c>
      <c r="H213" s="156" t="s">
        <v>1941</v>
      </c>
      <c r="I213" s="125" t="str">
        <f>VLOOKUP(E213,'[3]BASE GESTION DEL SUELO'!$A$2:$E$786,5,0)</f>
        <v>Sede B - Villa Maria</v>
      </c>
      <c r="J213" s="127" t="s">
        <v>2332</v>
      </c>
      <c r="K213" s="178">
        <v>1</v>
      </c>
      <c r="L213" s="129"/>
      <c r="M213" s="129"/>
      <c r="N213" s="130" t="s">
        <v>2298</v>
      </c>
      <c r="O213" s="131" t="s">
        <v>2246</v>
      </c>
      <c r="P213" s="129"/>
    </row>
    <row r="214" spans="1:16" customFormat="1" ht="16.5" hidden="1" x14ac:dyDescent="0.25">
      <c r="A214" s="120" t="s">
        <v>2295</v>
      </c>
      <c r="B214" s="94" t="s">
        <v>2324</v>
      </c>
      <c r="C214" s="186">
        <v>42553</v>
      </c>
      <c r="D214" s="142" t="s">
        <v>1899</v>
      </c>
      <c r="E214" s="187">
        <v>109</v>
      </c>
      <c r="F214" s="124" t="s">
        <v>41</v>
      </c>
      <c r="G214" s="124" t="s">
        <v>22</v>
      </c>
      <c r="H214" s="156" t="s">
        <v>1949</v>
      </c>
      <c r="I214" s="125" t="str">
        <f>VLOOKUP(E214,'[3]BASE GESTION DEL SUELO'!$A$2:$E$786,5,0)</f>
        <v xml:space="preserve">Sede C - San Cristobal Norte </v>
      </c>
      <c r="J214" s="127" t="s">
        <v>2333</v>
      </c>
      <c r="K214" s="178">
        <v>1</v>
      </c>
      <c r="L214" s="129"/>
      <c r="M214" s="129"/>
      <c r="N214" s="130" t="s">
        <v>2298</v>
      </c>
      <c r="O214" s="131" t="s">
        <v>2246</v>
      </c>
      <c r="P214" s="129"/>
    </row>
    <row r="215" spans="1:16" customFormat="1" ht="22.5" x14ac:dyDescent="0.25">
      <c r="A215" s="120" t="s">
        <v>2295</v>
      </c>
      <c r="B215" s="94" t="s">
        <v>2334</v>
      </c>
      <c r="C215" s="186">
        <v>42624</v>
      </c>
      <c r="D215" s="142" t="s">
        <v>1879</v>
      </c>
      <c r="E215" s="133">
        <v>1902</v>
      </c>
      <c r="F215" s="124" t="s">
        <v>2264</v>
      </c>
      <c r="G215" s="124" t="s">
        <v>1595</v>
      </c>
      <c r="H215" s="156"/>
      <c r="I215" s="125" t="str">
        <f>VLOOKUP(E215,'[3]BASE GESTION DEL SUELO'!$A$2:$E$786,5,0)</f>
        <v xml:space="preserve">Sede A - Acacia II </v>
      </c>
      <c r="J215" s="127" t="s">
        <v>2335</v>
      </c>
      <c r="K215" s="178">
        <v>0.98</v>
      </c>
      <c r="L215" s="129"/>
      <c r="M215" s="188" t="s">
        <v>2298</v>
      </c>
      <c r="N215" s="189"/>
      <c r="O215" s="131" t="s">
        <v>2246</v>
      </c>
      <c r="P215" s="129"/>
    </row>
    <row r="216" spans="1:16" customFormat="1" ht="22.5" x14ac:dyDescent="0.25">
      <c r="A216" s="120" t="s">
        <v>2295</v>
      </c>
      <c r="B216" s="94" t="s">
        <v>2334</v>
      </c>
      <c r="C216" s="186">
        <v>42624</v>
      </c>
      <c r="D216" s="142" t="s">
        <v>1879</v>
      </c>
      <c r="E216" s="133">
        <v>1902</v>
      </c>
      <c r="F216" s="124" t="s">
        <v>2264</v>
      </c>
      <c r="G216" s="124" t="s">
        <v>1651</v>
      </c>
      <c r="H216" s="156"/>
      <c r="I216" s="125" t="str">
        <f>VLOOKUP(E216,'[3]BASE GESTION DEL SUELO'!$A$2:$E$786,5,0)</f>
        <v xml:space="preserve">Sede A - Acacia II </v>
      </c>
      <c r="J216" s="127" t="s">
        <v>2336</v>
      </c>
      <c r="K216" s="178">
        <v>0.85</v>
      </c>
      <c r="L216" s="129"/>
      <c r="M216" s="188" t="s">
        <v>2298</v>
      </c>
      <c r="N216" s="189"/>
      <c r="O216" s="131" t="s">
        <v>2246</v>
      </c>
      <c r="P216" s="129"/>
    </row>
    <row r="217" spans="1:16" customFormat="1" ht="24.75" x14ac:dyDescent="0.25">
      <c r="A217" s="120" t="s">
        <v>2295</v>
      </c>
      <c r="B217" s="94" t="s">
        <v>2334</v>
      </c>
      <c r="C217" s="186">
        <v>42624</v>
      </c>
      <c r="D217" s="142" t="s">
        <v>1879</v>
      </c>
      <c r="E217" s="187">
        <v>581</v>
      </c>
      <c r="F217" s="125" t="s">
        <v>300</v>
      </c>
      <c r="G217" s="124" t="s">
        <v>489</v>
      </c>
      <c r="H217" s="156" t="s">
        <v>1947</v>
      </c>
      <c r="I217" s="125" t="str">
        <f>VLOOKUP(E217,'[3]BASE GESTION DEL SUELO'!$A$2:$E$786,5,0)</f>
        <v xml:space="preserve">Sede A - Barranquillita - Nuevo </v>
      </c>
      <c r="J217" s="127" t="s">
        <v>2337</v>
      </c>
      <c r="K217" s="178">
        <v>0.75</v>
      </c>
      <c r="L217" s="129"/>
      <c r="M217" s="188" t="s">
        <v>2298</v>
      </c>
      <c r="N217" s="144"/>
      <c r="O217" s="131" t="s">
        <v>2246</v>
      </c>
      <c r="P217" s="129"/>
    </row>
    <row r="218" spans="1:16" customFormat="1" ht="22.5" x14ac:dyDescent="0.25">
      <c r="A218" s="120" t="s">
        <v>2295</v>
      </c>
      <c r="B218" s="94" t="s">
        <v>2334</v>
      </c>
      <c r="C218" s="186">
        <v>42624</v>
      </c>
      <c r="D218" s="142" t="s">
        <v>1879</v>
      </c>
      <c r="E218" s="133">
        <v>1969</v>
      </c>
      <c r="F218" s="124" t="s">
        <v>2264</v>
      </c>
      <c r="G218" s="124" t="s">
        <v>1681</v>
      </c>
      <c r="H218" s="156" t="s">
        <v>1947</v>
      </c>
      <c r="I218" s="125" t="str">
        <f>VLOOKUP(E218,'[3]BASE GESTION DEL SUELO'!$A$2:$E$786,5,0)</f>
        <v>Sede A - Compartir Meissen</v>
      </c>
      <c r="J218" s="127" t="s">
        <v>2338</v>
      </c>
      <c r="K218" s="178">
        <v>0.98</v>
      </c>
      <c r="L218" s="129"/>
      <c r="M218" s="188" t="s">
        <v>2298</v>
      </c>
      <c r="N218" s="189"/>
      <c r="O218" s="131" t="s">
        <v>2246</v>
      </c>
      <c r="P218" s="129"/>
    </row>
    <row r="219" spans="1:16" customFormat="1" ht="22.5" hidden="1" x14ac:dyDescent="0.25">
      <c r="A219" s="120" t="s">
        <v>2295</v>
      </c>
      <c r="B219" s="94" t="s">
        <v>2334</v>
      </c>
      <c r="C219" s="186">
        <v>42624</v>
      </c>
      <c r="D219" s="142" t="s">
        <v>1879</v>
      </c>
      <c r="E219" s="187">
        <v>516</v>
      </c>
      <c r="F219" s="125" t="s">
        <v>300</v>
      </c>
      <c r="G219" s="124" t="s">
        <v>339</v>
      </c>
      <c r="H219" s="156" t="s">
        <v>1947</v>
      </c>
      <c r="I219" s="125" t="str">
        <f>VLOOKUP(E219,'[3]BASE GESTION DEL SUELO'!$A$2:$E$786,5,0)</f>
        <v>Sede A - El Cortijo</v>
      </c>
      <c r="J219" s="127" t="s">
        <v>2339</v>
      </c>
      <c r="K219" s="143">
        <v>1</v>
      </c>
      <c r="L219" s="129"/>
      <c r="M219" s="129"/>
      <c r="N219" s="130" t="s">
        <v>2298</v>
      </c>
      <c r="O219" s="131" t="s">
        <v>2246</v>
      </c>
      <c r="P219" s="129" t="s">
        <v>1927</v>
      </c>
    </row>
    <row r="220" spans="1:16" customFormat="1" ht="33" x14ac:dyDescent="0.25">
      <c r="A220" s="120" t="s">
        <v>2295</v>
      </c>
      <c r="B220" s="94" t="s">
        <v>2334</v>
      </c>
      <c r="C220" s="186">
        <v>42624</v>
      </c>
      <c r="D220" s="142" t="s">
        <v>1879</v>
      </c>
      <c r="E220" s="187">
        <v>2022</v>
      </c>
      <c r="F220" s="124" t="s">
        <v>1755</v>
      </c>
      <c r="G220" s="124" t="s">
        <v>1783</v>
      </c>
      <c r="H220" s="156"/>
      <c r="I220" s="125" t="str">
        <f>VLOOKUP(E220,'[3]BASE GESTION DEL SUELO'!$A$2:$E$786,5,0)</f>
        <v>Sede A - Juan de la Cruz Varela - La Union</v>
      </c>
      <c r="J220" s="127" t="s">
        <v>2340</v>
      </c>
      <c r="K220" s="178">
        <v>0.99</v>
      </c>
      <c r="L220" s="129"/>
      <c r="M220" s="166" t="s">
        <v>2298</v>
      </c>
      <c r="N220" s="189"/>
      <c r="O220" s="131" t="s">
        <v>2246</v>
      </c>
      <c r="P220" s="129"/>
    </row>
    <row r="221" spans="1:16" customFormat="1" ht="24.75" x14ac:dyDescent="0.25">
      <c r="A221" s="120" t="s">
        <v>2295</v>
      </c>
      <c r="B221" s="94" t="s">
        <v>2334</v>
      </c>
      <c r="C221" s="186">
        <v>42624</v>
      </c>
      <c r="D221" s="142" t="s">
        <v>1879</v>
      </c>
      <c r="E221" s="187">
        <v>2006</v>
      </c>
      <c r="F221" s="124" t="s">
        <v>1755</v>
      </c>
      <c r="G221" s="124" t="s">
        <v>1756</v>
      </c>
      <c r="H221" s="156" t="s">
        <v>1947</v>
      </c>
      <c r="I221" s="125" t="str">
        <f>VLOOKUP(E221,'[3]BASE GESTION DEL SUELO'!$A$2:$E$786,5,0)</f>
        <v>Sede A - La Auras</v>
      </c>
      <c r="J221" s="127" t="s">
        <v>2341</v>
      </c>
      <c r="K221" s="178">
        <v>0.99</v>
      </c>
      <c r="L221" s="129"/>
      <c r="M221" s="188" t="s">
        <v>2298</v>
      </c>
      <c r="N221" s="189"/>
      <c r="O221" s="131" t="s">
        <v>2246</v>
      </c>
      <c r="P221" s="129" t="s">
        <v>1927</v>
      </c>
    </row>
    <row r="222" spans="1:16" customFormat="1" ht="22.5" hidden="1" x14ac:dyDescent="0.25">
      <c r="A222" s="120" t="s">
        <v>2295</v>
      </c>
      <c r="B222" s="94" t="s">
        <v>2334</v>
      </c>
      <c r="C222" s="186">
        <v>42624</v>
      </c>
      <c r="D222" s="142" t="s">
        <v>1879</v>
      </c>
      <c r="E222" s="187">
        <v>579</v>
      </c>
      <c r="F222" s="125" t="s">
        <v>300</v>
      </c>
      <c r="G222" s="124" t="s">
        <v>484</v>
      </c>
      <c r="H222" s="156" t="s">
        <v>1947</v>
      </c>
      <c r="I222" s="125" t="str">
        <f>VLOOKUP(E222,'[3]BASE GESTION DEL SUELO'!$A$2:$E$786,5,0)</f>
        <v xml:space="preserve">Sede A - Villa Diana </v>
      </c>
      <c r="J222" s="127" t="s">
        <v>2342</v>
      </c>
      <c r="K222" s="178">
        <v>1</v>
      </c>
      <c r="L222" s="129"/>
      <c r="M222" s="129"/>
      <c r="N222" s="130" t="s">
        <v>2298</v>
      </c>
      <c r="O222" s="131" t="s">
        <v>2246</v>
      </c>
      <c r="P222" s="129" t="s">
        <v>1927</v>
      </c>
    </row>
    <row r="223" spans="1:16" customFormat="1" ht="22.5" x14ac:dyDescent="0.25">
      <c r="A223" s="120" t="s">
        <v>2295</v>
      </c>
      <c r="B223" s="94" t="s">
        <v>2334</v>
      </c>
      <c r="C223" s="186">
        <v>42624</v>
      </c>
      <c r="D223" s="142" t="s">
        <v>1879</v>
      </c>
      <c r="E223" s="133">
        <v>1953</v>
      </c>
      <c r="F223" s="124" t="s">
        <v>2264</v>
      </c>
      <c r="G223" s="124" t="s">
        <v>1598</v>
      </c>
      <c r="H223" s="156" t="s">
        <v>1941</v>
      </c>
      <c r="I223" s="125" t="str">
        <f>VLOOKUP(E223,'[3]BASE GESTION DEL SUELO'!$A$2:$E$786,5,0)</f>
        <v>Sede A - Sierra Morena</v>
      </c>
      <c r="J223" s="127" t="s">
        <v>2343</v>
      </c>
      <c r="K223" s="178">
        <v>0.9</v>
      </c>
      <c r="L223" s="129"/>
      <c r="M223" s="190" t="s">
        <v>2298</v>
      </c>
      <c r="N223" s="189"/>
      <c r="O223" s="131" t="s">
        <v>2246</v>
      </c>
      <c r="P223" s="129"/>
    </row>
    <row r="224" spans="1:16" customFormat="1" ht="22.5" x14ac:dyDescent="0.25">
      <c r="A224" s="120" t="s">
        <v>2295</v>
      </c>
      <c r="B224" s="94" t="s">
        <v>2334</v>
      </c>
      <c r="C224" s="186">
        <v>42624</v>
      </c>
      <c r="D224" s="142" t="s">
        <v>1879</v>
      </c>
      <c r="E224" s="187">
        <v>2026</v>
      </c>
      <c r="F224" s="124" t="s">
        <v>1755</v>
      </c>
      <c r="G224" s="124" t="s">
        <v>1783</v>
      </c>
      <c r="H224" s="156" t="s">
        <v>1941</v>
      </c>
      <c r="I224" s="125" t="str">
        <f>VLOOKUP(E224,'[3]BASE GESTION DEL SUELO'!$A$2:$E$786,5,0)</f>
        <v>Sede B - Tunal Alto</v>
      </c>
      <c r="J224" s="127" t="s">
        <v>2344</v>
      </c>
      <c r="K224" s="178">
        <v>0.99</v>
      </c>
      <c r="L224" s="129"/>
      <c r="M224" s="191" t="s">
        <v>2298</v>
      </c>
      <c r="N224" s="192"/>
      <c r="O224" s="131" t="s">
        <v>2246</v>
      </c>
      <c r="P224" s="129"/>
    </row>
    <row r="225" spans="1:16" customFormat="1" ht="22.5" x14ac:dyDescent="0.25">
      <c r="A225" s="120" t="s">
        <v>2295</v>
      </c>
      <c r="B225" s="94" t="s">
        <v>2334</v>
      </c>
      <c r="C225" s="186">
        <v>42624</v>
      </c>
      <c r="D225" s="142" t="s">
        <v>1879</v>
      </c>
      <c r="E225" s="133">
        <v>1902</v>
      </c>
      <c r="F225" s="124" t="s">
        <v>2264</v>
      </c>
      <c r="G225" s="124" t="s">
        <v>1654</v>
      </c>
      <c r="H225" s="156" t="s">
        <v>2057</v>
      </c>
      <c r="I225" s="125" t="str">
        <f>VLOOKUP(E225,'[3]BASE GESTION DEL SUELO'!$A$2:$E$786,5,0)</f>
        <v xml:space="preserve">Sede A - Acacia II </v>
      </c>
      <c r="J225" s="127" t="s">
        <v>2345</v>
      </c>
      <c r="K225" s="178">
        <v>0.99</v>
      </c>
      <c r="L225" s="129"/>
      <c r="M225" s="166" t="s">
        <v>2298</v>
      </c>
      <c r="N225" s="189"/>
      <c r="O225" s="131" t="s">
        <v>2246</v>
      </c>
      <c r="P225" s="129" t="s">
        <v>1927</v>
      </c>
    </row>
    <row r="226" spans="1:16" customFormat="1" ht="22.5" x14ac:dyDescent="0.25">
      <c r="A226" s="120" t="s">
        <v>2295</v>
      </c>
      <c r="B226" s="94" t="s">
        <v>2334</v>
      </c>
      <c r="C226" s="186">
        <v>42624</v>
      </c>
      <c r="D226" s="142" t="s">
        <v>1879</v>
      </c>
      <c r="E226" s="187">
        <v>2020</v>
      </c>
      <c r="F226" s="124" t="s">
        <v>1755</v>
      </c>
      <c r="G226" s="124" t="s">
        <v>1783</v>
      </c>
      <c r="H226" s="156" t="s">
        <v>2055</v>
      </c>
      <c r="I226" s="125" t="str">
        <f>VLOOKUP(E226,'[3]BASE GESTION DEL SUELO'!$A$2:$E$786,5,0)</f>
        <v>Sede I - Erasmo Valencia</v>
      </c>
      <c r="J226" s="127" t="s">
        <v>2346</v>
      </c>
      <c r="K226" s="178">
        <v>0.99</v>
      </c>
      <c r="L226" s="129"/>
      <c r="M226" s="188" t="s">
        <v>2298</v>
      </c>
      <c r="N226" s="193"/>
      <c r="O226" s="131" t="s">
        <v>2246</v>
      </c>
      <c r="P226" s="129" t="s">
        <v>1927</v>
      </c>
    </row>
    <row r="227" spans="1:16" customFormat="1" ht="22.5" x14ac:dyDescent="0.25">
      <c r="A227" s="120" t="s">
        <v>2295</v>
      </c>
      <c r="B227" s="94" t="s">
        <v>2334</v>
      </c>
      <c r="C227" s="186">
        <v>42624</v>
      </c>
      <c r="D227" s="142" t="s">
        <v>1879</v>
      </c>
      <c r="E227" s="187">
        <v>2025</v>
      </c>
      <c r="F227" s="124" t="s">
        <v>1755</v>
      </c>
      <c r="G227" s="124" t="s">
        <v>1783</v>
      </c>
      <c r="H227" s="156" t="s">
        <v>1949</v>
      </c>
      <c r="I227" s="125" t="str">
        <f>VLOOKUP(E227,'[3]BASE GESTION DEL SUELO'!$A$2:$E$786,5,0)</f>
        <v>Sede C - Tunal Bajo</v>
      </c>
      <c r="J227" s="127" t="s">
        <v>2347</v>
      </c>
      <c r="K227" s="178">
        <v>0.8</v>
      </c>
      <c r="L227" s="129"/>
      <c r="M227" s="188" t="s">
        <v>2298</v>
      </c>
      <c r="N227" s="193"/>
      <c r="O227" s="131" t="s">
        <v>2246</v>
      </c>
      <c r="P227" s="194"/>
    </row>
    <row r="228" spans="1:16" customFormat="1" ht="22.5" x14ac:dyDescent="0.25">
      <c r="A228" s="120" t="s">
        <v>2295</v>
      </c>
      <c r="B228" s="94" t="s">
        <v>2334</v>
      </c>
      <c r="C228" s="186">
        <v>42624</v>
      </c>
      <c r="D228" s="142" t="s">
        <v>1879</v>
      </c>
      <c r="E228" s="187">
        <v>2024</v>
      </c>
      <c r="F228" s="124" t="s">
        <v>1755</v>
      </c>
      <c r="G228" s="124" t="s">
        <v>1783</v>
      </c>
      <c r="H228" s="156" t="s">
        <v>2057</v>
      </c>
      <c r="I228" s="125" t="str">
        <f>VLOOKUP(E228,'[3]BASE GESTION DEL SUELO'!$A$2:$E$786,5,0)</f>
        <v>Sede D - Lagunitas</v>
      </c>
      <c r="J228" s="127" t="s">
        <v>2347</v>
      </c>
      <c r="K228" s="178">
        <v>0.9</v>
      </c>
      <c r="L228" s="129"/>
      <c r="M228" s="188" t="s">
        <v>2298</v>
      </c>
      <c r="N228" s="193"/>
      <c r="O228" s="131" t="s">
        <v>2246</v>
      </c>
      <c r="P228" s="194"/>
    </row>
    <row r="229" spans="1:16" customFormat="1" ht="22.5" x14ac:dyDescent="0.25">
      <c r="A229" s="120" t="s">
        <v>2295</v>
      </c>
      <c r="B229" s="94" t="s">
        <v>2334</v>
      </c>
      <c r="C229" s="186">
        <v>42624</v>
      </c>
      <c r="D229" s="142" t="s">
        <v>1879</v>
      </c>
      <c r="E229" s="187">
        <v>2023</v>
      </c>
      <c r="F229" s="124" t="s">
        <v>1755</v>
      </c>
      <c r="G229" s="124" t="s">
        <v>1783</v>
      </c>
      <c r="H229" s="156" t="s">
        <v>2056</v>
      </c>
      <c r="I229" s="125" t="str">
        <f>VLOOKUP(E229,'[3]BASE GESTION DEL SUELO'!$A$2:$E$786,5,0)</f>
        <v>Sede H - Las Chorreras</v>
      </c>
      <c r="J229" s="127" t="s">
        <v>2347</v>
      </c>
      <c r="K229" s="178">
        <v>0.2</v>
      </c>
      <c r="L229" s="129"/>
      <c r="M229" s="188" t="s">
        <v>2298</v>
      </c>
      <c r="N229" s="193"/>
      <c r="O229" s="131" t="s">
        <v>2246</v>
      </c>
      <c r="P229" s="194"/>
    </row>
    <row r="230" spans="1:16" customFormat="1" ht="22.5" x14ac:dyDescent="0.25">
      <c r="A230" s="120" t="s">
        <v>2295</v>
      </c>
      <c r="B230" s="94" t="s">
        <v>2334</v>
      </c>
      <c r="C230" s="186">
        <v>42624</v>
      </c>
      <c r="D230" s="142" t="s">
        <v>1879</v>
      </c>
      <c r="E230" s="187">
        <v>2019</v>
      </c>
      <c r="F230" s="124" t="s">
        <v>1755</v>
      </c>
      <c r="G230" s="124" t="s">
        <v>1783</v>
      </c>
      <c r="H230" s="156" t="s">
        <v>2348</v>
      </c>
      <c r="I230" s="125" t="str">
        <f>VLOOKUP(E230,'[3]BASE GESTION DEL SUELO'!$A$2:$E$786,5,0)</f>
        <v>Sede J - San Juan</v>
      </c>
      <c r="J230" s="127" t="s">
        <v>2347</v>
      </c>
      <c r="K230" s="178">
        <v>0.8</v>
      </c>
      <c r="L230" s="129"/>
      <c r="M230" s="188" t="s">
        <v>2298</v>
      </c>
      <c r="N230" s="193"/>
      <c r="O230" s="131" t="s">
        <v>2246</v>
      </c>
      <c r="P230" s="194"/>
    </row>
    <row r="231" spans="1:16" customFormat="1" ht="22.5" x14ac:dyDescent="0.25">
      <c r="A231" s="120" t="s">
        <v>2295</v>
      </c>
      <c r="B231" s="94" t="s">
        <v>2334</v>
      </c>
      <c r="C231" s="186">
        <v>42624</v>
      </c>
      <c r="D231" s="142" t="s">
        <v>1879</v>
      </c>
      <c r="E231" s="187">
        <v>2002</v>
      </c>
      <c r="F231" s="124" t="s">
        <v>1755</v>
      </c>
      <c r="G231" s="124" t="s">
        <v>1756</v>
      </c>
      <c r="H231" s="156" t="s">
        <v>2349</v>
      </c>
      <c r="I231" s="125" t="str">
        <f>VLOOKUP(E231,'[3]BASE GESTION DEL SUELO'!$A$2:$E$786,5,0)</f>
        <v>Sede F - Adelina Gutierrez</v>
      </c>
      <c r="J231" s="127" t="s">
        <v>2347</v>
      </c>
      <c r="K231" s="178">
        <v>0.65</v>
      </c>
      <c r="L231" s="129"/>
      <c r="M231" s="188" t="s">
        <v>2298</v>
      </c>
      <c r="N231" s="193"/>
      <c r="O231" s="131" t="s">
        <v>2246</v>
      </c>
      <c r="P231" s="194"/>
    </row>
    <row r="232" spans="1:16" customFormat="1" ht="22.5" x14ac:dyDescent="0.25">
      <c r="A232" s="120" t="s">
        <v>2295</v>
      </c>
      <c r="B232" s="94" t="s">
        <v>2334</v>
      </c>
      <c r="C232" s="186">
        <v>42624</v>
      </c>
      <c r="D232" s="142" t="s">
        <v>1879</v>
      </c>
      <c r="E232" s="187">
        <v>2021</v>
      </c>
      <c r="F232" s="124" t="s">
        <v>1755</v>
      </c>
      <c r="G232" s="124" t="s">
        <v>1783</v>
      </c>
      <c r="H232" s="156" t="s">
        <v>2350</v>
      </c>
      <c r="I232" s="125" t="str">
        <f>VLOOKUP(E232,'[3]BASE GESTION DEL SUELO'!$A$2:$E$786,5,0)</f>
        <v>Sede N - El Capitolio</v>
      </c>
      <c r="J232" s="127" t="s">
        <v>2347</v>
      </c>
      <c r="K232" s="178">
        <v>0.3</v>
      </c>
      <c r="L232" s="129"/>
      <c r="M232" s="188" t="s">
        <v>2298</v>
      </c>
      <c r="N232" s="193"/>
      <c r="O232" s="131" t="s">
        <v>2246</v>
      </c>
      <c r="P232" s="194"/>
    </row>
    <row r="233" spans="1:16" customFormat="1" ht="22.5" x14ac:dyDescent="0.25">
      <c r="A233" s="120" t="s">
        <v>2295</v>
      </c>
      <c r="B233" s="94" t="s">
        <v>2334</v>
      </c>
      <c r="C233" s="186">
        <v>42624</v>
      </c>
      <c r="D233" s="142" t="s">
        <v>1879</v>
      </c>
      <c r="E233" s="123">
        <v>2007</v>
      </c>
      <c r="F233" s="124" t="s">
        <v>1755</v>
      </c>
      <c r="G233" s="124" t="s">
        <v>1756</v>
      </c>
      <c r="H233" s="156" t="s">
        <v>2195</v>
      </c>
      <c r="I233" s="125" t="str">
        <f>VLOOKUP(E233,'[3]BASE GESTION DEL SUELO'!$A$2:$E$786,5,0)</f>
        <v>Sede M - Nazareth Centro</v>
      </c>
      <c r="J233" s="127" t="s">
        <v>2347</v>
      </c>
      <c r="K233" s="178">
        <v>0.4</v>
      </c>
      <c r="L233" s="129"/>
      <c r="M233" s="188" t="s">
        <v>2298</v>
      </c>
      <c r="N233" s="193"/>
      <c r="O233" s="131" t="s">
        <v>2246</v>
      </c>
      <c r="P233" s="194"/>
    </row>
    <row r="234" spans="1:16" customFormat="1" ht="23.25" hidden="1" x14ac:dyDescent="0.25">
      <c r="A234" s="120" t="s">
        <v>2295</v>
      </c>
      <c r="B234" s="94" t="s">
        <v>2351</v>
      </c>
      <c r="C234" s="195">
        <v>42619</v>
      </c>
      <c r="D234" s="142" t="s">
        <v>2352</v>
      </c>
      <c r="E234" s="187">
        <v>834</v>
      </c>
      <c r="F234" s="124" t="s">
        <v>694</v>
      </c>
      <c r="G234" s="124" t="s">
        <v>787</v>
      </c>
      <c r="H234" s="156"/>
      <c r="I234" s="125" t="str">
        <f>VLOOKUP(E234,'[3]BASE GESTION DEL SUELO'!$A$2:$E$786,5,0)</f>
        <v xml:space="preserve"> Los Periodistas</v>
      </c>
      <c r="J234" s="127" t="s">
        <v>2353</v>
      </c>
      <c r="K234" s="178">
        <v>1</v>
      </c>
      <c r="L234" s="129"/>
      <c r="M234" s="129"/>
      <c r="N234" s="130" t="s">
        <v>2298</v>
      </c>
      <c r="O234" s="131" t="s">
        <v>2203</v>
      </c>
      <c r="P234" s="196" t="s">
        <v>2354</v>
      </c>
    </row>
    <row r="235" spans="1:16" customFormat="1" ht="24.75" hidden="1" x14ac:dyDescent="0.25">
      <c r="A235" s="120" t="s">
        <v>2295</v>
      </c>
      <c r="B235" s="94" t="s">
        <v>2351</v>
      </c>
      <c r="C235" s="195">
        <v>42619</v>
      </c>
      <c r="D235" s="142" t="s">
        <v>2352</v>
      </c>
      <c r="E235" s="187">
        <v>806</v>
      </c>
      <c r="F235" s="124" t="s">
        <v>694</v>
      </c>
      <c r="G235" s="124" t="s">
        <v>710</v>
      </c>
      <c r="H235" s="156" t="s">
        <v>1947</v>
      </c>
      <c r="I235" s="125" t="str">
        <f>VLOOKUP(E235,'[3]BASE GESTION DEL SUELO'!$A$2:$E$786,5,0)</f>
        <v>Sede A - Alqueria la Fragua</v>
      </c>
      <c r="J235" s="127" t="s">
        <v>2355</v>
      </c>
      <c r="K235" s="178">
        <v>1</v>
      </c>
      <c r="L235" s="129"/>
      <c r="M235" s="129"/>
      <c r="N235" s="130" t="s">
        <v>2298</v>
      </c>
      <c r="O235" s="131" t="s">
        <v>2203</v>
      </c>
      <c r="P235" s="196" t="s">
        <v>2354</v>
      </c>
    </row>
    <row r="236" spans="1:16" customFormat="1" ht="23.25" hidden="1" x14ac:dyDescent="0.25">
      <c r="A236" s="120" t="s">
        <v>2295</v>
      </c>
      <c r="B236" s="94" t="s">
        <v>2351</v>
      </c>
      <c r="C236" s="195">
        <v>42619</v>
      </c>
      <c r="D236" s="142" t="s">
        <v>2352</v>
      </c>
      <c r="E236" s="187">
        <v>814</v>
      </c>
      <c r="F236" s="124" t="s">
        <v>694</v>
      </c>
      <c r="G236" s="124" t="s">
        <v>732</v>
      </c>
      <c r="H236" s="156" t="s">
        <v>1947</v>
      </c>
      <c r="I236" s="125" t="str">
        <f>VLOOKUP(E236,'[3]BASE GESTION DEL SUELO'!$A$2:$E$786,5,0)</f>
        <v>Sede A - Dindalito</v>
      </c>
      <c r="J236" s="127" t="s">
        <v>2356</v>
      </c>
      <c r="K236" s="178">
        <v>1</v>
      </c>
      <c r="L236" s="129"/>
      <c r="M236" s="129"/>
      <c r="N236" s="130" t="s">
        <v>2298</v>
      </c>
      <c r="O236" s="131" t="s">
        <v>2203</v>
      </c>
      <c r="P236" s="196" t="s">
        <v>2354</v>
      </c>
    </row>
    <row r="237" spans="1:16" customFormat="1" ht="24.75" x14ac:dyDescent="0.25">
      <c r="A237" s="120" t="s">
        <v>2295</v>
      </c>
      <c r="B237" s="94" t="s">
        <v>2351</v>
      </c>
      <c r="C237" s="195">
        <v>42741</v>
      </c>
      <c r="D237" s="142" t="s">
        <v>2352</v>
      </c>
      <c r="E237" s="187">
        <v>731</v>
      </c>
      <c r="F237" s="124" t="s">
        <v>560</v>
      </c>
      <c r="G237" s="197" t="s">
        <v>633</v>
      </c>
      <c r="H237" s="156" t="s">
        <v>1947</v>
      </c>
      <c r="I237" s="125" t="str">
        <f>VLOOKUP(E237,'[3]BASE GESTION DEL SUELO'!$A$2:$E$786,5,0)</f>
        <v>Sede A - El Porvenir</v>
      </c>
      <c r="J237" s="127" t="s">
        <v>2357</v>
      </c>
      <c r="K237" s="178">
        <v>0.5</v>
      </c>
      <c r="L237" s="129"/>
      <c r="M237" s="166" t="s">
        <v>2298</v>
      </c>
      <c r="N237" s="144"/>
      <c r="O237" s="149" t="s">
        <v>2246</v>
      </c>
      <c r="P237" s="196" t="s">
        <v>2354</v>
      </c>
    </row>
    <row r="238" spans="1:16" customFormat="1" ht="23.25" hidden="1" x14ac:dyDescent="0.25">
      <c r="A238" s="120" t="s">
        <v>2295</v>
      </c>
      <c r="B238" s="94" t="s">
        <v>2351</v>
      </c>
      <c r="C238" s="195">
        <v>42619</v>
      </c>
      <c r="D238" s="122" t="s">
        <v>2352</v>
      </c>
      <c r="E238" s="187">
        <v>816</v>
      </c>
      <c r="F238" s="124" t="s">
        <v>694</v>
      </c>
      <c r="G238" s="124" t="s">
        <v>738</v>
      </c>
      <c r="H238" s="156" t="s">
        <v>1947</v>
      </c>
      <c r="I238" s="125" t="str">
        <f>VLOOKUP(E238,'[3]BASE GESTION DEL SUELO'!$A$2:$E$786,5,0)</f>
        <v>Sede A - Francisco de Miranda</v>
      </c>
      <c r="J238" s="127" t="s">
        <v>2358</v>
      </c>
      <c r="K238" s="178">
        <v>1</v>
      </c>
      <c r="L238" s="129"/>
      <c r="M238" s="129"/>
      <c r="N238" s="130" t="s">
        <v>2298</v>
      </c>
      <c r="O238" s="149" t="s">
        <v>2203</v>
      </c>
      <c r="P238" s="196" t="s">
        <v>2354</v>
      </c>
    </row>
    <row r="239" spans="1:16" customFormat="1" ht="24.75" hidden="1" x14ac:dyDescent="0.25">
      <c r="A239" s="120" t="s">
        <v>2295</v>
      </c>
      <c r="B239" s="94" t="s">
        <v>2351</v>
      </c>
      <c r="C239" s="195">
        <v>42619</v>
      </c>
      <c r="D239" s="142" t="s">
        <v>2352</v>
      </c>
      <c r="E239" s="187">
        <v>882</v>
      </c>
      <c r="F239" s="124" t="s">
        <v>694</v>
      </c>
      <c r="G239" s="124" t="s">
        <v>755</v>
      </c>
      <c r="H239" s="156" t="s">
        <v>1947</v>
      </c>
      <c r="I239" s="125" t="str">
        <f>VLOOKUP(E239,'[3]BASE GESTION DEL SUELO'!$A$2:$E$786,5,0)</f>
        <v>Sede A - Gustavo Rojas Pinilla - La Pampa - la montana</v>
      </c>
      <c r="J239" s="127" t="s">
        <v>2359</v>
      </c>
      <c r="K239" s="178">
        <v>1</v>
      </c>
      <c r="L239" s="129"/>
      <c r="M239" s="129"/>
      <c r="N239" s="130" t="s">
        <v>2298</v>
      </c>
      <c r="O239" s="149" t="s">
        <v>2246</v>
      </c>
      <c r="P239" s="196" t="s">
        <v>2354</v>
      </c>
    </row>
    <row r="240" spans="1:16" customFormat="1" ht="23.25" hidden="1" x14ac:dyDescent="0.25">
      <c r="A240" s="120" t="s">
        <v>2295</v>
      </c>
      <c r="B240" s="94" t="s">
        <v>2351</v>
      </c>
      <c r="C240" s="195">
        <v>42619</v>
      </c>
      <c r="D240" s="142" t="s">
        <v>2352</v>
      </c>
      <c r="E240" s="187">
        <v>866</v>
      </c>
      <c r="F240" s="124" t="s">
        <v>694</v>
      </c>
      <c r="G240" s="124" t="s">
        <v>723</v>
      </c>
      <c r="H240" s="156" t="s">
        <v>1947</v>
      </c>
      <c r="I240" s="125" t="str">
        <f>VLOOKUP(E240,'[3]BASE GESTION DEL SUELO'!$A$2:$E$786,5,0)</f>
        <v>Sede A - INEM Fco. de Paula Santander</v>
      </c>
      <c r="J240" s="127" t="s">
        <v>2360</v>
      </c>
      <c r="K240" s="178">
        <v>1</v>
      </c>
      <c r="L240" s="129"/>
      <c r="M240" s="129"/>
      <c r="N240" s="130" t="s">
        <v>2298</v>
      </c>
      <c r="O240" s="149" t="s">
        <v>2203</v>
      </c>
      <c r="P240" s="196" t="s">
        <v>2354</v>
      </c>
    </row>
    <row r="241" spans="1:16" customFormat="1" ht="27.75" hidden="1" customHeight="1" x14ac:dyDescent="0.25">
      <c r="A241" s="120" t="s">
        <v>2295</v>
      </c>
      <c r="B241" s="94" t="s">
        <v>2351</v>
      </c>
      <c r="C241" s="195">
        <v>42619</v>
      </c>
      <c r="D241" s="142" t="s">
        <v>2352</v>
      </c>
      <c r="E241" s="187">
        <v>745</v>
      </c>
      <c r="F241" s="124" t="s">
        <v>560</v>
      </c>
      <c r="G241" s="124" t="s">
        <v>663</v>
      </c>
      <c r="H241" s="156" t="s">
        <v>1947</v>
      </c>
      <c r="I241" s="125" t="str">
        <f>VLOOKUP(E241,'[3]BASE GESTION DEL SUELO'!$A$2:$E$786,5,0)</f>
        <v xml:space="preserve">Sede A - Metrovivienda </v>
      </c>
      <c r="J241" s="127" t="s">
        <v>2361</v>
      </c>
      <c r="K241" s="178">
        <v>1</v>
      </c>
      <c r="L241" s="129"/>
      <c r="M241" s="129"/>
      <c r="N241" s="130" t="s">
        <v>2298</v>
      </c>
      <c r="O241" s="149" t="s">
        <v>2246</v>
      </c>
      <c r="P241" s="196" t="s">
        <v>2354</v>
      </c>
    </row>
    <row r="242" spans="1:16" customFormat="1" ht="23.25" hidden="1" x14ac:dyDescent="0.25">
      <c r="A242" s="120" t="s">
        <v>2295</v>
      </c>
      <c r="B242" s="94" t="s">
        <v>2351</v>
      </c>
      <c r="C242" s="195">
        <v>42619</v>
      </c>
      <c r="D242" s="142" t="s">
        <v>2352</v>
      </c>
      <c r="E242" s="187">
        <v>820</v>
      </c>
      <c r="F242" s="124" t="s">
        <v>694</v>
      </c>
      <c r="G242" s="124" t="s">
        <v>749</v>
      </c>
      <c r="H242" s="156" t="s">
        <v>1947</v>
      </c>
      <c r="I242" s="125" t="str">
        <f>VLOOKUP(E242,'[3]BASE GESTION DEL SUELO'!$A$2:$E$786,5,0)</f>
        <v>Sede A - Tom Adams</v>
      </c>
      <c r="J242" s="127" t="s">
        <v>2362</v>
      </c>
      <c r="K242" s="178">
        <v>1</v>
      </c>
      <c r="L242" s="129"/>
      <c r="M242" s="129"/>
      <c r="N242" s="130" t="s">
        <v>2298</v>
      </c>
      <c r="O242" s="149" t="s">
        <v>2203</v>
      </c>
      <c r="P242" s="196" t="s">
        <v>2354</v>
      </c>
    </row>
    <row r="243" spans="1:16" customFormat="1" ht="23.25" hidden="1" x14ac:dyDescent="0.25">
      <c r="A243" s="120" t="s">
        <v>2295</v>
      </c>
      <c r="B243" s="94" t="s">
        <v>2351</v>
      </c>
      <c r="C243" s="195">
        <v>42619</v>
      </c>
      <c r="D243" s="142" t="s">
        <v>2352</v>
      </c>
      <c r="E243" s="187">
        <v>862</v>
      </c>
      <c r="F243" s="124" t="s">
        <v>694</v>
      </c>
      <c r="G243" s="124" t="s">
        <v>815</v>
      </c>
      <c r="H243" s="156" t="s">
        <v>1941</v>
      </c>
      <c r="I243" s="125" t="str">
        <f>VLOOKUP(E243,'[3]BASE GESTION DEL SUELO'!$A$2:$E$786,5,0)</f>
        <v>Sede B - Perpetuo Socorro</v>
      </c>
      <c r="J243" s="127" t="s">
        <v>2363</v>
      </c>
      <c r="K243" s="178">
        <v>1</v>
      </c>
      <c r="L243" s="129"/>
      <c r="M243" s="129"/>
      <c r="N243" s="130" t="s">
        <v>2298</v>
      </c>
      <c r="O243" s="149" t="s">
        <v>2246</v>
      </c>
      <c r="P243" s="196" t="s">
        <v>2354</v>
      </c>
    </row>
    <row r="244" spans="1:16" customFormat="1" ht="24.75" x14ac:dyDescent="0.25">
      <c r="A244" s="120" t="s">
        <v>2295</v>
      </c>
      <c r="B244" s="94" t="s">
        <v>2351</v>
      </c>
      <c r="C244" s="195">
        <v>42741</v>
      </c>
      <c r="D244" s="142" t="s">
        <v>2352</v>
      </c>
      <c r="E244" s="187">
        <v>921</v>
      </c>
      <c r="F244" s="124" t="s">
        <v>2364</v>
      </c>
      <c r="G244" s="197" t="s">
        <v>937</v>
      </c>
      <c r="H244" s="156" t="s">
        <v>1947</v>
      </c>
      <c r="I244" s="125" t="str">
        <f>VLOOKUP(E244,'[3]BASE GESTION DEL SUELO'!$A$2:$E$786,5,0)</f>
        <v xml:space="preserve">Sede A - Zona Franca </v>
      </c>
      <c r="J244" s="127" t="s">
        <v>2365</v>
      </c>
      <c r="K244" s="178">
        <v>0.5</v>
      </c>
      <c r="L244" s="129"/>
      <c r="M244" s="166" t="s">
        <v>2298</v>
      </c>
      <c r="N244" s="144"/>
      <c r="O244" s="149" t="s">
        <v>2246</v>
      </c>
      <c r="P244" s="196" t="s">
        <v>2354</v>
      </c>
    </row>
    <row r="245" spans="1:16" customFormat="1" ht="23.25" hidden="1" x14ac:dyDescent="0.25">
      <c r="A245" s="120" t="s">
        <v>2295</v>
      </c>
      <c r="B245" s="94" t="s">
        <v>2351</v>
      </c>
      <c r="C245" s="195">
        <v>42619</v>
      </c>
      <c r="D245" s="122" t="s">
        <v>2352</v>
      </c>
      <c r="E245" s="187">
        <v>812</v>
      </c>
      <c r="F245" s="124" t="s">
        <v>694</v>
      </c>
      <c r="G245" s="124" t="s">
        <v>726</v>
      </c>
      <c r="H245" s="156" t="s">
        <v>1941</v>
      </c>
      <c r="I245" s="125" t="str">
        <f>VLOOKUP(E245,'[3]BASE GESTION DEL SUELO'!$A$2:$E$786,5,0)</f>
        <v>Sede B - Catalina</v>
      </c>
      <c r="J245" s="127" t="s">
        <v>2366</v>
      </c>
      <c r="K245" s="178">
        <v>1</v>
      </c>
      <c r="L245" s="129"/>
      <c r="M245" s="129"/>
      <c r="N245" s="130" t="s">
        <v>2298</v>
      </c>
      <c r="O245" s="149" t="s">
        <v>2203</v>
      </c>
      <c r="P245" s="196" t="s">
        <v>2354</v>
      </c>
    </row>
    <row r="246" spans="1:16" customFormat="1" ht="23.25" x14ac:dyDescent="0.25">
      <c r="A246" s="120" t="s">
        <v>2295</v>
      </c>
      <c r="B246" s="94" t="s">
        <v>2351</v>
      </c>
      <c r="C246" s="195">
        <v>42741</v>
      </c>
      <c r="D246" s="142" t="s">
        <v>2352</v>
      </c>
      <c r="E246" s="187">
        <v>803</v>
      </c>
      <c r="F246" s="124" t="s">
        <v>694</v>
      </c>
      <c r="G246" s="197" t="s">
        <v>701</v>
      </c>
      <c r="H246" s="156" t="s">
        <v>1941</v>
      </c>
      <c r="I246" s="125" t="str">
        <f>VLOOKUP(E246,'[3]BASE GESTION DEL SUELO'!$A$2:$E$786,5,0)</f>
        <v>Sede B - Cent. Def. Mental Rep.de Finlandia</v>
      </c>
      <c r="J246" s="127" t="s">
        <v>2367</v>
      </c>
      <c r="K246" s="178">
        <v>0.7</v>
      </c>
      <c r="L246" s="129"/>
      <c r="M246" s="166" t="s">
        <v>2298</v>
      </c>
      <c r="N246" s="144"/>
      <c r="O246" s="149" t="s">
        <v>2246</v>
      </c>
      <c r="P246" s="196" t="s">
        <v>2354</v>
      </c>
    </row>
    <row r="247" spans="1:16" customFormat="1" ht="32.25" hidden="1" customHeight="1" x14ac:dyDescent="0.25">
      <c r="A247" s="120" t="s">
        <v>2295</v>
      </c>
      <c r="B247" s="94" t="s">
        <v>2351</v>
      </c>
      <c r="C247" s="195">
        <v>42619</v>
      </c>
      <c r="D247" s="142" t="s">
        <v>2352</v>
      </c>
      <c r="E247" s="123">
        <v>890</v>
      </c>
      <c r="F247" s="124" t="s">
        <v>694</v>
      </c>
      <c r="G247" s="124" t="s">
        <v>732</v>
      </c>
      <c r="H247" s="156" t="s">
        <v>1941</v>
      </c>
      <c r="I247" s="125" t="str">
        <f>VLOOKUP(E247,'[3]BASE GESTION DEL SUELO'!$A$2:$E$786,5,0)</f>
        <v>Sede B - COMPARTIR TINTAL</v>
      </c>
      <c r="J247" s="127" t="s">
        <v>2368</v>
      </c>
      <c r="K247" s="178">
        <v>1</v>
      </c>
      <c r="L247" s="129"/>
      <c r="M247" s="129"/>
      <c r="N247" s="130" t="s">
        <v>2298</v>
      </c>
      <c r="O247" s="131" t="s">
        <v>2246</v>
      </c>
      <c r="P247" s="196" t="s">
        <v>2354</v>
      </c>
    </row>
    <row r="248" spans="1:16" customFormat="1" ht="23.25" hidden="1" x14ac:dyDescent="0.25">
      <c r="A248" s="120" t="s">
        <v>2295</v>
      </c>
      <c r="B248" s="94" t="s">
        <v>2351</v>
      </c>
      <c r="C248" s="195">
        <v>42619</v>
      </c>
      <c r="D248" s="142" t="s">
        <v>2352</v>
      </c>
      <c r="E248" s="187">
        <v>822</v>
      </c>
      <c r="F248" s="124" t="s">
        <v>694</v>
      </c>
      <c r="G248" s="124" t="s">
        <v>755</v>
      </c>
      <c r="H248" s="156" t="s">
        <v>1941</v>
      </c>
      <c r="I248" s="125" t="str">
        <f>VLOOKUP(E248,'[3]BASE GESTION DEL SUELO'!$A$2:$E$786,5,0)</f>
        <v>Sede B - El Tintal</v>
      </c>
      <c r="J248" s="127" t="s">
        <v>2369</v>
      </c>
      <c r="K248" s="178">
        <v>1</v>
      </c>
      <c r="L248" s="129"/>
      <c r="M248" s="129"/>
      <c r="N248" s="130" t="s">
        <v>2298</v>
      </c>
      <c r="O248" s="131" t="s">
        <v>2246</v>
      </c>
      <c r="P248" s="196" t="s">
        <v>2354</v>
      </c>
    </row>
    <row r="249" spans="1:16" customFormat="1" ht="23.25" hidden="1" x14ac:dyDescent="0.25">
      <c r="A249" s="120" t="s">
        <v>2295</v>
      </c>
      <c r="B249" s="94" t="s">
        <v>2351</v>
      </c>
      <c r="C249" s="195">
        <v>42619</v>
      </c>
      <c r="D249" s="142" t="s">
        <v>2352</v>
      </c>
      <c r="E249" s="187">
        <v>827</v>
      </c>
      <c r="F249" s="124" t="s">
        <v>694</v>
      </c>
      <c r="G249" s="124" t="s">
        <v>769</v>
      </c>
      <c r="H249" s="156" t="s">
        <v>1941</v>
      </c>
      <c r="I249" s="125" t="str">
        <f>VLOOKUP(E249,'[3]BASE GESTION DEL SUELO'!$A$2:$E$786,5,0)</f>
        <v>Sede B - Juan Pablo II</v>
      </c>
      <c r="J249" s="127" t="s">
        <v>2370</v>
      </c>
      <c r="K249" s="178">
        <v>1</v>
      </c>
      <c r="L249" s="129"/>
      <c r="M249" s="129"/>
      <c r="N249" s="130" t="s">
        <v>2298</v>
      </c>
      <c r="O249" s="131" t="s">
        <v>2246</v>
      </c>
      <c r="P249" s="196" t="s">
        <v>2354</v>
      </c>
    </row>
    <row r="250" spans="1:16" customFormat="1" ht="34.5" hidden="1" x14ac:dyDescent="0.25">
      <c r="A250" s="120" t="s">
        <v>2371</v>
      </c>
      <c r="B250" s="94" t="s">
        <v>2372</v>
      </c>
      <c r="C250" s="198">
        <v>41591</v>
      </c>
      <c r="D250" s="199" t="s">
        <v>2373</v>
      </c>
      <c r="E250" s="200">
        <v>208</v>
      </c>
      <c r="F250" s="201" t="s">
        <v>75</v>
      </c>
      <c r="G250" s="201" t="s">
        <v>2374</v>
      </c>
      <c r="H250" s="202" t="s">
        <v>1947</v>
      </c>
      <c r="I250" s="125" t="str">
        <f>VLOOKUP(E250,'[3]BASE GESTION DEL SUELO'!$A$2:$E$786,5,0)</f>
        <v>Sede A - Plan Padrinos San Luis</v>
      </c>
      <c r="J250" s="203" t="s">
        <v>2375</v>
      </c>
      <c r="K250" s="204">
        <v>1</v>
      </c>
      <c r="L250" s="129"/>
      <c r="M250" s="129"/>
      <c r="N250" s="205" t="s">
        <v>2376</v>
      </c>
      <c r="O250" s="206" t="s">
        <v>2377</v>
      </c>
      <c r="P250" s="206" t="s">
        <v>2377</v>
      </c>
    </row>
    <row r="251" spans="1:16" customFormat="1" ht="34.5" hidden="1" x14ac:dyDescent="0.25">
      <c r="A251" s="120" t="s">
        <v>2371</v>
      </c>
      <c r="B251" s="94" t="s">
        <v>2372</v>
      </c>
      <c r="C251" s="198">
        <v>41591</v>
      </c>
      <c r="D251" s="199" t="s">
        <v>2373</v>
      </c>
      <c r="E251" s="200">
        <v>326</v>
      </c>
      <c r="F251" s="201" t="s">
        <v>75</v>
      </c>
      <c r="G251" s="201" t="s">
        <v>2378</v>
      </c>
      <c r="H251" s="202" t="s">
        <v>1941</v>
      </c>
      <c r="I251" s="125" t="str">
        <f>VLOOKUP(E251,'[3]BASE GESTION DEL SUELO'!$A$2:$E$786,5,0)</f>
        <v>Sede B - Julio Antonio Gaitán</v>
      </c>
      <c r="J251" s="203" t="s">
        <v>2379</v>
      </c>
      <c r="K251" s="204">
        <v>1</v>
      </c>
      <c r="L251" s="129"/>
      <c r="M251" s="129"/>
      <c r="N251" s="205" t="s">
        <v>2376</v>
      </c>
      <c r="O251" s="206" t="s">
        <v>2377</v>
      </c>
      <c r="P251" s="206" t="s">
        <v>2377</v>
      </c>
    </row>
    <row r="252" spans="1:16" customFormat="1" ht="34.5" hidden="1" x14ac:dyDescent="0.25">
      <c r="A252" s="120" t="s">
        <v>2371</v>
      </c>
      <c r="B252" s="94" t="s">
        <v>2372</v>
      </c>
      <c r="C252" s="198">
        <v>41591</v>
      </c>
      <c r="D252" s="199" t="s">
        <v>2373</v>
      </c>
      <c r="E252" s="200">
        <v>210</v>
      </c>
      <c r="F252" s="201" t="s">
        <v>75</v>
      </c>
      <c r="G252" s="201" t="s">
        <v>2380</v>
      </c>
      <c r="H252" s="202" t="s">
        <v>1947</v>
      </c>
      <c r="I252" s="125" t="str">
        <f>VLOOKUP(E252,'[3]BASE GESTION DEL SUELO'!$A$2:$E$786,5,0)</f>
        <v>Sede A - San Martín de Porres</v>
      </c>
      <c r="J252" s="203" t="s">
        <v>2381</v>
      </c>
      <c r="K252" s="204">
        <v>1</v>
      </c>
      <c r="L252" s="129"/>
      <c r="M252" s="129"/>
      <c r="N252" s="205" t="s">
        <v>2376</v>
      </c>
      <c r="O252" s="206" t="s">
        <v>2377</v>
      </c>
      <c r="P252" s="206" t="s">
        <v>2377</v>
      </c>
    </row>
    <row r="253" spans="1:16" customFormat="1" ht="34.5" hidden="1" x14ac:dyDescent="0.25">
      <c r="A253" s="120" t="s">
        <v>2371</v>
      </c>
      <c r="B253" s="94" t="s">
        <v>2372</v>
      </c>
      <c r="C253" s="198">
        <v>41591</v>
      </c>
      <c r="D253" s="199" t="s">
        <v>2373</v>
      </c>
      <c r="E253" s="200">
        <v>201</v>
      </c>
      <c r="F253" s="201" t="s">
        <v>75</v>
      </c>
      <c r="G253" s="201" t="s">
        <v>2382</v>
      </c>
      <c r="H253" s="202" t="s">
        <v>1941</v>
      </c>
      <c r="I253" s="125" t="str">
        <f>VLOOKUP(E253,'[3]BASE GESTION DEL SUELO'!$A$2:$E$786,5,0)</f>
        <v>Sede B - Antonio José de Sucre</v>
      </c>
      <c r="J253" s="203" t="s">
        <v>2383</v>
      </c>
      <c r="K253" s="204">
        <v>1</v>
      </c>
      <c r="L253" s="129"/>
      <c r="M253" s="129"/>
      <c r="N253" s="205" t="s">
        <v>2376</v>
      </c>
      <c r="O253" s="206" t="s">
        <v>2377</v>
      </c>
      <c r="P253" s="206" t="s">
        <v>2377</v>
      </c>
    </row>
    <row r="254" spans="1:16" customFormat="1" ht="34.5" hidden="1" x14ac:dyDescent="0.25">
      <c r="A254" s="120" t="s">
        <v>2371</v>
      </c>
      <c r="B254" s="94" t="s">
        <v>2372</v>
      </c>
      <c r="C254" s="198">
        <v>41591</v>
      </c>
      <c r="D254" s="199" t="s">
        <v>2373</v>
      </c>
      <c r="E254" s="200">
        <v>211</v>
      </c>
      <c r="F254" s="201" t="s">
        <v>75</v>
      </c>
      <c r="G254" s="201" t="s">
        <v>2384</v>
      </c>
      <c r="H254" s="202" t="s">
        <v>1947</v>
      </c>
      <c r="I254" s="125" t="str">
        <f>VLOOKUP(E254,'[3]BASE GESTION DEL SUELO'!$A$2:$E$786,5,0)</f>
        <v>Sede A - Simón Rodriguez</v>
      </c>
      <c r="J254" s="203" t="s">
        <v>2385</v>
      </c>
      <c r="K254" s="204">
        <v>1</v>
      </c>
      <c r="L254" s="129"/>
      <c r="M254" s="129"/>
      <c r="N254" s="205" t="s">
        <v>2376</v>
      </c>
      <c r="O254" s="206" t="s">
        <v>2377</v>
      </c>
      <c r="P254" s="206" t="s">
        <v>2377</v>
      </c>
    </row>
    <row r="255" spans="1:16" customFormat="1" ht="34.5" hidden="1" x14ac:dyDescent="0.25">
      <c r="A255" s="120" t="s">
        <v>2371</v>
      </c>
      <c r="B255" s="94" t="s">
        <v>2372</v>
      </c>
      <c r="C255" s="198">
        <v>41591</v>
      </c>
      <c r="D255" s="199" t="s">
        <v>2373</v>
      </c>
      <c r="E255" s="200">
        <v>207</v>
      </c>
      <c r="F255" s="201" t="s">
        <v>75</v>
      </c>
      <c r="G255" s="201" t="s">
        <v>2386</v>
      </c>
      <c r="H255" s="202" t="s">
        <v>1941</v>
      </c>
      <c r="I255" s="125" t="str">
        <f>VLOOKUP(E255,'[3]BASE GESTION DEL SUELO'!$A$2:$E$786,5,0)</f>
        <v>Sede B - Nueva Granada</v>
      </c>
      <c r="J255" s="203" t="s">
        <v>2387</v>
      </c>
      <c r="K255" s="204">
        <v>1</v>
      </c>
      <c r="L255" s="129"/>
      <c r="M255" s="129"/>
      <c r="N255" s="205" t="s">
        <v>2376</v>
      </c>
      <c r="O255" s="206" t="s">
        <v>2377</v>
      </c>
      <c r="P255" s="206" t="s">
        <v>2377</v>
      </c>
    </row>
    <row r="256" spans="1:16" customFormat="1" ht="34.5" hidden="1" x14ac:dyDescent="0.25">
      <c r="A256" s="120" t="s">
        <v>2371</v>
      </c>
      <c r="B256" s="94" t="s">
        <v>2372</v>
      </c>
      <c r="C256" s="198">
        <v>41591</v>
      </c>
      <c r="D256" s="199" t="s">
        <v>2373</v>
      </c>
      <c r="E256" s="200">
        <v>202</v>
      </c>
      <c r="F256" s="201" t="s">
        <v>75</v>
      </c>
      <c r="G256" s="201" t="s">
        <v>2388</v>
      </c>
      <c r="H256" s="202" t="s">
        <v>1941</v>
      </c>
      <c r="I256" s="125" t="str">
        <f>VLOOKUP(E256,'[3]BASE GESTION DEL SUELO'!$A$2:$E$786,5,0)</f>
        <v>Sede B - Bosque Calderón Tejada</v>
      </c>
      <c r="J256" s="203" t="s">
        <v>2389</v>
      </c>
      <c r="K256" s="204">
        <v>1</v>
      </c>
      <c r="L256" s="129"/>
      <c r="M256" s="129"/>
      <c r="N256" s="205" t="s">
        <v>2376</v>
      </c>
      <c r="O256" s="206" t="s">
        <v>2377</v>
      </c>
      <c r="P256" s="206" t="s">
        <v>2377</v>
      </c>
    </row>
    <row r="257" spans="1:16" customFormat="1" ht="34.5" hidden="1" x14ac:dyDescent="0.25">
      <c r="A257" s="120" t="s">
        <v>2371</v>
      </c>
      <c r="B257" s="94" t="s">
        <v>2390</v>
      </c>
      <c r="C257" s="198">
        <v>41596</v>
      </c>
      <c r="D257" s="199" t="s">
        <v>2373</v>
      </c>
      <c r="E257" s="200">
        <v>312</v>
      </c>
      <c r="F257" s="201" t="s">
        <v>90</v>
      </c>
      <c r="G257" s="201" t="s">
        <v>112</v>
      </c>
      <c r="H257" s="202" t="s">
        <v>1947</v>
      </c>
      <c r="I257" s="125" t="str">
        <f>VLOOKUP(E257,'[3]BASE GESTION DEL SUELO'!$A$2:$E$786,5,0)</f>
        <v>Sede A - Antonio José Uribe</v>
      </c>
      <c r="J257" s="203" t="s">
        <v>2391</v>
      </c>
      <c r="K257" s="204">
        <v>1</v>
      </c>
      <c r="L257" s="129"/>
      <c r="M257" s="129"/>
      <c r="N257" s="205" t="s">
        <v>2376</v>
      </c>
      <c r="O257" s="206" t="s">
        <v>2377</v>
      </c>
      <c r="P257" s="206" t="s">
        <v>2377</v>
      </c>
    </row>
    <row r="258" spans="1:16" customFormat="1" ht="34.5" hidden="1" x14ac:dyDescent="0.25">
      <c r="A258" s="120" t="s">
        <v>2371</v>
      </c>
      <c r="B258" s="94" t="s">
        <v>2390</v>
      </c>
      <c r="C258" s="198">
        <v>41596</v>
      </c>
      <c r="D258" s="199" t="s">
        <v>2373</v>
      </c>
      <c r="E258" s="200">
        <v>314</v>
      </c>
      <c r="F258" s="201" t="s">
        <v>90</v>
      </c>
      <c r="G258" s="201" t="s">
        <v>2392</v>
      </c>
      <c r="H258" s="202" t="s">
        <v>1947</v>
      </c>
      <c r="I258" s="125" t="str">
        <f>VLOOKUP(E258,'[3]BASE GESTION DEL SUELO'!$A$2:$E$786,5,0)</f>
        <v>Sede A - Aulas Colombianas. El Consuelo</v>
      </c>
      <c r="J258" s="203" t="s">
        <v>2393</v>
      </c>
      <c r="K258" s="204">
        <v>1</v>
      </c>
      <c r="L258" s="129"/>
      <c r="M258" s="129"/>
      <c r="N258" s="205" t="s">
        <v>2376</v>
      </c>
      <c r="O258" s="206" t="s">
        <v>2377</v>
      </c>
      <c r="P258" s="206" t="s">
        <v>2377</v>
      </c>
    </row>
    <row r="259" spans="1:16" customFormat="1" ht="34.5" hidden="1" x14ac:dyDescent="0.25">
      <c r="A259" s="120" t="s">
        <v>2371</v>
      </c>
      <c r="B259" s="94" t="s">
        <v>2390</v>
      </c>
      <c r="C259" s="198">
        <v>41596</v>
      </c>
      <c r="D259" s="199" t="s">
        <v>2373</v>
      </c>
      <c r="E259" s="200">
        <v>302</v>
      </c>
      <c r="F259" s="201" t="s">
        <v>90</v>
      </c>
      <c r="G259" s="201" t="s">
        <v>94</v>
      </c>
      <c r="H259" s="202" t="s">
        <v>1947</v>
      </c>
      <c r="I259" s="125" t="str">
        <f>VLOOKUP(E259,'[3]BASE GESTION DEL SUELO'!$A$2:$E$786,5,0)</f>
        <v>Sede A - Manuel Elkin Patarroyo</v>
      </c>
      <c r="J259" s="203" t="s">
        <v>2394</v>
      </c>
      <c r="K259" s="204">
        <v>1</v>
      </c>
      <c r="L259" s="129"/>
      <c r="M259" s="129"/>
      <c r="N259" s="205" t="s">
        <v>2376</v>
      </c>
      <c r="O259" s="206" t="s">
        <v>2377</v>
      </c>
      <c r="P259" s="206" t="s">
        <v>2377</v>
      </c>
    </row>
    <row r="260" spans="1:16" customFormat="1" ht="34.5" hidden="1" x14ac:dyDescent="0.25">
      <c r="A260" s="120" t="s">
        <v>2371</v>
      </c>
      <c r="B260" s="94" t="s">
        <v>2390</v>
      </c>
      <c r="C260" s="198">
        <v>41596</v>
      </c>
      <c r="D260" s="199" t="s">
        <v>2373</v>
      </c>
      <c r="E260" s="200">
        <v>316</v>
      </c>
      <c r="F260" s="201" t="s">
        <v>90</v>
      </c>
      <c r="G260" s="201" t="s">
        <v>2395</v>
      </c>
      <c r="H260" s="202" t="s">
        <v>1949</v>
      </c>
      <c r="I260" s="125" t="str">
        <f>VLOOKUP(E260,'[3]BASE GESTION DEL SUELO'!$A$2:$E$786,5,0)</f>
        <v>Sede C - El Guavio</v>
      </c>
      <c r="J260" s="203" t="s">
        <v>2396</v>
      </c>
      <c r="K260" s="204">
        <v>1</v>
      </c>
      <c r="L260" s="129"/>
      <c r="M260" s="129"/>
      <c r="N260" s="205" t="s">
        <v>2376</v>
      </c>
      <c r="O260" s="206" t="s">
        <v>2377</v>
      </c>
      <c r="P260" s="206" t="s">
        <v>2377</v>
      </c>
    </row>
    <row r="261" spans="1:16" customFormat="1" ht="34.5" hidden="1" x14ac:dyDescent="0.25">
      <c r="A261" s="120" t="s">
        <v>2371</v>
      </c>
      <c r="B261" s="94" t="s">
        <v>2390</v>
      </c>
      <c r="C261" s="198">
        <v>41596</v>
      </c>
      <c r="D261" s="199" t="s">
        <v>2373</v>
      </c>
      <c r="E261" s="200">
        <v>301</v>
      </c>
      <c r="F261" s="201" t="s">
        <v>90</v>
      </c>
      <c r="G261" s="201" t="s">
        <v>2397</v>
      </c>
      <c r="H261" s="207" t="s">
        <v>1941</v>
      </c>
      <c r="I261" s="125" t="str">
        <f>VLOOKUP(E261,'[3]BASE GESTION DEL SUELO'!$A$2:$E$786,5,0)</f>
        <v>Sede B - Atanasio Girardot</v>
      </c>
      <c r="J261" s="203" t="s">
        <v>2396</v>
      </c>
      <c r="K261" s="204">
        <v>1</v>
      </c>
      <c r="L261" s="129"/>
      <c r="M261" s="129"/>
      <c r="N261" s="205" t="s">
        <v>2376</v>
      </c>
      <c r="O261" s="206" t="s">
        <v>2377</v>
      </c>
      <c r="P261" s="206" t="s">
        <v>2377</v>
      </c>
    </row>
    <row r="262" spans="1:16" customFormat="1" ht="34.5" hidden="1" x14ac:dyDescent="0.25">
      <c r="A262" s="120" t="s">
        <v>2371</v>
      </c>
      <c r="B262" s="94" t="s">
        <v>2390</v>
      </c>
      <c r="C262" s="198">
        <v>41596</v>
      </c>
      <c r="D262" s="199" t="s">
        <v>2373</v>
      </c>
      <c r="E262" s="200">
        <v>301</v>
      </c>
      <c r="F262" s="201" t="s">
        <v>90</v>
      </c>
      <c r="G262" s="201" t="s">
        <v>2397</v>
      </c>
      <c r="H262" s="207" t="s">
        <v>1941</v>
      </c>
      <c r="I262" s="125" t="str">
        <f>VLOOKUP(E262,'[3]BASE GESTION DEL SUELO'!$A$2:$E$786,5,0)</f>
        <v>Sede B - Atanasio Girardot</v>
      </c>
      <c r="J262" s="203" t="s">
        <v>2398</v>
      </c>
      <c r="K262" s="204">
        <v>1</v>
      </c>
      <c r="L262" s="129"/>
      <c r="M262" s="129"/>
      <c r="N262" s="205" t="s">
        <v>2376</v>
      </c>
      <c r="O262" s="206" t="s">
        <v>2377</v>
      </c>
      <c r="P262" s="206" t="s">
        <v>2377</v>
      </c>
    </row>
    <row r="263" spans="1:16" customFormat="1" ht="34.5" hidden="1" x14ac:dyDescent="0.25">
      <c r="A263" s="120" t="s">
        <v>2371</v>
      </c>
      <c r="B263" s="94" t="s">
        <v>2390</v>
      </c>
      <c r="C263" s="198">
        <v>41596</v>
      </c>
      <c r="D263" s="199" t="s">
        <v>2373</v>
      </c>
      <c r="E263" s="200">
        <v>303</v>
      </c>
      <c r="F263" s="201" t="s">
        <v>90</v>
      </c>
      <c r="G263" s="201" t="s">
        <v>2399</v>
      </c>
      <c r="H263" s="207" t="s">
        <v>1941</v>
      </c>
      <c r="I263" s="125" t="str">
        <f>VLOOKUP(E263,'[3]BASE GESTION DEL SUELO'!$A$2:$E$786,5,0)</f>
        <v>Sede B - Efrain Cañavera</v>
      </c>
      <c r="J263" s="203" t="s">
        <v>2400</v>
      </c>
      <c r="K263" s="204">
        <v>1</v>
      </c>
      <c r="L263" s="129"/>
      <c r="M263" s="129"/>
      <c r="N263" s="205" t="s">
        <v>2376</v>
      </c>
      <c r="O263" s="206" t="s">
        <v>2377</v>
      </c>
      <c r="P263" s="206" t="s">
        <v>2377</v>
      </c>
    </row>
    <row r="264" spans="1:16" customFormat="1" ht="34.5" hidden="1" x14ac:dyDescent="0.25">
      <c r="A264" s="120" t="s">
        <v>2371</v>
      </c>
      <c r="B264" s="94" t="s">
        <v>2390</v>
      </c>
      <c r="C264" s="198">
        <v>41596</v>
      </c>
      <c r="D264" s="199" t="s">
        <v>2373</v>
      </c>
      <c r="E264" s="200">
        <v>304</v>
      </c>
      <c r="F264" s="201" t="s">
        <v>90</v>
      </c>
      <c r="G264" s="201" t="s">
        <v>2401</v>
      </c>
      <c r="H264" s="207" t="s">
        <v>1949</v>
      </c>
      <c r="I264" s="125" t="str">
        <f>VLOOKUP(E264,'[3]BASE GESTION DEL SUELO'!$A$2:$E$786,5,0)</f>
        <v>Sede C - El Parejo</v>
      </c>
      <c r="J264" s="203" t="s">
        <v>2402</v>
      </c>
      <c r="K264" s="204">
        <v>1</v>
      </c>
      <c r="L264" s="129"/>
      <c r="M264" s="129"/>
      <c r="N264" s="205" t="s">
        <v>2376</v>
      </c>
      <c r="O264" s="206" t="s">
        <v>2377</v>
      </c>
      <c r="P264" s="206" t="s">
        <v>2377</v>
      </c>
    </row>
    <row r="265" spans="1:16" customFormat="1" ht="34.5" hidden="1" x14ac:dyDescent="0.25">
      <c r="A265" s="120" t="s">
        <v>2371</v>
      </c>
      <c r="B265" s="94" t="s">
        <v>2403</v>
      </c>
      <c r="C265" s="198">
        <v>41595</v>
      </c>
      <c r="D265" s="199" t="s">
        <v>2404</v>
      </c>
      <c r="E265" s="200">
        <v>503</v>
      </c>
      <c r="F265" s="201" t="s">
        <v>300</v>
      </c>
      <c r="G265" s="201" t="s">
        <v>2405</v>
      </c>
      <c r="H265" s="207" t="s">
        <v>1947</v>
      </c>
      <c r="I265" s="125" t="str">
        <f>VLOOKUP(E265,'[3]BASE GESTION DEL SUELO'!$A$2:$E$786,5,0)</f>
        <v xml:space="preserve">Sede A - Almirante Padilla Sede A </v>
      </c>
      <c r="J265" s="208" t="s">
        <v>2406</v>
      </c>
      <c r="K265" s="204">
        <v>1</v>
      </c>
      <c r="L265" s="129"/>
      <c r="M265" s="129"/>
      <c r="N265" s="205" t="s">
        <v>2376</v>
      </c>
      <c r="O265" s="206" t="s">
        <v>2377</v>
      </c>
      <c r="P265" s="206" t="s">
        <v>2377</v>
      </c>
    </row>
    <row r="266" spans="1:16" customFormat="1" ht="34.5" hidden="1" x14ac:dyDescent="0.25">
      <c r="A266" s="120" t="s">
        <v>2371</v>
      </c>
      <c r="B266" s="94" t="s">
        <v>2403</v>
      </c>
      <c r="C266" s="198">
        <v>41595</v>
      </c>
      <c r="D266" s="199" t="s">
        <v>2404</v>
      </c>
      <c r="E266" s="200">
        <v>504</v>
      </c>
      <c r="F266" s="201" t="s">
        <v>300</v>
      </c>
      <c r="G266" s="201" t="s">
        <v>2407</v>
      </c>
      <c r="H266" s="207" t="s">
        <v>1941</v>
      </c>
      <c r="I266" s="125" t="str">
        <f>VLOOKUP(E266,'[3]BASE GESTION DEL SUELO'!$A$2:$E$786,5,0)</f>
        <v xml:space="preserve"> Sede B - Almirante Padilla Sede B</v>
      </c>
      <c r="J266" s="208" t="s">
        <v>2406</v>
      </c>
      <c r="K266" s="204">
        <v>1</v>
      </c>
      <c r="L266" s="129"/>
      <c r="M266" s="129"/>
      <c r="N266" s="205" t="s">
        <v>2376</v>
      </c>
      <c r="O266" s="206" t="s">
        <v>2377</v>
      </c>
      <c r="P266" s="206" t="s">
        <v>2377</v>
      </c>
    </row>
    <row r="267" spans="1:16" customFormat="1" ht="45" hidden="1" x14ac:dyDescent="0.25">
      <c r="A267" s="120" t="s">
        <v>2371</v>
      </c>
      <c r="B267" s="94" t="s">
        <v>2403</v>
      </c>
      <c r="C267" s="198">
        <v>41595</v>
      </c>
      <c r="D267" s="199" t="s">
        <v>2404</v>
      </c>
      <c r="E267" s="200" t="s">
        <v>2408</v>
      </c>
      <c r="F267" s="201" t="s">
        <v>300</v>
      </c>
      <c r="G267" s="201" t="s">
        <v>2409</v>
      </c>
      <c r="H267" s="207" t="s">
        <v>2410</v>
      </c>
      <c r="I267" s="125" t="e">
        <f>VLOOKUP(E267,'[3]BASE GESTION DEL SUELO'!$A$2:$E$786,5,0)</f>
        <v>#N/A</v>
      </c>
      <c r="J267" s="209" t="s">
        <v>2411</v>
      </c>
      <c r="K267" s="204">
        <v>1</v>
      </c>
      <c r="L267" s="129"/>
      <c r="M267" s="129"/>
      <c r="N267" s="205" t="s">
        <v>2376</v>
      </c>
      <c r="O267" s="206" t="s">
        <v>2377</v>
      </c>
      <c r="P267" s="206" t="s">
        <v>2377</v>
      </c>
    </row>
    <row r="268" spans="1:16" customFormat="1" ht="34.5" hidden="1" x14ac:dyDescent="0.25">
      <c r="A268" s="120" t="s">
        <v>2371</v>
      </c>
      <c r="B268" s="94" t="s">
        <v>2403</v>
      </c>
      <c r="C268" s="198">
        <v>41595</v>
      </c>
      <c r="D268" s="199" t="s">
        <v>2404</v>
      </c>
      <c r="E268" s="200">
        <v>540</v>
      </c>
      <c r="F268" s="201" t="s">
        <v>300</v>
      </c>
      <c r="G268" s="201" t="s">
        <v>2412</v>
      </c>
      <c r="H268" s="207" t="s">
        <v>1947</v>
      </c>
      <c r="I268" s="125" t="str">
        <f>VLOOKUP(E268,'[3]BASE GESTION DEL SUELO'!$A$2:$E$786,5,0)</f>
        <v>Sede A - Miguel de Cervantes Saavedra</v>
      </c>
      <c r="J268" s="209" t="s">
        <v>2413</v>
      </c>
      <c r="K268" s="204">
        <v>1</v>
      </c>
      <c r="L268" s="129"/>
      <c r="M268" s="129"/>
      <c r="N268" s="205" t="s">
        <v>2376</v>
      </c>
      <c r="O268" s="206" t="s">
        <v>2377</v>
      </c>
      <c r="P268" s="206" t="s">
        <v>2377</v>
      </c>
    </row>
    <row r="269" spans="1:16" customFormat="1" ht="34.5" hidden="1" x14ac:dyDescent="0.25">
      <c r="A269" s="120" t="s">
        <v>2371</v>
      </c>
      <c r="B269" s="94" t="s">
        <v>2414</v>
      </c>
      <c r="C269" s="198">
        <v>41595</v>
      </c>
      <c r="D269" s="199" t="s">
        <v>2404</v>
      </c>
      <c r="E269" s="200">
        <v>556</v>
      </c>
      <c r="F269" s="201" t="s">
        <v>300</v>
      </c>
      <c r="G269" s="201" t="s">
        <v>2415</v>
      </c>
      <c r="H269" s="207" t="s">
        <v>1947</v>
      </c>
      <c r="I269" s="125" t="str">
        <f>VLOOKUP(E269,'[3]BASE GESTION DEL SUELO'!$A$2:$E$786,5,0)</f>
        <v>Sede A -  Nueva Esperanza</v>
      </c>
      <c r="J269" s="636" t="s">
        <v>2416</v>
      </c>
      <c r="K269" s="204">
        <v>1</v>
      </c>
      <c r="L269" s="129"/>
      <c r="M269" s="129"/>
      <c r="N269" s="205" t="s">
        <v>2376</v>
      </c>
      <c r="O269" s="206" t="s">
        <v>2377</v>
      </c>
      <c r="P269" s="206" t="s">
        <v>2377</v>
      </c>
    </row>
    <row r="270" spans="1:16" customFormat="1" ht="34.5" hidden="1" x14ac:dyDescent="0.25">
      <c r="A270" s="120" t="s">
        <v>2371</v>
      </c>
      <c r="B270" s="94" t="s">
        <v>2414</v>
      </c>
      <c r="C270" s="198">
        <v>41595</v>
      </c>
      <c r="D270" s="199" t="s">
        <v>2404</v>
      </c>
      <c r="E270" s="200">
        <v>574</v>
      </c>
      <c r="F270" s="201" t="s">
        <v>300</v>
      </c>
      <c r="G270" s="201" t="s">
        <v>2417</v>
      </c>
      <c r="H270" s="207" t="s">
        <v>1947</v>
      </c>
      <c r="I270" s="125" t="str">
        <f>VLOOKUP(E270,'[3]BASE GESTION DEL SUELO'!$A$2:$E$786,5,0)</f>
        <v xml:space="preserve">Sede B - Nueva Esperanza - nuevo </v>
      </c>
      <c r="J270" s="636"/>
      <c r="K270" s="204">
        <v>1</v>
      </c>
      <c r="L270" s="129"/>
      <c r="M270" s="129"/>
      <c r="N270" s="205" t="s">
        <v>2376</v>
      </c>
      <c r="O270" s="206" t="s">
        <v>2377</v>
      </c>
      <c r="P270" s="206" t="s">
        <v>2377</v>
      </c>
    </row>
    <row r="271" spans="1:16" customFormat="1" ht="54" hidden="1" x14ac:dyDescent="0.25">
      <c r="A271" s="120" t="s">
        <v>2371</v>
      </c>
      <c r="B271" s="94" t="s">
        <v>2414</v>
      </c>
      <c r="C271" s="198">
        <v>41588</v>
      </c>
      <c r="D271" s="199" t="s">
        <v>2404</v>
      </c>
      <c r="E271" s="200">
        <v>576</v>
      </c>
      <c r="F271" s="201" t="s">
        <v>300</v>
      </c>
      <c r="G271" s="201" t="s">
        <v>2418</v>
      </c>
      <c r="H271" s="207" t="s">
        <v>1947</v>
      </c>
      <c r="I271" s="125" t="str">
        <f>VLOOKUP(E271,'[3]BASE GESTION DEL SUELO'!$A$2:$E$786,5,0)</f>
        <v>Sede A - El Uval - Nuevo</v>
      </c>
      <c r="J271" s="209" t="s">
        <v>2419</v>
      </c>
      <c r="K271" s="204">
        <v>1</v>
      </c>
      <c r="L271" s="129"/>
      <c r="M271" s="129"/>
      <c r="N271" s="205" t="s">
        <v>2376</v>
      </c>
      <c r="O271" s="206" t="s">
        <v>2377</v>
      </c>
      <c r="P271" s="206" t="s">
        <v>2377</v>
      </c>
    </row>
    <row r="272" spans="1:16" customFormat="1" ht="90" hidden="1" x14ac:dyDescent="0.25">
      <c r="A272" s="120" t="s">
        <v>2371</v>
      </c>
      <c r="B272" s="94" t="s">
        <v>2414</v>
      </c>
      <c r="C272" s="198">
        <v>41588</v>
      </c>
      <c r="D272" s="199" t="s">
        <v>2404</v>
      </c>
      <c r="E272" s="200">
        <v>541</v>
      </c>
      <c r="F272" s="201" t="s">
        <v>300</v>
      </c>
      <c r="G272" s="201" t="s">
        <v>2420</v>
      </c>
      <c r="H272" s="207" t="s">
        <v>1941</v>
      </c>
      <c r="I272" s="125" t="str">
        <f>VLOOKUP(E272,'[3]BASE GESTION DEL SUELO'!$A$2:$E$786,5,0)</f>
        <v xml:space="preserve">Sede B - Monteblanco </v>
      </c>
      <c r="J272" s="209" t="s">
        <v>2421</v>
      </c>
      <c r="K272" s="204">
        <v>1</v>
      </c>
      <c r="L272" s="129"/>
      <c r="M272" s="129"/>
      <c r="N272" s="205" t="s">
        <v>2376</v>
      </c>
      <c r="O272" s="206" t="s">
        <v>2377</v>
      </c>
      <c r="P272" s="206" t="s">
        <v>2377</v>
      </c>
    </row>
    <row r="273" spans="1:16" customFormat="1" ht="99" hidden="1" x14ac:dyDescent="0.25">
      <c r="A273" s="120" t="s">
        <v>2371</v>
      </c>
      <c r="B273" s="94" t="s">
        <v>2414</v>
      </c>
      <c r="C273" s="198">
        <v>41593</v>
      </c>
      <c r="D273" s="199" t="s">
        <v>2404</v>
      </c>
      <c r="E273" s="200">
        <v>522</v>
      </c>
      <c r="F273" s="201" t="s">
        <v>300</v>
      </c>
      <c r="G273" s="201" t="s">
        <v>357</v>
      </c>
      <c r="H273" s="207" t="s">
        <v>1947</v>
      </c>
      <c r="I273" s="125" t="str">
        <f>VLOOKUP(E273,'[3]BASE GESTION DEL SUELO'!$A$2:$E$786,5,0)</f>
        <v xml:space="preserve"> Sede A - Estanislao Zuleta</v>
      </c>
      <c r="J273" s="209" t="s">
        <v>2422</v>
      </c>
      <c r="K273" s="204">
        <v>1</v>
      </c>
      <c r="L273" s="129"/>
      <c r="M273" s="129"/>
      <c r="N273" s="205" t="s">
        <v>2376</v>
      </c>
      <c r="O273" s="206" t="s">
        <v>2377</v>
      </c>
      <c r="P273" s="206" t="s">
        <v>2377</v>
      </c>
    </row>
    <row r="274" spans="1:16" customFormat="1" ht="90" hidden="1" x14ac:dyDescent="0.25">
      <c r="A274" s="120" t="s">
        <v>2371</v>
      </c>
      <c r="B274" s="94" t="s">
        <v>2414</v>
      </c>
      <c r="C274" s="198">
        <v>41594</v>
      </c>
      <c r="D274" s="199" t="s">
        <v>2404</v>
      </c>
      <c r="E274" s="200">
        <v>573</v>
      </c>
      <c r="F274" s="201" t="s">
        <v>300</v>
      </c>
      <c r="G274" s="201" t="s">
        <v>336</v>
      </c>
      <c r="H274" s="207" t="s">
        <v>1947</v>
      </c>
      <c r="I274" s="125" t="str">
        <f>VLOOKUP(E274,'[3]BASE GESTION DEL SUELO'!$A$2:$E$786,5,0)</f>
        <v xml:space="preserve">Sede A - El Bosque Nuevo </v>
      </c>
      <c r="J274" s="209" t="s">
        <v>2423</v>
      </c>
      <c r="K274" s="204">
        <v>1</v>
      </c>
      <c r="L274" s="129"/>
      <c r="M274" s="129"/>
      <c r="N274" s="205" t="s">
        <v>2376</v>
      </c>
      <c r="O274" s="206" t="s">
        <v>2377</v>
      </c>
      <c r="P274" s="206" t="s">
        <v>2377</v>
      </c>
    </row>
    <row r="275" spans="1:16" customFormat="1" ht="45" hidden="1" x14ac:dyDescent="0.25">
      <c r="A275" s="120" t="s">
        <v>2371</v>
      </c>
      <c r="B275" s="94" t="s">
        <v>2424</v>
      </c>
      <c r="C275" s="198">
        <v>41565</v>
      </c>
      <c r="D275" s="199" t="s">
        <v>2404</v>
      </c>
      <c r="E275" s="200">
        <v>550</v>
      </c>
      <c r="F275" s="201" t="s">
        <v>300</v>
      </c>
      <c r="G275" s="201" t="s">
        <v>2425</v>
      </c>
      <c r="H275" s="207"/>
      <c r="I275" s="125" t="str">
        <f>VLOOKUP(E275,'[3]BASE GESTION DEL SUELO'!$A$2:$E$786,5,0)</f>
        <v>Sede A  Valle de Cafam</v>
      </c>
      <c r="J275" s="209" t="s">
        <v>2426</v>
      </c>
      <c r="K275" s="204">
        <v>1</v>
      </c>
      <c r="L275" s="129"/>
      <c r="M275" s="129"/>
      <c r="N275" s="205" t="s">
        <v>2376</v>
      </c>
      <c r="O275" s="206" t="s">
        <v>2377</v>
      </c>
      <c r="P275" s="206" t="s">
        <v>2377</v>
      </c>
    </row>
    <row r="276" spans="1:16" customFormat="1" ht="63" hidden="1" x14ac:dyDescent="0.25">
      <c r="A276" s="120" t="s">
        <v>2371</v>
      </c>
      <c r="B276" s="94" t="s">
        <v>2424</v>
      </c>
      <c r="C276" s="198">
        <v>41481</v>
      </c>
      <c r="D276" s="199" t="s">
        <v>2404</v>
      </c>
      <c r="E276" s="200">
        <v>509</v>
      </c>
      <c r="F276" s="201" t="s">
        <v>300</v>
      </c>
      <c r="G276" s="201" t="s">
        <v>317</v>
      </c>
      <c r="H276" s="207" t="s">
        <v>1947</v>
      </c>
      <c r="I276" s="125" t="str">
        <f>VLOOKUP(E276,'[3]BASE GESTION DEL SUELO'!$A$2:$E$786,5,0)</f>
        <v>Sede A - Brazuelos</v>
      </c>
      <c r="J276" s="209" t="s">
        <v>2427</v>
      </c>
      <c r="K276" s="204">
        <v>1</v>
      </c>
      <c r="L276" s="129"/>
      <c r="M276" s="129"/>
      <c r="N276" s="205" t="s">
        <v>2376</v>
      </c>
      <c r="O276" s="206" t="s">
        <v>2377</v>
      </c>
      <c r="P276" s="206" t="s">
        <v>2377</v>
      </c>
    </row>
    <row r="277" spans="1:16" customFormat="1" ht="34.5" hidden="1" x14ac:dyDescent="0.25">
      <c r="A277" s="120" t="s">
        <v>2371</v>
      </c>
      <c r="B277" s="94" t="s">
        <v>2424</v>
      </c>
      <c r="C277" s="198">
        <v>41565</v>
      </c>
      <c r="D277" s="199" t="s">
        <v>2404</v>
      </c>
      <c r="E277" s="200">
        <v>512</v>
      </c>
      <c r="F277" s="201" t="s">
        <v>300</v>
      </c>
      <c r="G277" s="201" t="s">
        <v>2428</v>
      </c>
      <c r="H277" s="207" t="s">
        <v>1947</v>
      </c>
      <c r="I277" s="125" t="str">
        <f>VLOOKUP(E277,'[3]BASE GESTION DEL SUELO'!$A$2:$E$786,5,0)</f>
        <v>Sede A - Chuniza</v>
      </c>
      <c r="J277" s="209" t="s">
        <v>2429</v>
      </c>
      <c r="K277" s="204">
        <v>1</v>
      </c>
      <c r="L277" s="129"/>
      <c r="M277" s="129"/>
      <c r="N277" s="205" t="s">
        <v>2376</v>
      </c>
      <c r="O277" s="206" t="s">
        <v>2377</v>
      </c>
      <c r="P277" s="206" t="s">
        <v>2377</v>
      </c>
    </row>
    <row r="278" spans="1:16" customFormat="1" ht="34.5" hidden="1" x14ac:dyDescent="0.25">
      <c r="A278" s="120" t="s">
        <v>2371</v>
      </c>
      <c r="B278" s="94" t="s">
        <v>2424</v>
      </c>
      <c r="C278" s="198">
        <v>41537</v>
      </c>
      <c r="D278" s="199" t="s">
        <v>2404</v>
      </c>
      <c r="E278" s="200">
        <v>545</v>
      </c>
      <c r="F278" s="201" t="s">
        <v>300</v>
      </c>
      <c r="G278" s="201" t="s">
        <v>2430</v>
      </c>
      <c r="H278" s="207" t="s">
        <v>1949</v>
      </c>
      <c r="I278" s="125" t="str">
        <f>VLOOKUP(E278,'[3]BASE GESTION DEL SUELO'!$A$2:$E$786,5,0)</f>
        <v>Sede C - Puerta al Llano</v>
      </c>
      <c r="J278" s="209" t="s">
        <v>2431</v>
      </c>
      <c r="K278" s="204">
        <v>1</v>
      </c>
      <c r="L278" s="129"/>
      <c r="M278" s="129"/>
      <c r="N278" s="205" t="s">
        <v>2376</v>
      </c>
      <c r="O278" s="206" t="s">
        <v>2377</v>
      </c>
      <c r="P278" s="206" t="s">
        <v>2377</v>
      </c>
    </row>
    <row r="279" spans="1:16" customFormat="1" ht="34.5" hidden="1" x14ac:dyDescent="0.25">
      <c r="A279" s="120" t="s">
        <v>2371</v>
      </c>
      <c r="B279" s="94" t="s">
        <v>2424</v>
      </c>
      <c r="C279" s="198">
        <v>41537</v>
      </c>
      <c r="D279" s="199" t="s">
        <v>2404</v>
      </c>
      <c r="E279" s="200">
        <v>552</v>
      </c>
      <c r="F279" s="201" t="s">
        <v>300</v>
      </c>
      <c r="G279" s="201" t="s">
        <v>2432</v>
      </c>
      <c r="H279" s="207" t="s">
        <v>1941</v>
      </c>
      <c r="I279" s="125" t="str">
        <f>VLOOKUP(E279,'[3]BASE GESTION DEL SUELO'!$A$2:$E$786,5,0)</f>
        <v>Sede B - Villa Hermosa</v>
      </c>
      <c r="J279" s="209" t="s">
        <v>2433</v>
      </c>
      <c r="K279" s="204">
        <v>1</v>
      </c>
      <c r="L279" s="129"/>
      <c r="M279" s="129"/>
      <c r="N279" s="205" t="s">
        <v>2376</v>
      </c>
      <c r="O279" s="206" t="s">
        <v>2377</v>
      </c>
      <c r="P279" s="206" t="s">
        <v>2377</v>
      </c>
    </row>
    <row r="280" spans="1:16" customFormat="1" ht="36" hidden="1" x14ac:dyDescent="0.25">
      <c r="A280" s="120" t="s">
        <v>2371</v>
      </c>
      <c r="B280" s="94" t="s">
        <v>2424</v>
      </c>
      <c r="C280" s="198">
        <v>41467</v>
      </c>
      <c r="D280" s="199" t="s">
        <v>2404</v>
      </c>
      <c r="E280" s="200">
        <v>575</v>
      </c>
      <c r="F280" s="201" t="s">
        <v>300</v>
      </c>
      <c r="G280" s="201" t="s">
        <v>2434</v>
      </c>
      <c r="H280" s="207" t="s">
        <v>1947</v>
      </c>
      <c r="I280" s="125" t="str">
        <f>VLOOKUP(E280,'[3]BASE GESTION DEL SUELO'!$A$2:$E$786,5,0)</f>
        <v xml:space="preserve">Sede A - Villa Alemania </v>
      </c>
      <c r="J280" s="209" t="s">
        <v>2435</v>
      </c>
      <c r="K280" s="204">
        <v>1</v>
      </c>
      <c r="L280" s="129"/>
      <c r="M280" s="129"/>
      <c r="N280" s="205" t="s">
        <v>2376</v>
      </c>
      <c r="O280" s="206" t="s">
        <v>2377</v>
      </c>
      <c r="P280" s="206" t="s">
        <v>2377</v>
      </c>
    </row>
    <row r="281" spans="1:16" customFormat="1" ht="45" hidden="1" x14ac:dyDescent="0.25">
      <c r="A281" s="120" t="s">
        <v>2371</v>
      </c>
      <c r="B281" s="94" t="s">
        <v>2414</v>
      </c>
      <c r="C281" s="198">
        <v>41547</v>
      </c>
      <c r="D281" s="199" t="s">
        <v>2404</v>
      </c>
      <c r="E281" s="200">
        <v>521</v>
      </c>
      <c r="F281" s="201" t="s">
        <v>300</v>
      </c>
      <c r="G281" s="201" t="s">
        <v>354</v>
      </c>
      <c r="H281" s="207" t="s">
        <v>1947</v>
      </c>
      <c r="I281" s="125" t="str">
        <f>VLOOKUP(E281,'[3]BASE GESTION DEL SUELO'!$A$2:$E$786,5,0)</f>
        <v>Sede A - El Virrey Solis</v>
      </c>
      <c r="J281" s="209" t="s">
        <v>2436</v>
      </c>
      <c r="K281" s="204">
        <v>1</v>
      </c>
      <c r="L281" s="129"/>
      <c r="M281" s="129"/>
      <c r="N281" s="205" t="s">
        <v>2376</v>
      </c>
      <c r="O281" s="206" t="s">
        <v>2377</v>
      </c>
      <c r="P281" s="206" t="s">
        <v>2377</v>
      </c>
    </row>
    <row r="282" spans="1:16" customFormat="1" ht="63" hidden="1" x14ac:dyDescent="0.25">
      <c r="A282" s="120" t="s">
        <v>2371</v>
      </c>
      <c r="B282" s="94" t="s">
        <v>2414</v>
      </c>
      <c r="C282" s="198">
        <v>41537</v>
      </c>
      <c r="D282" s="199" t="s">
        <v>2404</v>
      </c>
      <c r="E282" s="200">
        <v>538</v>
      </c>
      <c r="F282" s="201" t="s">
        <v>300</v>
      </c>
      <c r="G282" s="201" t="s">
        <v>2437</v>
      </c>
      <c r="H282" s="207" t="s">
        <v>1947</v>
      </c>
      <c r="I282" s="125" t="str">
        <f>VLOOKUP(E282,'[3]BASE GESTION DEL SUELO'!$A$2:$E$786,5,0)</f>
        <v>Sede A - Los Comuneros</v>
      </c>
      <c r="J282" s="209" t="s">
        <v>2438</v>
      </c>
      <c r="K282" s="204">
        <v>1</v>
      </c>
      <c r="L282" s="129"/>
      <c r="M282" s="129"/>
      <c r="N282" s="205" t="s">
        <v>2376</v>
      </c>
      <c r="O282" s="206" t="s">
        <v>2377</v>
      </c>
      <c r="P282" s="206" t="s">
        <v>2377</v>
      </c>
    </row>
    <row r="283" spans="1:16" customFormat="1" ht="34.5" hidden="1" x14ac:dyDescent="0.25">
      <c r="A283" s="120" t="s">
        <v>2371</v>
      </c>
      <c r="B283" s="94" t="s">
        <v>2414</v>
      </c>
      <c r="C283" s="198">
        <v>41467</v>
      </c>
      <c r="D283" s="199" t="s">
        <v>2404</v>
      </c>
      <c r="E283" s="200">
        <v>561</v>
      </c>
      <c r="F283" s="201" t="s">
        <v>300</v>
      </c>
      <c r="G283" s="201" t="s">
        <v>2439</v>
      </c>
      <c r="H283" s="207" t="s">
        <v>1941</v>
      </c>
      <c r="I283" s="125" t="str">
        <f>VLOOKUP(E283,'[3]BASE GESTION DEL SUELO'!$A$2:$E$786,5,0)</f>
        <v xml:space="preserve">Sede B - Virrey Ultima Etapa </v>
      </c>
      <c r="J283" s="209" t="s">
        <v>2440</v>
      </c>
      <c r="K283" s="204">
        <v>1</v>
      </c>
      <c r="L283" s="129"/>
      <c r="M283" s="129"/>
      <c r="N283" s="205" t="s">
        <v>2376</v>
      </c>
      <c r="O283" s="206" t="s">
        <v>2377</v>
      </c>
      <c r="P283" s="206" t="s">
        <v>2377</v>
      </c>
    </row>
    <row r="284" spans="1:16" customFormat="1" ht="36" hidden="1" x14ac:dyDescent="0.25">
      <c r="A284" s="120" t="s">
        <v>2371</v>
      </c>
      <c r="B284" s="94" t="s">
        <v>2414</v>
      </c>
      <c r="C284" s="198">
        <v>41565</v>
      </c>
      <c r="D284" s="199" t="s">
        <v>2404</v>
      </c>
      <c r="E284" s="200">
        <v>566</v>
      </c>
      <c r="F284" s="201" t="s">
        <v>300</v>
      </c>
      <c r="G284" s="201" t="s">
        <v>454</v>
      </c>
      <c r="H284" s="207" t="s">
        <v>1947</v>
      </c>
      <c r="I284" s="125" t="str">
        <f>VLOOKUP(E284,'[3]BASE GESTION DEL SUELO'!$A$2:$E$786,5,0)</f>
        <v>Sede A - Nuevo Monteblanco</v>
      </c>
      <c r="J284" s="209" t="s">
        <v>2441</v>
      </c>
      <c r="K284" s="204">
        <v>1</v>
      </c>
      <c r="L284" s="129"/>
      <c r="M284" s="129"/>
      <c r="N284" s="205" t="s">
        <v>2376</v>
      </c>
      <c r="O284" s="206" t="s">
        <v>2377</v>
      </c>
      <c r="P284" s="206" t="s">
        <v>2377</v>
      </c>
    </row>
    <row r="285" spans="1:16" customFormat="1" ht="36" hidden="1" x14ac:dyDescent="0.25">
      <c r="A285" s="120" t="s">
        <v>2371</v>
      </c>
      <c r="B285" s="94" t="s">
        <v>2414</v>
      </c>
      <c r="C285" s="198">
        <v>41565</v>
      </c>
      <c r="D285" s="199" t="s">
        <v>2404</v>
      </c>
      <c r="E285" s="200">
        <v>548</v>
      </c>
      <c r="F285" s="201" t="s">
        <v>300</v>
      </c>
      <c r="G285" s="201" t="s">
        <v>427</v>
      </c>
      <c r="H285" s="207" t="s">
        <v>1947</v>
      </c>
      <c r="I285" s="125" t="str">
        <f>VLOOKUP(E285,'[3]BASE GESTION DEL SUELO'!$A$2:$E$786,5,0)</f>
        <v xml:space="preserve"> Sede A - Tenerife</v>
      </c>
      <c r="J285" s="209" t="s">
        <v>2442</v>
      </c>
      <c r="K285" s="204">
        <v>1</v>
      </c>
      <c r="L285" s="129"/>
      <c r="M285" s="129"/>
      <c r="N285" s="205" t="s">
        <v>2376</v>
      </c>
      <c r="O285" s="206" t="s">
        <v>2377</v>
      </c>
      <c r="P285" s="206" t="s">
        <v>2377</v>
      </c>
    </row>
    <row r="286" spans="1:16" customFormat="1" ht="54" hidden="1" x14ac:dyDescent="0.25">
      <c r="A286" s="120" t="s">
        <v>2371</v>
      </c>
      <c r="B286" s="94" t="s">
        <v>2414</v>
      </c>
      <c r="C286" s="198">
        <v>41557</v>
      </c>
      <c r="D286" s="199" t="s">
        <v>2404</v>
      </c>
      <c r="E286" s="200">
        <v>549</v>
      </c>
      <c r="F286" s="201" t="s">
        <v>300</v>
      </c>
      <c r="G286" s="201" t="s">
        <v>2443</v>
      </c>
      <c r="H286" s="207" t="s">
        <v>1947</v>
      </c>
      <c r="I286" s="125" t="str">
        <f>VLOOKUP(E286,'[3]BASE GESTION DEL SUELO'!$A$2:$E$786,5,0)</f>
        <v>Sede A - Usminia</v>
      </c>
      <c r="J286" s="209" t="s">
        <v>2444</v>
      </c>
      <c r="K286" s="204">
        <v>1</v>
      </c>
      <c r="L286" s="129"/>
      <c r="M286" s="129"/>
      <c r="N286" s="205" t="s">
        <v>2376</v>
      </c>
      <c r="O286" s="206" t="s">
        <v>2377</v>
      </c>
      <c r="P286" s="206" t="s">
        <v>2377</v>
      </c>
    </row>
    <row r="287" spans="1:16" customFormat="1" ht="63" hidden="1" x14ac:dyDescent="0.25">
      <c r="A287" s="120" t="s">
        <v>2371</v>
      </c>
      <c r="B287" s="94" t="s">
        <v>2414</v>
      </c>
      <c r="C287" s="198">
        <v>41481</v>
      </c>
      <c r="D287" s="199" t="s">
        <v>2404</v>
      </c>
      <c r="E287" s="200">
        <v>526</v>
      </c>
      <c r="F287" s="201" t="s">
        <v>300</v>
      </c>
      <c r="G287" s="201" t="s">
        <v>2445</v>
      </c>
      <c r="H287" s="207" t="s">
        <v>1941</v>
      </c>
      <c r="I287" s="125" t="str">
        <f>VLOOKUP(E287,'[3]BASE GESTION DEL SUELO'!$A$2:$E$786,5,0)</f>
        <v xml:space="preserve"> Sede B - Francisco Antonio Zea </v>
      </c>
      <c r="J287" s="209" t="s">
        <v>2446</v>
      </c>
      <c r="K287" s="204">
        <v>1</v>
      </c>
      <c r="L287" s="129"/>
      <c r="M287" s="129"/>
      <c r="N287" s="205" t="s">
        <v>2376</v>
      </c>
      <c r="O287" s="206" t="s">
        <v>2377</v>
      </c>
      <c r="P287" s="206" t="s">
        <v>2377</v>
      </c>
    </row>
    <row r="288" spans="1:16" customFormat="1" ht="34.5" hidden="1" x14ac:dyDescent="0.25">
      <c r="A288" s="120" t="s">
        <v>2371</v>
      </c>
      <c r="B288" s="94" t="s">
        <v>2447</v>
      </c>
      <c r="C288" s="198">
        <v>41502</v>
      </c>
      <c r="D288" s="199" t="s">
        <v>2404</v>
      </c>
      <c r="E288" s="200">
        <v>516</v>
      </c>
      <c r="F288" s="201" t="s">
        <v>300</v>
      </c>
      <c r="G288" s="201" t="s">
        <v>2448</v>
      </c>
      <c r="H288" s="207" t="s">
        <v>1947</v>
      </c>
      <c r="I288" s="125" t="str">
        <f>VLOOKUP(E288,'[3]BASE GESTION DEL SUELO'!$A$2:$E$786,5,0)</f>
        <v>Sede A - El Cortijo</v>
      </c>
      <c r="J288" s="209" t="s">
        <v>2449</v>
      </c>
      <c r="K288" s="204">
        <v>1</v>
      </c>
      <c r="L288" s="129"/>
      <c r="M288" s="129"/>
      <c r="N288" s="205" t="s">
        <v>2376</v>
      </c>
      <c r="O288" s="206" t="s">
        <v>2377</v>
      </c>
      <c r="P288" s="206" t="s">
        <v>2377</v>
      </c>
    </row>
    <row r="289" spans="1:16" customFormat="1" ht="34.5" hidden="1" x14ac:dyDescent="0.25">
      <c r="A289" s="120" t="s">
        <v>2371</v>
      </c>
      <c r="B289" s="94" t="s">
        <v>2447</v>
      </c>
      <c r="C289" s="198">
        <v>41565</v>
      </c>
      <c r="D289" s="199" t="s">
        <v>2404</v>
      </c>
      <c r="E289" s="200">
        <v>523</v>
      </c>
      <c r="F289" s="201" t="s">
        <v>300</v>
      </c>
      <c r="G289" s="201" t="s">
        <v>2450</v>
      </c>
      <c r="H289" s="207" t="s">
        <v>1947</v>
      </c>
      <c r="I289" s="125" t="str">
        <f>VLOOKUP(E289,'[3]BASE GESTION DEL SUELO'!$A$2:$E$786,5,0)</f>
        <v>Sede A - Fabio Lozano Simonelli</v>
      </c>
      <c r="J289" s="209" t="s">
        <v>2451</v>
      </c>
      <c r="K289" s="204">
        <v>1</v>
      </c>
      <c r="L289" s="129"/>
      <c r="M289" s="129"/>
      <c r="N289" s="205" t="s">
        <v>2376</v>
      </c>
      <c r="O289" s="206" t="s">
        <v>2377</v>
      </c>
      <c r="P289" s="206" t="s">
        <v>2377</v>
      </c>
    </row>
    <row r="290" spans="1:16" customFormat="1" ht="34.5" hidden="1" x14ac:dyDescent="0.25">
      <c r="A290" s="120" t="s">
        <v>2371</v>
      </c>
      <c r="B290" s="94" t="s">
        <v>2447</v>
      </c>
      <c r="C290" s="198">
        <v>41505</v>
      </c>
      <c r="D290" s="199" t="s">
        <v>2404</v>
      </c>
      <c r="E290" s="200">
        <v>508</v>
      </c>
      <c r="F290" s="201" t="s">
        <v>300</v>
      </c>
      <c r="G290" s="201" t="s">
        <v>2452</v>
      </c>
      <c r="H290" s="207" t="s">
        <v>1947</v>
      </c>
      <c r="I290" s="125" t="str">
        <f>VLOOKUP(E290,'[3]BASE GESTION DEL SUELO'!$A$2:$E$786,5,0)</f>
        <v>Sede A - Brasilia</v>
      </c>
      <c r="J290" s="209" t="s">
        <v>2453</v>
      </c>
      <c r="K290" s="204">
        <v>1</v>
      </c>
      <c r="L290" s="129"/>
      <c r="M290" s="129"/>
      <c r="N290" s="205" t="s">
        <v>2376</v>
      </c>
      <c r="O290" s="206" t="s">
        <v>2377</v>
      </c>
      <c r="P290" s="206" t="s">
        <v>2377</v>
      </c>
    </row>
    <row r="291" spans="1:16" customFormat="1" ht="34.5" hidden="1" x14ac:dyDescent="0.25">
      <c r="A291" s="120" t="s">
        <v>2371</v>
      </c>
      <c r="B291" s="94" t="s">
        <v>2447</v>
      </c>
      <c r="C291" s="198">
        <v>41481</v>
      </c>
      <c r="D291" s="199" t="s">
        <v>2404</v>
      </c>
      <c r="E291" s="200">
        <v>531</v>
      </c>
      <c r="F291" s="201" t="s">
        <v>300</v>
      </c>
      <c r="G291" s="201" t="s">
        <v>378</v>
      </c>
      <c r="H291" s="207" t="s">
        <v>1947</v>
      </c>
      <c r="I291" s="125" t="str">
        <f>VLOOKUP(E291,'[3]BASE GESTION DEL SUELO'!$A$2:$E$786,5,0)</f>
        <v>Sede A - La Aurora</v>
      </c>
      <c r="J291" s="209" t="s">
        <v>2454</v>
      </c>
      <c r="K291" s="204">
        <v>1</v>
      </c>
      <c r="L291" s="129"/>
      <c r="M291" s="129"/>
      <c r="N291" s="205" t="s">
        <v>2376</v>
      </c>
      <c r="O291" s="206" t="s">
        <v>2377</v>
      </c>
      <c r="P291" s="206" t="s">
        <v>2377</v>
      </c>
    </row>
    <row r="292" spans="1:16" customFormat="1" ht="34.5" hidden="1" x14ac:dyDescent="0.25">
      <c r="A292" s="120" t="s">
        <v>2371</v>
      </c>
      <c r="B292" s="94" t="s">
        <v>2447</v>
      </c>
      <c r="C292" s="198">
        <v>41547</v>
      </c>
      <c r="D292" s="199" t="s">
        <v>2404</v>
      </c>
      <c r="E292" s="200">
        <v>579</v>
      </c>
      <c r="F292" s="201" t="s">
        <v>300</v>
      </c>
      <c r="G292" s="201" t="s">
        <v>2455</v>
      </c>
      <c r="H292" s="207" t="s">
        <v>1947</v>
      </c>
      <c r="I292" s="125" t="str">
        <f>VLOOKUP(E292,'[3]BASE GESTION DEL SUELO'!$A$2:$E$786,5,0)</f>
        <v xml:space="preserve">Sede A - Villa Diana </v>
      </c>
      <c r="J292" s="209" t="s">
        <v>2456</v>
      </c>
      <c r="K292" s="204">
        <v>1</v>
      </c>
      <c r="L292" s="129"/>
      <c r="M292" s="129"/>
      <c r="N292" s="205" t="s">
        <v>2376</v>
      </c>
      <c r="O292" s="206" t="s">
        <v>2377</v>
      </c>
      <c r="P292" s="206" t="s">
        <v>2377</v>
      </c>
    </row>
    <row r="293" spans="1:16" customFormat="1" ht="34.5" hidden="1" x14ac:dyDescent="0.25">
      <c r="A293" s="120" t="s">
        <v>2371</v>
      </c>
      <c r="B293" s="94" t="s">
        <v>2447</v>
      </c>
      <c r="C293" s="198">
        <v>41565</v>
      </c>
      <c r="D293" s="199" t="s">
        <v>2404</v>
      </c>
      <c r="E293" s="200">
        <v>539</v>
      </c>
      <c r="F293" s="201" t="s">
        <v>300</v>
      </c>
      <c r="G293" s="201" t="s">
        <v>2457</v>
      </c>
      <c r="H293" s="207" t="s">
        <v>1947</v>
      </c>
      <c r="I293" s="125" t="str">
        <f>VLOOKUP(E293,'[3]BASE GESTION DEL SUELO'!$A$2:$E$786,5,0)</f>
        <v>Sede A - Los Tejares</v>
      </c>
      <c r="J293" s="209" t="s">
        <v>2458</v>
      </c>
      <c r="K293" s="204">
        <v>1</v>
      </c>
      <c r="L293" s="129"/>
      <c r="M293" s="129"/>
      <c r="N293" s="205" t="s">
        <v>2376</v>
      </c>
      <c r="O293" s="206" t="s">
        <v>2377</v>
      </c>
      <c r="P293" s="206" t="s">
        <v>2377</v>
      </c>
    </row>
    <row r="294" spans="1:16" customFormat="1" ht="34.5" hidden="1" x14ac:dyDescent="0.25">
      <c r="A294" s="120" t="s">
        <v>2371</v>
      </c>
      <c r="B294" s="94" t="s">
        <v>2447</v>
      </c>
      <c r="C294" s="198">
        <v>41565</v>
      </c>
      <c r="D294" s="199" t="s">
        <v>2404</v>
      </c>
      <c r="E294" s="200">
        <v>543</v>
      </c>
      <c r="F294" s="201" t="s">
        <v>300</v>
      </c>
      <c r="G294" s="201" t="s">
        <v>412</v>
      </c>
      <c r="H294" s="207" t="s">
        <v>1947</v>
      </c>
      <c r="I294" s="125" t="str">
        <f>VLOOKUP(E294,'[3]BASE GESTION DEL SUELO'!$A$2:$E$786,5,0)</f>
        <v>Sede A - Nuevo San Andrés de los Altos</v>
      </c>
      <c r="J294" s="209" t="s">
        <v>2459</v>
      </c>
      <c r="K294" s="204">
        <v>1</v>
      </c>
      <c r="L294" s="129"/>
      <c r="M294" s="129"/>
      <c r="N294" s="205" t="s">
        <v>2376</v>
      </c>
      <c r="O294" s="206" t="s">
        <v>2377</v>
      </c>
      <c r="P294" s="206" t="s">
        <v>2377</v>
      </c>
    </row>
    <row r="295" spans="1:16" customFormat="1" ht="34.5" hidden="1" x14ac:dyDescent="0.25">
      <c r="A295" s="120" t="s">
        <v>2371</v>
      </c>
      <c r="B295" s="94" t="s">
        <v>2447</v>
      </c>
      <c r="C295" s="198">
        <v>41565</v>
      </c>
      <c r="D295" s="199" t="s">
        <v>2404</v>
      </c>
      <c r="E295" s="200">
        <v>581</v>
      </c>
      <c r="F295" s="201" t="s">
        <v>300</v>
      </c>
      <c r="G295" s="201" t="s">
        <v>2460</v>
      </c>
      <c r="H295" s="207" t="s">
        <v>1947</v>
      </c>
      <c r="I295" s="125" t="str">
        <f>VLOOKUP(E295,'[3]BASE GESTION DEL SUELO'!$A$2:$E$786,5,0)</f>
        <v xml:space="preserve">Sede A - Barranquillita - Nuevo </v>
      </c>
      <c r="J295" s="209" t="s">
        <v>2461</v>
      </c>
      <c r="K295" s="204">
        <v>1</v>
      </c>
      <c r="L295" s="129"/>
      <c r="M295" s="129"/>
      <c r="N295" s="205" t="s">
        <v>2376</v>
      </c>
      <c r="O295" s="206" t="s">
        <v>2377</v>
      </c>
      <c r="P295" s="206" t="s">
        <v>2377</v>
      </c>
    </row>
    <row r="296" spans="1:16" customFormat="1" ht="34.5" hidden="1" x14ac:dyDescent="0.25">
      <c r="A296" s="120" t="s">
        <v>2371</v>
      </c>
      <c r="B296" s="94" t="s">
        <v>2447</v>
      </c>
      <c r="C296" s="198">
        <v>41565</v>
      </c>
      <c r="D296" s="199" t="s">
        <v>2404</v>
      </c>
      <c r="E296" s="200">
        <v>578</v>
      </c>
      <c r="F296" s="201" t="s">
        <v>300</v>
      </c>
      <c r="G296" s="201" t="s">
        <v>2462</v>
      </c>
      <c r="H296" s="207" t="s">
        <v>1947</v>
      </c>
      <c r="I296" s="125" t="str">
        <f>VLOOKUP(E296,'[3]BASE GESTION DEL SUELO'!$A$2:$E$786,5,0)</f>
        <v>Sede A - Ciudadela Nuevo Milenio SM III 7</v>
      </c>
      <c r="J296" s="209" t="s">
        <v>2463</v>
      </c>
      <c r="K296" s="204">
        <v>1</v>
      </c>
      <c r="L296" s="129"/>
      <c r="M296" s="129"/>
      <c r="N296" s="205" t="s">
        <v>2376</v>
      </c>
      <c r="O296" s="206" t="s">
        <v>2377</v>
      </c>
      <c r="P296" s="206" t="s">
        <v>2377</v>
      </c>
    </row>
    <row r="297" spans="1:16" customFormat="1" ht="36" hidden="1" x14ac:dyDescent="0.25">
      <c r="A297" s="120" t="s">
        <v>2371</v>
      </c>
      <c r="B297" s="94" t="s">
        <v>2447</v>
      </c>
      <c r="C297" s="198">
        <v>41537</v>
      </c>
      <c r="D297" s="199" t="s">
        <v>2404</v>
      </c>
      <c r="E297" s="200">
        <v>554</v>
      </c>
      <c r="F297" s="201" t="s">
        <v>300</v>
      </c>
      <c r="G297" s="201" t="s">
        <v>439</v>
      </c>
      <c r="H297" s="207" t="s">
        <v>1947</v>
      </c>
      <c r="I297" s="125" t="str">
        <f>VLOOKUP(E297,'[3]BASE GESTION DEL SUELO'!$A$2:$E$786,5,0)</f>
        <v>Sede A - Provincia de Quebec</v>
      </c>
      <c r="J297" s="209" t="s">
        <v>2464</v>
      </c>
      <c r="K297" s="204">
        <v>1</v>
      </c>
      <c r="L297" s="129"/>
      <c r="M297" s="129"/>
      <c r="N297" s="205" t="s">
        <v>2376</v>
      </c>
      <c r="O297" s="206" t="s">
        <v>2377</v>
      </c>
      <c r="P297" s="206" t="s">
        <v>2377</v>
      </c>
    </row>
    <row r="298" spans="1:16" customFormat="1" ht="34.5" hidden="1" x14ac:dyDescent="0.25">
      <c r="A298" s="120" t="s">
        <v>2371</v>
      </c>
      <c r="B298" s="94" t="s">
        <v>2447</v>
      </c>
      <c r="C298" s="198">
        <v>41539</v>
      </c>
      <c r="D298" s="199" t="s">
        <v>2404</v>
      </c>
      <c r="E298" s="200">
        <v>546</v>
      </c>
      <c r="F298" s="201" t="s">
        <v>300</v>
      </c>
      <c r="G298" s="201" t="s">
        <v>2465</v>
      </c>
      <c r="H298" s="207" t="s">
        <v>1947</v>
      </c>
      <c r="I298" s="125" t="str">
        <f>VLOOKUP(E298,'[3]BASE GESTION DEL SUELO'!$A$2:$E$786,5,0)</f>
        <v>Sede A - Santa Librada</v>
      </c>
      <c r="J298" s="209" t="s">
        <v>2466</v>
      </c>
      <c r="K298" s="204">
        <v>1</v>
      </c>
      <c r="L298" s="129"/>
      <c r="M298" s="129"/>
      <c r="N298" s="205" t="s">
        <v>2376</v>
      </c>
      <c r="O298" s="206" t="s">
        <v>2377</v>
      </c>
      <c r="P298" s="206" t="s">
        <v>2377</v>
      </c>
    </row>
    <row r="299" spans="1:16" customFormat="1" ht="34.5" hidden="1" x14ac:dyDescent="0.25">
      <c r="A299" s="120" t="s">
        <v>2371</v>
      </c>
      <c r="B299" s="94" t="s">
        <v>2447</v>
      </c>
      <c r="C299" s="198">
        <v>41487</v>
      </c>
      <c r="D299" s="199" t="s">
        <v>2404</v>
      </c>
      <c r="E299" s="200">
        <v>547</v>
      </c>
      <c r="F299" s="201" t="s">
        <v>300</v>
      </c>
      <c r="G299" s="201" t="s">
        <v>2467</v>
      </c>
      <c r="H299" s="207" t="s">
        <v>1947</v>
      </c>
      <c r="I299" s="125" t="str">
        <f>VLOOKUP(E299,'[3]BASE GESTION DEL SUELO'!$A$2:$E$786,5,0)</f>
        <v>Sede A - Santa Marta</v>
      </c>
      <c r="J299" s="209" t="s">
        <v>2468</v>
      </c>
      <c r="K299" s="204">
        <v>1</v>
      </c>
      <c r="L299" s="129"/>
      <c r="M299" s="129"/>
      <c r="N299" s="205" t="s">
        <v>2376</v>
      </c>
      <c r="O299" s="206" t="s">
        <v>2377</v>
      </c>
      <c r="P299" s="206" t="s">
        <v>2377</v>
      </c>
    </row>
    <row r="300" spans="1:16" customFormat="1" ht="18" hidden="1" x14ac:dyDescent="0.25">
      <c r="A300" s="120" t="s">
        <v>2371</v>
      </c>
      <c r="B300" s="94" t="s">
        <v>2469</v>
      </c>
      <c r="C300" s="198">
        <v>41630</v>
      </c>
      <c r="D300" s="210" t="s">
        <v>2470</v>
      </c>
      <c r="E300" s="200">
        <v>606</v>
      </c>
      <c r="F300" s="201" t="s">
        <v>495</v>
      </c>
      <c r="G300" s="201" t="s">
        <v>2471</v>
      </c>
      <c r="H300" s="207" t="s">
        <v>1947</v>
      </c>
      <c r="I300" s="125" t="str">
        <f>VLOOKUP(E300,'[3]BASE GESTION DEL SUELO'!$A$2:$E$786,5,0)</f>
        <v>Sede A - Ciudad de Bogotá</v>
      </c>
      <c r="J300" s="203" t="s">
        <v>2472</v>
      </c>
      <c r="K300" s="204">
        <v>1</v>
      </c>
      <c r="L300" s="129"/>
      <c r="M300" s="129"/>
      <c r="N300" s="205" t="s">
        <v>2376</v>
      </c>
      <c r="O300" s="206" t="s">
        <v>2377</v>
      </c>
      <c r="P300" s="206" t="s">
        <v>2377</v>
      </c>
    </row>
    <row r="301" spans="1:16" customFormat="1" ht="45" hidden="1" x14ac:dyDescent="0.25">
      <c r="A301" s="120" t="s">
        <v>2371</v>
      </c>
      <c r="B301" s="94" t="s">
        <v>2469</v>
      </c>
      <c r="C301" s="198">
        <v>41630</v>
      </c>
      <c r="D301" s="210" t="s">
        <v>2470</v>
      </c>
      <c r="E301" s="200">
        <v>615</v>
      </c>
      <c r="F301" s="201" t="s">
        <v>495</v>
      </c>
      <c r="G301" s="201" t="s">
        <v>528</v>
      </c>
      <c r="H301" s="207" t="s">
        <v>1947</v>
      </c>
      <c r="I301" s="125" t="str">
        <f>VLOOKUP(E301,'[3]BASE GESTION DEL SUELO'!$A$2:$E$786,5,0)</f>
        <v>Sede A - INEM Santiago Perez</v>
      </c>
      <c r="J301" s="203" t="s">
        <v>2473</v>
      </c>
      <c r="K301" s="204">
        <v>1</v>
      </c>
      <c r="L301" s="129"/>
      <c r="M301" s="129"/>
      <c r="N301" s="205" t="s">
        <v>2376</v>
      </c>
      <c r="O301" s="206" t="s">
        <v>2377</v>
      </c>
      <c r="P301" s="206" t="s">
        <v>2377</v>
      </c>
    </row>
    <row r="302" spans="1:16" customFormat="1" ht="25.5" hidden="1" x14ac:dyDescent="0.25">
      <c r="A302" s="120" t="s">
        <v>2371</v>
      </c>
      <c r="B302" s="94" t="s">
        <v>2469</v>
      </c>
      <c r="C302" s="198">
        <v>41630</v>
      </c>
      <c r="D302" s="210" t="s">
        <v>2470</v>
      </c>
      <c r="E302" s="200">
        <v>619</v>
      </c>
      <c r="F302" s="201" t="s">
        <v>495</v>
      </c>
      <c r="G302" s="201" t="s">
        <v>2474</v>
      </c>
      <c r="H302" s="207" t="s">
        <v>1941</v>
      </c>
      <c r="I302" s="125" t="str">
        <f>VLOOKUP(E302,'[3]BASE GESTION DEL SUELO'!$A$2:$E$786,5,0)</f>
        <v>Sede B - Agustin Codazzi</v>
      </c>
      <c r="J302" s="203" t="s">
        <v>2475</v>
      </c>
      <c r="K302" s="204">
        <v>1</v>
      </c>
      <c r="L302" s="129"/>
      <c r="M302" s="129"/>
      <c r="N302" s="205" t="s">
        <v>2376</v>
      </c>
      <c r="O302" s="206" t="s">
        <v>2377</v>
      </c>
      <c r="P302" s="206" t="s">
        <v>2377</v>
      </c>
    </row>
    <row r="303" spans="1:16" customFormat="1" ht="27" hidden="1" x14ac:dyDescent="0.25">
      <c r="A303" s="120" t="s">
        <v>2371</v>
      </c>
      <c r="B303" s="94" t="s">
        <v>2469</v>
      </c>
      <c r="C303" s="198">
        <v>41630</v>
      </c>
      <c r="D303" s="210" t="s">
        <v>2470</v>
      </c>
      <c r="E303" s="200">
        <v>628</v>
      </c>
      <c r="F303" s="201" t="s">
        <v>495</v>
      </c>
      <c r="G303" s="201" t="s">
        <v>2476</v>
      </c>
      <c r="H303" s="207" t="s">
        <v>1947</v>
      </c>
      <c r="I303" s="125" t="str">
        <f>VLOOKUP(E303,'[3]BASE GESTION DEL SUELO'!$A$2:$E$786,5,0)</f>
        <v>Sede A - Instituto Tecnico Industrial Piloto</v>
      </c>
      <c r="J303" s="203" t="s">
        <v>2477</v>
      </c>
      <c r="K303" s="204">
        <v>1</v>
      </c>
      <c r="L303" s="129"/>
      <c r="M303" s="129"/>
      <c r="N303" s="205" t="s">
        <v>2376</v>
      </c>
      <c r="O303" s="206" t="s">
        <v>2377</v>
      </c>
      <c r="P303" s="206" t="s">
        <v>2377</v>
      </c>
    </row>
    <row r="304" spans="1:16" customFormat="1" ht="25.5" hidden="1" x14ac:dyDescent="0.25">
      <c r="A304" s="120" t="s">
        <v>2371</v>
      </c>
      <c r="B304" s="94" t="s">
        <v>2469</v>
      </c>
      <c r="C304" s="198">
        <v>41630</v>
      </c>
      <c r="D304" s="210" t="s">
        <v>2470</v>
      </c>
      <c r="E304" s="200">
        <v>630</v>
      </c>
      <c r="F304" s="201" t="s">
        <v>495</v>
      </c>
      <c r="G304" s="201" t="s">
        <v>2478</v>
      </c>
      <c r="H304" s="207" t="s">
        <v>1941</v>
      </c>
      <c r="I304" s="125" t="str">
        <f>VLOOKUP(E304,'[3]BASE GESTION DEL SUELO'!$A$2:$E$786,5,0)</f>
        <v>Sede B - Nuestra Señora de Fatima</v>
      </c>
      <c r="J304" s="203" t="s">
        <v>2479</v>
      </c>
      <c r="K304" s="204">
        <v>1</v>
      </c>
      <c r="L304" s="129"/>
      <c r="M304" s="129"/>
      <c r="N304" s="205" t="s">
        <v>2376</v>
      </c>
      <c r="O304" s="206" t="s">
        <v>2377</v>
      </c>
      <c r="P304" s="206" t="s">
        <v>2377</v>
      </c>
    </row>
    <row r="305" spans="1:16" customFormat="1" ht="27" hidden="1" x14ac:dyDescent="0.25">
      <c r="A305" s="120" t="s">
        <v>2371</v>
      </c>
      <c r="B305" s="94" t="s">
        <v>2469</v>
      </c>
      <c r="C305" s="198">
        <v>41630</v>
      </c>
      <c r="D305" s="210" t="s">
        <v>2470</v>
      </c>
      <c r="E305" s="200">
        <v>614</v>
      </c>
      <c r="F305" s="201" t="s">
        <v>495</v>
      </c>
      <c r="G305" s="201" t="s">
        <v>2480</v>
      </c>
      <c r="H305" s="207" t="s">
        <v>1949</v>
      </c>
      <c r="I305" s="125" t="str">
        <f>VLOOKUP(E305,'[3]BASE GESTION DEL SUELO'!$A$2:$E$786,5,0)</f>
        <v>Sede C - Fatima Colmotores</v>
      </c>
      <c r="J305" s="203" t="s">
        <v>2481</v>
      </c>
      <c r="K305" s="204">
        <v>1</v>
      </c>
      <c r="L305" s="129"/>
      <c r="M305" s="129"/>
      <c r="N305" s="205" t="s">
        <v>2376</v>
      </c>
      <c r="O305" s="206" t="s">
        <v>2377</v>
      </c>
      <c r="P305" s="206" t="s">
        <v>2377</v>
      </c>
    </row>
    <row r="306" spans="1:16" customFormat="1" ht="27" hidden="1" x14ac:dyDescent="0.25">
      <c r="A306" s="120" t="s">
        <v>2371</v>
      </c>
      <c r="B306" s="94" t="s">
        <v>2469</v>
      </c>
      <c r="C306" s="198">
        <v>41630</v>
      </c>
      <c r="D306" s="210" t="s">
        <v>2470</v>
      </c>
      <c r="E306" s="200">
        <v>621</v>
      </c>
      <c r="F306" s="201" t="s">
        <v>495</v>
      </c>
      <c r="G306" s="201" t="s">
        <v>2482</v>
      </c>
      <c r="H306" s="207" t="s">
        <v>1947</v>
      </c>
      <c r="I306" s="125" t="str">
        <f>VLOOKUP(E306,'[3]BASE GESTION DEL SUELO'!$A$2:$E$786,5,0)</f>
        <v xml:space="preserve"> Sede A - Isla del Sol</v>
      </c>
      <c r="J306" s="203" t="s">
        <v>2483</v>
      </c>
      <c r="K306" s="204">
        <v>1</v>
      </c>
      <c r="L306" s="129"/>
      <c r="M306" s="129"/>
      <c r="N306" s="205" t="s">
        <v>2376</v>
      </c>
      <c r="O306" s="206" t="s">
        <v>2377</v>
      </c>
      <c r="P306" s="206" t="s">
        <v>2377</v>
      </c>
    </row>
    <row r="307" spans="1:16" customFormat="1" ht="25.5" hidden="1" x14ac:dyDescent="0.25">
      <c r="A307" s="120" t="s">
        <v>2371</v>
      </c>
      <c r="B307" s="94" t="s">
        <v>2469</v>
      </c>
      <c r="C307" s="198">
        <v>41630</v>
      </c>
      <c r="D307" s="210" t="s">
        <v>2470</v>
      </c>
      <c r="E307" s="200">
        <v>610</v>
      </c>
      <c r="F307" s="201" t="s">
        <v>495</v>
      </c>
      <c r="G307" s="201" t="s">
        <v>2484</v>
      </c>
      <c r="H307" s="207" t="s">
        <v>1941</v>
      </c>
      <c r="I307" s="125" t="str">
        <f>VLOOKUP(E307,'[3]BASE GESTION DEL SUELO'!$A$2:$E$786,5,0)</f>
        <v>Sede B - Cecilia de la Fuente de Lleras</v>
      </c>
      <c r="J307" s="203" t="s">
        <v>2485</v>
      </c>
      <c r="K307" s="204">
        <v>1</v>
      </c>
      <c r="L307" s="129"/>
      <c r="M307" s="129"/>
      <c r="N307" s="205" t="s">
        <v>2376</v>
      </c>
      <c r="O307" s="206" t="s">
        <v>2377</v>
      </c>
      <c r="P307" s="206" t="s">
        <v>2377</v>
      </c>
    </row>
    <row r="308" spans="1:16" customFormat="1" ht="25.5" hidden="1" x14ac:dyDescent="0.25">
      <c r="A308" s="120" t="s">
        <v>2371</v>
      </c>
      <c r="B308" s="94" t="s">
        <v>2469</v>
      </c>
      <c r="C308" s="198">
        <v>41630</v>
      </c>
      <c r="D308" s="210" t="s">
        <v>2470</v>
      </c>
      <c r="E308" s="200">
        <v>617</v>
      </c>
      <c r="F308" s="201" t="s">
        <v>495</v>
      </c>
      <c r="G308" s="201" t="s">
        <v>2486</v>
      </c>
      <c r="H308" s="207" t="s">
        <v>1949</v>
      </c>
      <c r="I308" s="125" t="str">
        <f>VLOOKUP(E308,'[3]BASE GESTION DEL SUELO'!$A$2:$E$786,5,0)</f>
        <v xml:space="preserve">Sede C - Nuevo Tunjuelito </v>
      </c>
      <c r="J308" s="203" t="s">
        <v>2487</v>
      </c>
      <c r="K308" s="204">
        <v>1</v>
      </c>
      <c r="L308" s="129"/>
      <c r="M308" s="129"/>
      <c r="N308" s="205" t="s">
        <v>2376</v>
      </c>
      <c r="O308" s="206" t="s">
        <v>2377</v>
      </c>
      <c r="P308" s="206" t="s">
        <v>2377</v>
      </c>
    </row>
    <row r="309" spans="1:16" customFormat="1" ht="25.5" hidden="1" x14ac:dyDescent="0.25">
      <c r="A309" s="120" t="s">
        <v>2371</v>
      </c>
      <c r="B309" s="94" t="s">
        <v>2469</v>
      </c>
      <c r="C309" s="198">
        <v>41630</v>
      </c>
      <c r="D309" s="210" t="s">
        <v>2470</v>
      </c>
      <c r="E309" s="200">
        <v>624</v>
      </c>
      <c r="F309" s="201" t="s">
        <v>495</v>
      </c>
      <c r="G309" s="201" t="s">
        <v>2488</v>
      </c>
      <c r="H309" s="207" t="s">
        <v>2057</v>
      </c>
      <c r="I309" s="125" t="str">
        <f>VLOOKUP(E309,'[3]BASE GESTION DEL SUELO'!$A$2:$E$786,5,0)</f>
        <v>Sede D - San Pablo</v>
      </c>
      <c r="J309" s="203" t="s">
        <v>2489</v>
      </c>
      <c r="K309" s="204">
        <v>1</v>
      </c>
      <c r="L309" s="129"/>
      <c r="M309" s="129"/>
      <c r="N309" s="205" t="s">
        <v>2376</v>
      </c>
      <c r="O309" s="206" t="s">
        <v>2377</v>
      </c>
      <c r="P309" s="206" t="s">
        <v>2377</v>
      </c>
    </row>
    <row r="310" spans="1:16" customFormat="1" ht="36" hidden="1" x14ac:dyDescent="0.25">
      <c r="A310" s="120" t="s">
        <v>2371</v>
      </c>
      <c r="B310" s="94" t="s">
        <v>2469</v>
      </c>
      <c r="C310" s="198">
        <v>41630</v>
      </c>
      <c r="D310" s="210" t="s">
        <v>2470</v>
      </c>
      <c r="E310" s="200">
        <v>623</v>
      </c>
      <c r="F310" s="201" t="s">
        <v>495</v>
      </c>
      <c r="G310" s="201" t="s">
        <v>2490</v>
      </c>
      <c r="H310" s="207" t="s">
        <v>1947</v>
      </c>
      <c r="I310" s="125" t="str">
        <f>VLOOKUP(E310,'[3]BASE GESTION DEL SUELO'!$A$2:$E$786,5,0)</f>
        <v>Sede A - Diana Turbay</v>
      </c>
      <c r="J310" s="203" t="s">
        <v>2491</v>
      </c>
      <c r="K310" s="204">
        <v>1</v>
      </c>
      <c r="L310" s="129"/>
      <c r="M310" s="129"/>
      <c r="N310" s="205" t="s">
        <v>2376</v>
      </c>
      <c r="O310" s="206" t="s">
        <v>2377</v>
      </c>
      <c r="P310" s="206" t="s">
        <v>2377</v>
      </c>
    </row>
    <row r="311" spans="1:16" customFormat="1" ht="18" hidden="1" x14ac:dyDescent="0.25">
      <c r="A311" s="120" t="s">
        <v>2371</v>
      </c>
      <c r="B311" s="94" t="s">
        <v>2469</v>
      </c>
      <c r="C311" s="198">
        <v>41630</v>
      </c>
      <c r="D311" s="210" t="s">
        <v>2470</v>
      </c>
      <c r="E311" s="200">
        <v>616</v>
      </c>
      <c r="F311" s="201" t="s">
        <v>495</v>
      </c>
      <c r="G311" s="201" t="s">
        <v>2492</v>
      </c>
      <c r="H311" s="207" t="s">
        <v>1941</v>
      </c>
      <c r="I311" s="125" t="str">
        <f>VLOOKUP(E311,'[3]BASE GESTION DEL SUELO'!$A$2:$E$786,5,0)</f>
        <v>Sede B - San Benito</v>
      </c>
      <c r="J311" s="203" t="s">
        <v>2493</v>
      </c>
      <c r="K311" s="204">
        <v>1</v>
      </c>
      <c r="L311" s="129"/>
      <c r="M311" s="129"/>
      <c r="N311" s="205" t="s">
        <v>2376</v>
      </c>
      <c r="O311" s="206" t="s">
        <v>2377</v>
      </c>
      <c r="P311" s="206" t="s">
        <v>2377</v>
      </c>
    </row>
    <row r="312" spans="1:16" customFormat="1" ht="22.5" hidden="1" x14ac:dyDescent="0.25">
      <c r="A312" s="120" t="s">
        <v>2371</v>
      </c>
      <c r="B312" s="94" t="s">
        <v>2494</v>
      </c>
      <c r="C312" s="198">
        <v>41568</v>
      </c>
      <c r="D312" s="210" t="s">
        <v>2495</v>
      </c>
      <c r="E312" s="200">
        <v>849</v>
      </c>
      <c r="F312" s="201" t="s">
        <v>694</v>
      </c>
      <c r="G312" s="201" t="s">
        <v>701</v>
      </c>
      <c r="H312" s="207" t="s">
        <v>1947</v>
      </c>
      <c r="I312" s="125" t="str">
        <f>VLOOKUP(E312,'[3]BASE GESTION DEL SUELO'!$A$2:$E$786,5,0)</f>
        <v>Sede A - Carlos Arturo Torres y Rep de Finlandia</v>
      </c>
      <c r="J312" s="209" t="s">
        <v>2496</v>
      </c>
      <c r="K312" s="204">
        <v>1</v>
      </c>
      <c r="L312" s="129"/>
      <c r="M312" s="129"/>
      <c r="N312" s="205" t="s">
        <v>2376</v>
      </c>
      <c r="O312" s="206" t="s">
        <v>2377</v>
      </c>
      <c r="P312" s="206" t="s">
        <v>2377</v>
      </c>
    </row>
    <row r="313" spans="1:16" customFormat="1" ht="22.5" hidden="1" x14ac:dyDescent="0.25">
      <c r="A313" s="120" t="s">
        <v>2371</v>
      </c>
      <c r="B313" s="94" t="s">
        <v>2497</v>
      </c>
      <c r="C313" s="198">
        <v>41515</v>
      </c>
      <c r="D313" s="210" t="s">
        <v>2495</v>
      </c>
      <c r="E313" s="200">
        <v>884</v>
      </c>
      <c r="F313" s="201" t="s">
        <v>694</v>
      </c>
      <c r="G313" s="201" t="s">
        <v>2498</v>
      </c>
      <c r="H313" s="207" t="s">
        <v>2499</v>
      </c>
      <c r="I313" s="125" t="str">
        <f>VLOOKUP(E313,'[3]BASE GESTION DEL SUELO'!$A$2:$E$786,5,0)</f>
        <v>Sede A - Dario Echandía - CODEMA</v>
      </c>
      <c r="J313" s="209" t="s">
        <v>2500</v>
      </c>
      <c r="K313" s="204">
        <v>1</v>
      </c>
      <c r="L313" s="129"/>
      <c r="M313" s="129"/>
      <c r="N313" s="205" t="s">
        <v>2376</v>
      </c>
      <c r="O313" s="206" t="s">
        <v>2377</v>
      </c>
      <c r="P313" s="206" t="s">
        <v>2377</v>
      </c>
    </row>
    <row r="314" spans="1:16" customFormat="1" ht="22.5" hidden="1" x14ac:dyDescent="0.25">
      <c r="A314" s="120" t="s">
        <v>2371</v>
      </c>
      <c r="B314" s="94" t="s">
        <v>2494</v>
      </c>
      <c r="C314" s="198">
        <v>41568</v>
      </c>
      <c r="D314" s="210" t="s">
        <v>2495</v>
      </c>
      <c r="E314" s="200">
        <v>868</v>
      </c>
      <c r="F314" s="201" t="s">
        <v>694</v>
      </c>
      <c r="G314" s="201" t="s">
        <v>2501</v>
      </c>
      <c r="H314" s="207" t="s">
        <v>1947</v>
      </c>
      <c r="I314" s="125" t="str">
        <f>VLOOKUP(E314,'[3]BASE GESTION DEL SUELO'!$A$2:$E$786,5,0)</f>
        <v>Sede A - Unidad Básica Las Americas</v>
      </c>
      <c r="J314" s="209" t="s">
        <v>2502</v>
      </c>
      <c r="K314" s="204">
        <v>1</v>
      </c>
      <c r="L314" s="129"/>
      <c r="M314" s="129"/>
      <c r="N314" s="205" t="s">
        <v>2376</v>
      </c>
      <c r="O314" s="206" t="s">
        <v>2377</v>
      </c>
      <c r="P314" s="206" t="s">
        <v>2377</v>
      </c>
    </row>
    <row r="315" spans="1:16" customFormat="1" ht="25.5" hidden="1" x14ac:dyDescent="0.25">
      <c r="A315" s="120" t="s">
        <v>2371</v>
      </c>
      <c r="B315" s="94" t="s">
        <v>2494</v>
      </c>
      <c r="C315" s="198">
        <v>41568</v>
      </c>
      <c r="D315" s="210" t="s">
        <v>2495</v>
      </c>
      <c r="E315" s="200">
        <v>809</v>
      </c>
      <c r="F315" s="201" t="s">
        <v>694</v>
      </c>
      <c r="G315" s="201" t="s">
        <v>2503</v>
      </c>
      <c r="H315" s="207" t="s">
        <v>1949</v>
      </c>
      <c r="I315" s="125" t="str">
        <f>VLOOKUP(E315,'[3]BASE GESTION DEL SUELO'!$A$2:$E$786,5,0)</f>
        <v>Sede C - Camilo Torres</v>
      </c>
      <c r="J315" s="209" t="s">
        <v>2504</v>
      </c>
      <c r="K315" s="204">
        <v>1</v>
      </c>
      <c r="L315" s="129"/>
      <c r="M315" s="129"/>
      <c r="N315" s="205" t="s">
        <v>2376</v>
      </c>
      <c r="O315" s="206" t="s">
        <v>2377</v>
      </c>
      <c r="P315" s="206" t="s">
        <v>2377</v>
      </c>
    </row>
    <row r="316" spans="1:16" customFormat="1" hidden="1" x14ac:dyDescent="0.25">
      <c r="A316" s="120" t="s">
        <v>2371</v>
      </c>
      <c r="B316" s="94" t="s">
        <v>2497</v>
      </c>
      <c r="C316" s="198">
        <v>41515</v>
      </c>
      <c r="D316" s="210" t="s">
        <v>2495</v>
      </c>
      <c r="E316" s="200">
        <v>836</v>
      </c>
      <c r="F316" s="201" t="s">
        <v>694</v>
      </c>
      <c r="G316" s="201" t="s">
        <v>2505</v>
      </c>
      <c r="H316" s="207" t="s">
        <v>1941</v>
      </c>
      <c r="I316" s="125" t="str">
        <f>VLOOKUP(E316,'[3]BASE GESTION DEL SUELO'!$A$2:$E$786,5,0)</f>
        <v>Sede B - Patio Bonito I</v>
      </c>
      <c r="J316" s="209" t="s">
        <v>2500</v>
      </c>
      <c r="K316" s="204">
        <v>1</v>
      </c>
      <c r="L316" s="129"/>
      <c r="M316" s="129"/>
      <c r="N316" s="205" t="s">
        <v>2376</v>
      </c>
      <c r="O316" s="206" t="s">
        <v>2377</v>
      </c>
      <c r="P316" s="206" t="s">
        <v>2377</v>
      </c>
    </row>
    <row r="317" spans="1:16" customFormat="1" hidden="1" x14ac:dyDescent="0.25">
      <c r="A317" s="120" t="s">
        <v>2371</v>
      </c>
      <c r="B317" s="94" t="s">
        <v>2497</v>
      </c>
      <c r="C317" s="198">
        <v>41515</v>
      </c>
      <c r="D317" s="210" t="s">
        <v>2495</v>
      </c>
      <c r="E317" s="200">
        <v>837</v>
      </c>
      <c r="F317" s="201" t="s">
        <v>694</v>
      </c>
      <c r="G317" s="201" t="s">
        <v>2506</v>
      </c>
      <c r="H317" s="207" t="s">
        <v>1947</v>
      </c>
      <c r="I317" s="125" t="str">
        <f>VLOOKUP(E317,'[3]BASE GESTION DEL SUELO'!$A$2:$E$786,5,0)</f>
        <v>Sede A - Patio Bonito II</v>
      </c>
      <c r="J317" s="209" t="s">
        <v>2507</v>
      </c>
      <c r="K317" s="204">
        <v>1</v>
      </c>
      <c r="L317" s="129"/>
      <c r="M317" s="129"/>
      <c r="N317" s="205" t="s">
        <v>2376</v>
      </c>
      <c r="O317" s="206" t="s">
        <v>2377</v>
      </c>
      <c r="P317" s="206" t="s">
        <v>2377</v>
      </c>
    </row>
    <row r="318" spans="1:16" customFormat="1" ht="18" hidden="1" x14ac:dyDescent="0.25">
      <c r="A318" s="120" t="s">
        <v>2371</v>
      </c>
      <c r="B318" s="94" t="s">
        <v>2497</v>
      </c>
      <c r="C318" s="198">
        <v>41515</v>
      </c>
      <c r="D318" s="210" t="s">
        <v>2495</v>
      </c>
      <c r="E318" s="200">
        <v>855</v>
      </c>
      <c r="F318" s="201" t="s">
        <v>694</v>
      </c>
      <c r="G318" s="201" t="s">
        <v>836</v>
      </c>
      <c r="H318" s="207" t="s">
        <v>1947</v>
      </c>
      <c r="I318" s="125" t="str">
        <f>VLOOKUP(E318,'[3]BASE GESTION DEL SUELO'!$A$2:$E$786,5,0)</f>
        <v>Sede A - Paulo VI</v>
      </c>
      <c r="J318" s="209" t="s">
        <v>2508</v>
      </c>
      <c r="K318" s="204">
        <v>1</v>
      </c>
      <c r="L318" s="129"/>
      <c r="M318" s="129"/>
      <c r="N318" s="205" t="s">
        <v>2376</v>
      </c>
      <c r="O318" s="206" t="s">
        <v>2377</v>
      </c>
      <c r="P318" s="206" t="s">
        <v>2377</v>
      </c>
    </row>
    <row r="319" spans="1:16" customFormat="1" ht="18" hidden="1" x14ac:dyDescent="0.25">
      <c r="A319" s="120" t="s">
        <v>2371</v>
      </c>
      <c r="B319" s="94" t="s">
        <v>2497</v>
      </c>
      <c r="C319" s="198">
        <v>41515</v>
      </c>
      <c r="D319" s="210" t="s">
        <v>2495</v>
      </c>
      <c r="E319" s="200">
        <v>851</v>
      </c>
      <c r="F319" s="201" t="s">
        <v>694</v>
      </c>
      <c r="G319" s="201" t="s">
        <v>2509</v>
      </c>
      <c r="H319" s="207" t="s">
        <v>1947</v>
      </c>
      <c r="I319" s="125" t="str">
        <f>VLOOKUP(E319,'[3]BASE GESTION DEL SUELO'!$A$2:$E$786,5,0)</f>
        <v>Sede A - Prospero Pinzón</v>
      </c>
      <c r="J319" s="209" t="s">
        <v>2510</v>
      </c>
      <c r="K319" s="204">
        <v>1</v>
      </c>
      <c r="L319" s="129"/>
      <c r="M319" s="129"/>
      <c r="N319" s="205" t="s">
        <v>2376</v>
      </c>
      <c r="O319" s="206" t="s">
        <v>2377</v>
      </c>
      <c r="P319" s="206" t="s">
        <v>2377</v>
      </c>
    </row>
    <row r="320" spans="1:16" customFormat="1" ht="36" hidden="1" x14ac:dyDescent="0.25">
      <c r="A320" s="120" t="s">
        <v>2371</v>
      </c>
      <c r="B320" s="94" t="s">
        <v>2497</v>
      </c>
      <c r="C320" s="198">
        <v>41515</v>
      </c>
      <c r="D320" s="210" t="s">
        <v>2495</v>
      </c>
      <c r="E320" s="200">
        <v>883</v>
      </c>
      <c r="F320" s="201" t="s">
        <v>694</v>
      </c>
      <c r="G320" s="201" t="s">
        <v>793</v>
      </c>
      <c r="H320" s="207" t="s">
        <v>1947</v>
      </c>
      <c r="I320" s="125" t="str">
        <f>VLOOKUP(E320,'[3]BASE GESTION DEL SUELO'!$A$2:$E$786,5,0)</f>
        <v>Sede A - Colegio Distrital Saludcoop Sur - Kalandaima</v>
      </c>
      <c r="J320" s="209" t="s">
        <v>2511</v>
      </c>
      <c r="K320" s="204">
        <v>1</v>
      </c>
      <c r="L320" s="129"/>
      <c r="M320" s="129"/>
      <c r="N320" s="205" t="s">
        <v>2376</v>
      </c>
      <c r="O320" s="206" t="s">
        <v>2377</v>
      </c>
      <c r="P320" s="206" t="s">
        <v>2377</v>
      </c>
    </row>
    <row r="321" spans="1:16" customFormat="1" hidden="1" x14ac:dyDescent="0.25">
      <c r="A321" s="120" t="s">
        <v>2371</v>
      </c>
      <c r="B321" s="94" t="s">
        <v>2497</v>
      </c>
      <c r="C321" s="198">
        <v>41515</v>
      </c>
      <c r="D321" s="210" t="s">
        <v>2495</v>
      </c>
      <c r="E321" s="200">
        <v>841</v>
      </c>
      <c r="F321" s="201" t="s">
        <v>694</v>
      </c>
      <c r="G321" s="201" t="s">
        <v>805</v>
      </c>
      <c r="H321" s="207" t="s">
        <v>1947</v>
      </c>
      <c r="I321" s="125" t="str">
        <f>VLOOKUP(E321,'[3]BASE GESTION DEL SUELO'!$A$2:$E$786,5,0)</f>
        <v>Sede A - San José</v>
      </c>
      <c r="J321" s="209" t="s">
        <v>2500</v>
      </c>
      <c r="K321" s="204">
        <v>1</v>
      </c>
      <c r="L321" s="129"/>
      <c r="M321" s="129"/>
      <c r="N321" s="205" t="s">
        <v>2376</v>
      </c>
      <c r="O321" s="206" t="s">
        <v>2377</v>
      </c>
      <c r="P321" s="206" t="s">
        <v>2377</v>
      </c>
    </row>
    <row r="322" spans="1:16" customFormat="1" hidden="1" x14ac:dyDescent="0.25">
      <c r="A322" s="120" t="s">
        <v>2371</v>
      </c>
      <c r="B322" s="94" t="s">
        <v>2494</v>
      </c>
      <c r="C322" s="198">
        <v>41568</v>
      </c>
      <c r="D322" s="210" t="s">
        <v>2495</v>
      </c>
      <c r="E322" s="200">
        <v>848</v>
      </c>
      <c r="F322" s="201" t="s">
        <v>694</v>
      </c>
      <c r="G322" s="201" t="s">
        <v>2512</v>
      </c>
      <c r="H322" s="207" t="s">
        <v>1947</v>
      </c>
      <c r="I322" s="125" t="str">
        <f>VLOOKUP(E322,'[3]BASE GESTION DEL SUELO'!$A$2:$E$786,5,0)</f>
        <v>Sede A - San Pedro Claver</v>
      </c>
      <c r="J322" s="209" t="s">
        <v>2513</v>
      </c>
      <c r="K322" s="204">
        <v>1</v>
      </c>
      <c r="L322" s="129"/>
      <c r="M322" s="129"/>
      <c r="N322" s="205" t="s">
        <v>2376</v>
      </c>
      <c r="O322" s="206" t="s">
        <v>2377</v>
      </c>
      <c r="P322" s="206" t="s">
        <v>2377</v>
      </c>
    </row>
    <row r="323" spans="1:16" customFormat="1" ht="54" hidden="1" x14ac:dyDescent="0.25">
      <c r="A323" s="120" t="s">
        <v>2371</v>
      </c>
      <c r="B323" s="94" t="s">
        <v>2494</v>
      </c>
      <c r="C323" s="198">
        <v>41568</v>
      </c>
      <c r="D323" s="210" t="s">
        <v>2495</v>
      </c>
      <c r="E323" s="200">
        <v>842</v>
      </c>
      <c r="F323" s="201" t="s">
        <v>694</v>
      </c>
      <c r="G323" s="201" t="s">
        <v>2514</v>
      </c>
      <c r="H323" s="207" t="s">
        <v>1947</v>
      </c>
      <c r="I323" s="125" t="str">
        <f>VLOOKUP(E323,'[3]BASE GESTION DEL SUELO'!$A$2:$E$786,5,0)</f>
        <v>Sede A - San Rafael</v>
      </c>
      <c r="J323" s="209" t="s">
        <v>2515</v>
      </c>
      <c r="K323" s="204">
        <v>1</v>
      </c>
      <c r="L323" s="129"/>
      <c r="M323" s="129"/>
      <c r="N323" s="205" t="s">
        <v>2376</v>
      </c>
      <c r="O323" s="206" t="s">
        <v>2377</v>
      </c>
      <c r="P323" s="206" t="s">
        <v>2377</v>
      </c>
    </row>
    <row r="324" spans="1:16" customFormat="1" ht="18" hidden="1" x14ac:dyDescent="0.25">
      <c r="A324" s="120" t="s">
        <v>2371</v>
      </c>
      <c r="B324" s="94" t="s">
        <v>2516</v>
      </c>
      <c r="C324" s="198">
        <v>41593</v>
      </c>
      <c r="D324" s="210" t="s">
        <v>2495</v>
      </c>
      <c r="E324" s="200">
        <v>912</v>
      </c>
      <c r="F324" s="201" t="s">
        <v>2035</v>
      </c>
      <c r="G324" s="201" t="s">
        <v>2517</v>
      </c>
      <c r="H324" s="207" t="s">
        <v>1947</v>
      </c>
      <c r="I324" s="125" t="str">
        <f>VLOOKUP(E324,'[3]BASE GESTION DEL SUELO'!$A$2:$E$786,5,0)</f>
        <v>Sede A - Antonio Van Uden</v>
      </c>
      <c r="J324" s="209" t="s">
        <v>2518</v>
      </c>
      <c r="K324" s="204">
        <v>1</v>
      </c>
      <c r="L324" s="129"/>
      <c r="M324" s="129"/>
      <c r="N324" s="205" t="s">
        <v>2376</v>
      </c>
      <c r="O324" s="206" t="s">
        <v>2377</v>
      </c>
      <c r="P324" s="206" t="s">
        <v>2377</v>
      </c>
    </row>
    <row r="325" spans="1:16" customFormat="1" hidden="1" x14ac:dyDescent="0.25">
      <c r="A325" s="120" t="s">
        <v>2371</v>
      </c>
      <c r="B325" s="94" t="s">
        <v>2516</v>
      </c>
      <c r="C325" s="198">
        <v>41593</v>
      </c>
      <c r="D325" s="210" t="s">
        <v>2495</v>
      </c>
      <c r="E325" s="200">
        <v>906</v>
      </c>
      <c r="F325" s="201" t="s">
        <v>2035</v>
      </c>
      <c r="G325" s="201" t="s">
        <v>2519</v>
      </c>
      <c r="H325" s="207" t="s">
        <v>1941</v>
      </c>
      <c r="I325" s="125" t="str">
        <f>VLOOKUP(E325,'[3]BASE GESTION DEL SUELO'!$A$2:$E$786,5,0)</f>
        <v>Sede B - La Estación</v>
      </c>
      <c r="J325" s="209" t="s">
        <v>2520</v>
      </c>
      <c r="K325" s="204">
        <v>1</v>
      </c>
      <c r="L325" s="129"/>
      <c r="M325" s="129"/>
      <c r="N325" s="205" t="s">
        <v>2376</v>
      </c>
      <c r="O325" s="206" t="s">
        <v>2377</v>
      </c>
      <c r="P325" s="206" t="s">
        <v>2377</v>
      </c>
    </row>
    <row r="326" spans="1:16" customFormat="1" ht="27" hidden="1" x14ac:dyDescent="0.25">
      <c r="A326" s="120" t="s">
        <v>2371</v>
      </c>
      <c r="B326" s="94" t="s">
        <v>2516</v>
      </c>
      <c r="C326" s="198">
        <v>41593</v>
      </c>
      <c r="D326" s="210" t="s">
        <v>2495</v>
      </c>
      <c r="E326" s="200">
        <v>916</v>
      </c>
      <c r="F326" s="201" t="s">
        <v>2035</v>
      </c>
      <c r="G326" s="201" t="s">
        <v>2521</v>
      </c>
      <c r="H326" s="207" t="s">
        <v>1947</v>
      </c>
      <c r="I326" s="125" t="str">
        <f>VLOOKUP(E326,'[3]BASE GESTION DEL SUELO'!$A$2:$E$786,5,0)</f>
        <v>Sede A - Atahualpa</v>
      </c>
      <c r="J326" s="209" t="s">
        <v>2522</v>
      </c>
      <c r="K326" s="204">
        <v>1</v>
      </c>
      <c r="L326" s="129"/>
      <c r="M326" s="129"/>
      <c r="N326" s="205" t="s">
        <v>2376</v>
      </c>
      <c r="O326" s="206" t="s">
        <v>2377</v>
      </c>
      <c r="P326" s="206" t="s">
        <v>2377</v>
      </c>
    </row>
    <row r="327" spans="1:16" customFormat="1" ht="22.5" hidden="1" x14ac:dyDescent="0.25">
      <c r="A327" s="120" t="s">
        <v>2371</v>
      </c>
      <c r="B327" s="94" t="s">
        <v>2523</v>
      </c>
      <c r="C327" s="198">
        <v>41630</v>
      </c>
      <c r="D327" s="210" t="s">
        <v>2495</v>
      </c>
      <c r="E327" s="200">
        <v>913</v>
      </c>
      <c r="F327" s="201" t="s">
        <v>2035</v>
      </c>
      <c r="G327" s="201" t="s">
        <v>2524</v>
      </c>
      <c r="H327" s="207" t="s">
        <v>1947</v>
      </c>
      <c r="I327" s="125" t="str">
        <f>VLOOKUP(E327,'[3]BASE GESTION DEL SUELO'!$A$2:$E$786,5,0)</f>
        <v>Sede A - República de Costa Rica</v>
      </c>
      <c r="J327" s="209" t="s">
        <v>2525</v>
      </c>
      <c r="K327" s="204">
        <v>1</v>
      </c>
      <c r="L327" s="129"/>
      <c r="M327" s="129"/>
      <c r="N327" s="205" t="s">
        <v>2376</v>
      </c>
      <c r="O327" s="206" t="s">
        <v>2377</v>
      </c>
      <c r="P327" s="206" t="s">
        <v>2377</v>
      </c>
    </row>
    <row r="328" spans="1:16" customFormat="1" ht="18" hidden="1" x14ac:dyDescent="0.25">
      <c r="A328" s="120" t="s">
        <v>2371</v>
      </c>
      <c r="B328" s="94" t="s">
        <v>2516</v>
      </c>
      <c r="C328" s="198">
        <v>41593</v>
      </c>
      <c r="D328" s="210" t="s">
        <v>2495</v>
      </c>
      <c r="E328" s="200">
        <v>915</v>
      </c>
      <c r="F328" s="201" t="s">
        <v>2035</v>
      </c>
      <c r="G328" s="201" t="s">
        <v>2526</v>
      </c>
      <c r="H328" s="207" t="s">
        <v>1947</v>
      </c>
      <c r="I328" s="125" t="str">
        <f>VLOOKUP(E328,'[3]BASE GESTION DEL SUELO'!$A$2:$E$786,5,0)</f>
        <v xml:space="preserve">Sede A - Integrado de Fontibón </v>
      </c>
      <c r="J328" s="209" t="s">
        <v>2527</v>
      </c>
      <c r="K328" s="204">
        <v>1</v>
      </c>
      <c r="L328" s="129"/>
      <c r="M328" s="129"/>
      <c r="N328" s="205" t="s">
        <v>2376</v>
      </c>
      <c r="O328" s="206" t="s">
        <v>2377</v>
      </c>
      <c r="P328" s="206" t="s">
        <v>2377</v>
      </c>
    </row>
    <row r="329" spans="1:16" customFormat="1" ht="18" hidden="1" x14ac:dyDescent="0.25">
      <c r="A329" s="120" t="s">
        <v>2371</v>
      </c>
      <c r="B329" s="94" t="s">
        <v>2516</v>
      </c>
      <c r="C329" s="198">
        <v>41593</v>
      </c>
      <c r="D329" s="210" t="s">
        <v>2495</v>
      </c>
      <c r="E329" s="200">
        <v>905</v>
      </c>
      <c r="F329" s="201" t="s">
        <v>2035</v>
      </c>
      <c r="G329" s="201" t="s">
        <v>2528</v>
      </c>
      <c r="H329" s="207" t="s">
        <v>1941</v>
      </c>
      <c r="I329" s="125" t="str">
        <f>VLOOKUP(E329,'[3]BASE GESTION DEL SUELO'!$A$2:$E$786,5,0)</f>
        <v>Sede B - La cabaña</v>
      </c>
      <c r="J329" s="209" t="s">
        <v>2529</v>
      </c>
      <c r="K329" s="204">
        <v>1</v>
      </c>
      <c r="L329" s="129"/>
      <c r="M329" s="129"/>
      <c r="N329" s="205" t="s">
        <v>2376</v>
      </c>
      <c r="O329" s="206" t="s">
        <v>2377</v>
      </c>
      <c r="P329" s="206" t="s">
        <v>2377</v>
      </c>
    </row>
    <row r="330" spans="1:16" customFormat="1" ht="18" hidden="1" x14ac:dyDescent="0.25">
      <c r="A330" s="120" t="s">
        <v>2371</v>
      </c>
      <c r="B330" s="94" t="s">
        <v>2523</v>
      </c>
      <c r="C330" s="198">
        <v>41630</v>
      </c>
      <c r="D330" s="210" t="s">
        <v>2495</v>
      </c>
      <c r="E330" s="200">
        <v>918</v>
      </c>
      <c r="F330" s="201" t="s">
        <v>2035</v>
      </c>
      <c r="G330" s="201" t="s">
        <v>2530</v>
      </c>
      <c r="H330" s="207" t="s">
        <v>1947</v>
      </c>
      <c r="I330" s="125" t="str">
        <f>VLOOKUP(E330,'[3]BASE GESTION DEL SUELO'!$A$2:$E$786,5,0)</f>
        <v>Sede A - Cacique Hyntiba</v>
      </c>
      <c r="J330" s="209" t="s">
        <v>2531</v>
      </c>
      <c r="K330" s="204">
        <v>1</v>
      </c>
      <c r="L330" s="129"/>
      <c r="M330" s="129"/>
      <c r="N330" s="205" t="s">
        <v>2376</v>
      </c>
      <c r="O330" s="206" t="s">
        <v>2377</v>
      </c>
      <c r="P330" s="206" t="s">
        <v>2377</v>
      </c>
    </row>
    <row r="331" spans="1:16" customFormat="1" ht="45" hidden="1" x14ac:dyDescent="0.25">
      <c r="A331" s="120" t="s">
        <v>2371</v>
      </c>
      <c r="B331" s="94" t="s">
        <v>2523</v>
      </c>
      <c r="C331" s="198">
        <v>41630</v>
      </c>
      <c r="D331" s="210" t="s">
        <v>2495</v>
      </c>
      <c r="E331" s="200">
        <v>914</v>
      </c>
      <c r="F331" s="201" t="s">
        <v>2035</v>
      </c>
      <c r="G331" s="201" t="s">
        <v>2532</v>
      </c>
      <c r="H331" s="207" t="s">
        <v>1947</v>
      </c>
      <c r="I331" s="125" t="str">
        <f>VLOOKUP(E331,'[3]BASE GESTION DEL SUELO'!$A$2:$E$786,5,0)</f>
        <v xml:space="preserve">Sede A - Rodrigo Arenas Betancourt - Simon Bolivar </v>
      </c>
      <c r="J331" s="209" t="s">
        <v>2533</v>
      </c>
      <c r="K331" s="204">
        <v>1</v>
      </c>
      <c r="L331" s="129"/>
      <c r="M331" s="129"/>
      <c r="N331" s="205" t="s">
        <v>2376</v>
      </c>
      <c r="O331" s="206" t="s">
        <v>2377</v>
      </c>
      <c r="P331" s="206" t="s">
        <v>2377</v>
      </c>
    </row>
    <row r="332" spans="1:16" customFormat="1" hidden="1" x14ac:dyDescent="0.25">
      <c r="A332" s="120" t="s">
        <v>2371</v>
      </c>
      <c r="B332" s="94" t="s">
        <v>2523</v>
      </c>
      <c r="C332" s="198">
        <v>41630</v>
      </c>
      <c r="D332" s="210" t="s">
        <v>2495</v>
      </c>
      <c r="E332" s="200">
        <v>911</v>
      </c>
      <c r="F332" s="201" t="s">
        <v>2035</v>
      </c>
      <c r="G332" s="201" t="s">
        <v>2534</v>
      </c>
      <c r="H332" s="207" t="s">
        <v>1947</v>
      </c>
      <c r="I332" s="125" t="str">
        <f>VLOOKUP(E332,'[3]BASE GESTION DEL SUELO'!$A$2:$E$786,5,0)</f>
        <v>Sede A - Villemar del Carmen</v>
      </c>
      <c r="J332" s="209" t="s">
        <v>2535</v>
      </c>
      <c r="K332" s="204">
        <v>1</v>
      </c>
      <c r="L332" s="129"/>
      <c r="M332" s="129"/>
      <c r="N332" s="205" t="s">
        <v>2376</v>
      </c>
      <c r="O332" s="206" t="s">
        <v>2377</v>
      </c>
      <c r="P332" s="206" t="s">
        <v>2377</v>
      </c>
    </row>
    <row r="333" spans="1:16" customFormat="1" ht="45" hidden="1" x14ac:dyDescent="0.25">
      <c r="A333" s="120" t="s">
        <v>2371</v>
      </c>
      <c r="B333" s="94" t="s">
        <v>2523</v>
      </c>
      <c r="C333" s="198">
        <v>41630</v>
      </c>
      <c r="D333" s="210" t="s">
        <v>2495</v>
      </c>
      <c r="E333" s="200">
        <v>909</v>
      </c>
      <c r="F333" s="201" t="s">
        <v>2035</v>
      </c>
      <c r="G333" s="201" t="s">
        <v>2536</v>
      </c>
      <c r="H333" s="207" t="s">
        <v>1941</v>
      </c>
      <c r="I333" s="125" t="str">
        <f>VLOOKUP(E333,'[3]BASE GESTION DEL SUELO'!$A$2:$E$786,5,0)</f>
        <v>Sede B - Santa Cecilia</v>
      </c>
      <c r="J333" s="209" t="s">
        <v>2537</v>
      </c>
      <c r="K333" s="204">
        <v>1</v>
      </c>
      <c r="L333" s="129"/>
      <c r="M333" s="129"/>
      <c r="N333" s="205" t="s">
        <v>2376</v>
      </c>
      <c r="O333" s="206" t="s">
        <v>2377</v>
      </c>
      <c r="P333" s="206" t="s">
        <v>2377</v>
      </c>
    </row>
    <row r="334" spans="1:16" customFormat="1" ht="18" hidden="1" x14ac:dyDescent="0.25">
      <c r="A334" s="120" t="s">
        <v>2371</v>
      </c>
      <c r="B334" s="94" t="s">
        <v>2538</v>
      </c>
      <c r="C334" s="198">
        <v>41562</v>
      </c>
      <c r="D334" s="210" t="s">
        <v>2495</v>
      </c>
      <c r="E334" s="200">
        <v>1201</v>
      </c>
      <c r="F334" s="201" t="s">
        <v>1238</v>
      </c>
      <c r="G334" s="201" t="s">
        <v>2539</v>
      </c>
      <c r="H334" s="207" t="s">
        <v>1947</v>
      </c>
      <c r="I334" s="125" t="str">
        <f>VLOOKUP(E334,'[3]BASE GESTION DEL SUELO'!$A$2:$E$786,5,0)</f>
        <v xml:space="preserve"> Sede A - Alemania</v>
      </c>
      <c r="J334" s="209" t="s">
        <v>2540</v>
      </c>
      <c r="K334" s="204">
        <v>1</v>
      </c>
      <c r="L334" s="129"/>
      <c r="M334" s="129"/>
      <c r="N334" s="205" t="s">
        <v>2376</v>
      </c>
      <c r="O334" s="206" t="s">
        <v>2377</v>
      </c>
      <c r="P334" s="206" t="s">
        <v>2377</v>
      </c>
    </row>
    <row r="335" spans="1:16" customFormat="1" ht="22.5" hidden="1" x14ac:dyDescent="0.25">
      <c r="A335" s="120" t="s">
        <v>2371</v>
      </c>
      <c r="B335" s="94" t="s">
        <v>2538</v>
      </c>
      <c r="C335" s="198">
        <v>41655</v>
      </c>
      <c r="D335" s="210" t="s">
        <v>2495</v>
      </c>
      <c r="E335" s="200">
        <v>1204</v>
      </c>
      <c r="F335" s="201" t="s">
        <v>1238</v>
      </c>
      <c r="G335" s="201" t="s">
        <v>2541</v>
      </c>
      <c r="H335" s="207" t="s">
        <v>1941</v>
      </c>
      <c r="I335" s="125" t="str">
        <f>VLOOKUP(E335,'[3]BASE GESTION DEL SUELO'!$A$2:$E$786,5,0)</f>
        <v>Sede B - Manuela Ayala de Gaitán</v>
      </c>
      <c r="J335" s="209" t="s">
        <v>2542</v>
      </c>
      <c r="K335" s="204">
        <v>1</v>
      </c>
      <c r="L335" s="129"/>
      <c r="M335" s="129"/>
      <c r="N335" s="205" t="s">
        <v>2376</v>
      </c>
      <c r="O335" s="206" t="s">
        <v>2377</v>
      </c>
      <c r="P335" s="206" t="s">
        <v>2377</v>
      </c>
    </row>
    <row r="336" spans="1:16" customFormat="1" ht="36" hidden="1" x14ac:dyDescent="0.25">
      <c r="A336" s="120" t="s">
        <v>2371</v>
      </c>
      <c r="B336" s="94" t="s">
        <v>2538</v>
      </c>
      <c r="C336" s="198">
        <v>41655</v>
      </c>
      <c r="D336" s="210" t="s">
        <v>2495</v>
      </c>
      <c r="E336" s="200">
        <v>1210</v>
      </c>
      <c r="F336" s="201" t="s">
        <v>1238</v>
      </c>
      <c r="G336" s="201" t="s">
        <v>2543</v>
      </c>
      <c r="H336" s="207" t="s">
        <v>1947</v>
      </c>
      <c r="I336" s="125" t="str">
        <f>VLOOKUP(E336,'[3]BASE GESTION DEL SUELO'!$A$2:$E$786,5,0)</f>
        <v>Sede A - Eduardo Carranza</v>
      </c>
      <c r="J336" s="209" t="s">
        <v>2544</v>
      </c>
      <c r="K336" s="204">
        <v>1</v>
      </c>
      <c r="L336" s="129"/>
      <c r="M336" s="129"/>
      <c r="N336" s="205" t="s">
        <v>2376</v>
      </c>
      <c r="O336" s="206" t="s">
        <v>2377</v>
      </c>
      <c r="P336" s="206" t="s">
        <v>2377</v>
      </c>
    </row>
    <row r="337" spans="1:16" customFormat="1" ht="27" hidden="1" x14ac:dyDescent="0.25">
      <c r="A337" s="120" t="s">
        <v>2371</v>
      </c>
      <c r="B337" s="94" t="s">
        <v>2538</v>
      </c>
      <c r="C337" s="198">
        <v>41655</v>
      </c>
      <c r="D337" s="210" t="s">
        <v>2495</v>
      </c>
      <c r="E337" s="200">
        <v>1220</v>
      </c>
      <c r="F337" s="201" t="s">
        <v>1238</v>
      </c>
      <c r="G337" s="201" t="s">
        <v>2545</v>
      </c>
      <c r="H337" s="207" t="s">
        <v>1947</v>
      </c>
      <c r="I337" s="125" t="str">
        <f>VLOOKUP(E337,'[3]BASE GESTION DEL SUELO'!$A$2:$E$786,5,0)</f>
        <v xml:space="preserve"> Sede A </v>
      </c>
      <c r="J337" s="209" t="s">
        <v>2546</v>
      </c>
      <c r="K337" s="204">
        <v>1</v>
      </c>
      <c r="L337" s="129"/>
      <c r="M337" s="129"/>
      <c r="N337" s="205" t="s">
        <v>2376</v>
      </c>
      <c r="O337" s="206" t="s">
        <v>2377</v>
      </c>
      <c r="P337" s="206" t="s">
        <v>2377</v>
      </c>
    </row>
    <row r="338" spans="1:16" customFormat="1" ht="27" hidden="1" x14ac:dyDescent="0.25">
      <c r="A338" s="120" t="s">
        <v>2371</v>
      </c>
      <c r="B338" s="94" t="s">
        <v>2538</v>
      </c>
      <c r="C338" s="198">
        <v>41655</v>
      </c>
      <c r="D338" s="210" t="s">
        <v>2495</v>
      </c>
      <c r="E338" s="200">
        <v>1202</v>
      </c>
      <c r="F338" s="201" t="s">
        <v>1238</v>
      </c>
      <c r="G338" s="201" t="s">
        <v>2547</v>
      </c>
      <c r="H338" s="207" t="s">
        <v>1941</v>
      </c>
      <c r="I338" s="125" t="str">
        <f>VLOOKUP(E338,'[3]BASE GESTION DEL SUELO'!$A$2:$E$786,5,0)</f>
        <v>Sede B</v>
      </c>
      <c r="J338" s="209" t="s">
        <v>2548</v>
      </c>
      <c r="K338" s="204">
        <v>1</v>
      </c>
      <c r="L338" s="129"/>
      <c r="M338" s="129"/>
      <c r="N338" s="205" t="s">
        <v>2376</v>
      </c>
      <c r="O338" s="206" t="s">
        <v>2377</v>
      </c>
      <c r="P338" s="206" t="s">
        <v>2377</v>
      </c>
    </row>
    <row r="339" spans="1:16" customFormat="1" ht="18" hidden="1" x14ac:dyDescent="0.25">
      <c r="A339" s="120" t="s">
        <v>2371</v>
      </c>
      <c r="B339" s="94" t="s">
        <v>2538</v>
      </c>
      <c r="C339" s="198">
        <v>41655</v>
      </c>
      <c r="D339" s="210" t="s">
        <v>2495</v>
      </c>
      <c r="E339" s="200">
        <v>1222</v>
      </c>
      <c r="F339" s="201" t="s">
        <v>1238</v>
      </c>
      <c r="G339" s="201" t="s">
        <v>2549</v>
      </c>
      <c r="H339" s="207" t="s">
        <v>1941</v>
      </c>
      <c r="I339" s="125" t="str">
        <f>VLOOKUP(E339,'[3]BASE GESTION DEL SUELO'!$A$2:$E$786,5,0)</f>
        <v>Sede B - Modelo del Norte</v>
      </c>
      <c r="J339" s="209" t="s">
        <v>2550</v>
      </c>
      <c r="K339" s="204">
        <v>1</v>
      </c>
      <c r="L339" s="129"/>
      <c r="M339" s="129"/>
      <c r="N339" s="205" t="s">
        <v>2376</v>
      </c>
      <c r="O339" s="206" t="s">
        <v>2377</v>
      </c>
      <c r="P339" s="206" t="s">
        <v>2377</v>
      </c>
    </row>
    <row r="340" spans="1:16" customFormat="1" ht="27" hidden="1" x14ac:dyDescent="0.25">
      <c r="A340" s="120" t="s">
        <v>2371</v>
      </c>
      <c r="B340" s="94" t="s">
        <v>2538</v>
      </c>
      <c r="C340" s="198">
        <v>41655</v>
      </c>
      <c r="D340" s="210" t="s">
        <v>2495</v>
      </c>
      <c r="E340" s="200">
        <v>1212</v>
      </c>
      <c r="F340" s="201" t="s">
        <v>1238</v>
      </c>
      <c r="G340" s="201" t="s">
        <v>2551</v>
      </c>
      <c r="H340" s="207" t="s">
        <v>1947</v>
      </c>
      <c r="I340" s="125" t="str">
        <f>VLOOKUP(E340,'[3]BASE GESTION DEL SUELO'!$A$2:$E$786,5,0)</f>
        <v>Sede A - Heladia Mejia</v>
      </c>
      <c r="J340" s="209" t="s">
        <v>2552</v>
      </c>
      <c r="K340" s="204">
        <v>1</v>
      </c>
      <c r="L340" s="129"/>
      <c r="M340" s="129"/>
      <c r="N340" s="205" t="s">
        <v>2376</v>
      </c>
      <c r="O340" s="206" t="s">
        <v>2377</v>
      </c>
      <c r="P340" s="206" t="s">
        <v>2377</v>
      </c>
    </row>
    <row r="341" spans="1:16" customFormat="1" ht="27" hidden="1" x14ac:dyDescent="0.25">
      <c r="A341" s="120" t="s">
        <v>2371</v>
      </c>
      <c r="B341" s="94" t="s">
        <v>2538</v>
      </c>
      <c r="C341" s="198">
        <v>41655</v>
      </c>
      <c r="D341" s="210" t="s">
        <v>2495</v>
      </c>
      <c r="E341" s="200">
        <v>1213</v>
      </c>
      <c r="F341" s="201" t="s">
        <v>1238</v>
      </c>
      <c r="G341" s="201" t="s">
        <v>2553</v>
      </c>
      <c r="H341" s="207" t="s">
        <v>1947</v>
      </c>
      <c r="I341" s="125" t="str">
        <f>VLOOKUP(E341,'[3]BASE GESTION DEL SUELO'!$A$2:$E$786,5,0)</f>
        <v>Sede A - Jorge Eliecer Gaitán</v>
      </c>
      <c r="J341" s="209" t="s">
        <v>2554</v>
      </c>
      <c r="K341" s="204">
        <v>1</v>
      </c>
      <c r="L341" s="129"/>
      <c r="M341" s="129"/>
      <c r="N341" s="205" t="s">
        <v>2376</v>
      </c>
      <c r="O341" s="206" t="s">
        <v>2377</v>
      </c>
      <c r="P341" s="206" t="s">
        <v>2377</v>
      </c>
    </row>
    <row r="342" spans="1:16" customFormat="1" ht="22.5" hidden="1" x14ac:dyDescent="0.25">
      <c r="A342" s="120" t="s">
        <v>2371</v>
      </c>
      <c r="B342" s="94" t="s">
        <v>2538</v>
      </c>
      <c r="C342" s="198">
        <v>41655</v>
      </c>
      <c r="D342" s="210" t="s">
        <v>2495</v>
      </c>
      <c r="E342" s="200">
        <v>1225</v>
      </c>
      <c r="F342" s="201" t="s">
        <v>1238</v>
      </c>
      <c r="G342" s="201" t="s">
        <v>2555</v>
      </c>
      <c r="H342" s="207" t="s">
        <v>1949</v>
      </c>
      <c r="I342" s="125" t="str">
        <f>VLOOKUP(E342,'[3]BASE GESTION DEL SUELO'!$A$2:$E$786,5,0)</f>
        <v>Sede C - Jardín Infantil Nacional Popular No. 1</v>
      </c>
      <c r="J342" s="209" t="s">
        <v>2556</v>
      </c>
      <c r="K342" s="204">
        <v>1</v>
      </c>
      <c r="L342" s="129"/>
      <c r="M342" s="129"/>
      <c r="N342" s="205" t="s">
        <v>2376</v>
      </c>
      <c r="O342" s="206" t="s">
        <v>2377</v>
      </c>
      <c r="P342" s="206" t="s">
        <v>2377</v>
      </c>
    </row>
    <row r="343" spans="1:16" customFormat="1" hidden="1" x14ac:dyDescent="0.25">
      <c r="A343" s="120" t="s">
        <v>2371</v>
      </c>
      <c r="B343" s="94" t="s">
        <v>2538</v>
      </c>
      <c r="C343" s="198">
        <v>41655</v>
      </c>
      <c r="D343" s="210" t="s">
        <v>2495</v>
      </c>
      <c r="E343" s="200">
        <v>1211</v>
      </c>
      <c r="F343" s="201" t="s">
        <v>1238</v>
      </c>
      <c r="G343" s="201" t="s">
        <v>2557</v>
      </c>
      <c r="H343" s="207" t="s">
        <v>1947</v>
      </c>
      <c r="I343" s="125" t="str">
        <f>VLOOKUP(E343,'[3]BASE GESTION DEL SUELO'!$A$2:$E$786,5,0)</f>
        <v>Sede A - Juan Francisco Berbeo</v>
      </c>
      <c r="J343" s="209" t="s">
        <v>2542</v>
      </c>
      <c r="K343" s="204">
        <v>1</v>
      </c>
      <c r="L343" s="129"/>
      <c r="M343" s="129"/>
      <c r="N343" s="205" t="s">
        <v>2376</v>
      </c>
      <c r="O343" s="206" t="s">
        <v>2377</v>
      </c>
      <c r="P343" s="206" t="s">
        <v>2377</v>
      </c>
    </row>
    <row r="344" spans="1:16" customFormat="1" ht="27" hidden="1" x14ac:dyDescent="0.25">
      <c r="A344" s="120" t="s">
        <v>2371</v>
      </c>
      <c r="B344" s="94" t="s">
        <v>2538</v>
      </c>
      <c r="C344" s="198">
        <v>41655</v>
      </c>
      <c r="D344" s="210" t="s">
        <v>2495</v>
      </c>
      <c r="E344" s="200">
        <v>1206</v>
      </c>
      <c r="F344" s="201" t="s">
        <v>1238</v>
      </c>
      <c r="G344" s="201" t="s">
        <v>2558</v>
      </c>
      <c r="H344" s="207" t="s">
        <v>1941</v>
      </c>
      <c r="I344" s="125" t="str">
        <f>VLOOKUP(E344,'[3]BASE GESTION DEL SUELO'!$A$2:$E$786,5,0)</f>
        <v>Sede B - Policarpa Salavarrieta</v>
      </c>
      <c r="J344" s="209" t="s">
        <v>2546</v>
      </c>
      <c r="K344" s="204">
        <v>1</v>
      </c>
      <c r="L344" s="129"/>
      <c r="M344" s="129"/>
      <c r="N344" s="205" t="s">
        <v>2376</v>
      </c>
      <c r="O344" s="206" t="s">
        <v>2377</v>
      </c>
      <c r="P344" s="206" t="s">
        <v>2377</v>
      </c>
    </row>
    <row r="345" spans="1:16" customFormat="1" ht="36" hidden="1" x14ac:dyDescent="0.25">
      <c r="A345" s="120" t="s">
        <v>2371</v>
      </c>
      <c r="B345" s="94" t="s">
        <v>2538</v>
      </c>
      <c r="C345" s="198">
        <v>41655</v>
      </c>
      <c r="D345" s="210" t="s">
        <v>2495</v>
      </c>
      <c r="E345" s="200">
        <v>1214</v>
      </c>
      <c r="F345" s="201" t="s">
        <v>1238</v>
      </c>
      <c r="G345" s="201" t="s">
        <v>2559</v>
      </c>
      <c r="H345" s="207" t="s">
        <v>1947</v>
      </c>
      <c r="I345" s="125" t="str">
        <f>VLOOKUP(E345,'[3]BASE GESTION DEL SUELO'!$A$2:$E$786,5,0)</f>
        <v>Sede A - Rafael Bernal Jimenez</v>
      </c>
      <c r="J345" s="209" t="s">
        <v>2560</v>
      </c>
      <c r="K345" s="204">
        <v>1</v>
      </c>
      <c r="L345" s="129"/>
      <c r="M345" s="129"/>
      <c r="N345" s="205" t="s">
        <v>2376</v>
      </c>
      <c r="O345" s="206" t="s">
        <v>2377</v>
      </c>
      <c r="P345" s="206" t="s">
        <v>2377</v>
      </c>
    </row>
    <row r="346" spans="1:16" customFormat="1" ht="18" hidden="1" x14ac:dyDescent="0.25">
      <c r="A346" s="120" t="s">
        <v>2371</v>
      </c>
      <c r="B346" s="94" t="s">
        <v>2538</v>
      </c>
      <c r="C346" s="198">
        <v>41655</v>
      </c>
      <c r="D346" s="210" t="s">
        <v>2495</v>
      </c>
      <c r="E346" s="200">
        <v>1219</v>
      </c>
      <c r="F346" s="201" t="s">
        <v>1238</v>
      </c>
      <c r="G346" s="201" t="s">
        <v>2561</v>
      </c>
      <c r="H346" s="207" t="s">
        <v>1941</v>
      </c>
      <c r="I346" s="125" t="str">
        <f>VLOOKUP(E346,'[3]BASE GESTION DEL SUELO'!$A$2:$E$786,5,0)</f>
        <v>Sede B - Gloria Gaitán A</v>
      </c>
      <c r="J346" s="209" t="s">
        <v>2562</v>
      </c>
      <c r="K346" s="204">
        <v>1</v>
      </c>
      <c r="L346" s="129"/>
      <c r="M346" s="129"/>
      <c r="N346" s="205" t="s">
        <v>2376</v>
      </c>
      <c r="O346" s="206" t="s">
        <v>2377</v>
      </c>
      <c r="P346" s="206" t="s">
        <v>2377</v>
      </c>
    </row>
    <row r="347" spans="1:16" customFormat="1" ht="18" hidden="1" x14ac:dyDescent="0.25">
      <c r="A347" s="120" t="s">
        <v>2371</v>
      </c>
      <c r="B347" s="94" t="s">
        <v>2538</v>
      </c>
      <c r="C347" s="198">
        <v>41655</v>
      </c>
      <c r="D347" s="210" t="s">
        <v>2495</v>
      </c>
      <c r="E347" s="200">
        <v>1215</v>
      </c>
      <c r="F347" s="201" t="s">
        <v>1238</v>
      </c>
      <c r="G347" s="201" t="s">
        <v>2563</v>
      </c>
      <c r="H347" s="207" t="s">
        <v>1947</v>
      </c>
      <c r="I347" s="125" t="str">
        <f>VLOOKUP(E347,'[3]BASE GESTION DEL SUELO'!$A$2:$E$786,5,0)</f>
        <v>Sede A - Republica de Panamá</v>
      </c>
      <c r="J347" s="209" t="s">
        <v>2564</v>
      </c>
      <c r="K347" s="204">
        <v>1</v>
      </c>
      <c r="L347" s="129"/>
      <c r="M347" s="129"/>
      <c r="N347" s="205" t="s">
        <v>2376</v>
      </c>
      <c r="O347" s="206" t="s">
        <v>2377</v>
      </c>
      <c r="P347" s="206" t="s">
        <v>2377</v>
      </c>
    </row>
    <row r="348" spans="1:16" customFormat="1" hidden="1" x14ac:dyDescent="0.25">
      <c r="A348" s="120" t="s">
        <v>2371</v>
      </c>
      <c r="B348" s="94" t="s">
        <v>2538</v>
      </c>
      <c r="C348" s="198">
        <v>41655</v>
      </c>
      <c r="D348" s="210" t="s">
        <v>2495</v>
      </c>
      <c r="E348" s="200">
        <v>1217</v>
      </c>
      <c r="F348" s="201" t="s">
        <v>1238</v>
      </c>
      <c r="G348" s="201" t="s">
        <v>2565</v>
      </c>
      <c r="H348" s="207" t="s">
        <v>1941</v>
      </c>
      <c r="I348" s="125" t="str">
        <f>VLOOKUP(E348,'[3]BASE GESTION DEL SUELO'!$A$2:$E$786,5,0)</f>
        <v>Sede B - Avenida Chile</v>
      </c>
      <c r="J348" s="209" t="s">
        <v>2566</v>
      </c>
      <c r="K348" s="204">
        <v>1</v>
      </c>
      <c r="L348" s="129"/>
      <c r="M348" s="129"/>
      <c r="N348" s="205" t="s">
        <v>2376</v>
      </c>
      <c r="O348" s="206" t="s">
        <v>2377</v>
      </c>
      <c r="P348" s="206" t="s">
        <v>2377</v>
      </c>
    </row>
    <row r="349" spans="1:16" customFormat="1" hidden="1" x14ac:dyDescent="0.25">
      <c r="A349" s="120" t="s">
        <v>2371</v>
      </c>
      <c r="B349" s="94" t="s">
        <v>2538</v>
      </c>
      <c r="C349" s="198">
        <v>41655</v>
      </c>
      <c r="D349" s="210" t="s">
        <v>2495</v>
      </c>
      <c r="E349" s="200">
        <v>1208</v>
      </c>
      <c r="F349" s="201" t="s">
        <v>1238</v>
      </c>
      <c r="G349" s="201" t="s">
        <v>2567</v>
      </c>
      <c r="H349" s="207" t="s">
        <v>1949</v>
      </c>
      <c r="I349" s="125" t="str">
        <f>VLOOKUP(E349,'[3]BASE GESTION DEL SUELO'!$A$2:$E$786,5,0)</f>
        <v>Sede C - Simón Bolivar</v>
      </c>
      <c r="J349" s="209" t="s">
        <v>2556</v>
      </c>
      <c r="K349" s="204">
        <v>1</v>
      </c>
      <c r="L349" s="129"/>
      <c r="M349" s="129"/>
      <c r="N349" s="205" t="s">
        <v>2376</v>
      </c>
      <c r="O349" s="206" t="s">
        <v>2377</v>
      </c>
      <c r="P349" s="206" t="s">
        <v>2377</v>
      </c>
    </row>
    <row r="350" spans="1:16" customFormat="1" ht="36" hidden="1" x14ac:dyDescent="0.25">
      <c r="A350" s="120" t="s">
        <v>2371</v>
      </c>
      <c r="B350" s="94" t="s">
        <v>2538</v>
      </c>
      <c r="C350" s="198">
        <v>41655</v>
      </c>
      <c r="D350" s="210" t="s">
        <v>2495</v>
      </c>
      <c r="E350" s="200">
        <v>1224</v>
      </c>
      <c r="F350" s="201" t="s">
        <v>1238</v>
      </c>
      <c r="G350" s="201" t="s">
        <v>2568</v>
      </c>
      <c r="H350" s="207" t="s">
        <v>1947</v>
      </c>
      <c r="I350" s="125" t="str">
        <f>VLOOKUP(E350,'[3]BASE GESTION DEL SUELO'!$A$2:$E$786,5,0)</f>
        <v>Sede A - Domingo Faustino Sarmiento</v>
      </c>
      <c r="J350" s="209" t="s">
        <v>2569</v>
      </c>
      <c r="K350" s="204">
        <v>1</v>
      </c>
      <c r="L350" s="129"/>
      <c r="M350" s="129"/>
      <c r="N350" s="205" t="s">
        <v>2376</v>
      </c>
      <c r="O350" s="206" t="s">
        <v>2377</v>
      </c>
      <c r="P350" s="206" t="s">
        <v>2377</v>
      </c>
    </row>
    <row r="351" spans="1:16" customFormat="1" ht="25.5" hidden="1" x14ac:dyDescent="0.25">
      <c r="A351" s="120" t="s">
        <v>2371</v>
      </c>
      <c r="B351" s="94" t="s">
        <v>2538</v>
      </c>
      <c r="C351" s="198">
        <v>41655</v>
      </c>
      <c r="D351" s="210" t="s">
        <v>2495</v>
      </c>
      <c r="E351" s="200">
        <v>1207</v>
      </c>
      <c r="F351" s="201" t="s">
        <v>1238</v>
      </c>
      <c r="G351" s="201" t="s">
        <v>2570</v>
      </c>
      <c r="H351" s="207" t="s">
        <v>1941</v>
      </c>
      <c r="I351" s="125" t="str">
        <f>VLOOKUP(E351,'[3]BASE GESTION DEL SUELO'!$A$2:$E$786,5,0)</f>
        <v>Sede B - Sevilla</v>
      </c>
      <c r="J351" s="209" t="s">
        <v>2571</v>
      </c>
      <c r="K351" s="204">
        <v>1</v>
      </c>
      <c r="L351" s="129"/>
      <c r="M351" s="129"/>
      <c r="N351" s="205" t="s">
        <v>2376</v>
      </c>
      <c r="O351" s="206" t="s">
        <v>2377</v>
      </c>
      <c r="P351" s="206" t="s">
        <v>2377</v>
      </c>
    </row>
    <row r="352" spans="1:16" customFormat="1" ht="25.5" hidden="1" x14ac:dyDescent="0.25">
      <c r="A352" s="120" t="s">
        <v>2371</v>
      </c>
      <c r="B352" s="94" t="s">
        <v>2538</v>
      </c>
      <c r="C352" s="198">
        <v>41655</v>
      </c>
      <c r="D352" s="210" t="s">
        <v>2495</v>
      </c>
      <c r="E352" s="200">
        <v>1218</v>
      </c>
      <c r="F352" s="201" t="s">
        <v>1238</v>
      </c>
      <c r="G352" s="201" t="s">
        <v>2572</v>
      </c>
      <c r="H352" s="207" t="s">
        <v>1949</v>
      </c>
      <c r="I352" s="125" t="str">
        <f>VLOOKUP(E352,'[3]BASE GESTION DEL SUELO'!$A$2:$E$786,5,0)</f>
        <v>Sede C - Carlos Saenz  de Santamaria</v>
      </c>
      <c r="J352" s="209" t="s">
        <v>2573</v>
      </c>
      <c r="K352" s="204">
        <v>1</v>
      </c>
      <c r="L352" s="129"/>
      <c r="M352" s="129"/>
      <c r="N352" s="205" t="s">
        <v>2376</v>
      </c>
      <c r="O352" s="206" t="s">
        <v>2377</v>
      </c>
      <c r="P352" s="206" t="s">
        <v>2377</v>
      </c>
    </row>
    <row r="353" spans="1:16" customFormat="1" ht="25.5" hidden="1" x14ac:dyDescent="0.25">
      <c r="A353" s="120" t="s">
        <v>2371</v>
      </c>
      <c r="B353" s="94" t="s">
        <v>2538</v>
      </c>
      <c r="C353" s="198">
        <v>41655</v>
      </c>
      <c r="D353" s="210" t="s">
        <v>2495</v>
      </c>
      <c r="E353" s="200">
        <v>1203</v>
      </c>
      <c r="F353" s="201" t="s">
        <v>1238</v>
      </c>
      <c r="G353" s="201" t="s">
        <v>2574</v>
      </c>
      <c r="H353" s="207" t="s">
        <v>2057</v>
      </c>
      <c r="I353" s="125" t="str">
        <f>VLOOKUP(E353,'[3]BASE GESTION DEL SUELO'!$A$2:$E$786,5,0)</f>
        <v>Sede D - José Antonio Ricaurte</v>
      </c>
      <c r="J353" s="209" t="s">
        <v>2571</v>
      </c>
      <c r="K353" s="204">
        <v>1</v>
      </c>
      <c r="L353" s="129"/>
      <c r="M353" s="129"/>
      <c r="N353" s="205" t="s">
        <v>2376</v>
      </c>
      <c r="O353" s="206" t="s">
        <v>2377</v>
      </c>
      <c r="P353" s="206" t="s">
        <v>2377</v>
      </c>
    </row>
    <row r="354" spans="1:16" customFormat="1" ht="18" hidden="1" x14ac:dyDescent="0.25">
      <c r="A354" s="120" t="s">
        <v>2371</v>
      </c>
      <c r="B354" s="94" t="s">
        <v>2538</v>
      </c>
      <c r="C354" s="198">
        <v>41655</v>
      </c>
      <c r="D354" s="210" t="s">
        <v>2495</v>
      </c>
      <c r="E354" s="200">
        <v>1205</v>
      </c>
      <c r="F354" s="201" t="s">
        <v>1238</v>
      </c>
      <c r="G354" s="201" t="s">
        <v>2575</v>
      </c>
      <c r="H354" s="207" t="s">
        <v>1941</v>
      </c>
      <c r="I354" s="125" t="str">
        <f>VLOOKUP(E354,'[3]BASE GESTION DEL SUELO'!$A$2:$E$786,5,0)</f>
        <v>Sede B - Panamericana</v>
      </c>
      <c r="J354" s="209" t="s">
        <v>2576</v>
      </c>
      <c r="K354" s="204">
        <v>1</v>
      </c>
      <c r="L354" s="129"/>
      <c r="M354" s="129"/>
      <c r="N354" s="205" t="s">
        <v>2376</v>
      </c>
      <c r="O354" s="206" t="s">
        <v>2377</v>
      </c>
      <c r="P354" s="206" t="s">
        <v>2377</v>
      </c>
    </row>
    <row r="355" spans="1:16" customFormat="1" ht="34.5" hidden="1" x14ac:dyDescent="0.25">
      <c r="A355" s="120" t="s">
        <v>2371</v>
      </c>
      <c r="B355" s="94" t="s">
        <v>2577</v>
      </c>
      <c r="C355" s="198">
        <v>41659</v>
      </c>
      <c r="D355" s="199" t="s">
        <v>2373</v>
      </c>
      <c r="E355" s="200">
        <v>1302</v>
      </c>
      <c r="F355" s="201" t="s">
        <v>1289</v>
      </c>
      <c r="G355" s="201" t="s">
        <v>2578</v>
      </c>
      <c r="H355" s="207" t="s">
        <v>1947</v>
      </c>
      <c r="I355" s="125" t="str">
        <f>VLOOKUP(E355,'[3]BASE GESTION DEL SUELO'!$A$2:$E$786,5,0)</f>
        <v>Sede A - Nal.de Comercio Manuela Beltran</v>
      </c>
      <c r="J355" s="203" t="s">
        <v>2579</v>
      </c>
      <c r="K355" s="204">
        <v>1</v>
      </c>
      <c r="L355" s="129"/>
      <c r="M355" s="129"/>
      <c r="N355" s="205" t="s">
        <v>2376</v>
      </c>
      <c r="O355" s="206" t="s">
        <v>2377</v>
      </c>
      <c r="P355" s="206" t="s">
        <v>2377</v>
      </c>
    </row>
    <row r="356" spans="1:16" customFormat="1" ht="34.5" hidden="1" x14ac:dyDescent="0.25">
      <c r="A356" s="120" t="s">
        <v>2371</v>
      </c>
      <c r="B356" s="94" t="s">
        <v>2577</v>
      </c>
      <c r="C356" s="198">
        <v>41659</v>
      </c>
      <c r="D356" s="199" t="s">
        <v>2373</v>
      </c>
      <c r="E356" s="200">
        <v>1303</v>
      </c>
      <c r="F356" s="201" t="s">
        <v>1289</v>
      </c>
      <c r="G356" s="201" t="s">
        <v>2580</v>
      </c>
      <c r="H356" s="207" t="s">
        <v>1941</v>
      </c>
      <c r="I356" s="125" t="str">
        <f>VLOOKUP(E356,'[3]BASE GESTION DEL SUELO'!$A$2:$E$786,5,0)</f>
        <v>Sede B - Antonio Nariño</v>
      </c>
      <c r="J356" s="203" t="s">
        <v>2385</v>
      </c>
      <c r="K356" s="204">
        <v>1</v>
      </c>
      <c r="L356" s="129"/>
      <c r="M356" s="129"/>
      <c r="N356" s="205" t="s">
        <v>2376</v>
      </c>
      <c r="O356" s="206" t="s">
        <v>2377</v>
      </c>
      <c r="P356" s="206" t="s">
        <v>2377</v>
      </c>
    </row>
    <row r="357" spans="1:16" customFormat="1" ht="34.5" hidden="1" x14ac:dyDescent="0.25">
      <c r="A357" s="120" t="s">
        <v>2371</v>
      </c>
      <c r="B357" s="94" t="s">
        <v>2581</v>
      </c>
      <c r="C357" s="198">
        <v>41547</v>
      </c>
      <c r="D357" s="199" t="s">
        <v>2373</v>
      </c>
      <c r="E357" s="200">
        <v>1402</v>
      </c>
      <c r="F357" s="201" t="s">
        <v>2200</v>
      </c>
      <c r="G357" s="201" t="s">
        <v>1301</v>
      </c>
      <c r="H357" s="207" t="s">
        <v>1947</v>
      </c>
      <c r="I357" s="125" t="str">
        <f>VLOOKUP(E357,'[3]BASE GESTION DEL SUELO'!$A$2:$E$786,5,0)</f>
        <v>Sede A - Eduardo Santos</v>
      </c>
      <c r="J357" s="211" t="s">
        <v>2582</v>
      </c>
      <c r="K357" s="204">
        <v>1</v>
      </c>
      <c r="L357" s="129"/>
      <c r="M357" s="129"/>
      <c r="N357" s="205" t="s">
        <v>2376</v>
      </c>
      <c r="O357" s="206" t="s">
        <v>2377</v>
      </c>
      <c r="P357" s="206" t="s">
        <v>2377</v>
      </c>
    </row>
    <row r="358" spans="1:16" customFormat="1" ht="34.5" hidden="1" x14ac:dyDescent="0.25">
      <c r="A358" s="120" t="s">
        <v>2371</v>
      </c>
      <c r="B358" s="94" t="s">
        <v>2581</v>
      </c>
      <c r="C358" s="198">
        <v>41547</v>
      </c>
      <c r="D358" s="199" t="s">
        <v>2373</v>
      </c>
      <c r="E358" s="200">
        <v>1411</v>
      </c>
      <c r="F358" s="201" t="s">
        <v>2200</v>
      </c>
      <c r="G358" s="201" t="s">
        <v>2583</v>
      </c>
      <c r="H358" s="207" t="s">
        <v>1947</v>
      </c>
      <c r="I358" s="125" t="str">
        <f>VLOOKUP(E358,'[3]BASE GESTION DEL SUELO'!$A$2:$E$786,5,0)</f>
        <v>Sede A - Agustín Nieto Caballero</v>
      </c>
      <c r="J358" s="211" t="s">
        <v>2584</v>
      </c>
      <c r="K358" s="204">
        <v>1</v>
      </c>
      <c r="L358" s="129"/>
      <c r="M358" s="129"/>
      <c r="N358" s="205" t="s">
        <v>2376</v>
      </c>
      <c r="O358" s="206" t="s">
        <v>2377</v>
      </c>
      <c r="P358" s="206" t="s">
        <v>2377</v>
      </c>
    </row>
    <row r="359" spans="1:16" customFormat="1" ht="33" hidden="1" x14ac:dyDescent="0.25">
      <c r="A359" s="120" t="s">
        <v>2371</v>
      </c>
      <c r="B359" s="94" t="s">
        <v>2581</v>
      </c>
      <c r="C359" s="198">
        <v>41547</v>
      </c>
      <c r="D359" s="212" t="s">
        <v>2373</v>
      </c>
      <c r="E359" s="200">
        <v>1414</v>
      </c>
      <c r="F359" s="201" t="s">
        <v>2200</v>
      </c>
      <c r="G359" s="201" t="s">
        <v>2585</v>
      </c>
      <c r="H359" s="207" t="s">
        <v>1947</v>
      </c>
      <c r="I359" s="125" t="str">
        <f>VLOOKUP(E359,'[3]BASE GESTION DEL SUELO'!$A$2:$E$786,5,0)</f>
        <v>Sede A - Antonia Santos Secundaria y media</v>
      </c>
      <c r="J359" s="211" t="s">
        <v>2586</v>
      </c>
      <c r="K359" s="204">
        <v>1</v>
      </c>
      <c r="L359" s="129"/>
      <c r="M359" s="129"/>
      <c r="N359" s="205" t="s">
        <v>2376</v>
      </c>
      <c r="O359" s="206" t="s">
        <v>2377</v>
      </c>
      <c r="P359" s="206" t="s">
        <v>2377</v>
      </c>
    </row>
    <row r="360" spans="1:16" customFormat="1" ht="34.5" hidden="1" x14ac:dyDescent="0.25">
      <c r="A360" s="120" t="s">
        <v>2371</v>
      </c>
      <c r="B360" s="94" t="s">
        <v>2581</v>
      </c>
      <c r="C360" s="198">
        <v>41547</v>
      </c>
      <c r="D360" s="199" t="s">
        <v>2373</v>
      </c>
      <c r="E360" s="200">
        <v>1405</v>
      </c>
      <c r="F360" s="201" t="s">
        <v>2200</v>
      </c>
      <c r="G360" s="201" t="s">
        <v>2587</v>
      </c>
      <c r="H360" s="207" t="s">
        <v>1947</v>
      </c>
      <c r="I360" s="125" t="str">
        <f>VLOOKUP(E360,'[3]BASE GESTION DEL SUELO'!$A$2:$E$786,5,0)</f>
        <v>Sede A - República de Venezuela</v>
      </c>
      <c r="J360" s="211" t="s">
        <v>2588</v>
      </c>
      <c r="K360" s="204">
        <v>1</v>
      </c>
      <c r="L360" s="129"/>
      <c r="M360" s="129"/>
      <c r="N360" s="205" t="s">
        <v>2376</v>
      </c>
      <c r="O360" s="206" t="s">
        <v>2377</v>
      </c>
      <c r="P360" s="206" t="s">
        <v>2377</v>
      </c>
    </row>
    <row r="361" spans="1:16" customFormat="1" ht="34.5" hidden="1" x14ac:dyDescent="0.25">
      <c r="A361" s="120" t="s">
        <v>2371</v>
      </c>
      <c r="B361" s="94" t="s">
        <v>2581</v>
      </c>
      <c r="C361" s="198">
        <v>41547</v>
      </c>
      <c r="D361" s="199" t="s">
        <v>2373</v>
      </c>
      <c r="E361" s="200">
        <v>1408</v>
      </c>
      <c r="F361" s="201" t="s">
        <v>2200</v>
      </c>
      <c r="G361" s="201" t="s">
        <v>2589</v>
      </c>
      <c r="H361" s="207" t="s">
        <v>1941</v>
      </c>
      <c r="I361" s="125" t="str">
        <f>VLOOKUP(E361,'[3]BASE GESTION DEL SUELO'!$A$2:$E$786,5,0)</f>
        <v>Sede B - Samper Mendoza</v>
      </c>
      <c r="J361" s="211" t="s">
        <v>2590</v>
      </c>
      <c r="K361" s="204">
        <v>1</v>
      </c>
      <c r="L361" s="129"/>
      <c r="M361" s="129"/>
      <c r="N361" s="205" t="s">
        <v>2376</v>
      </c>
      <c r="O361" s="206" t="s">
        <v>2377</v>
      </c>
      <c r="P361" s="206" t="s">
        <v>2377</v>
      </c>
    </row>
    <row r="362" spans="1:16" customFormat="1" ht="34.5" hidden="1" x14ac:dyDescent="0.25">
      <c r="A362" s="120" t="s">
        <v>2371</v>
      </c>
      <c r="B362" s="94" t="s">
        <v>2581</v>
      </c>
      <c r="C362" s="198">
        <v>41547</v>
      </c>
      <c r="D362" s="199" t="s">
        <v>2373</v>
      </c>
      <c r="E362" s="200">
        <v>1401</v>
      </c>
      <c r="F362" s="201" t="s">
        <v>2200</v>
      </c>
      <c r="G362" s="201" t="s">
        <v>2591</v>
      </c>
      <c r="H362" s="207" t="s">
        <v>1941</v>
      </c>
      <c r="I362" s="125" t="str">
        <f>VLOOKUP(E362,'[3]BASE GESTION DEL SUELO'!$A$2:$E$786,5,0)</f>
        <v>Sede B - Antonio Ricaurte</v>
      </c>
      <c r="J362" s="211" t="s">
        <v>2592</v>
      </c>
      <c r="K362" s="204">
        <v>1</v>
      </c>
      <c r="L362" s="129"/>
      <c r="M362" s="129"/>
      <c r="N362" s="205" t="s">
        <v>2376</v>
      </c>
      <c r="O362" s="206" t="s">
        <v>2377</v>
      </c>
      <c r="P362" s="206" t="s">
        <v>2377</v>
      </c>
    </row>
    <row r="363" spans="1:16" customFormat="1" ht="34.5" hidden="1" x14ac:dyDescent="0.25">
      <c r="A363" s="120" t="s">
        <v>2371</v>
      </c>
      <c r="B363" s="94" t="s">
        <v>2581</v>
      </c>
      <c r="C363" s="198">
        <v>41547</v>
      </c>
      <c r="D363" s="199" t="s">
        <v>2373</v>
      </c>
      <c r="E363" s="200">
        <v>1413</v>
      </c>
      <c r="F363" s="201" t="s">
        <v>2200</v>
      </c>
      <c r="G363" s="201" t="s">
        <v>2593</v>
      </c>
      <c r="H363" s="207" t="s">
        <v>1927</v>
      </c>
      <c r="I363" s="125" t="str">
        <f>VLOOKUP(E363,'[3]BASE GESTION DEL SUELO'!$A$2:$E$786,5,0)</f>
        <v>Intituto Politecnico Nacional Femenino</v>
      </c>
      <c r="J363" s="211" t="s">
        <v>2594</v>
      </c>
      <c r="K363" s="204">
        <v>1</v>
      </c>
      <c r="L363" s="129"/>
      <c r="M363" s="129"/>
      <c r="N363" s="205" t="s">
        <v>2376</v>
      </c>
      <c r="O363" s="206" t="s">
        <v>2377</v>
      </c>
      <c r="P363" s="206" t="s">
        <v>2377</v>
      </c>
    </row>
    <row r="364" spans="1:16" customFormat="1" ht="34.5" hidden="1" x14ac:dyDescent="0.25">
      <c r="A364" s="120" t="s">
        <v>2371</v>
      </c>
      <c r="B364" s="94" t="s">
        <v>2581</v>
      </c>
      <c r="C364" s="198">
        <v>41547</v>
      </c>
      <c r="D364" s="199" t="s">
        <v>2373</v>
      </c>
      <c r="E364" s="200">
        <v>1410</v>
      </c>
      <c r="F364" s="201" t="s">
        <v>2200</v>
      </c>
      <c r="G364" s="201" t="s">
        <v>2595</v>
      </c>
      <c r="H364" s="207" t="s">
        <v>1947</v>
      </c>
      <c r="I364" s="125" t="str">
        <f>VLOOKUP(E364,'[3]BASE GESTION DEL SUELO'!$A$2:$E$786,5,0)</f>
        <v>Sede A - Técnico Menorah</v>
      </c>
      <c r="J364" s="211" t="s">
        <v>2596</v>
      </c>
      <c r="K364" s="204">
        <v>1</v>
      </c>
      <c r="L364" s="129"/>
      <c r="M364" s="129"/>
      <c r="N364" s="205" t="s">
        <v>2376</v>
      </c>
      <c r="O364" s="206" t="s">
        <v>2377</v>
      </c>
      <c r="P364" s="206" t="s">
        <v>2377</v>
      </c>
    </row>
    <row r="365" spans="1:16" customFormat="1" ht="34.5" hidden="1" x14ac:dyDescent="0.25">
      <c r="A365" s="120" t="s">
        <v>2371</v>
      </c>
      <c r="B365" s="94" t="s">
        <v>2581</v>
      </c>
      <c r="C365" s="198">
        <v>41547</v>
      </c>
      <c r="D365" s="199" t="s">
        <v>2373</v>
      </c>
      <c r="E365" s="200">
        <v>1502</v>
      </c>
      <c r="F365" s="201" t="s">
        <v>1334</v>
      </c>
      <c r="G365" s="201" t="s">
        <v>1337</v>
      </c>
      <c r="H365" s="207" t="s">
        <v>1947</v>
      </c>
      <c r="I365" s="125" t="str">
        <f>VLOOKUP(E365,'[3]BASE GESTION DEL SUELO'!$A$2:$E$786,5,0)</f>
        <v>Sede A - Atanacio Girardot</v>
      </c>
      <c r="J365" s="209" t="s">
        <v>2597</v>
      </c>
      <c r="K365" s="204">
        <v>1</v>
      </c>
      <c r="L365" s="129"/>
      <c r="M365" s="129"/>
      <c r="N365" s="205" t="s">
        <v>2376</v>
      </c>
      <c r="O365" s="206" t="s">
        <v>2377</v>
      </c>
      <c r="P365" s="206" t="s">
        <v>2377</v>
      </c>
    </row>
    <row r="366" spans="1:16" customFormat="1" ht="34.5" hidden="1" x14ac:dyDescent="0.25">
      <c r="A366" s="120" t="s">
        <v>2371</v>
      </c>
      <c r="B366" s="94" t="s">
        <v>2581</v>
      </c>
      <c r="C366" s="198">
        <v>41547</v>
      </c>
      <c r="D366" s="199" t="s">
        <v>2373</v>
      </c>
      <c r="E366" s="200">
        <v>1504</v>
      </c>
      <c r="F366" s="201" t="s">
        <v>1334</v>
      </c>
      <c r="G366" s="201" t="s">
        <v>2598</v>
      </c>
      <c r="H366" s="207" t="s">
        <v>1947</v>
      </c>
      <c r="I366" s="125" t="str">
        <f>VLOOKUP(E366,'[3]BASE GESTION DEL SUELO'!$A$2:$E$786,5,0)</f>
        <v>Sede A - Jaime Pardo Leal</v>
      </c>
      <c r="J366" s="211" t="s">
        <v>2599</v>
      </c>
      <c r="K366" s="204">
        <v>1</v>
      </c>
      <c r="L366" s="129"/>
      <c r="M366" s="129"/>
      <c r="N366" s="205" t="s">
        <v>2376</v>
      </c>
      <c r="O366" s="206" t="s">
        <v>2377</v>
      </c>
      <c r="P366" s="206" t="s">
        <v>2377</v>
      </c>
    </row>
    <row r="367" spans="1:16" customFormat="1" ht="34.5" hidden="1" x14ac:dyDescent="0.25">
      <c r="A367" s="120" t="s">
        <v>2371</v>
      </c>
      <c r="B367" s="94" t="s">
        <v>2581</v>
      </c>
      <c r="C367" s="198">
        <v>41547</v>
      </c>
      <c r="D367" s="199" t="s">
        <v>2373</v>
      </c>
      <c r="E367" s="200">
        <v>1501</v>
      </c>
      <c r="F367" s="201" t="s">
        <v>1334</v>
      </c>
      <c r="G367" s="201" t="s">
        <v>2600</v>
      </c>
      <c r="H367" s="207" t="s">
        <v>1941</v>
      </c>
      <c r="I367" s="125" t="str">
        <f>VLOOKUP(E367,'[3]BASE GESTION DEL SUELO'!$A$2:$E$786,5,0)</f>
        <v>Sede B - Anexa-normal Maria Montessori</v>
      </c>
      <c r="J367" s="211" t="s">
        <v>2597</v>
      </c>
      <c r="K367" s="204">
        <v>1</v>
      </c>
      <c r="L367" s="129"/>
      <c r="M367" s="129"/>
      <c r="N367" s="205" t="s">
        <v>2376</v>
      </c>
      <c r="O367" s="206" t="s">
        <v>2377</v>
      </c>
      <c r="P367" s="206" t="s">
        <v>2377</v>
      </c>
    </row>
    <row r="368" spans="1:16" customFormat="1" ht="34.5" hidden="1" x14ac:dyDescent="0.25">
      <c r="A368" s="120" t="s">
        <v>2371</v>
      </c>
      <c r="B368" s="94" t="s">
        <v>2581</v>
      </c>
      <c r="C368" s="198">
        <v>41547</v>
      </c>
      <c r="D368" s="199" t="s">
        <v>2373</v>
      </c>
      <c r="E368" s="200">
        <v>1503</v>
      </c>
      <c r="F368" s="201" t="s">
        <v>1334</v>
      </c>
      <c r="G368" s="201" t="s">
        <v>605</v>
      </c>
      <c r="H368" s="207" t="s">
        <v>1947</v>
      </c>
      <c r="I368" s="125" t="str">
        <f>VLOOKUP(E368,'[3]BASE GESTION DEL SUELO'!$A$2:$E$786,5,0)</f>
        <v>Sede A - Fco de Paula Santander</v>
      </c>
      <c r="J368" s="211" t="s">
        <v>2601</v>
      </c>
      <c r="K368" s="204">
        <v>1</v>
      </c>
      <c r="L368" s="129"/>
      <c r="M368" s="129"/>
      <c r="N368" s="205" t="s">
        <v>2376</v>
      </c>
      <c r="O368" s="206" t="s">
        <v>2377</v>
      </c>
      <c r="P368" s="206" t="s">
        <v>2377</v>
      </c>
    </row>
    <row r="369" spans="1:16" customFormat="1" ht="34.5" hidden="1" x14ac:dyDescent="0.25">
      <c r="A369" s="120" t="s">
        <v>2371</v>
      </c>
      <c r="B369" s="94" t="s">
        <v>2581</v>
      </c>
      <c r="C369" s="198">
        <v>41547</v>
      </c>
      <c r="D369" s="199" t="s">
        <v>2373</v>
      </c>
      <c r="E369" s="200">
        <v>1511</v>
      </c>
      <c r="F369" s="201" t="s">
        <v>1334</v>
      </c>
      <c r="G369" s="201" t="s">
        <v>2602</v>
      </c>
      <c r="H369" s="207" t="s">
        <v>1949</v>
      </c>
      <c r="I369" s="125" t="str">
        <f>VLOOKUP(E369,'[3]BASE GESTION DEL SUELO'!$A$2:$E$786,5,0)</f>
        <v>Sede C - República de Panama</v>
      </c>
      <c r="J369" s="211" t="s">
        <v>2603</v>
      </c>
      <c r="K369" s="204">
        <v>1</v>
      </c>
      <c r="L369" s="129"/>
      <c r="M369" s="129"/>
      <c r="N369" s="205" t="s">
        <v>2376</v>
      </c>
      <c r="O369" s="206" t="s">
        <v>2377</v>
      </c>
      <c r="P369" s="206" t="s">
        <v>2377</v>
      </c>
    </row>
    <row r="370" spans="1:16" customFormat="1" ht="54" hidden="1" x14ac:dyDescent="0.25">
      <c r="A370" s="120" t="s">
        <v>2371</v>
      </c>
      <c r="B370" s="94" t="s">
        <v>2604</v>
      </c>
      <c r="C370" s="198">
        <v>41587</v>
      </c>
      <c r="D370" s="210" t="s">
        <v>2470</v>
      </c>
      <c r="E370" s="200">
        <v>1624</v>
      </c>
      <c r="F370" s="201" t="s">
        <v>1358</v>
      </c>
      <c r="G370" s="201" t="s">
        <v>2605</v>
      </c>
      <c r="H370" s="207" t="s">
        <v>1941</v>
      </c>
      <c r="I370" s="125" t="str">
        <f>VLOOKUP(E370,'[3]BASE GESTION DEL SUELO'!$A$2:$E$786,5,0)</f>
        <v xml:space="preserve">Sede B - José Joaquín Castro Martinez </v>
      </c>
      <c r="J370" s="203" t="s">
        <v>2606</v>
      </c>
      <c r="K370" s="204">
        <v>1</v>
      </c>
      <c r="L370" s="129"/>
      <c r="M370" s="129"/>
      <c r="N370" s="205" t="s">
        <v>2376</v>
      </c>
      <c r="O370" s="206" t="s">
        <v>2377</v>
      </c>
      <c r="P370" s="206" t="s">
        <v>2377</v>
      </c>
    </row>
    <row r="371" spans="1:16" customFormat="1" ht="25.5" hidden="1" x14ac:dyDescent="0.25">
      <c r="A371" s="120" t="s">
        <v>2371</v>
      </c>
      <c r="B371" s="94" t="s">
        <v>2604</v>
      </c>
      <c r="C371" s="198">
        <v>41587</v>
      </c>
      <c r="D371" s="210" t="s">
        <v>2470</v>
      </c>
      <c r="E371" s="200">
        <v>1617</v>
      </c>
      <c r="F371" s="201" t="s">
        <v>1358</v>
      </c>
      <c r="G371" s="201" t="s">
        <v>2607</v>
      </c>
      <c r="H371" s="207" t="s">
        <v>1941</v>
      </c>
      <c r="I371" s="125" t="str">
        <f>VLOOKUP(E371,'[3]BASE GESTION DEL SUELO'!$A$2:$E$786,5,0)</f>
        <v>Sede B - Rep. De Francia</v>
      </c>
      <c r="J371" s="203" t="s">
        <v>2608</v>
      </c>
      <c r="K371" s="204">
        <v>1</v>
      </c>
      <c r="L371" s="129"/>
      <c r="M371" s="129"/>
      <c r="N371" s="205" t="s">
        <v>2376</v>
      </c>
      <c r="O371" s="206" t="s">
        <v>2377</v>
      </c>
      <c r="P371" s="206" t="s">
        <v>2377</v>
      </c>
    </row>
    <row r="372" spans="1:16" customFormat="1" hidden="1" x14ac:dyDescent="0.25">
      <c r="A372" s="120" t="s">
        <v>2371</v>
      </c>
      <c r="B372" s="94" t="s">
        <v>2604</v>
      </c>
      <c r="C372" s="198">
        <v>41587</v>
      </c>
      <c r="D372" s="210" t="s">
        <v>2470</v>
      </c>
      <c r="E372" s="200">
        <v>1619</v>
      </c>
      <c r="F372" s="201" t="s">
        <v>1358</v>
      </c>
      <c r="G372" s="201" t="s">
        <v>2609</v>
      </c>
      <c r="H372" s="207" t="s">
        <v>1949</v>
      </c>
      <c r="I372" s="125" t="str">
        <f>VLOOKUP(E372,'[3]BASE GESTION DEL SUELO'!$A$2:$E$786,5,0)</f>
        <v>Sede C - Tayrona</v>
      </c>
      <c r="J372" s="203" t="s">
        <v>2610</v>
      </c>
      <c r="K372" s="204">
        <v>1</v>
      </c>
      <c r="L372" s="129"/>
      <c r="M372" s="129"/>
      <c r="N372" s="205" t="s">
        <v>2376</v>
      </c>
      <c r="O372" s="206" t="s">
        <v>2377</v>
      </c>
      <c r="P372" s="206" t="s">
        <v>2377</v>
      </c>
    </row>
    <row r="373" spans="1:16" customFormat="1" ht="18" hidden="1" x14ac:dyDescent="0.25">
      <c r="A373" s="120" t="s">
        <v>2371</v>
      </c>
      <c r="B373" s="94" t="s">
        <v>2604</v>
      </c>
      <c r="C373" s="198">
        <v>41587</v>
      </c>
      <c r="D373" s="210" t="s">
        <v>2470</v>
      </c>
      <c r="E373" s="200">
        <v>1618</v>
      </c>
      <c r="F373" s="201" t="s">
        <v>1358</v>
      </c>
      <c r="G373" s="201" t="s">
        <v>2611</v>
      </c>
      <c r="H373" s="207" t="s">
        <v>1941</v>
      </c>
      <c r="I373" s="125" t="str">
        <f>VLOOKUP(E373,'[3]BASE GESTION DEL SUELO'!$A$2:$E$786,5,0)</f>
        <v>Sede B - Santa Rita</v>
      </c>
      <c r="J373" s="203" t="s">
        <v>2612</v>
      </c>
      <c r="K373" s="204">
        <v>1</v>
      </c>
      <c r="L373" s="129"/>
      <c r="M373" s="129"/>
      <c r="N373" s="205" t="s">
        <v>2376</v>
      </c>
      <c r="O373" s="206" t="s">
        <v>2377</v>
      </c>
      <c r="P373" s="206" t="s">
        <v>2377</v>
      </c>
    </row>
    <row r="374" spans="1:16" customFormat="1" ht="18" hidden="1" x14ac:dyDescent="0.25">
      <c r="A374" s="120" t="s">
        <v>2371</v>
      </c>
      <c r="B374" s="94" t="s">
        <v>2604</v>
      </c>
      <c r="C374" s="198">
        <v>41587</v>
      </c>
      <c r="D374" s="210" t="s">
        <v>2470</v>
      </c>
      <c r="E374" s="200">
        <v>1604</v>
      </c>
      <c r="F374" s="201" t="s">
        <v>1358</v>
      </c>
      <c r="G374" s="201" t="s">
        <v>2613</v>
      </c>
      <c r="H374" s="207" t="s">
        <v>1947</v>
      </c>
      <c r="I374" s="125" t="str">
        <f>VLOOKUP(E374,'[3]BASE GESTION DEL SUELO'!$A$2:$E$786,5,0)</f>
        <v>Sede A - El Jazmín</v>
      </c>
      <c r="J374" s="203" t="s">
        <v>2614</v>
      </c>
      <c r="K374" s="204">
        <v>1</v>
      </c>
      <c r="L374" s="129"/>
      <c r="M374" s="129"/>
      <c r="N374" s="205" t="s">
        <v>2376</v>
      </c>
      <c r="O374" s="206" t="s">
        <v>2377</v>
      </c>
      <c r="P374" s="206" t="s">
        <v>2377</v>
      </c>
    </row>
    <row r="375" spans="1:16" customFormat="1" ht="18" hidden="1" x14ac:dyDescent="0.25">
      <c r="A375" s="120" t="s">
        <v>2371</v>
      </c>
      <c r="B375" s="94" t="s">
        <v>2604</v>
      </c>
      <c r="C375" s="198">
        <v>41587</v>
      </c>
      <c r="D375" s="210" t="s">
        <v>2470</v>
      </c>
      <c r="E375" s="200">
        <v>1612</v>
      </c>
      <c r="F375" s="201" t="s">
        <v>1358</v>
      </c>
      <c r="G375" s="201" t="s">
        <v>2615</v>
      </c>
      <c r="H375" s="207" t="s">
        <v>1941</v>
      </c>
      <c r="I375" s="125" t="str">
        <f>VLOOKUP(E375,'[3]BASE GESTION DEL SUELO'!$A$2:$E$786,5,0)</f>
        <v>Sede B - La Primavera</v>
      </c>
      <c r="J375" s="203" t="s">
        <v>2616</v>
      </c>
      <c r="K375" s="204">
        <v>1</v>
      </c>
      <c r="L375" s="129"/>
      <c r="M375" s="129"/>
      <c r="N375" s="205" t="s">
        <v>2376</v>
      </c>
      <c r="O375" s="206" t="s">
        <v>2377</v>
      </c>
      <c r="P375" s="206" t="s">
        <v>2377</v>
      </c>
    </row>
    <row r="376" spans="1:16" customFormat="1" hidden="1" x14ac:dyDescent="0.25">
      <c r="A376" s="120" t="s">
        <v>2371</v>
      </c>
      <c r="B376" s="94" t="s">
        <v>2604</v>
      </c>
      <c r="C376" s="198">
        <v>41587</v>
      </c>
      <c r="D376" s="210" t="s">
        <v>2470</v>
      </c>
      <c r="E376" s="200">
        <v>1623</v>
      </c>
      <c r="F376" s="201" t="s">
        <v>1358</v>
      </c>
      <c r="G376" s="201" t="s">
        <v>1412</v>
      </c>
      <c r="H376" s="207" t="s">
        <v>1947</v>
      </c>
      <c r="I376" s="125" t="str">
        <f>VLOOKUP(E376,'[3]BASE GESTION DEL SUELO'!$A$2:$E$786,5,0)</f>
        <v>Sede A - José Manuel Restrepo</v>
      </c>
      <c r="J376" s="203" t="s">
        <v>2617</v>
      </c>
      <c r="K376" s="204">
        <v>1</v>
      </c>
      <c r="L376" s="129"/>
      <c r="M376" s="129"/>
      <c r="N376" s="205" t="s">
        <v>2376</v>
      </c>
      <c r="O376" s="206" t="s">
        <v>2377</v>
      </c>
      <c r="P376" s="206" t="s">
        <v>2377</v>
      </c>
    </row>
    <row r="377" spans="1:16" customFormat="1" ht="25.5" hidden="1" x14ac:dyDescent="0.25">
      <c r="A377" s="120" t="s">
        <v>2371</v>
      </c>
      <c r="B377" s="94" t="s">
        <v>2604</v>
      </c>
      <c r="C377" s="198">
        <v>41587</v>
      </c>
      <c r="D377" s="210" t="s">
        <v>2470</v>
      </c>
      <c r="E377" s="200">
        <v>1611</v>
      </c>
      <c r="F377" s="201" t="s">
        <v>1358</v>
      </c>
      <c r="G377" s="201" t="s">
        <v>2618</v>
      </c>
      <c r="H377" s="207" t="s">
        <v>1941</v>
      </c>
      <c r="I377" s="125" t="str">
        <f>VLOOKUP(E377,'[3]BASE GESTION DEL SUELO'!$A$2:$E$786,5,0)</f>
        <v>Sede B - La Ponderosa</v>
      </c>
      <c r="J377" s="203" t="s">
        <v>2608</v>
      </c>
      <c r="K377" s="204">
        <v>1</v>
      </c>
      <c r="L377" s="129"/>
      <c r="M377" s="129"/>
      <c r="N377" s="205" t="s">
        <v>2376</v>
      </c>
      <c r="O377" s="206" t="s">
        <v>2377</v>
      </c>
      <c r="P377" s="206" t="s">
        <v>2377</v>
      </c>
    </row>
    <row r="378" spans="1:16" customFormat="1" ht="45" hidden="1" x14ac:dyDescent="0.25">
      <c r="A378" s="120" t="s">
        <v>2371</v>
      </c>
      <c r="B378" s="94" t="s">
        <v>2619</v>
      </c>
      <c r="C378" s="198">
        <v>41618</v>
      </c>
      <c r="D378" s="210" t="s">
        <v>2470</v>
      </c>
      <c r="E378" s="200">
        <v>1601</v>
      </c>
      <c r="F378" s="201" t="s">
        <v>1358</v>
      </c>
      <c r="G378" s="201" t="s">
        <v>2620</v>
      </c>
      <c r="H378" s="207" t="s">
        <v>1947</v>
      </c>
      <c r="I378" s="125" t="str">
        <f>VLOOKUP(E378,'[3]BASE GESTION DEL SUELO'!$A$2:$E$786,5,0)</f>
        <v>Sede A - Antonio José de Sucre</v>
      </c>
      <c r="J378" s="203" t="s">
        <v>2621</v>
      </c>
      <c r="K378" s="204">
        <v>1</v>
      </c>
      <c r="L378" s="129"/>
      <c r="M378" s="129"/>
      <c r="N378" s="205" t="s">
        <v>2376</v>
      </c>
      <c r="O378" s="206" t="s">
        <v>2377</v>
      </c>
      <c r="P378" s="206" t="s">
        <v>2377</v>
      </c>
    </row>
    <row r="379" spans="1:16" customFormat="1" ht="36" hidden="1" x14ac:dyDescent="0.25">
      <c r="A379" s="120" t="s">
        <v>2371</v>
      </c>
      <c r="B379" s="94" t="s">
        <v>2619</v>
      </c>
      <c r="C379" s="198">
        <v>41618</v>
      </c>
      <c r="D379" s="210" t="s">
        <v>2470</v>
      </c>
      <c r="E379" s="200">
        <v>1606</v>
      </c>
      <c r="F379" s="201" t="s">
        <v>1358</v>
      </c>
      <c r="G379" s="201" t="s">
        <v>2622</v>
      </c>
      <c r="H379" s="207" t="s">
        <v>1947</v>
      </c>
      <c r="I379" s="125" t="str">
        <f>VLOOKUP(E379,'[3]BASE GESTION DEL SUELO'!$A$2:$E$786,5,0)</f>
        <v>Sede A - España</v>
      </c>
      <c r="J379" s="203" t="s">
        <v>2623</v>
      </c>
      <c r="K379" s="204">
        <v>1</v>
      </c>
      <c r="L379" s="129"/>
      <c r="M379" s="129"/>
      <c r="N379" s="205" t="s">
        <v>2376</v>
      </c>
      <c r="O379" s="206" t="s">
        <v>2377</v>
      </c>
      <c r="P379" s="206" t="s">
        <v>2377</v>
      </c>
    </row>
    <row r="380" spans="1:16" customFormat="1" ht="18" hidden="1" x14ac:dyDescent="0.25">
      <c r="A380" s="120" t="s">
        <v>2371</v>
      </c>
      <c r="B380" s="94" t="s">
        <v>2619</v>
      </c>
      <c r="C380" s="198">
        <v>41618</v>
      </c>
      <c r="D380" s="210" t="s">
        <v>2470</v>
      </c>
      <c r="E380" s="200">
        <v>1602</v>
      </c>
      <c r="F380" s="201" t="s">
        <v>1358</v>
      </c>
      <c r="G380" s="201" t="s">
        <v>2624</v>
      </c>
      <c r="H380" s="207" t="s">
        <v>1941</v>
      </c>
      <c r="I380" s="125" t="str">
        <f>VLOOKUP(E380,'[3]BASE GESTION DEL SUELO'!$A$2:$E$786,5,0)</f>
        <v>Sede B - Cundinamarca</v>
      </c>
      <c r="J380" s="203" t="s">
        <v>2625</v>
      </c>
      <c r="K380" s="204">
        <v>1</v>
      </c>
      <c r="L380" s="129"/>
      <c r="M380" s="129"/>
      <c r="N380" s="205" t="s">
        <v>2376</v>
      </c>
      <c r="O380" s="206" t="s">
        <v>2377</v>
      </c>
      <c r="P380" s="206" t="s">
        <v>2377</v>
      </c>
    </row>
    <row r="381" spans="1:16" customFormat="1" ht="27" hidden="1" x14ac:dyDescent="0.25">
      <c r="A381" s="120" t="s">
        <v>2371</v>
      </c>
      <c r="B381" s="94" t="s">
        <v>2619</v>
      </c>
      <c r="C381" s="198">
        <v>41618</v>
      </c>
      <c r="D381" s="210" t="s">
        <v>2470</v>
      </c>
      <c r="E381" s="200">
        <v>1608</v>
      </c>
      <c r="F381" s="201" t="s">
        <v>1358</v>
      </c>
      <c r="G381" s="201" t="s">
        <v>2626</v>
      </c>
      <c r="H381" s="207" t="s">
        <v>1947</v>
      </c>
      <c r="I381" s="125" t="str">
        <f>VLOOKUP(E381,'[3]BASE GESTION DEL SUELO'!$A$2:$E$786,5,0)</f>
        <v>Sede A - José Joaquin Casas Sedei</v>
      </c>
      <c r="J381" s="203" t="s">
        <v>2627</v>
      </c>
      <c r="K381" s="204">
        <v>1</v>
      </c>
      <c r="L381" s="129"/>
      <c r="M381" s="129"/>
      <c r="N381" s="205" t="s">
        <v>2376</v>
      </c>
      <c r="O381" s="206" t="s">
        <v>2377</v>
      </c>
      <c r="P381" s="206" t="s">
        <v>2377</v>
      </c>
    </row>
    <row r="382" spans="1:16" customFormat="1" ht="22.5" hidden="1" x14ac:dyDescent="0.25">
      <c r="A382" s="120" t="s">
        <v>2371</v>
      </c>
      <c r="B382" s="94" t="s">
        <v>2619</v>
      </c>
      <c r="C382" s="198">
        <v>41618</v>
      </c>
      <c r="D382" s="210" t="s">
        <v>2470</v>
      </c>
      <c r="E382" s="200">
        <v>1635</v>
      </c>
      <c r="F382" s="201" t="s">
        <v>1358</v>
      </c>
      <c r="G382" s="201" t="s">
        <v>2628</v>
      </c>
      <c r="H382" s="207" t="s">
        <v>1941</v>
      </c>
      <c r="I382" s="125" t="str">
        <f>VLOOKUP(E382,'[3]BASE GESTION DEL SUELO'!$A$2:$E$786,5,0)</f>
        <v xml:space="preserve">Sede B - Jose Joaquin Casas - Escuela Hogar Puente Aranda </v>
      </c>
      <c r="J382" s="203" t="s">
        <v>2629</v>
      </c>
      <c r="K382" s="204">
        <v>1</v>
      </c>
      <c r="L382" s="129"/>
      <c r="M382" s="129"/>
      <c r="N382" s="205" t="s">
        <v>2376</v>
      </c>
      <c r="O382" s="206" t="s">
        <v>2377</v>
      </c>
      <c r="P382" s="206" t="s">
        <v>2377</v>
      </c>
    </row>
    <row r="383" spans="1:16" customFormat="1" ht="25.5" hidden="1" x14ac:dyDescent="0.25">
      <c r="A383" s="120" t="s">
        <v>2371</v>
      </c>
      <c r="B383" s="94" t="s">
        <v>2619</v>
      </c>
      <c r="C383" s="198">
        <v>41618</v>
      </c>
      <c r="D383" s="210" t="s">
        <v>2470</v>
      </c>
      <c r="E383" s="200">
        <v>1605</v>
      </c>
      <c r="F383" s="201" t="s">
        <v>1358</v>
      </c>
      <c r="G383" s="201" t="s">
        <v>2630</v>
      </c>
      <c r="H383" s="207" t="s">
        <v>1947</v>
      </c>
      <c r="I383" s="125" t="str">
        <f>VLOOKUP(E383,'[3]BASE GESTION DEL SUELO'!$A$2:$E$786,5,0)</f>
        <v>Sede A - El Remanso</v>
      </c>
      <c r="J383" s="203" t="s">
        <v>2631</v>
      </c>
      <c r="K383" s="204">
        <v>1</v>
      </c>
      <c r="L383" s="129"/>
      <c r="M383" s="129"/>
      <c r="N383" s="205" t="s">
        <v>2376</v>
      </c>
      <c r="O383" s="206" t="s">
        <v>2377</v>
      </c>
      <c r="P383" s="206" t="s">
        <v>2377</v>
      </c>
    </row>
    <row r="384" spans="1:16" customFormat="1" ht="63" hidden="1" x14ac:dyDescent="0.25">
      <c r="A384" s="120" t="s">
        <v>2371</v>
      </c>
      <c r="B384" s="94" t="s">
        <v>2619</v>
      </c>
      <c r="C384" s="198">
        <v>41618</v>
      </c>
      <c r="D384" s="210" t="s">
        <v>2470</v>
      </c>
      <c r="E384" s="200">
        <v>1632</v>
      </c>
      <c r="F384" s="201" t="s">
        <v>1358</v>
      </c>
      <c r="G384" s="201" t="s">
        <v>2632</v>
      </c>
      <c r="H384" s="207" t="s">
        <v>1941</v>
      </c>
      <c r="I384" s="125" t="str">
        <f>VLOOKUP(E384,'[3]BASE GESTION DEL SUELO'!$A$2:$E$786,5,0)</f>
        <v>Sede B - Marco Antonio Carreño Silva</v>
      </c>
      <c r="J384" s="203" t="s">
        <v>2633</v>
      </c>
      <c r="K384" s="204">
        <v>1</v>
      </c>
      <c r="L384" s="129"/>
      <c r="M384" s="129"/>
      <c r="N384" s="205" t="s">
        <v>2376</v>
      </c>
      <c r="O384" s="206" t="s">
        <v>2377</v>
      </c>
      <c r="P384" s="206" t="s">
        <v>2377</v>
      </c>
    </row>
    <row r="385" spans="1:16" customFormat="1" ht="54" hidden="1" x14ac:dyDescent="0.25">
      <c r="A385" s="120" t="s">
        <v>2371</v>
      </c>
      <c r="B385" s="94" t="s">
        <v>2619</v>
      </c>
      <c r="C385" s="198">
        <v>41618</v>
      </c>
      <c r="D385" s="210" t="s">
        <v>2470</v>
      </c>
      <c r="E385" s="200">
        <v>1628</v>
      </c>
      <c r="F385" s="201" t="s">
        <v>1358</v>
      </c>
      <c r="G385" s="201" t="s">
        <v>2634</v>
      </c>
      <c r="H385" s="207" t="s">
        <v>1949</v>
      </c>
      <c r="I385" s="125" t="str">
        <f>VLOOKUP(E385,'[3]BASE GESTION DEL SUELO'!$A$2:$E$786,5,0)</f>
        <v>Sede C - Jorge Gaitán Cortes</v>
      </c>
      <c r="J385" s="203" t="s">
        <v>2635</v>
      </c>
      <c r="K385" s="204">
        <v>1</v>
      </c>
      <c r="L385" s="129"/>
      <c r="M385" s="129"/>
      <c r="N385" s="205" t="s">
        <v>2376</v>
      </c>
      <c r="O385" s="206" t="s">
        <v>2377</v>
      </c>
      <c r="P385" s="206" t="s">
        <v>2377</v>
      </c>
    </row>
    <row r="386" spans="1:16" customFormat="1" ht="54" hidden="1" x14ac:dyDescent="0.25">
      <c r="A386" s="120" t="s">
        <v>2371</v>
      </c>
      <c r="B386" s="94" t="s">
        <v>2619</v>
      </c>
      <c r="C386" s="198">
        <v>41618</v>
      </c>
      <c r="D386" s="210" t="s">
        <v>2470</v>
      </c>
      <c r="E386" s="200">
        <v>1616</v>
      </c>
      <c r="F386" s="201" t="s">
        <v>1358</v>
      </c>
      <c r="G386" s="201" t="s">
        <v>2636</v>
      </c>
      <c r="H386" s="207" t="s">
        <v>1941</v>
      </c>
      <c r="I386" s="125" t="str">
        <f>VLOOKUP(E386,'[3]BASE GESTION DEL SUELO'!$A$2:$E$786,5,0)</f>
        <v>Sede B - Rafael Pombo</v>
      </c>
      <c r="J386" s="203" t="s">
        <v>2606</v>
      </c>
      <c r="K386" s="204">
        <v>1</v>
      </c>
      <c r="L386" s="129"/>
      <c r="M386" s="129"/>
      <c r="N386" s="205" t="s">
        <v>2376</v>
      </c>
      <c r="O386" s="206" t="s">
        <v>2377</v>
      </c>
      <c r="P386" s="206" t="s">
        <v>2377</v>
      </c>
    </row>
    <row r="387" spans="1:16" customFormat="1" ht="34.5" hidden="1" x14ac:dyDescent="0.25">
      <c r="A387" s="120" t="s">
        <v>2371</v>
      </c>
      <c r="B387" s="94" t="s">
        <v>2637</v>
      </c>
      <c r="C387" s="198">
        <v>41535</v>
      </c>
      <c r="D387" s="199" t="s">
        <v>2373</v>
      </c>
      <c r="E387" s="200">
        <v>1709</v>
      </c>
      <c r="F387" s="201" t="s">
        <v>2638</v>
      </c>
      <c r="G387" s="201" t="s">
        <v>2639</v>
      </c>
      <c r="H387" s="207" t="s">
        <v>1947</v>
      </c>
      <c r="I387" s="125" t="str">
        <f>VLOOKUP(E387,'[3]BASE GESTION DEL SUELO'!$A$2:$E$786,5,0)</f>
        <v>Sede A - ESNALCO  (Quinta Diaz)</v>
      </c>
      <c r="J387" s="211" t="s">
        <v>2640</v>
      </c>
      <c r="K387" s="204">
        <v>1</v>
      </c>
      <c r="L387" s="129"/>
      <c r="M387" s="129"/>
      <c r="N387" s="205" t="s">
        <v>2376</v>
      </c>
      <c r="O387" s="206" t="s">
        <v>2377</v>
      </c>
      <c r="P387" s="206" t="s">
        <v>2377</v>
      </c>
    </row>
    <row r="388" spans="1:16" customFormat="1" ht="34.5" hidden="1" x14ac:dyDescent="0.25">
      <c r="A388" s="120" t="s">
        <v>2371</v>
      </c>
      <c r="B388" s="94" t="s">
        <v>2637</v>
      </c>
      <c r="C388" s="198">
        <v>41535</v>
      </c>
      <c r="D388" s="199" t="s">
        <v>2373</v>
      </c>
      <c r="E388" s="200">
        <v>1704</v>
      </c>
      <c r="F388" s="201" t="s">
        <v>2638</v>
      </c>
      <c r="G388" s="201" t="s">
        <v>2641</v>
      </c>
      <c r="H388" s="207" t="s">
        <v>1941</v>
      </c>
      <c r="I388" s="125" t="str">
        <f>VLOOKUP(E388,'[3]BASE GESTION DEL SUELO'!$A$2:$E$786,5,0)</f>
        <v>Sede B - La Inmaculada</v>
      </c>
      <c r="J388" s="211" t="s">
        <v>2642</v>
      </c>
      <c r="K388" s="204">
        <v>1</v>
      </c>
      <c r="L388" s="129"/>
      <c r="M388" s="129"/>
      <c r="N388" s="205" t="s">
        <v>2376</v>
      </c>
      <c r="O388" s="206" t="s">
        <v>2377</v>
      </c>
      <c r="P388" s="206" t="s">
        <v>2377</v>
      </c>
    </row>
    <row r="389" spans="1:16" customFormat="1" ht="34.5" hidden="1" x14ac:dyDescent="0.25">
      <c r="A389" s="120" t="s">
        <v>2371</v>
      </c>
      <c r="B389" s="94" t="s">
        <v>2637</v>
      </c>
      <c r="C389" s="198">
        <v>41535</v>
      </c>
      <c r="D389" s="199" t="s">
        <v>2373</v>
      </c>
      <c r="E389" s="200">
        <v>1703</v>
      </c>
      <c r="F389" s="201" t="s">
        <v>2638</v>
      </c>
      <c r="G389" s="201" t="s">
        <v>2643</v>
      </c>
      <c r="H389" s="207" t="s">
        <v>1947</v>
      </c>
      <c r="I389" s="125" t="str">
        <f>VLOOKUP(E389,'[3]BASE GESTION DEL SUELO'!$A$2:$E$786,5,0)</f>
        <v>Sede A - La Concordia</v>
      </c>
      <c r="J389" s="211" t="s">
        <v>2644</v>
      </c>
      <c r="K389" s="204">
        <v>1</v>
      </c>
      <c r="L389" s="129"/>
      <c r="M389" s="129"/>
      <c r="N389" s="205" t="s">
        <v>2376</v>
      </c>
      <c r="O389" s="206" t="s">
        <v>2377</v>
      </c>
      <c r="P389" s="206" t="s">
        <v>2377</v>
      </c>
    </row>
    <row r="390" spans="1:16" customFormat="1" ht="25.5" hidden="1" x14ac:dyDescent="0.25">
      <c r="A390" s="120" t="s">
        <v>2371</v>
      </c>
      <c r="B390" s="94" t="s">
        <v>2645</v>
      </c>
      <c r="C390" s="198">
        <v>41568</v>
      </c>
      <c r="D390" s="210" t="s">
        <v>2470</v>
      </c>
      <c r="E390" s="200">
        <v>1842</v>
      </c>
      <c r="F390" s="201" t="s">
        <v>2646</v>
      </c>
      <c r="G390" s="201" t="s">
        <v>2647</v>
      </c>
      <c r="H390" s="207" t="s">
        <v>1947</v>
      </c>
      <c r="I390" s="125" t="str">
        <f>VLOOKUP(E390,'[3]BASE GESTION DEL SUELO'!$A$2:$E$786,5,0)</f>
        <v>Sede A - Reino Unido de Holanda</v>
      </c>
      <c r="J390" s="203" t="s">
        <v>2648</v>
      </c>
      <c r="K390" s="204">
        <v>1</v>
      </c>
      <c r="L390" s="129"/>
      <c r="M390" s="129"/>
      <c r="N390" s="205" t="s">
        <v>2376</v>
      </c>
      <c r="O390" s="206" t="s">
        <v>2377</v>
      </c>
      <c r="P390" s="206" t="s">
        <v>2377</v>
      </c>
    </row>
    <row r="391" spans="1:16" customFormat="1" ht="25.5" hidden="1" x14ac:dyDescent="0.25">
      <c r="A391" s="120" t="s">
        <v>2371</v>
      </c>
      <c r="B391" s="94" t="s">
        <v>2645</v>
      </c>
      <c r="C391" s="198">
        <v>41568</v>
      </c>
      <c r="D391" s="210" t="s">
        <v>2470</v>
      </c>
      <c r="E391" s="200">
        <v>1802</v>
      </c>
      <c r="F391" s="201" t="s">
        <v>2646</v>
      </c>
      <c r="G391" s="201" t="s">
        <v>1448</v>
      </c>
      <c r="H391" s="207" t="s">
        <v>1947</v>
      </c>
      <c r="I391" s="125" t="str">
        <f>VLOOKUP(E391,'[3]BASE GESTION DEL SUELO'!$A$2:$E$786,5,0)</f>
        <v>Sede A -  Antonio Baraya</v>
      </c>
      <c r="J391" s="203" t="s">
        <v>2649</v>
      </c>
      <c r="K391" s="204">
        <v>1</v>
      </c>
      <c r="L391" s="129"/>
      <c r="M391" s="129"/>
      <c r="N391" s="205" t="s">
        <v>2376</v>
      </c>
      <c r="O391" s="206" t="s">
        <v>2377</v>
      </c>
      <c r="P391" s="206" t="s">
        <v>2377</v>
      </c>
    </row>
    <row r="392" spans="1:16" customFormat="1" ht="25.5" hidden="1" x14ac:dyDescent="0.25">
      <c r="A392" s="120" t="s">
        <v>2371</v>
      </c>
      <c r="B392" s="94" t="s">
        <v>2645</v>
      </c>
      <c r="C392" s="198">
        <v>41568</v>
      </c>
      <c r="D392" s="210" t="s">
        <v>2470</v>
      </c>
      <c r="E392" s="200">
        <v>1805</v>
      </c>
      <c r="F392" s="201" t="s">
        <v>2646</v>
      </c>
      <c r="G392" s="201" t="s">
        <v>2650</v>
      </c>
      <c r="H392" s="207" t="s">
        <v>1947</v>
      </c>
      <c r="I392" s="125" t="str">
        <f>VLOOKUP(E392,'[3]BASE GESTION DEL SUELO'!$A$2:$E$786,5,0)</f>
        <v>Sede A - Bravo Páez</v>
      </c>
      <c r="J392" s="203" t="s">
        <v>2649</v>
      </c>
      <c r="K392" s="204">
        <v>1</v>
      </c>
      <c r="L392" s="129"/>
      <c r="M392" s="129"/>
      <c r="N392" s="205" t="s">
        <v>2376</v>
      </c>
      <c r="O392" s="206" t="s">
        <v>2377</v>
      </c>
      <c r="P392" s="206" t="s">
        <v>2377</v>
      </c>
    </row>
    <row r="393" spans="1:16" customFormat="1" ht="25.5" hidden="1" x14ac:dyDescent="0.25">
      <c r="A393" s="120" t="s">
        <v>2371</v>
      </c>
      <c r="B393" s="94" t="s">
        <v>2645</v>
      </c>
      <c r="C393" s="198">
        <v>41538</v>
      </c>
      <c r="D393" s="210" t="s">
        <v>2470</v>
      </c>
      <c r="E393" s="200">
        <v>1806</v>
      </c>
      <c r="F393" s="201" t="s">
        <v>2646</v>
      </c>
      <c r="G393" s="201" t="s">
        <v>2651</v>
      </c>
      <c r="H393" s="207" t="s">
        <v>1947</v>
      </c>
      <c r="I393" s="125" t="str">
        <f>VLOOKUP(E393,'[3]BASE GESTION DEL SUELO'!$A$2:$E$786,5,0)</f>
        <v xml:space="preserve">Sede A - Clemencia Caicedo </v>
      </c>
      <c r="J393" s="203" t="s">
        <v>2648</v>
      </c>
      <c r="K393" s="204">
        <v>1</v>
      </c>
      <c r="L393" s="129"/>
      <c r="M393" s="129"/>
      <c r="N393" s="205" t="s">
        <v>2376</v>
      </c>
      <c r="O393" s="206" t="s">
        <v>2377</v>
      </c>
      <c r="P393" s="206" t="s">
        <v>2377</v>
      </c>
    </row>
    <row r="394" spans="1:16" customFormat="1" ht="25.5" hidden="1" x14ac:dyDescent="0.25">
      <c r="A394" s="120" t="s">
        <v>2371</v>
      </c>
      <c r="B394" s="94" t="s">
        <v>2645</v>
      </c>
      <c r="C394" s="198">
        <v>41568</v>
      </c>
      <c r="D394" s="210" t="s">
        <v>2470</v>
      </c>
      <c r="E394" s="200">
        <v>1838</v>
      </c>
      <c r="F394" s="201" t="s">
        <v>2646</v>
      </c>
      <c r="G394" s="201" t="s">
        <v>2652</v>
      </c>
      <c r="H394" s="207" t="s">
        <v>1947</v>
      </c>
      <c r="I394" s="125" t="str">
        <f>VLOOKUP(E394,'[3]BASE GESTION DEL SUELO'!$A$2:$E$786,5,0)</f>
        <v>Sede A - Nestor Forero Alcala</v>
      </c>
      <c r="J394" s="203" t="s">
        <v>2653</v>
      </c>
      <c r="K394" s="204">
        <v>1</v>
      </c>
      <c r="L394" s="129"/>
      <c r="M394" s="129"/>
      <c r="N394" s="205" t="s">
        <v>2376</v>
      </c>
      <c r="O394" s="206" t="s">
        <v>2377</v>
      </c>
      <c r="P394" s="206" t="s">
        <v>2377</v>
      </c>
    </row>
    <row r="395" spans="1:16" customFormat="1" ht="25.5" hidden="1" x14ac:dyDescent="0.25">
      <c r="A395" s="120" t="s">
        <v>2371</v>
      </c>
      <c r="B395" s="94" t="s">
        <v>2645</v>
      </c>
      <c r="C395" s="198">
        <v>41568</v>
      </c>
      <c r="D395" s="210" t="s">
        <v>2470</v>
      </c>
      <c r="E395" s="200">
        <v>1810</v>
      </c>
      <c r="F395" s="201" t="s">
        <v>2646</v>
      </c>
      <c r="G395" s="201" t="s">
        <v>2654</v>
      </c>
      <c r="H395" s="207" t="s">
        <v>1941</v>
      </c>
      <c r="I395" s="125" t="str">
        <f>VLOOKUP(E395,'[3]BASE GESTION DEL SUELO'!$A$2:$E$786,5,0)</f>
        <v>Sede B - Diana Turbay I</v>
      </c>
      <c r="J395" s="203" t="s">
        <v>2653</v>
      </c>
      <c r="K395" s="204">
        <v>1</v>
      </c>
      <c r="L395" s="129"/>
      <c r="M395" s="129"/>
      <c r="N395" s="205" t="s">
        <v>2376</v>
      </c>
      <c r="O395" s="206" t="s">
        <v>2377</v>
      </c>
      <c r="P395" s="206" t="s">
        <v>2377</v>
      </c>
    </row>
    <row r="396" spans="1:16" customFormat="1" ht="25.5" hidden="1" x14ac:dyDescent="0.25">
      <c r="A396" s="120" t="s">
        <v>2371</v>
      </c>
      <c r="B396" s="94" t="s">
        <v>2645</v>
      </c>
      <c r="C396" s="198">
        <v>41568</v>
      </c>
      <c r="D396" s="210" t="s">
        <v>2470</v>
      </c>
      <c r="E396" s="200">
        <v>1812</v>
      </c>
      <c r="F396" s="201" t="s">
        <v>2646</v>
      </c>
      <c r="G396" s="201" t="s">
        <v>2655</v>
      </c>
      <c r="H396" s="207" t="s">
        <v>1947</v>
      </c>
      <c r="I396" s="125" t="str">
        <f>VLOOKUP(E396,'[3]BASE GESTION DEL SUELO'!$A$2:$E$786,5,0)</f>
        <v>Sede A - El Libertador</v>
      </c>
      <c r="J396" s="203" t="s">
        <v>2656</v>
      </c>
      <c r="K396" s="204">
        <v>1</v>
      </c>
      <c r="L396" s="129"/>
      <c r="M396" s="129"/>
      <c r="N396" s="205" t="s">
        <v>2376</v>
      </c>
      <c r="O396" s="206" t="s">
        <v>2377</v>
      </c>
      <c r="P396" s="206" t="s">
        <v>2377</v>
      </c>
    </row>
    <row r="397" spans="1:16" customFormat="1" ht="25.5" hidden="1" x14ac:dyDescent="0.25">
      <c r="A397" s="120" t="s">
        <v>2371</v>
      </c>
      <c r="B397" s="94" t="s">
        <v>2645</v>
      </c>
      <c r="C397" s="198">
        <v>41568</v>
      </c>
      <c r="D397" s="210" t="s">
        <v>2470</v>
      </c>
      <c r="E397" s="200">
        <v>1825</v>
      </c>
      <c r="F397" s="201" t="s">
        <v>2646</v>
      </c>
      <c r="G397" s="201" t="s">
        <v>1501</v>
      </c>
      <c r="H397" s="207" t="s">
        <v>1947</v>
      </c>
      <c r="I397" s="125" t="str">
        <f>VLOOKUP(E397,'[3]BASE GESTION DEL SUELO'!$A$2:$E$786,5,0)</f>
        <v>Sede A - La Paz</v>
      </c>
      <c r="J397" s="203" t="s">
        <v>2657</v>
      </c>
      <c r="K397" s="204">
        <v>1</v>
      </c>
      <c r="L397" s="129"/>
      <c r="M397" s="129"/>
      <c r="N397" s="205" t="s">
        <v>2376</v>
      </c>
      <c r="O397" s="206" t="s">
        <v>2377</v>
      </c>
      <c r="P397" s="206" t="s">
        <v>2377</v>
      </c>
    </row>
    <row r="398" spans="1:16" customFormat="1" ht="25.5" hidden="1" x14ac:dyDescent="0.25">
      <c r="A398" s="120" t="s">
        <v>2371</v>
      </c>
      <c r="B398" s="94" t="s">
        <v>2645</v>
      </c>
      <c r="C398" s="198">
        <v>41538</v>
      </c>
      <c r="D398" s="210" t="s">
        <v>2470</v>
      </c>
      <c r="E398" s="200">
        <v>1840</v>
      </c>
      <c r="F398" s="201" t="s">
        <v>2646</v>
      </c>
      <c r="G398" s="201" t="s">
        <v>2658</v>
      </c>
      <c r="H398" s="207" t="s">
        <v>1947</v>
      </c>
      <c r="I398" s="125" t="str">
        <f>VLOOKUP(E398,'[3]BASE GESTION DEL SUELO'!$A$2:$E$786,5,0)</f>
        <v>Sede A - Palermo Sur</v>
      </c>
      <c r="J398" s="203" t="s">
        <v>2659</v>
      </c>
      <c r="K398" s="204">
        <v>1</v>
      </c>
      <c r="L398" s="129"/>
      <c r="M398" s="129"/>
      <c r="N398" s="205" t="s">
        <v>2376</v>
      </c>
      <c r="O398" s="206" t="s">
        <v>2377</v>
      </c>
      <c r="P398" s="206" t="s">
        <v>2377</v>
      </c>
    </row>
    <row r="399" spans="1:16" customFormat="1" ht="25.5" hidden="1" x14ac:dyDescent="0.25">
      <c r="A399" s="120" t="s">
        <v>2371</v>
      </c>
      <c r="B399" s="94" t="s">
        <v>2645</v>
      </c>
      <c r="C399" s="198">
        <v>41568</v>
      </c>
      <c r="D399" s="210" t="s">
        <v>2470</v>
      </c>
      <c r="E399" s="200">
        <v>1832</v>
      </c>
      <c r="F399" s="201" t="s">
        <v>2646</v>
      </c>
      <c r="G399" s="201" t="s">
        <v>2660</v>
      </c>
      <c r="H399" s="207" t="s">
        <v>1941</v>
      </c>
      <c r="I399" s="125" t="str">
        <f>VLOOKUP(E399,'[3]BASE GESTION DEL SUELO'!$A$2:$E$786,5,0)</f>
        <v>Sede B - Marco Fidel Suarez</v>
      </c>
      <c r="J399" s="203" t="s">
        <v>2661</v>
      </c>
      <c r="K399" s="204">
        <v>1</v>
      </c>
      <c r="L399" s="129"/>
      <c r="M399" s="129"/>
      <c r="N399" s="205" t="s">
        <v>2376</v>
      </c>
      <c r="O399" s="206" t="s">
        <v>2377</v>
      </c>
      <c r="P399" s="206" t="s">
        <v>2377</v>
      </c>
    </row>
    <row r="400" spans="1:16" customFormat="1" ht="25.5" hidden="1" x14ac:dyDescent="0.25">
      <c r="A400" s="120" t="s">
        <v>2371</v>
      </c>
      <c r="B400" s="94" t="s">
        <v>2645</v>
      </c>
      <c r="C400" s="198">
        <v>41568</v>
      </c>
      <c r="D400" s="210" t="s">
        <v>2470</v>
      </c>
      <c r="E400" s="200">
        <v>1843</v>
      </c>
      <c r="F400" s="201" t="s">
        <v>2646</v>
      </c>
      <c r="G400" s="201" t="s">
        <v>2662</v>
      </c>
      <c r="H400" s="207" t="s">
        <v>1947</v>
      </c>
      <c r="I400" s="125" t="str">
        <f>VLOOKUP(E400,'[3]BASE GESTION DEL SUELO'!$A$2:$E$786,5,0)</f>
        <v>Sede A - Rep. De EE.UU</v>
      </c>
      <c r="J400" s="203" t="s">
        <v>2663</v>
      </c>
      <c r="K400" s="204">
        <v>1</v>
      </c>
      <c r="L400" s="129"/>
      <c r="M400" s="129"/>
      <c r="N400" s="205" t="s">
        <v>2376</v>
      </c>
      <c r="O400" s="206" t="s">
        <v>2377</v>
      </c>
      <c r="P400" s="206" t="s">
        <v>2377</v>
      </c>
    </row>
    <row r="401" spans="1:16" customFormat="1" ht="25.5" hidden="1" x14ac:dyDescent="0.25">
      <c r="A401" s="120" t="s">
        <v>2371</v>
      </c>
      <c r="B401" s="94" t="s">
        <v>2645</v>
      </c>
      <c r="C401" s="198">
        <v>41568</v>
      </c>
      <c r="D401" s="210" t="s">
        <v>2470</v>
      </c>
      <c r="E401" s="200">
        <v>1846</v>
      </c>
      <c r="F401" s="201" t="s">
        <v>2646</v>
      </c>
      <c r="G401" s="201" t="s">
        <v>1473</v>
      </c>
      <c r="H401" s="207" t="s">
        <v>1947</v>
      </c>
      <c r="I401" s="125" t="str">
        <f>VLOOKUP(E401,'[3]BASE GESTION DEL SUELO'!$A$2:$E$786,5,0)</f>
        <v>Sede A - Restrepo Millan</v>
      </c>
      <c r="J401" s="203" t="s">
        <v>2649</v>
      </c>
      <c r="K401" s="204">
        <v>1</v>
      </c>
      <c r="L401" s="129"/>
      <c r="M401" s="129"/>
      <c r="N401" s="205" t="s">
        <v>2376</v>
      </c>
      <c r="O401" s="206" t="s">
        <v>2377</v>
      </c>
      <c r="P401" s="206" t="s">
        <v>2377</v>
      </c>
    </row>
    <row r="402" spans="1:16" ht="33.75" hidden="1" x14ac:dyDescent="0.2">
      <c r="A402" s="120" t="s">
        <v>2371</v>
      </c>
      <c r="B402" s="94" t="s">
        <v>2664</v>
      </c>
      <c r="C402" s="198">
        <v>41628</v>
      </c>
      <c r="D402" s="199" t="s">
        <v>2373</v>
      </c>
      <c r="E402" s="133">
        <v>1902</v>
      </c>
      <c r="F402" s="201" t="s">
        <v>1960</v>
      </c>
      <c r="G402" s="201" t="s">
        <v>1567</v>
      </c>
      <c r="H402" s="207" t="s">
        <v>1947</v>
      </c>
      <c r="I402" s="125" t="str">
        <f>VLOOKUP(E402,'[3]BASE GESTION DEL SUELO'!$A$2:$E$786,5,0)</f>
        <v xml:space="preserve">Sede A - Acacia II </v>
      </c>
      <c r="J402" s="209" t="s">
        <v>2665</v>
      </c>
      <c r="K402" s="204">
        <v>1</v>
      </c>
      <c r="L402" s="129"/>
      <c r="M402" s="129"/>
      <c r="N402" s="205" t="s">
        <v>2376</v>
      </c>
      <c r="O402" s="194"/>
      <c r="P402" s="194"/>
    </row>
    <row r="403" spans="1:16" ht="63" hidden="1" x14ac:dyDescent="0.2">
      <c r="A403" s="120" t="s">
        <v>2371</v>
      </c>
      <c r="B403" s="94" t="s">
        <v>2664</v>
      </c>
      <c r="C403" s="198">
        <v>41550</v>
      </c>
      <c r="D403" s="199" t="s">
        <v>2373</v>
      </c>
      <c r="E403" s="133">
        <v>1902</v>
      </c>
      <c r="F403" s="201" t="s">
        <v>1960</v>
      </c>
      <c r="G403" s="201" t="s">
        <v>1572</v>
      </c>
      <c r="H403" s="207" t="s">
        <v>1947</v>
      </c>
      <c r="I403" s="125" t="str">
        <f>VLOOKUP(E403,'[3]BASE GESTION DEL SUELO'!$A$2:$E$786,5,0)</f>
        <v xml:space="preserve">Sede A - Acacia II </v>
      </c>
      <c r="J403" s="209" t="s">
        <v>2666</v>
      </c>
      <c r="K403" s="204">
        <v>1</v>
      </c>
      <c r="L403" s="129"/>
      <c r="M403" s="129"/>
      <c r="N403" s="205" t="s">
        <v>2376</v>
      </c>
      <c r="O403" s="194"/>
      <c r="P403" s="194"/>
    </row>
    <row r="404" spans="1:16" ht="33.75" hidden="1" x14ac:dyDescent="0.2">
      <c r="A404" s="120" t="s">
        <v>2371</v>
      </c>
      <c r="B404" s="94" t="s">
        <v>2664</v>
      </c>
      <c r="C404" s="198">
        <v>41628</v>
      </c>
      <c r="D404" s="199" t="s">
        <v>2373</v>
      </c>
      <c r="E404" s="133">
        <v>1902</v>
      </c>
      <c r="F404" s="201" t="s">
        <v>1960</v>
      </c>
      <c r="G404" s="201" t="s">
        <v>2667</v>
      </c>
      <c r="H404" s="207" t="s">
        <v>1947</v>
      </c>
      <c r="I404" s="125" t="str">
        <f>VLOOKUP(E404,'[3]BASE GESTION DEL SUELO'!$A$2:$E$786,5,0)</f>
        <v xml:space="preserve">Sede A - Acacia II </v>
      </c>
      <c r="J404" s="209" t="s">
        <v>2668</v>
      </c>
      <c r="K404" s="204">
        <v>1</v>
      </c>
      <c r="L404" s="129"/>
      <c r="M404" s="129"/>
      <c r="N404" s="205" t="s">
        <v>2376</v>
      </c>
      <c r="O404" s="194"/>
      <c r="P404" s="194"/>
    </row>
    <row r="405" spans="1:16" ht="33.75" hidden="1" x14ac:dyDescent="0.2">
      <c r="A405" s="120" t="s">
        <v>2371</v>
      </c>
      <c r="B405" s="94" t="s">
        <v>2664</v>
      </c>
      <c r="C405" s="198">
        <v>41544</v>
      </c>
      <c r="D405" s="199" t="s">
        <v>2373</v>
      </c>
      <c r="E405" s="133">
        <v>1902</v>
      </c>
      <c r="F405" s="201" t="s">
        <v>1960</v>
      </c>
      <c r="G405" s="201" t="s">
        <v>2669</v>
      </c>
      <c r="H405" s="207" t="s">
        <v>1949</v>
      </c>
      <c r="I405" s="125" t="str">
        <f>VLOOKUP(E405,'[3]BASE GESTION DEL SUELO'!$A$2:$E$786,5,0)</f>
        <v xml:space="preserve">Sede A - Acacia II </v>
      </c>
      <c r="J405" s="209" t="s">
        <v>2670</v>
      </c>
      <c r="K405" s="204">
        <v>1</v>
      </c>
      <c r="L405" s="129"/>
      <c r="M405" s="129"/>
      <c r="N405" s="205" t="s">
        <v>2376</v>
      </c>
      <c r="O405" s="194"/>
      <c r="P405" s="194"/>
    </row>
    <row r="406" spans="1:16" ht="33.75" hidden="1" x14ac:dyDescent="0.2">
      <c r="A406" s="120" t="s">
        <v>2371</v>
      </c>
      <c r="B406" s="94" t="s">
        <v>2664</v>
      </c>
      <c r="C406" s="198">
        <v>41541</v>
      </c>
      <c r="D406" s="199" t="s">
        <v>2373</v>
      </c>
      <c r="E406" s="133">
        <v>1902</v>
      </c>
      <c r="F406" s="201" t="s">
        <v>1960</v>
      </c>
      <c r="G406" s="201" t="s">
        <v>1578</v>
      </c>
      <c r="H406" s="207" t="s">
        <v>1947</v>
      </c>
      <c r="I406" s="125" t="str">
        <f>VLOOKUP(E406,'[3]BASE GESTION DEL SUELO'!$A$2:$E$786,5,0)</f>
        <v xml:space="preserve">Sede A - Acacia II </v>
      </c>
      <c r="J406" s="209" t="s">
        <v>2671</v>
      </c>
      <c r="K406" s="204">
        <v>1</v>
      </c>
      <c r="L406" s="129"/>
      <c r="M406" s="129"/>
      <c r="N406" s="205" t="s">
        <v>2376</v>
      </c>
      <c r="O406" s="194"/>
      <c r="P406" s="194"/>
    </row>
    <row r="407" spans="1:16" ht="33.75" hidden="1" x14ac:dyDescent="0.2">
      <c r="A407" s="120" t="s">
        <v>2371</v>
      </c>
      <c r="B407" s="94" t="s">
        <v>2664</v>
      </c>
      <c r="C407" s="198">
        <v>41562</v>
      </c>
      <c r="D407" s="199" t="s">
        <v>2373</v>
      </c>
      <c r="E407" s="133">
        <v>1902</v>
      </c>
      <c r="F407" s="201" t="s">
        <v>1960</v>
      </c>
      <c r="G407" s="201" t="s">
        <v>2672</v>
      </c>
      <c r="H407" s="207" t="s">
        <v>1947</v>
      </c>
      <c r="I407" s="125" t="str">
        <f>VLOOKUP(E407,'[3]BASE GESTION DEL SUELO'!$A$2:$E$786,5,0)</f>
        <v xml:space="preserve">Sede A - Acacia II </v>
      </c>
      <c r="J407" s="209" t="s">
        <v>2673</v>
      </c>
      <c r="K407" s="204">
        <v>1</v>
      </c>
      <c r="L407" s="129"/>
      <c r="M407" s="129"/>
      <c r="N407" s="205" t="s">
        <v>2376</v>
      </c>
      <c r="O407" s="194"/>
      <c r="P407" s="194"/>
    </row>
    <row r="408" spans="1:16" ht="33.75" hidden="1" x14ac:dyDescent="0.2">
      <c r="A408" s="120" t="s">
        <v>2371</v>
      </c>
      <c r="B408" s="94" t="s">
        <v>2664</v>
      </c>
      <c r="C408" s="198">
        <v>41547</v>
      </c>
      <c r="D408" s="199" t="s">
        <v>2373</v>
      </c>
      <c r="E408" s="133">
        <v>1902</v>
      </c>
      <c r="F408" s="201" t="s">
        <v>1960</v>
      </c>
      <c r="G408" s="201" t="s">
        <v>2674</v>
      </c>
      <c r="H408" s="207" t="s">
        <v>1927</v>
      </c>
      <c r="I408" s="125" t="str">
        <f>VLOOKUP(E408,'[3]BASE GESTION DEL SUELO'!$A$2:$E$786,5,0)</f>
        <v xml:space="preserve">Sede A - Acacia II </v>
      </c>
      <c r="J408" s="209" t="s">
        <v>2675</v>
      </c>
      <c r="K408" s="204">
        <v>1</v>
      </c>
      <c r="L408" s="129"/>
      <c r="M408" s="129"/>
      <c r="N408" s="205" t="s">
        <v>2376</v>
      </c>
      <c r="O408" s="194"/>
      <c r="P408" s="194"/>
    </row>
    <row r="409" spans="1:16" ht="33.75" hidden="1" x14ac:dyDescent="0.2">
      <c r="A409" s="120" t="s">
        <v>2371</v>
      </c>
      <c r="B409" s="94" t="s">
        <v>2664</v>
      </c>
      <c r="C409" s="198">
        <v>41619</v>
      </c>
      <c r="D409" s="199" t="s">
        <v>2373</v>
      </c>
      <c r="E409" s="133">
        <v>1902</v>
      </c>
      <c r="F409" s="201" t="s">
        <v>1960</v>
      </c>
      <c r="G409" s="201" t="s">
        <v>2676</v>
      </c>
      <c r="H409" s="207" t="s">
        <v>1947</v>
      </c>
      <c r="I409" s="125" t="str">
        <f>VLOOKUP(E409,'[3]BASE GESTION DEL SUELO'!$A$2:$E$786,5,0)</f>
        <v xml:space="preserve">Sede A - Acacia II </v>
      </c>
      <c r="J409" s="209" t="s">
        <v>2677</v>
      </c>
      <c r="K409" s="204">
        <v>1</v>
      </c>
      <c r="L409" s="129"/>
      <c r="M409" s="129"/>
      <c r="N409" s="205" t="s">
        <v>2376</v>
      </c>
      <c r="O409" s="194"/>
      <c r="P409" s="194"/>
    </row>
    <row r="410" spans="1:16" ht="54" hidden="1" x14ac:dyDescent="0.2">
      <c r="A410" s="120" t="s">
        <v>2371</v>
      </c>
      <c r="B410" s="94" t="s">
        <v>2664</v>
      </c>
      <c r="C410" s="198">
        <v>41548</v>
      </c>
      <c r="D410" s="199" t="s">
        <v>2373</v>
      </c>
      <c r="E410" s="133">
        <v>1902</v>
      </c>
      <c r="F410" s="201" t="s">
        <v>1960</v>
      </c>
      <c r="G410" s="201" t="s">
        <v>1609</v>
      </c>
      <c r="H410" s="207" t="s">
        <v>1947</v>
      </c>
      <c r="I410" s="125" t="str">
        <f>VLOOKUP(E410,'[3]BASE GESTION DEL SUELO'!$A$2:$E$786,5,0)</f>
        <v xml:space="preserve">Sede A - Acacia II </v>
      </c>
      <c r="J410" s="209" t="s">
        <v>2678</v>
      </c>
      <c r="K410" s="204">
        <v>1</v>
      </c>
      <c r="L410" s="129"/>
      <c r="M410" s="129"/>
      <c r="N410" s="205" t="s">
        <v>2376</v>
      </c>
      <c r="O410" s="194"/>
      <c r="P410" s="194"/>
    </row>
    <row r="411" spans="1:16" ht="84.75" hidden="1" customHeight="1" x14ac:dyDescent="0.2">
      <c r="A411" s="120" t="s">
        <v>2371</v>
      </c>
      <c r="B411" s="94" t="s">
        <v>2664</v>
      </c>
      <c r="C411" s="198">
        <v>41551</v>
      </c>
      <c r="D411" s="212" t="s">
        <v>2373</v>
      </c>
      <c r="E411" s="133">
        <v>1902</v>
      </c>
      <c r="F411" s="201" t="s">
        <v>1960</v>
      </c>
      <c r="G411" s="201" t="s">
        <v>1737</v>
      </c>
      <c r="H411" s="207" t="s">
        <v>1947</v>
      </c>
      <c r="I411" s="125" t="str">
        <f>VLOOKUP(E411,'[3]BASE GESTION DEL SUELO'!$A$2:$E$786,5,0)</f>
        <v xml:space="preserve">Sede A - Acacia II </v>
      </c>
      <c r="J411" s="209" t="s">
        <v>2679</v>
      </c>
      <c r="K411" s="204">
        <v>1</v>
      </c>
      <c r="L411" s="129"/>
      <c r="M411" s="129"/>
      <c r="N411" s="205" t="s">
        <v>2376</v>
      </c>
      <c r="O411" s="137"/>
      <c r="P411" s="137"/>
    </row>
    <row r="412" spans="1:16" ht="111.75" hidden="1" customHeight="1" x14ac:dyDescent="0.2">
      <c r="A412" s="120" t="s">
        <v>2371</v>
      </c>
      <c r="B412" s="94" t="s">
        <v>2664</v>
      </c>
      <c r="C412" s="198">
        <v>41618</v>
      </c>
      <c r="D412" s="199" t="s">
        <v>2373</v>
      </c>
      <c r="E412" s="133">
        <v>1902</v>
      </c>
      <c r="F412" s="201" t="s">
        <v>1960</v>
      </c>
      <c r="G412" s="201" t="s">
        <v>2680</v>
      </c>
      <c r="H412" s="207" t="s">
        <v>1947</v>
      </c>
      <c r="I412" s="125" t="str">
        <f>VLOOKUP(E412,'[3]BASE GESTION DEL SUELO'!$A$2:$E$786,5,0)</f>
        <v xml:space="preserve">Sede A - Acacia II </v>
      </c>
      <c r="J412" s="209" t="s">
        <v>2681</v>
      </c>
      <c r="K412" s="204">
        <v>1</v>
      </c>
      <c r="L412" s="129"/>
      <c r="M412" s="129"/>
      <c r="N412" s="205" t="s">
        <v>2376</v>
      </c>
      <c r="O412" s="194"/>
      <c r="P412" s="194"/>
    </row>
    <row r="413" spans="1:16" ht="33.75" hidden="1" x14ac:dyDescent="0.2">
      <c r="A413" s="120" t="s">
        <v>2371</v>
      </c>
      <c r="B413" s="94" t="s">
        <v>2664</v>
      </c>
      <c r="C413" s="198">
        <v>41567</v>
      </c>
      <c r="D413" s="199" t="s">
        <v>2373</v>
      </c>
      <c r="E413" s="133">
        <v>1902</v>
      </c>
      <c r="F413" s="201" t="s">
        <v>1960</v>
      </c>
      <c r="G413" s="201" t="s">
        <v>2682</v>
      </c>
      <c r="H413" s="207" t="s">
        <v>1947</v>
      </c>
      <c r="I413" s="125" t="str">
        <f>VLOOKUP(E413,'[3]BASE GESTION DEL SUELO'!$A$2:$E$786,5,0)</f>
        <v xml:space="preserve">Sede A - Acacia II </v>
      </c>
      <c r="J413" s="209" t="s">
        <v>2683</v>
      </c>
      <c r="K413" s="204">
        <v>1</v>
      </c>
      <c r="L413" s="129"/>
      <c r="M413" s="129"/>
      <c r="N413" s="205" t="s">
        <v>2376</v>
      </c>
      <c r="O413" s="194"/>
      <c r="P413" s="194"/>
    </row>
    <row r="414" spans="1:16" ht="33.75" hidden="1" x14ac:dyDescent="0.2">
      <c r="A414" s="120" t="s">
        <v>2371</v>
      </c>
      <c r="B414" s="94" t="s">
        <v>2664</v>
      </c>
      <c r="C414" s="198">
        <v>41540</v>
      </c>
      <c r="D414" s="199" t="s">
        <v>2373</v>
      </c>
      <c r="E414" s="133">
        <v>1902</v>
      </c>
      <c r="F414" s="201" t="s">
        <v>1960</v>
      </c>
      <c r="G414" s="201" t="s">
        <v>2646</v>
      </c>
      <c r="H414" s="207" t="s">
        <v>1947</v>
      </c>
      <c r="I414" s="125" t="str">
        <f>VLOOKUP(E414,'[3]BASE GESTION DEL SUELO'!$A$2:$E$786,5,0)</f>
        <v xml:space="preserve">Sede A - Acacia II </v>
      </c>
      <c r="J414" s="209" t="s">
        <v>2684</v>
      </c>
      <c r="K414" s="204">
        <v>1</v>
      </c>
      <c r="L414" s="129"/>
      <c r="M414" s="129"/>
      <c r="N414" s="205" t="s">
        <v>2376</v>
      </c>
      <c r="O414" s="194"/>
      <c r="P414" s="194"/>
    </row>
    <row r="415" spans="1:16" ht="33.75" hidden="1" x14ac:dyDescent="0.2">
      <c r="A415" s="120" t="s">
        <v>2371</v>
      </c>
      <c r="B415" s="94" t="s">
        <v>2664</v>
      </c>
      <c r="C415" s="198">
        <v>41621</v>
      </c>
      <c r="D415" s="199" t="s">
        <v>2373</v>
      </c>
      <c r="E415" s="133">
        <v>1902</v>
      </c>
      <c r="F415" s="201" t="s">
        <v>1960</v>
      </c>
      <c r="G415" s="201" t="s">
        <v>2685</v>
      </c>
      <c r="H415" s="207" t="s">
        <v>1947</v>
      </c>
      <c r="I415" s="125" t="str">
        <f>VLOOKUP(E415,'[3]BASE GESTION DEL SUELO'!$A$2:$E$786,5,0)</f>
        <v xml:space="preserve">Sede A - Acacia II </v>
      </c>
      <c r="J415" s="209" t="s">
        <v>2686</v>
      </c>
      <c r="K415" s="204">
        <v>1</v>
      </c>
      <c r="L415" s="129"/>
      <c r="M415" s="129"/>
      <c r="N415" s="205" t="s">
        <v>2376</v>
      </c>
      <c r="O415" s="194"/>
      <c r="P415" s="194"/>
    </row>
    <row r="416" spans="1:16" ht="33.75" hidden="1" x14ac:dyDescent="0.2">
      <c r="A416" s="120" t="s">
        <v>2371</v>
      </c>
      <c r="B416" s="94" t="s">
        <v>2664</v>
      </c>
      <c r="C416" s="198">
        <v>41612</v>
      </c>
      <c r="D416" s="199" t="s">
        <v>2373</v>
      </c>
      <c r="E416" s="133">
        <v>1902</v>
      </c>
      <c r="F416" s="201" t="s">
        <v>1960</v>
      </c>
      <c r="G416" s="201" t="s">
        <v>1708</v>
      </c>
      <c r="H416" s="207" t="s">
        <v>1947</v>
      </c>
      <c r="I416" s="125" t="str">
        <f>VLOOKUP(E416,'[3]BASE GESTION DEL SUELO'!$A$2:$E$786,5,0)</f>
        <v xml:space="preserve">Sede A - Acacia II </v>
      </c>
      <c r="J416" s="209" t="s">
        <v>2687</v>
      </c>
      <c r="K416" s="204">
        <v>1</v>
      </c>
      <c r="L416" s="129"/>
      <c r="M416" s="129"/>
      <c r="N416" s="205" t="s">
        <v>2376</v>
      </c>
      <c r="O416" s="194"/>
      <c r="P416" s="194"/>
    </row>
    <row r="417" spans="1:16" ht="33.75" hidden="1" x14ac:dyDescent="0.2">
      <c r="A417" s="213" t="s">
        <v>2371</v>
      </c>
      <c r="B417" s="60" t="s">
        <v>2664</v>
      </c>
      <c r="C417" s="198">
        <v>41577</v>
      </c>
      <c r="D417" s="199" t="s">
        <v>2373</v>
      </c>
      <c r="E417" s="133">
        <v>1902</v>
      </c>
      <c r="F417" s="201" t="s">
        <v>1960</v>
      </c>
      <c r="G417" s="201" t="s">
        <v>1681</v>
      </c>
      <c r="H417" s="207" t="s">
        <v>1947</v>
      </c>
      <c r="I417" s="214" t="str">
        <f>VLOOKUP(E417,'[3]BASE GESTION DEL SUELO'!$A$2:$E$786,5,0)</f>
        <v xml:space="preserve">Sede A - Acacia II </v>
      </c>
      <c r="J417" s="209" t="s">
        <v>2688</v>
      </c>
      <c r="K417" s="204">
        <v>1</v>
      </c>
      <c r="L417" s="129"/>
      <c r="M417" s="129"/>
      <c r="N417" s="205" t="s">
        <v>2376</v>
      </c>
      <c r="O417" s="194"/>
      <c r="P417" s="194"/>
    </row>
    <row r="418" spans="1:16" ht="33.75" hidden="1" x14ac:dyDescent="0.2">
      <c r="A418" s="213" t="s">
        <v>2371</v>
      </c>
      <c r="B418" s="60" t="s">
        <v>2664</v>
      </c>
      <c r="C418" s="198">
        <v>41614</v>
      </c>
      <c r="D418" s="199" t="s">
        <v>2373</v>
      </c>
      <c r="E418" s="133">
        <v>1902</v>
      </c>
      <c r="F418" s="201" t="s">
        <v>1960</v>
      </c>
      <c r="G418" s="201" t="s">
        <v>2689</v>
      </c>
      <c r="H418" s="207" t="s">
        <v>1947</v>
      </c>
      <c r="I418" s="214" t="str">
        <f>VLOOKUP(E418,'[3]BASE GESTION DEL SUELO'!$A$2:$E$786,5,0)</f>
        <v xml:space="preserve">Sede A - Acacia II </v>
      </c>
      <c r="J418" s="209" t="s">
        <v>2668</v>
      </c>
      <c r="K418" s="204">
        <v>1</v>
      </c>
      <c r="L418" s="129"/>
      <c r="M418" s="129"/>
      <c r="N418" s="205" t="s">
        <v>2376</v>
      </c>
      <c r="O418" s="194"/>
      <c r="P418" s="194"/>
    </row>
    <row r="419" spans="1:16" ht="33.75" hidden="1" x14ac:dyDescent="0.2">
      <c r="A419" s="213" t="s">
        <v>2371</v>
      </c>
      <c r="B419" s="60" t="s">
        <v>2664</v>
      </c>
      <c r="C419" s="198">
        <v>41628</v>
      </c>
      <c r="D419" s="199" t="s">
        <v>2373</v>
      </c>
      <c r="E419" s="133">
        <v>1902</v>
      </c>
      <c r="F419" s="201" t="s">
        <v>1960</v>
      </c>
      <c r="G419" s="201" t="s">
        <v>1637</v>
      </c>
      <c r="H419" s="207" t="s">
        <v>1947</v>
      </c>
      <c r="I419" s="214" t="str">
        <f>VLOOKUP(E419,'[3]BASE GESTION DEL SUELO'!$A$2:$E$786,5,0)</f>
        <v xml:space="preserve">Sede A - Acacia II </v>
      </c>
      <c r="J419" s="209" t="s">
        <v>2690</v>
      </c>
      <c r="K419" s="204">
        <v>1</v>
      </c>
      <c r="L419" s="129"/>
      <c r="M419" s="129"/>
      <c r="N419" s="205" t="s">
        <v>2376</v>
      </c>
      <c r="O419" s="194"/>
      <c r="P419" s="194"/>
    </row>
    <row r="420" spans="1:16" customFormat="1" ht="46.5" hidden="1" x14ac:dyDescent="0.25">
      <c r="A420" s="213" t="s">
        <v>2691</v>
      </c>
      <c r="B420" s="215" t="s">
        <v>2692</v>
      </c>
      <c r="C420" s="216">
        <v>41945</v>
      </c>
      <c r="D420" s="217" t="s">
        <v>2693</v>
      </c>
      <c r="E420" s="218">
        <v>412</v>
      </c>
      <c r="F420" s="219" t="s">
        <v>2129</v>
      </c>
      <c r="G420" s="220" t="s">
        <v>165</v>
      </c>
      <c r="H420" s="207" t="s">
        <v>1947</v>
      </c>
      <c r="I420" s="214" t="str">
        <f>VLOOKUP(E420,'[3]BASE GESTION DEL SUELO'!$A$2:$E$786,5,0)</f>
        <v xml:space="preserve"> Sede A - Aguas claras</v>
      </c>
      <c r="J420" s="221" t="s">
        <v>2694</v>
      </c>
      <c r="K420" s="222">
        <v>1</v>
      </c>
      <c r="L420" s="129"/>
      <c r="M420" s="129"/>
      <c r="N420" s="130" t="s">
        <v>2695</v>
      </c>
      <c r="O420" s="223" t="s">
        <v>2377</v>
      </c>
      <c r="P420" s="223" t="s">
        <v>2377</v>
      </c>
    </row>
    <row r="421" spans="1:16" customFormat="1" ht="46.5" hidden="1" x14ac:dyDescent="0.25">
      <c r="A421" s="213" t="s">
        <v>2691</v>
      </c>
      <c r="B421" s="215" t="s">
        <v>2692</v>
      </c>
      <c r="C421" s="216">
        <v>41945</v>
      </c>
      <c r="D421" s="217" t="s">
        <v>2693</v>
      </c>
      <c r="E421" s="218">
        <v>414</v>
      </c>
      <c r="F421" s="219" t="s">
        <v>2129</v>
      </c>
      <c r="G421" s="220" t="s">
        <v>2696</v>
      </c>
      <c r="H421" s="207" t="s">
        <v>1947</v>
      </c>
      <c r="I421" s="214" t="str">
        <f>VLOOKUP(E421,'[3]BASE GESTION DEL SUELO'!$A$2:$E$786,5,0)</f>
        <v>Sede A - Altamira</v>
      </c>
      <c r="J421" s="221" t="s">
        <v>2694</v>
      </c>
      <c r="K421" s="222">
        <v>1</v>
      </c>
      <c r="L421" s="129"/>
      <c r="M421" s="129"/>
      <c r="N421" s="130" t="s">
        <v>2695</v>
      </c>
      <c r="O421" s="223" t="s">
        <v>2377</v>
      </c>
      <c r="P421" s="223" t="s">
        <v>2377</v>
      </c>
    </row>
    <row r="422" spans="1:16" customFormat="1" ht="46.5" hidden="1" x14ac:dyDescent="0.25">
      <c r="A422" s="213" t="s">
        <v>2691</v>
      </c>
      <c r="B422" s="215" t="s">
        <v>2692</v>
      </c>
      <c r="C422" s="216">
        <v>41945</v>
      </c>
      <c r="D422" s="217" t="s">
        <v>2693</v>
      </c>
      <c r="E422" s="218">
        <v>432</v>
      </c>
      <c r="F422" s="219" t="s">
        <v>2129</v>
      </c>
      <c r="G422" s="220" t="s">
        <v>2697</v>
      </c>
      <c r="H422" s="207" t="s">
        <v>1941</v>
      </c>
      <c r="I422" s="214" t="str">
        <f>VLOOKUP(E422,'[3]BASE GESTION DEL SUELO'!$A$2:$E$786,5,0)</f>
        <v>Sede B - José Maria Cordoba</v>
      </c>
      <c r="J422" s="221" t="s">
        <v>2698</v>
      </c>
      <c r="K422" s="222">
        <v>1</v>
      </c>
      <c r="L422" s="129"/>
      <c r="M422" s="129"/>
      <c r="N422" s="130" t="s">
        <v>2695</v>
      </c>
      <c r="O422" s="223" t="s">
        <v>2377</v>
      </c>
      <c r="P422" s="223" t="s">
        <v>2377</v>
      </c>
    </row>
    <row r="423" spans="1:16" customFormat="1" ht="46.5" hidden="1" x14ac:dyDescent="0.25">
      <c r="A423" s="213" t="s">
        <v>2691</v>
      </c>
      <c r="B423" s="215" t="s">
        <v>2692</v>
      </c>
      <c r="C423" s="216">
        <v>41945</v>
      </c>
      <c r="D423" s="217" t="s">
        <v>2693</v>
      </c>
      <c r="E423" s="218">
        <v>431</v>
      </c>
      <c r="F423" s="219" t="s">
        <v>2129</v>
      </c>
      <c r="G423" s="220" t="s">
        <v>215</v>
      </c>
      <c r="H423" s="207" t="s">
        <v>1947</v>
      </c>
      <c r="I423" s="214" t="str">
        <f>VLOOKUP(E423,'[3]BASE GESTION DEL SUELO'!$A$2:$E$786,5,0)</f>
        <v>Sede A - José Acevedo y Gómez</v>
      </c>
      <c r="J423" s="221" t="s">
        <v>2699</v>
      </c>
      <c r="K423" s="222">
        <v>1</v>
      </c>
      <c r="L423" s="129"/>
      <c r="M423" s="129"/>
      <c r="N423" s="130" t="s">
        <v>2695</v>
      </c>
      <c r="O423" s="223" t="s">
        <v>2377</v>
      </c>
      <c r="P423" s="223" t="s">
        <v>2377</v>
      </c>
    </row>
    <row r="424" spans="1:16" customFormat="1" ht="46.5" hidden="1" x14ac:dyDescent="0.25">
      <c r="A424" s="213" t="s">
        <v>2691</v>
      </c>
      <c r="B424" s="215" t="s">
        <v>2692</v>
      </c>
      <c r="C424" s="216">
        <v>41945</v>
      </c>
      <c r="D424" s="217" t="s">
        <v>2693</v>
      </c>
      <c r="E424" s="218">
        <v>430</v>
      </c>
      <c r="F424" s="219" t="s">
        <v>2129</v>
      </c>
      <c r="G424" s="220" t="s">
        <v>2700</v>
      </c>
      <c r="H424" s="207" t="s">
        <v>1941</v>
      </c>
      <c r="I424" s="214" t="str">
        <f>VLOOKUP(E424,'[3]BASE GESTION DEL SUELO'!$A$2:$E$786,5,0)</f>
        <v>Sede B - José A. Morales</v>
      </c>
      <c r="J424" s="221" t="s">
        <v>2701</v>
      </c>
      <c r="K424" s="222">
        <v>1</v>
      </c>
      <c r="L424" s="129"/>
      <c r="M424" s="129"/>
      <c r="N424" s="130" t="s">
        <v>2695</v>
      </c>
      <c r="O424" s="223" t="s">
        <v>2377</v>
      </c>
      <c r="P424" s="223" t="s">
        <v>2377</v>
      </c>
    </row>
    <row r="425" spans="1:16" customFormat="1" ht="46.5" hidden="1" x14ac:dyDescent="0.25">
      <c r="A425" s="213" t="s">
        <v>2691</v>
      </c>
      <c r="B425" s="224" t="s">
        <v>2692</v>
      </c>
      <c r="C425" s="216">
        <v>41945</v>
      </c>
      <c r="D425" s="217" t="s">
        <v>2693</v>
      </c>
      <c r="E425" s="218">
        <v>427</v>
      </c>
      <c r="F425" s="219" t="s">
        <v>2129</v>
      </c>
      <c r="G425" s="220" t="s">
        <v>206</v>
      </c>
      <c r="H425" s="207" t="s">
        <v>1947</v>
      </c>
      <c r="I425" s="214" t="str">
        <f>VLOOKUP(E425,'[3]BASE GESTION DEL SUELO'!$A$2:$E$786,5,0)</f>
        <v>Sede A - Rural Gran Colombia</v>
      </c>
      <c r="J425" s="221" t="s">
        <v>2702</v>
      </c>
      <c r="K425" s="222">
        <v>1</v>
      </c>
      <c r="L425" s="129"/>
      <c r="M425" s="129"/>
      <c r="N425" s="130" t="s">
        <v>2695</v>
      </c>
      <c r="O425" s="223" t="s">
        <v>2377</v>
      </c>
      <c r="P425" s="223" t="s">
        <v>2377</v>
      </c>
    </row>
    <row r="426" spans="1:16" customFormat="1" ht="46.5" hidden="1" x14ac:dyDescent="0.25">
      <c r="A426" s="213" t="s">
        <v>2691</v>
      </c>
      <c r="B426" s="224" t="s">
        <v>2692</v>
      </c>
      <c r="C426" s="216">
        <v>41945</v>
      </c>
      <c r="D426" s="217" t="s">
        <v>2693</v>
      </c>
      <c r="E426" s="218">
        <v>461</v>
      </c>
      <c r="F426" s="219" t="s">
        <v>2129</v>
      </c>
      <c r="G426" s="220" t="s">
        <v>283</v>
      </c>
      <c r="H426" s="207" t="s">
        <v>1947</v>
      </c>
      <c r="I426" s="214" t="str">
        <f>VLOOKUP(E426,'[3]BASE GESTION DEL SUELO'!$A$2:$E$786,5,0)</f>
        <v>Sede A - Veinte de Julio</v>
      </c>
      <c r="J426" s="221" t="s">
        <v>2703</v>
      </c>
      <c r="K426" s="222">
        <v>1</v>
      </c>
      <c r="L426" s="129"/>
      <c r="M426" s="129"/>
      <c r="N426" s="130" t="s">
        <v>2695</v>
      </c>
      <c r="O426" s="223" t="s">
        <v>2377</v>
      </c>
      <c r="P426" s="223" t="s">
        <v>2377</v>
      </c>
    </row>
    <row r="427" spans="1:16" customFormat="1" ht="46.5" hidden="1" x14ac:dyDescent="0.25">
      <c r="A427" s="213" t="s">
        <v>2691</v>
      </c>
      <c r="B427" s="224" t="s">
        <v>2692</v>
      </c>
      <c r="C427" s="216">
        <v>41945</v>
      </c>
      <c r="D427" s="217" t="s">
        <v>2693</v>
      </c>
      <c r="E427" s="218">
        <v>445</v>
      </c>
      <c r="F427" s="219" t="s">
        <v>2129</v>
      </c>
      <c r="G427" s="220" t="s">
        <v>2704</v>
      </c>
      <c r="H427" s="207" t="s">
        <v>1947</v>
      </c>
      <c r="I427" s="214" t="str">
        <f>VLOOKUP(E427,'[3]BASE GESTION DEL SUELO'!$A$2:$E$786,5,0)</f>
        <v>Sede A - Pantaleón Gaitán Peréz</v>
      </c>
      <c r="J427" s="221" t="s">
        <v>2705</v>
      </c>
      <c r="K427" s="222">
        <v>1</v>
      </c>
      <c r="L427" s="129"/>
      <c r="M427" s="129"/>
      <c r="N427" s="130" t="s">
        <v>2695</v>
      </c>
      <c r="O427" s="223" t="s">
        <v>2377</v>
      </c>
      <c r="P427" s="223" t="s">
        <v>2377</v>
      </c>
    </row>
    <row r="428" spans="1:16" customFormat="1" ht="46.5" hidden="1" x14ac:dyDescent="0.25">
      <c r="A428" s="213" t="s">
        <v>2691</v>
      </c>
      <c r="B428" s="224" t="s">
        <v>2692</v>
      </c>
      <c r="C428" s="216">
        <v>41945</v>
      </c>
      <c r="D428" s="217" t="s">
        <v>2693</v>
      </c>
      <c r="E428" s="218">
        <v>452</v>
      </c>
      <c r="F428" s="219" t="s">
        <v>2129</v>
      </c>
      <c r="G428" s="220" t="s">
        <v>264</v>
      </c>
      <c r="H428" s="207" t="s">
        <v>1947</v>
      </c>
      <c r="I428" s="214" t="str">
        <f>VLOOKUP(E428,'[3]BASE GESTION DEL SUELO'!$A$2:$E$786,5,0)</f>
        <v xml:space="preserve">Sede A - San José Sur Oriental </v>
      </c>
      <c r="J428" s="221" t="s">
        <v>2694</v>
      </c>
      <c r="K428" s="222">
        <v>1</v>
      </c>
      <c r="L428" s="129"/>
      <c r="M428" s="129"/>
      <c r="N428" s="130" t="s">
        <v>2695</v>
      </c>
      <c r="O428" s="223" t="s">
        <v>2377</v>
      </c>
      <c r="P428" s="223" t="s">
        <v>2377</v>
      </c>
    </row>
    <row r="429" spans="1:16" customFormat="1" ht="46.5" hidden="1" x14ac:dyDescent="0.25">
      <c r="A429" s="213" t="s">
        <v>2691</v>
      </c>
      <c r="B429" s="224" t="s">
        <v>2692</v>
      </c>
      <c r="C429" s="216">
        <v>41945</v>
      </c>
      <c r="D429" s="217" t="s">
        <v>2693</v>
      </c>
      <c r="E429" s="218">
        <v>428</v>
      </c>
      <c r="F429" s="219" t="s">
        <v>2129</v>
      </c>
      <c r="G429" s="220" t="s">
        <v>2706</v>
      </c>
      <c r="H429" s="207" t="s">
        <v>1947</v>
      </c>
      <c r="I429" s="214" t="str">
        <f>VLOOKUP(E429,'[3]BASE GESTION DEL SUELO'!$A$2:$E$786,5,0)</f>
        <v xml:space="preserve"> Sede A - Guacamayas</v>
      </c>
      <c r="J429" s="221" t="s">
        <v>2694</v>
      </c>
      <c r="K429" s="222">
        <v>1</v>
      </c>
      <c r="L429" s="129"/>
      <c r="M429" s="129"/>
      <c r="N429" s="130" t="s">
        <v>2695</v>
      </c>
      <c r="O429" s="223" t="s">
        <v>2377</v>
      </c>
      <c r="P429" s="223" t="s">
        <v>2377</v>
      </c>
    </row>
    <row r="430" spans="1:16" customFormat="1" ht="46.5" hidden="1" x14ac:dyDescent="0.25">
      <c r="A430" s="213" t="s">
        <v>2691</v>
      </c>
      <c r="B430" s="224" t="s">
        <v>2692</v>
      </c>
      <c r="C430" s="216">
        <v>41945</v>
      </c>
      <c r="D430" s="217" t="s">
        <v>2693</v>
      </c>
      <c r="E430" s="218">
        <v>406</v>
      </c>
      <c r="F430" s="219" t="s">
        <v>2129</v>
      </c>
      <c r="G430" s="220" t="s">
        <v>2707</v>
      </c>
      <c r="H430" s="207" t="s">
        <v>1947</v>
      </c>
      <c r="I430" s="214" t="str">
        <f>VLOOKUP(E430,'[3]BASE GESTION DEL SUELO'!$A$2:$E$786,5,0)</f>
        <v>Sede A - Los Alpes</v>
      </c>
      <c r="J430" s="221" t="s">
        <v>2708</v>
      </c>
      <c r="K430" s="222">
        <v>1</v>
      </c>
      <c r="L430" s="129"/>
      <c r="M430" s="129"/>
      <c r="N430" s="130" t="s">
        <v>2695</v>
      </c>
      <c r="O430" s="223" t="s">
        <v>2377</v>
      </c>
      <c r="P430" s="223" t="s">
        <v>2377</v>
      </c>
    </row>
    <row r="431" spans="1:16" customFormat="1" ht="46.5" hidden="1" x14ac:dyDescent="0.25">
      <c r="A431" s="213" t="s">
        <v>2691</v>
      </c>
      <c r="B431" s="224" t="s">
        <v>2692</v>
      </c>
      <c r="C431" s="216">
        <v>41945</v>
      </c>
      <c r="D431" s="217" t="s">
        <v>2693</v>
      </c>
      <c r="E431" s="218">
        <v>435</v>
      </c>
      <c r="F431" s="219" t="s">
        <v>2129</v>
      </c>
      <c r="G431" s="220" t="s">
        <v>2709</v>
      </c>
      <c r="H431" s="207" t="s">
        <v>1947</v>
      </c>
      <c r="I431" s="214" t="str">
        <f>VLOOKUP(E431,'[3]BASE GESTION DEL SUELO'!$A$2:$E$786,5,0)</f>
        <v>Sede A - Juana Escobar</v>
      </c>
      <c r="J431" s="221" t="s">
        <v>2710</v>
      </c>
      <c r="K431" s="222">
        <v>1</v>
      </c>
      <c r="L431" s="129"/>
      <c r="M431" s="129"/>
      <c r="N431" s="130" t="s">
        <v>2695</v>
      </c>
      <c r="O431" s="223" t="s">
        <v>2377</v>
      </c>
      <c r="P431" s="223" t="s">
        <v>2377</v>
      </c>
    </row>
    <row r="432" spans="1:16" customFormat="1" ht="46.5" hidden="1" x14ac:dyDescent="0.25">
      <c r="A432" s="213" t="s">
        <v>2691</v>
      </c>
      <c r="B432" s="224" t="s">
        <v>2711</v>
      </c>
      <c r="C432" s="225">
        <v>42016</v>
      </c>
      <c r="D432" s="217" t="s">
        <v>2712</v>
      </c>
      <c r="E432" s="218">
        <v>425</v>
      </c>
      <c r="F432" s="219" t="s">
        <v>2129</v>
      </c>
      <c r="G432" s="220" t="s">
        <v>201</v>
      </c>
      <c r="H432" s="207" t="s">
        <v>1947</v>
      </c>
      <c r="I432" s="214" t="str">
        <f>VLOOKUP(E432,'[3]BASE GESTION DEL SUELO'!$A$2:$E$786,5,0)</f>
        <v>Sede A - Francisco Javier Matiz</v>
      </c>
      <c r="J432" s="221" t="s">
        <v>2713</v>
      </c>
      <c r="K432" s="222">
        <v>1</v>
      </c>
      <c r="L432" s="129"/>
      <c r="M432" s="129"/>
      <c r="N432" s="130" t="s">
        <v>2695</v>
      </c>
      <c r="O432" s="217"/>
      <c r="P432" s="194"/>
    </row>
    <row r="433" spans="1:16" customFormat="1" ht="46.5" hidden="1" x14ac:dyDescent="0.25">
      <c r="A433" s="213" t="s">
        <v>2691</v>
      </c>
      <c r="B433" s="224" t="s">
        <v>2711</v>
      </c>
      <c r="C433" s="225">
        <v>41956</v>
      </c>
      <c r="D433" s="217" t="s">
        <v>2712</v>
      </c>
      <c r="E433" s="218">
        <v>444</v>
      </c>
      <c r="F433" s="219" t="s">
        <v>2129</v>
      </c>
      <c r="G433" s="220" t="s">
        <v>246</v>
      </c>
      <c r="H433" s="207" t="s">
        <v>1941</v>
      </c>
      <c r="I433" s="214" t="str">
        <f>VLOOKUP(E433,'[3]BASE GESTION DEL SUELO'!$A$2:$E$786,5,0)</f>
        <v>Sede B - Omar Torrijos</v>
      </c>
      <c r="J433" s="221" t="s">
        <v>2714</v>
      </c>
      <c r="K433" s="222">
        <v>1</v>
      </c>
      <c r="L433" s="129"/>
      <c r="M433" s="129"/>
      <c r="N433" s="130" t="s">
        <v>2695</v>
      </c>
      <c r="O433" s="217"/>
      <c r="P433" s="194"/>
    </row>
    <row r="434" spans="1:16" customFormat="1" ht="46.5" hidden="1" x14ac:dyDescent="0.25">
      <c r="A434" s="213" t="s">
        <v>2691</v>
      </c>
      <c r="B434" s="224" t="s">
        <v>2711</v>
      </c>
      <c r="C434" s="225">
        <v>41941</v>
      </c>
      <c r="D434" s="217" t="s">
        <v>2712</v>
      </c>
      <c r="E434" s="218">
        <v>424</v>
      </c>
      <c r="F434" s="219" t="s">
        <v>2129</v>
      </c>
      <c r="G434" s="220" t="s">
        <v>198</v>
      </c>
      <c r="H434" s="207" t="s">
        <v>1947</v>
      </c>
      <c r="I434" s="214" t="str">
        <f>VLOOKUP(E434,'[3]BASE GESTION DEL SUELO'!$A$2:$E$786,5,0)</f>
        <v>Sede A - Florentino González</v>
      </c>
      <c r="J434" s="221" t="s">
        <v>2715</v>
      </c>
      <c r="K434" s="222">
        <v>1</v>
      </c>
      <c r="L434" s="129"/>
      <c r="M434" s="129"/>
      <c r="N434" s="130" t="s">
        <v>2695</v>
      </c>
      <c r="O434" s="217"/>
      <c r="P434" s="194"/>
    </row>
    <row r="435" spans="1:16" customFormat="1" ht="46.5" hidden="1" x14ac:dyDescent="0.25">
      <c r="A435" s="213" t="s">
        <v>2691</v>
      </c>
      <c r="B435" s="224" t="s">
        <v>2711</v>
      </c>
      <c r="C435" s="216">
        <v>42001</v>
      </c>
      <c r="D435" s="217" t="s">
        <v>2712</v>
      </c>
      <c r="E435" s="218">
        <v>442</v>
      </c>
      <c r="F435" s="219" t="s">
        <v>2129</v>
      </c>
      <c r="G435" s="220" t="s">
        <v>192</v>
      </c>
      <c r="H435" s="207" t="s">
        <v>1947</v>
      </c>
      <c r="I435" s="214" t="str">
        <f>VLOOKUP(E435,'[3]BASE GESTION DEL SUELO'!$A$2:$E$786,5,0)</f>
        <v>Sede A - Moralba</v>
      </c>
      <c r="J435" s="221" t="s">
        <v>2716</v>
      </c>
      <c r="K435" s="222">
        <v>1</v>
      </c>
      <c r="L435" s="129"/>
      <c r="M435" s="129"/>
      <c r="N435" s="130" t="s">
        <v>2695</v>
      </c>
      <c r="O435" s="217"/>
      <c r="P435" s="194"/>
    </row>
    <row r="436" spans="1:16" customFormat="1" ht="46.5" hidden="1" x14ac:dyDescent="0.25">
      <c r="A436" s="213" t="s">
        <v>2691</v>
      </c>
      <c r="B436" s="224" t="s">
        <v>2711</v>
      </c>
      <c r="C436" s="216">
        <v>42001</v>
      </c>
      <c r="D436" s="217" t="s">
        <v>2712</v>
      </c>
      <c r="E436" s="218">
        <v>451</v>
      </c>
      <c r="F436" s="219" t="s">
        <v>2129</v>
      </c>
      <c r="G436" s="220" t="s">
        <v>2717</v>
      </c>
      <c r="H436" s="207" t="s">
        <v>1947</v>
      </c>
      <c r="I436" s="214" t="str">
        <f>VLOOKUP(E436,'[3]BASE GESTION DEL SUELO'!$A$2:$E$786,5,0)</f>
        <v>Sede A - San Isidro</v>
      </c>
      <c r="J436" s="221" t="s">
        <v>2699</v>
      </c>
      <c r="K436" s="222">
        <v>1</v>
      </c>
      <c r="L436" s="129"/>
      <c r="M436" s="129"/>
      <c r="N436" s="130" t="s">
        <v>2695</v>
      </c>
      <c r="O436" s="217"/>
      <c r="P436" s="194"/>
    </row>
    <row r="437" spans="1:16" customFormat="1" ht="46.5" hidden="1" x14ac:dyDescent="0.25">
      <c r="A437" s="213" t="s">
        <v>2691</v>
      </c>
      <c r="B437" s="224" t="s">
        <v>2711</v>
      </c>
      <c r="C437" s="216">
        <v>42016</v>
      </c>
      <c r="D437" s="217" t="s">
        <v>2712</v>
      </c>
      <c r="E437" s="218">
        <v>404</v>
      </c>
      <c r="F437" s="219" t="s">
        <v>2129</v>
      </c>
      <c r="G437" s="220" t="s">
        <v>142</v>
      </c>
      <c r="H437" s="207" t="s">
        <v>1947</v>
      </c>
      <c r="I437" s="214" t="str">
        <f>VLOOKUP(E437,'[3]BASE GESTION DEL SUELO'!$A$2:$E$786,5,0)</f>
        <v>Sede A - José Maria Carbonell</v>
      </c>
      <c r="J437" s="221" t="s">
        <v>2718</v>
      </c>
      <c r="K437" s="222">
        <v>1</v>
      </c>
      <c r="L437" s="129"/>
      <c r="M437" s="129"/>
      <c r="N437" s="130" t="s">
        <v>2695</v>
      </c>
      <c r="O437" s="217"/>
      <c r="P437" s="194"/>
    </row>
    <row r="438" spans="1:16" customFormat="1" ht="46.5" hidden="1" x14ac:dyDescent="0.25">
      <c r="A438" s="213" t="s">
        <v>2691</v>
      </c>
      <c r="B438" s="224" t="s">
        <v>2711</v>
      </c>
      <c r="C438" s="216">
        <v>42001</v>
      </c>
      <c r="D438" s="217" t="s">
        <v>2712</v>
      </c>
      <c r="E438" s="218">
        <v>417</v>
      </c>
      <c r="F438" s="219" t="s">
        <v>2129</v>
      </c>
      <c r="G438" s="220" t="s">
        <v>2719</v>
      </c>
      <c r="H438" s="207" t="s">
        <v>2720</v>
      </c>
      <c r="I438" s="214" t="str">
        <f>VLOOKUP(E438,'[3]BASE GESTION DEL SUELO'!$A$2:$E$786,5,0)</f>
        <v xml:space="preserve"> Atenas</v>
      </c>
      <c r="J438" s="221" t="s">
        <v>2721</v>
      </c>
      <c r="K438" s="222">
        <v>1</v>
      </c>
      <c r="L438" s="129"/>
      <c r="M438" s="129"/>
      <c r="N438" s="130" t="s">
        <v>2695</v>
      </c>
      <c r="O438" s="217"/>
      <c r="P438" s="194"/>
    </row>
    <row r="439" spans="1:16" customFormat="1" ht="46.5" hidden="1" x14ac:dyDescent="0.25">
      <c r="A439" s="213" t="s">
        <v>2691</v>
      </c>
      <c r="B439" s="224" t="s">
        <v>2711</v>
      </c>
      <c r="C439" s="216">
        <v>41942</v>
      </c>
      <c r="D439" s="217" t="s">
        <v>2712</v>
      </c>
      <c r="E439" s="218">
        <v>403</v>
      </c>
      <c r="F439" s="219" t="s">
        <v>2129</v>
      </c>
      <c r="G439" s="220" t="s">
        <v>139</v>
      </c>
      <c r="H439" s="207" t="s">
        <v>1947</v>
      </c>
      <c r="I439" s="214" t="str">
        <f>VLOOKUP(E439,'[3]BASE GESTION DEL SUELO'!$A$2:$E$786,5,0)</f>
        <v>Sede A - José Joaquín Castro Martinez SEDE A</v>
      </c>
      <c r="J439" s="221" t="s">
        <v>2722</v>
      </c>
      <c r="K439" s="222">
        <v>1</v>
      </c>
      <c r="L439" s="129"/>
      <c r="M439" s="129"/>
      <c r="N439" s="130" t="s">
        <v>2695</v>
      </c>
      <c r="O439" s="217"/>
      <c r="P439" s="194"/>
    </row>
    <row r="440" spans="1:16" customFormat="1" ht="46.5" hidden="1" x14ac:dyDescent="0.25">
      <c r="A440" s="213" t="s">
        <v>2691</v>
      </c>
      <c r="B440" s="224" t="s">
        <v>2711</v>
      </c>
      <c r="C440" s="216">
        <v>41956</v>
      </c>
      <c r="D440" s="217" t="s">
        <v>2712</v>
      </c>
      <c r="E440" s="218">
        <v>452</v>
      </c>
      <c r="F440" s="219" t="s">
        <v>2129</v>
      </c>
      <c r="G440" s="220" t="s">
        <v>2723</v>
      </c>
      <c r="H440" s="207" t="s">
        <v>1947</v>
      </c>
      <c r="I440" s="214" t="str">
        <f>VLOOKUP(E440,'[3]BASE GESTION DEL SUELO'!$A$2:$E$786,5,0)</f>
        <v xml:space="preserve">Sede A - San José Sur Oriental </v>
      </c>
      <c r="J440" s="221" t="s">
        <v>2714</v>
      </c>
      <c r="K440" s="222">
        <v>1</v>
      </c>
      <c r="L440" s="129"/>
      <c r="M440" s="129"/>
      <c r="N440" s="130" t="s">
        <v>2695</v>
      </c>
      <c r="O440" s="217"/>
      <c r="P440" s="194"/>
    </row>
    <row r="441" spans="1:16" customFormat="1" ht="46.5" hidden="1" x14ac:dyDescent="0.25">
      <c r="A441" s="213" t="s">
        <v>2691</v>
      </c>
      <c r="B441" s="224" t="s">
        <v>2711</v>
      </c>
      <c r="C441" s="216">
        <v>42016</v>
      </c>
      <c r="D441" s="217" t="s">
        <v>2712</v>
      </c>
      <c r="E441" s="218">
        <v>407</v>
      </c>
      <c r="F441" s="219" t="s">
        <v>2129</v>
      </c>
      <c r="G441" s="220" t="s">
        <v>2724</v>
      </c>
      <c r="H441" s="207" t="s">
        <v>1947</v>
      </c>
      <c r="I441" s="214" t="str">
        <f>VLOOKUP(E441,'[3]BASE GESTION DEL SUELO'!$A$2:$E$786,5,0)</f>
        <v>Sede A - Manuelita Saenz</v>
      </c>
      <c r="J441" s="221" t="s">
        <v>2725</v>
      </c>
      <c r="K441" s="222">
        <v>1</v>
      </c>
      <c r="L441" s="129"/>
      <c r="M441" s="129"/>
      <c r="N441" s="130" t="s">
        <v>2695</v>
      </c>
      <c r="O441" s="217"/>
      <c r="P441" s="194"/>
    </row>
    <row r="442" spans="1:16" customFormat="1" ht="46.5" hidden="1" x14ac:dyDescent="0.25">
      <c r="A442" s="213" t="s">
        <v>2691</v>
      </c>
      <c r="B442" s="224" t="s">
        <v>2711</v>
      </c>
      <c r="C442" s="216">
        <v>41942</v>
      </c>
      <c r="D442" s="217" t="s">
        <v>2712</v>
      </c>
      <c r="E442" s="218">
        <v>437</v>
      </c>
      <c r="F442" s="219" t="s">
        <v>2129</v>
      </c>
      <c r="G442" s="220" t="s">
        <v>2726</v>
      </c>
      <c r="H442" s="207" t="s">
        <v>1941</v>
      </c>
      <c r="I442" s="214" t="str">
        <f>VLOOKUP(E442,'[3]BASE GESTION DEL SUELO'!$A$2:$E$786,5,0)</f>
        <v xml:space="preserve">Sede B - La Gloria </v>
      </c>
      <c r="J442" s="221" t="s">
        <v>2727</v>
      </c>
      <c r="K442" s="222">
        <v>1</v>
      </c>
      <c r="L442" s="129"/>
      <c r="M442" s="129"/>
      <c r="N442" s="130" t="s">
        <v>2695</v>
      </c>
      <c r="O442" s="217"/>
      <c r="P442" s="194"/>
    </row>
    <row r="443" spans="1:16" customFormat="1" ht="56.25" hidden="1" customHeight="1" x14ac:dyDescent="0.25">
      <c r="A443" s="213" t="s">
        <v>2691</v>
      </c>
      <c r="B443" s="224" t="s">
        <v>2728</v>
      </c>
      <c r="C443" s="216">
        <v>42430</v>
      </c>
      <c r="D443" s="226" t="s">
        <v>2729</v>
      </c>
      <c r="E443" s="218">
        <v>443</v>
      </c>
      <c r="F443" s="219" t="s">
        <v>2129</v>
      </c>
      <c r="G443" s="227" t="s">
        <v>2730</v>
      </c>
      <c r="H443" s="207" t="s">
        <v>1947</v>
      </c>
      <c r="I443" s="214" t="str">
        <f>VLOOKUP(E443,'[3]BASE GESTION DEL SUELO'!$A$2:$E$786,5,0)</f>
        <v>Sede A - Nueva Delhi</v>
      </c>
      <c r="J443" s="221" t="s">
        <v>2731</v>
      </c>
      <c r="K443" s="222">
        <v>1</v>
      </c>
      <c r="L443" s="129"/>
      <c r="M443" s="129"/>
      <c r="N443" s="130" t="s">
        <v>2695</v>
      </c>
      <c r="O443" s="217"/>
      <c r="P443" s="25"/>
    </row>
    <row r="444" spans="1:16" customFormat="1" ht="63" hidden="1" x14ac:dyDescent="0.25">
      <c r="A444" s="213" t="s">
        <v>2691</v>
      </c>
      <c r="B444" s="224" t="s">
        <v>2728</v>
      </c>
      <c r="C444" s="216">
        <v>42430</v>
      </c>
      <c r="D444" s="226" t="s">
        <v>2729</v>
      </c>
      <c r="E444" s="218">
        <v>415</v>
      </c>
      <c r="F444" s="219" t="s">
        <v>2129</v>
      </c>
      <c r="G444" s="227" t="s">
        <v>2732</v>
      </c>
      <c r="H444" s="207" t="s">
        <v>1941</v>
      </c>
      <c r="I444" s="214" t="str">
        <f>VLOOKUP(E444,'[3]BASE GESTION DEL SUELO'!$A$2:$E$786,5,0)</f>
        <v>Sede B - Andrés Rosillo y Moruelo</v>
      </c>
      <c r="J444" s="221" t="s">
        <v>2733</v>
      </c>
      <c r="K444" s="222">
        <v>1</v>
      </c>
      <c r="L444" s="129"/>
      <c r="M444" s="129"/>
      <c r="N444" s="130" t="s">
        <v>2695</v>
      </c>
      <c r="O444" s="217"/>
      <c r="P444" s="25"/>
    </row>
    <row r="445" spans="1:16" customFormat="1" ht="63" hidden="1" x14ac:dyDescent="0.25">
      <c r="A445" s="213" t="s">
        <v>2691</v>
      </c>
      <c r="B445" s="224" t="s">
        <v>2728</v>
      </c>
      <c r="C445" s="216">
        <v>42430</v>
      </c>
      <c r="D445" s="226" t="s">
        <v>2729</v>
      </c>
      <c r="E445" s="218">
        <v>401</v>
      </c>
      <c r="F445" s="219" t="s">
        <v>2129</v>
      </c>
      <c r="G445" s="227" t="s">
        <v>2734</v>
      </c>
      <c r="H445" s="207" t="s">
        <v>1947</v>
      </c>
      <c r="I445" s="214" t="str">
        <f>VLOOKUP(E445,'[3]BASE GESTION DEL SUELO'!$A$2:$E$786,5,0)</f>
        <v>Sede A - Centro Administrativo de Servicios Docentes CASD</v>
      </c>
      <c r="J445" s="221" t="s">
        <v>2735</v>
      </c>
      <c r="K445" s="222">
        <v>1</v>
      </c>
      <c r="L445" s="129"/>
      <c r="M445" s="129"/>
      <c r="N445" s="130" t="s">
        <v>2695</v>
      </c>
      <c r="O445" s="217"/>
      <c r="P445" s="25"/>
    </row>
    <row r="446" spans="1:16" customFormat="1" ht="63" hidden="1" x14ac:dyDescent="0.25">
      <c r="A446" s="213" t="s">
        <v>2691</v>
      </c>
      <c r="B446" s="224" t="s">
        <v>2728</v>
      </c>
      <c r="C446" s="216">
        <v>42430</v>
      </c>
      <c r="D446" s="226" t="s">
        <v>2729</v>
      </c>
      <c r="E446" s="218">
        <v>439</v>
      </c>
      <c r="F446" s="219" t="s">
        <v>2129</v>
      </c>
      <c r="G446" s="227" t="s">
        <v>2736</v>
      </c>
      <c r="H446" s="207" t="s">
        <v>1941</v>
      </c>
      <c r="I446" s="214" t="str">
        <f>VLOOKUP(E446,'[3]BASE GESTION DEL SUELO'!$A$2:$E$786,5,0)</f>
        <v>Sede B - La Peninsula</v>
      </c>
      <c r="J446" s="221" t="s">
        <v>2737</v>
      </c>
      <c r="K446" s="222">
        <v>1</v>
      </c>
      <c r="L446" s="129"/>
      <c r="M446" s="129"/>
      <c r="N446" s="130" t="s">
        <v>2695</v>
      </c>
      <c r="O446" s="217"/>
      <c r="P446" s="25"/>
    </row>
    <row r="447" spans="1:16" customFormat="1" ht="63" hidden="1" x14ac:dyDescent="0.25">
      <c r="A447" s="213" t="s">
        <v>2691</v>
      </c>
      <c r="B447" s="224" t="s">
        <v>2728</v>
      </c>
      <c r="C447" s="216">
        <v>42430</v>
      </c>
      <c r="D447" s="226" t="s">
        <v>2729</v>
      </c>
      <c r="E447" s="218">
        <v>436</v>
      </c>
      <c r="F447" s="219" t="s">
        <v>2129</v>
      </c>
      <c r="G447" s="227" t="s">
        <v>2738</v>
      </c>
      <c r="H447" s="207" t="s">
        <v>1947</v>
      </c>
      <c r="I447" s="214" t="str">
        <f>VLOOKUP(E447,'[3]BASE GESTION DEL SUELO'!$A$2:$E$786,5,0)</f>
        <v>Sede A - La Belleza</v>
      </c>
      <c r="J447" s="221" t="s">
        <v>2739</v>
      </c>
      <c r="K447" s="222">
        <v>1</v>
      </c>
      <c r="L447" s="129"/>
      <c r="M447" s="129"/>
      <c r="N447" s="130" t="s">
        <v>2695</v>
      </c>
      <c r="O447" s="217"/>
      <c r="P447" s="25"/>
    </row>
    <row r="448" spans="1:16" customFormat="1" ht="63" hidden="1" x14ac:dyDescent="0.25">
      <c r="A448" s="213" t="s">
        <v>2691</v>
      </c>
      <c r="B448" s="224" t="s">
        <v>2728</v>
      </c>
      <c r="C448" s="216">
        <v>42430</v>
      </c>
      <c r="D448" s="226" t="s">
        <v>2729</v>
      </c>
      <c r="E448" s="218">
        <v>411</v>
      </c>
      <c r="F448" s="219" t="s">
        <v>2129</v>
      </c>
      <c r="G448" s="227" t="s">
        <v>162</v>
      </c>
      <c r="H448" s="207" t="s">
        <v>1947</v>
      </c>
      <c r="I448" s="214" t="str">
        <f>VLOOKUP(E448,'[3]BASE GESTION DEL SUELO'!$A$2:$E$786,5,0)</f>
        <v>Sede A - Tomás Rueda Vargas</v>
      </c>
      <c r="J448" s="221" t="s">
        <v>2735</v>
      </c>
      <c r="K448" s="222">
        <v>1</v>
      </c>
      <c r="L448" s="129"/>
      <c r="M448" s="129"/>
      <c r="N448" s="130" t="s">
        <v>2695</v>
      </c>
      <c r="O448" s="217"/>
      <c r="P448" s="25"/>
    </row>
    <row r="449" spans="1:16" customFormat="1" ht="63" hidden="1" x14ac:dyDescent="0.25">
      <c r="A449" s="213" t="s">
        <v>2691</v>
      </c>
      <c r="B449" s="224" t="s">
        <v>2728</v>
      </c>
      <c r="C449" s="216">
        <v>42430</v>
      </c>
      <c r="D449" s="226" t="s">
        <v>2729</v>
      </c>
      <c r="E449" s="218">
        <v>324</v>
      </c>
      <c r="F449" s="219" t="s">
        <v>2129</v>
      </c>
      <c r="G449" s="227" t="s">
        <v>2740</v>
      </c>
      <c r="H449" s="207" t="s">
        <v>1941</v>
      </c>
      <c r="I449" s="214" t="str">
        <f>VLOOKUP(E449,'[3]BASE GESTION DEL SUELO'!$A$2:$E$786,5,0)</f>
        <v>Sede B - Vitelma</v>
      </c>
      <c r="J449" s="221" t="s">
        <v>2741</v>
      </c>
      <c r="K449" s="222">
        <v>1</v>
      </c>
      <c r="L449" s="129"/>
      <c r="M449" s="129"/>
      <c r="N449" s="130" t="s">
        <v>2695</v>
      </c>
      <c r="O449" s="217"/>
      <c r="P449" s="25"/>
    </row>
    <row r="450" spans="1:16" customFormat="1" ht="63" hidden="1" x14ac:dyDescent="0.25">
      <c r="A450" s="213" t="s">
        <v>2691</v>
      </c>
      <c r="B450" s="224" t="s">
        <v>2728</v>
      </c>
      <c r="C450" s="216">
        <v>42430</v>
      </c>
      <c r="D450" s="226" t="s">
        <v>2729</v>
      </c>
      <c r="E450" s="218">
        <v>466</v>
      </c>
      <c r="F450" s="219" t="s">
        <v>2129</v>
      </c>
      <c r="G450" s="227" t="s">
        <v>2742</v>
      </c>
      <c r="H450" s="207" t="s">
        <v>1949</v>
      </c>
      <c r="I450" s="214" t="str">
        <f>VLOOKUP(E450,'[3]BASE GESTION DEL SUELO'!$A$2:$E$786,5,0)</f>
        <v>Sede C - Chiguaza</v>
      </c>
      <c r="J450" s="221" t="s">
        <v>2737</v>
      </c>
      <c r="K450" s="222">
        <v>1</v>
      </c>
      <c r="L450" s="129"/>
      <c r="M450" s="129"/>
      <c r="N450" s="130" t="s">
        <v>2695</v>
      </c>
      <c r="O450" s="217"/>
      <c r="P450" s="25"/>
    </row>
    <row r="451" spans="1:16" customFormat="1" ht="63" hidden="1" x14ac:dyDescent="0.25">
      <c r="A451" s="213" t="s">
        <v>2691</v>
      </c>
      <c r="B451" s="224" t="s">
        <v>2728</v>
      </c>
      <c r="C451" s="216">
        <v>42430</v>
      </c>
      <c r="D451" s="226" t="s">
        <v>2729</v>
      </c>
      <c r="E451" s="218">
        <v>402</v>
      </c>
      <c r="F451" s="219" t="s">
        <v>2129</v>
      </c>
      <c r="G451" s="227" t="s">
        <v>2743</v>
      </c>
      <c r="H451" s="207" t="s">
        <v>1947</v>
      </c>
      <c r="I451" s="214" t="str">
        <f>VLOOKUP(E451,'[3]BASE GESTION DEL SUELO'!$A$2:$E$786,5,0)</f>
        <v xml:space="preserve"> Sede A - José Felix Restrepo</v>
      </c>
      <c r="J451" s="221" t="s">
        <v>2744</v>
      </c>
      <c r="K451" s="222">
        <v>1</v>
      </c>
      <c r="L451" s="129"/>
      <c r="M451" s="129"/>
      <c r="N451" s="130" t="s">
        <v>2695</v>
      </c>
      <c r="O451" s="217"/>
      <c r="P451" s="25"/>
    </row>
    <row r="452" spans="1:16" customFormat="1" ht="63" hidden="1" x14ac:dyDescent="0.25">
      <c r="A452" s="213" t="s">
        <v>2691</v>
      </c>
      <c r="B452" s="224" t="s">
        <v>2728</v>
      </c>
      <c r="C452" s="216">
        <v>42430</v>
      </c>
      <c r="D452" s="226" t="s">
        <v>2729</v>
      </c>
      <c r="E452" s="218">
        <v>405</v>
      </c>
      <c r="F452" s="219" t="s">
        <v>2129</v>
      </c>
      <c r="G452" s="227" t="s">
        <v>2745</v>
      </c>
      <c r="H452" s="207" t="s">
        <v>1947</v>
      </c>
      <c r="I452" s="214" t="str">
        <f>VLOOKUP(E452,'[3]BASE GESTION DEL SUELO'!$A$2:$E$786,5,0)</f>
        <v>Sede A - Juan Evangelista Gomez</v>
      </c>
      <c r="J452" s="221" t="s">
        <v>2746</v>
      </c>
      <c r="K452" s="222">
        <v>1</v>
      </c>
      <c r="L452" s="129"/>
      <c r="M452" s="129"/>
      <c r="N452" s="130" t="s">
        <v>2695</v>
      </c>
      <c r="O452" s="217"/>
      <c r="P452" s="25"/>
    </row>
    <row r="453" spans="1:16" customFormat="1" ht="33.75" hidden="1" x14ac:dyDescent="0.25">
      <c r="A453" s="213" t="s">
        <v>2691</v>
      </c>
      <c r="B453" s="224" t="s">
        <v>2747</v>
      </c>
      <c r="C453" s="228">
        <v>41975</v>
      </c>
      <c r="D453" s="229" t="s">
        <v>2748</v>
      </c>
      <c r="E453" s="218">
        <v>532</v>
      </c>
      <c r="F453" s="219" t="s">
        <v>300</v>
      </c>
      <c r="G453" s="227" t="s">
        <v>2749</v>
      </c>
      <c r="H453" s="207" t="s">
        <v>1947</v>
      </c>
      <c r="I453" s="214" t="str">
        <f>VLOOKUP(E453,'[3]BASE GESTION DEL SUELO'!$A$2:$E$786,5,0)</f>
        <v>Sede A - Rural La Mayoria</v>
      </c>
      <c r="J453" s="221" t="s">
        <v>2750</v>
      </c>
      <c r="K453" s="222">
        <v>1</v>
      </c>
      <c r="L453" s="129"/>
      <c r="M453" s="129"/>
      <c r="N453" s="130" t="s">
        <v>2695</v>
      </c>
      <c r="O453" s="217"/>
      <c r="P453" s="25"/>
    </row>
    <row r="454" spans="1:16" customFormat="1" ht="33.75" hidden="1" x14ac:dyDescent="0.25">
      <c r="A454" s="213" t="s">
        <v>2691</v>
      </c>
      <c r="B454" s="224" t="s">
        <v>2747</v>
      </c>
      <c r="C454" s="228">
        <v>41975</v>
      </c>
      <c r="D454" s="229" t="s">
        <v>2748</v>
      </c>
      <c r="E454" s="218">
        <v>533</v>
      </c>
      <c r="F454" s="219" t="s">
        <v>300</v>
      </c>
      <c r="G454" s="227" t="s">
        <v>2751</v>
      </c>
      <c r="H454" s="207" t="s">
        <v>1947</v>
      </c>
      <c r="I454" s="214" t="str">
        <f>VLOOKUP(E454,'[3]BASE GESTION DEL SUELO'!$A$2:$E$786,5,0)</f>
        <v>Sede A - La Unión Usme</v>
      </c>
      <c r="J454" s="221" t="s">
        <v>2752</v>
      </c>
      <c r="K454" s="222">
        <v>1</v>
      </c>
      <c r="L454" s="129"/>
      <c r="M454" s="129"/>
      <c r="N454" s="130" t="s">
        <v>2695</v>
      </c>
      <c r="O454" s="217"/>
      <c r="P454" s="25"/>
    </row>
    <row r="455" spans="1:16" customFormat="1" ht="45" hidden="1" x14ac:dyDescent="0.25">
      <c r="A455" s="213" t="s">
        <v>2691</v>
      </c>
      <c r="B455" s="224" t="s">
        <v>2747</v>
      </c>
      <c r="C455" s="228">
        <v>41975</v>
      </c>
      <c r="D455" s="229" t="s">
        <v>2748</v>
      </c>
      <c r="E455" s="218">
        <v>534</v>
      </c>
      <c r="F455" s="219" t="s">
        <v>300</v>
      </c>
      <c r="G455" s="227" t="s">
        <v>2753</v>
      </c>
      <c r="H455" s="207" t="s">
        <v>1947</v>
      </c>
      <c r="I455" s="214" t="str">
        <f>VLOOKUP(E455,'[3]BASE GESTION DEL SUELO'!$A$2:$E$786,5,0)</f>
        <v>Sede A - Rural Las Mercedes</v>
      </c>
      <c r="J455" s="221" t="s">
        <v>2754</v>
      </c>
      <c r="K455" s="222">
        <v>1</v>
      </c>
      <c r="L455" s="129"/>
      <c r="M455" s="129"/>
      <c r="N455" s="130" t="s">
        <v>2695</v>
      </c>
      <c r="O455" s="217"/>
      <c r="P455" s="25"/>
    </row>
    <row r="456" spans="1:16" customFormat="1" ht="33.75" hidden="1" x14ac:dyDescent="0.25">
      <c r="A456" s="213" t="s">
        <v>2691</v>
      </c>
      <c r="B456" s="224" t="s">
        <v>2747</v>
      </c>
      <c r="C456" s="228">
        <v>41975</v>
      </c>
      <c r="D456" s="229" t="s">
        <v>2748</v>
      </c>
      <c r="E456" s="218">
        <v>536</v>
      </c>
      <c r="F456" s="219" t="s">
        <v>300</v>
      </c>
      <c r="G456" s="227" t="s">
        <v>2755</v>
      </c>
      <c r="H456" s="207" t="s">
        <v>1947</v>
      </c>
      <c r="I456" s="214" t="str">
        <f>VLOOKUP(E456,'[3]BASE GESTION DEL SUELO'!$A$2:$E$786,5,0)</f>
        <v>Sede A - Rural Los Andes</v>
      </c>
      <c r="J456" s="221" t="s">
        <v>2756</v>
      </c>
      <c r="K456" s="222">
        <v>1</v>
      </c>
      <c r="L456" s="129"/>
      <c r="M456" s="129"/>
      <c r="N456" s="130" t="s">
        <v>2695</v>
      </c>
      <c r="O456" s="217"/>
      <c r="P456" s="25"/>
    </row>
    <row r="457" spans="1:16" customFormat="1" ht="56.25" hidden="1" x14ac:dyDescent="0.25">
      <c r="A457" s="213" t="s">
        <v>2691</v>
      </c>
      <c r="B457" s="224" t="s">
        <v>2747</v>
      </c>
      <c r="C457" s="228">
        <v>41975</v>
      </c>
      <c r="D457" s="229" t="s">
        <v>2748</v>
      </c>
      <c r="E457" s="218">
        <v>511</v>
      </c>
      <c r="F457" s="219" t="s">
        <v>300</v>
      </c>
      <c r="G457" s="227" t="s">
        <v>2757</v>
      </c>
      <c r="H457" s="207" t="s">
        <v>1947</v>
      </c>
      <c r="I457" s="214" t="str">
        <f>VLOOKUP(E457,'[3]BASE GESTION DEL SUELO'!$A$2:$E$786,5,0)</f>
        <v>Sede A - Rural Chizaca</v>
      </c>
      <c r="J457" s="221" t="s">
        <v>2758</v>
      </c>
      <c r="K457" s="222">
        <v>1</v>
      </c>
      <c r="L457" s="129"/>
      <c r="M457" s="129"/>
      <c r="N457" s="130" t="s">
        <v>2695</v>
      </c>
      <c r="O457" s="217"/>
      <c r="P457" s="25"/>
    </row>
    <row r="458" spans="1:16" customFormat="1" ht="33.75" hidden="1" x14ac:dyDescent="0.25">
      <c r="A458" s="213" t="s">
        <v>2691</v>
      </c>
      <c r="B458" s="224" t="s">
        <v>2747</v>
      </c>
      <c r="C458" s="228">
        <v>41975</v>
      </c>
      <c r="D458" s="229" t="s">
        <v>2748</v>
      </c>
      <c r="E458" s="218">
        <v>518</v>
      </c>
      <c r="F458" s="219" t="s">
        <v>300</v>
      </c>
      <c r="G458" s="227" t="s">
        <v>345</v>
      </c>
      <c r="H458" s="207" t="s">
        <v>1947</v>
      </c>
      <c r="I458" s="214" t="str">
        <f>VLOOKUP(E458,'[3]BASE GESTION DEL SUELO'!$A$2:$E$786,5,0)</f>
        <v>Sede A - Rural El Destino</v>
      </c>
      <c r="J458" s="221" t="s">
        <v>2759</v>
      </c>
      <c r="K458" s="222">
        <v>1</v>
      </c>
      <c r="L458" s="129"/>
      <c r="M458" s="129"/>
      <c r="N458" s="130" t="s">
        <v>2695</v>
      </c>
      <c r="O458" s="217"/>
      <c r="P458" s="25"/>
    </row>
    <row r="459" spans="1:16" customFormat="1" ht="33.75" hidden="1" x14ac:dyDescent="0.25">
      <c r="A459" s="213" t="s">
        <v>2691</v>
      </c>
      <c r="B459" s="224" t="s">
        <v>2747</v>
      </c>
      <c r="C459" s="228">
        <v>41975</v>
      </c>
      <c r="D459" s="229" t="s">
        <v>2748</v>
      </c>
      <c r="E459" s="218">
        <v>520</v>
      </c>
      <c r="F459" s="219" t="s">
        <v>300</v>
      </c>
      <c r="G459" s="227" t="s">
        <v>351</v>
      </c>
      <c r="H459" s="207" t="s">
        <v>1947</v>
      </c>
      <c r="I459" s="214" t="str">
        <f>VLOOKUP(E459,'[3]BASE GESTION DEL SUELO'!$A$2:$E$786,5,0)</f>
        <v>Sede A - El Uval</v>
      </c>
      <c r="J459" s="221" t="s">
        <v>2760</v>
      </c>
      <c r="K459" s="222">
        <v>1</v>
      </c>
      <c r="L459" s="129"/>
      <c r="M459" s="129"/>
      <c r="N459" s="130" t="s">
        <v>2695</v>
      </c>
      <c r="O459" s="217"/>
      <c r="P459" s="25"/>
    </row>
    <row r="460" spans="1:16" customFormat="1" ht="56.25" hidden="1" x14ac:dyDescent="0.25">
      <c r="A460" s="213" t="s">
        <v>2691</v>
      </c>
      <c r="B460" s="224" t="s">
        <v>2747</v>
      </c>
      <c r="C460" s="228">
        <v>41975</v>
      </c>
      <c r="D460" s="229" t="s">
        <v>2748</v>
      </c>
      <c r="E460" s="218">
        <v>530</v>
      </c>
      <c r="F460" s="219" t="s">
        <v>300</v>
      </c>
      <c r="G460" s="227" t="s">
        <v>2761</v>
      </c>
      <c r="H460" s="207" t="s">
        <v>1947</v>
      </c>
      <c r="I460" s="214" t="str">
        <f>VLOOKUP(E460,'[3]BASE GESTION DEL SUELO'!$A$2:$E$786,5,0)</f>
        <v>Sede A - Rural La Argentina</v>
      </c>
      <c r="J460" s="221" t="s">
        <v>2762</v>
      </c>
      <c r="K460" s="222">
        <v>1</v>
      </c>
      <c r="L460" s="129"/>
      <c r="M460" s="129"/>
      <c r="N460" s="130" t="s">
        <v>2695</v>
      </c>
      <c r="O460" s="217"/>
      <c r="P460" s="25"/>
    </row>
    <row r="461" spans="1:16" customFormat="1" ht="56.25" hidden="1" x14ac:dyDescent="0.25">
      <c r="A461" s="213" t="s">
        <v>2691</v>
      </c>
      <c r="B461" s="224" t="s">
        <v>2747</v>
      </c>
      <c r="C461" s="228">
        <v>41975</v>
      </c>
      <c r="D461" s="229" t="s">
        <v>2748</v>
      </c>
      <c r="E461" s="218">
        <v>519</v>
      </c>
      <c r="F461" s="219" t="s">
        <v>300</v>
      </c>
      <c r="G461" s="227" t="s">
        <v>2763</v>
      </c>
      <c r="H461" s="207" t="s">
        <v>1947</v>
      </c>
      <c r="I461" s="214" t="str">
        <f>VLOOKUP(E461,'[3]BASE GESTION DEL SUELO'!$A$2:$E$786,5,0)</f>
        <v>Sede A - Rural El Hato</v>
      </c>
      <c r="J461" s="221" t="s">
        <v>2764</v>
      </c>
      <c r="K461" s="222">
        <v>1</v>
      </c>
      <c r="L461" s="129"/>
      <c r="M461" s="129"/>
      <c r="N461" s="130" t="s">
        <v>2695</v>
      </c>
      <c r="O461" s="217"/>
      <c r="P461" s="25"/>
    </row>
    <row r="462" spans="1:16" customFormat="1" ht="67.5" hidden="1" x14ac:dyDescent="0.25">
      <c r="A462" s="213" t="s">
        <v>2691</v>
      </c>
      <c r="B462" s="224" t="s">
        <v>2747</v>
      </c>
      <c r="C462" s="228">
        <v>41975</v>
      </c>
      <c r="D462" s="229" t="s">
        <v>2748</v>
      </c>
      <c r="E462" s="218">
        <v>517</v>
      </c>
      <c r="F462" s="219" t="s">
        <v>300</v>
      </c>
      <c r="G462" s="227" t="s">
        <v>2765</v>
      </c>
      <c r="H462" s="207" t="s">
        <v>1947</v>
      </c>
      <c r="I462" s="214" t="str">
        <f>VLOOKUP(E462,'[3]BASE GESTION DEL SUELO'!$A$2:$E$786,5,0)</f>
        <v>Sede A - Rural Curubital</v>
      </c>
      <c r="J462" s="221" t="s">
        <v>2766</v>
      </c>
      <c r="K462" s="222">
        <v>1</v>
      </c>
      <c r="L462" s="129"/>
      <c r="M462" s="129"/>
      <c r="N462" s="130" t="s">
        <v>2695</v>
      </c>
      <c r="O462" s="217"/>
      <c r="P462" s="25"/>
    </row>
    <row r="463" spans="1:16" customFormat="1" ht="56.25" hidden="1" x14ac:dyDescent="0.25">
      <c r="A463" s="213" t="s">
        <v>2691</v>
      </c>
      <c r="B463" s="224" t="s">
        <v>2747</v>
      </c>
      <c r="C463" s="228">
        <v>41975</v>
      </c>
      <c r="D463" s="229" t="s">
        <v>2748</v>
      </c>
      <c r="E463" s="218">
        <v>537</v>
      </c>
      <c r="F463" s="219" t="s">
        <v>300</v>
      </c>
      <c r="G463" s="227" t="s">
        <v>2767</v>
      </c>
      <c r="H463" s="207" t="s">
        <v>1947</v>
      </c>
      <c r="I463" s="214" t="str">
        <f>VLOOKUP(E463,'[3]BASE GESTION DEL SUELO'!$A$2:$E$786,5,0)</f>
        <v>Sede A - Los Arrayanes</v>
      </c>
      <c r="J463" s="221" t="s">
        <v>2768</v>
      </c>
      <c r="K463" s="222">
        <v>1</v>
      </c>
      <c r="L463" s="129"/>
      <c r="M463" s="129"/>
      <c r="N463" s="130" t="s">
        <v>2695</v>
      </c>
      <c r="O463" s="217"/>
      <c r="P463" s="25"/>
    </row>
    <row r="464" spans="1:16" customFormat="1" ht="45" hidden="1" x14ac:dyDescent="0.25">
      <c r="A464" s="213" t="s">
        <v>2691</v>
      </c>
      <c r="B464" s="224" t="s">
        <v>2747</v>
      </c>
      <c r="C464" s="228">
        <v>41975</v>
      </c>
      <c r="D464" s="229" t="s">
        <v>2748</v>
      </c>
      <c r="E464" s="218">
        <v>544</v>
      </c>
      <c r="F464" s="219" t="s">
        <v>300</v>
      </c>
      <c r="G464" s="227" t="s">
        <v>2769</v>
      </c>
      <c r="H464" s="207" t="s">
        <v>1947</v>
      </c>
      <c r="I464" s="214" t="str">
        <f>VLOOKUP(E464,'[3]BASE GESTION DEL SUELO'!$A$2:$E$786,5,0)</f>
        <v>Sede A - Olarte</v>
      </c>
      <c r="J464" s="221" t="s">
        <v>2770</v>
      </c>
      <c r="K464" s="222">
        <v>1</v>
      </c>
      <c r="L464" s="129"/>
      <c r="M464" s="129"/>
      <c r="N464" s="130" t="s">
        <v>2695</v>
      </c>
      <c r="O464" s="217"/>
      <c r="P464" s="25"/>
    </row>
    <row r="465" spans="1:16" customFormat="1" ht="56.25" hidden="1" x14ac:dyDescent="0.25">
      <c r="A465" s="213" t="s">
        <v>2691</v>
      </c>
      <c r="B465" s="224" t="s">
        <v>2747</v>
      </c>
      <c r="C465" s="228">
        <v>41975</v>
      </c>
      <c r="D465" s="229" t="s">
        <v>2748</v>
      </c>
      <c r="E465" s="218" t="s">
        <v>2771</v>
      </c>
      <c r="F465" s="219" t="s">
        <v>300</v>
      </c>
      <c r="G465" s="227" t="s">
        <v>2772</v>
      </c>
      <c r="H465" s="207" t="s">
        <v>1947</v>
      </c>
      <c r="I465" s="214" t="e">
        <f>VLOOKUP(E465,'[3]BASE GESTION DEL SUELO'!$A$2:$E$786,5,0)</f>
        <v>#N/A</v>
      </c>
      <c r="J465" s="221" t="s">
        <v>2773</v>
      </c>
      <c r="K465" s="222">
        <v>1</v>
      </c>
      <c r="L465" s="129"/>
      <c r="M465" s="129"/>
      <c r="N465" s="130" t="s">
        <v>2695</v>
      </c>
      <c r="O465" s="217"/>
      <c r="P465" s="25"/>
    </row>
    <row r="466" spans="1:16" customFormat="1" ht="33.75" hidden="1" x14ac:dyDescent="0.25">
      <c r="A466" s="213" t="s">
        <v>2691</v>
      </c>
      <c r="B466" s="224" t="s">
        <v>2747</v>
      </c>
      <c r="C466" s="228">
        <v>41975</v>
      </c>
      <c r="D466" s="229" t="s">
        <v>2748</v>
      </c>
      <c r="E466" s="218">
        <v>2022</v>
      </c>
      <c r="F466" s="230" t="s">
        <v>2774</v>
      </c>
      <c r="G466" s="227" t="s">
        <v>2775</v>
      </c>
      <c r="H466" s="207" t="s">
        <v>1947</v>
      </c>
      <c r="I466" s="214" t="str">
        <f>VLOOKUP(E466,'[3]BASE GESTION DEL SUELO'!$A$2:$E$786,5,0)</f>
        <v>Sede A - Juan de la Cruz Varela - La Union</v>
      </c>
      <c r="J466" s="221" t="s">
        <v>2776</v>
      </c>
      <c r="K466" s="222">
        <v>1</v>
      </c>
      <c r="L466" s="129"/>
      <c r="M466" s="129"/>
      <c r="N466" s="130" t="s">
        <v>2695</v>
      </c>
      <c r="O466" s="217"/>
      <c r="P466" s="25"/>
    </row>
    <row r="467" spans="1:16" customFormat="1" ht="33.75" hidden="1" x14ac:dyDescent="0.25">
      <c r="A467" s="213" t="s">
        <v>2691</v>
      </c>
      <c r="B467" s="224" t="s">
        <v>2747</v>
      </c>
      <c r="C467" s="228">
        <v>41975</v>
      </c>
      <c r="D467" s="229" t="s">
        <v>2748</v>
      </c>
      <c r="E467" s="218">
        <v>2020</v>
      </c>
      <c r="F467" s="230" t="s">
        <v>2777</v>
      </c>
      <c r="G467" s="227" t="s">
        <v>2778</v>
      </c>
      <c r="H467" s="207" t="s">
        <v>2055</v>
      </c>
      <c r="I467" s="214" t="str">
        <f>VLOOKUP(E467,'[3]BASE GESTION DEL SUELO'!$A$2:$E$786,5,0)</f>
        <v>Sede I - Erasmo Valencia</v>
      </c>
      <c r="J467" s="221" t="s">
        <v>2779</v>
      </c>
      <c r="K467" s="222">
        <v>1</v>
      </c>
      <c r="L467" s="129"/>
      <c r="M467" s="129"/>
      <c r="N467" s="130" t="s">
        <v>2695</v>
      </c>
      <c r="O467" s="217"/>
      <c r="P467" s="25"/>
    </row>
    <row r="468" spans="1:16" customFormat="1" ht="33.75" hidden="1" x14ac:dyDescent="0.25">
      <c r="A468" s="213" t="s">
        <v>2691</v>
      </c>
      <c r="B468" s="224" t="s">
        <v>2780</v>
      </c>
      <c r="C468" s="231">
        <v>42035</v>
      </c>
      <c r="D468" s="226" t="s">
        <v>2781</v>
      </c>
      <c r="E468" s="218">
        <v>748</v>
      </c>
      <c r="F468" s="232" t="s">
        <v>560</v>
      </c>
      <c r="G468" s="227" t="s">
        <v>2782</v>
      </c>
      <c r="H468" s="207" t="s">
        <v>1947</v>
      </c>
      <c r="I468" s="214" t="str">
        <f>VLOOKUP(E468,'[3]BASE GESTION DEL SUELO'!$A$2:$E$786,5,0)</f>
        <v>Sede A - Alfonso Reyes Echandia - San josé San Pedro o de maryland</v>
      </c>
      <c r="J468" s="221" t="s">
        <v>2783</v>
      </c>
      <c r="K468" s="222">
        <v>1</v>
      </c>
      <c r="L468" s="129"/>
      <c r="M468" s="129"/>
      <c r="N468" s="130" t="s">
        <v>2695</v>
      </c>
      <c r="O468" s="223" t="s">
        <v>2377</v>
      </c>
      <c r="P468" s="223" t="s">
        <v>2377</v>
      </c>
    </row>
    <row r="469" spans="1:16" customFormat="1" ht="22.5" hidden="1" x14ac:dyDescent="0.25">
      <c r="A469" s="213" t="s">
        <v>2691</v>
      </c>
      <c r="B469" s="224" t="s">
        <v>2780</v>
      </c>
      <c r="C469" s="231">
        <v>42035</v>
      </c>
      <c r="D469" s="226" t="s">
        <v>2781</v>
      </c>
      <c r="E469" s="218">
        <v>716</v>
      </c>
      <c r="F469" s="232" t="s">
        <v>560</v>
      </c>
      <c r="G469" s="227" t="s">
        <v>2784</v>
      </c>
      <c r="H469" s="207" t="s">
        <v>1949</v>
      </c>
      <c r="I469" s="214" t="str">
        <f>VLOOKUP(E469,'[3]BASE GESTION DEL SUELO'!$A$2:$E$786,5,0)</f>
        <v>Sede C - Nueva Granada</v>
      </c>
      <c r="J469" s="137" t="s">
        <v>2785</v>
      </c>
      <c r="K469" s="222">
        <v>1</v>
      </c>
      <c r="L469" s="129"/>
      <c r="M469" s="129"/>
      <c r="N469" s="130" t="s">
        <v>2695</v>
      </c>
      <c r="O469" s="223" t="s">
        <v>2377</v>
      </c>
      <c r="P469" s="223" t="s">
        <v>2377</v>
      </c>
    </row>
    <row r="470" spans="1:16" customFormat="1" ht="18" hidden="1" x14ac:dyDescent="0.25">
      <c r="A470" s="213" t="s">
        <v>2691</v>
      </c>
      <c r="B470" s="224" t="s">
        <v>2780</v>
      </c>
      <c r="C470" s="231">
        <v>42035</v>
      </c>
      <c r="D470" s="226" t="s">
        <v>2781</v>
      </c>
      <c r="E470" s="218">
        <v>706</v>
      </c>
      <c r="F470" s="232" t="s">
        <v>560</v>
      </c>
      <c r="G470" s="227" t="s">
        <v>2786</v>
      </c>
      <c r="H470" s="207" t="s">
        <v>1947</v>
      </c>
      <c r="I470" s="214" t="str">
        <f>VLOOKUP(E470,'[3]BASE GESTION DEL SUELO'!$A$2:$E$786,5,0)</f>
        <v xml:space="preserve">Sede A - Gran Colombiano </v>
      </c>
      <c r="J470" s="149" t="s">
        <v>2787</v>
      </c>
      <c r="K470" s="222">
        <v>1</v>
      </c>
      <c r="L470" s="129"/>
      <c r="M470" s="129"/>
      <c r="N470" s="130" t="s">
        <v>2695</v>
      </c>
      <c r="O470" s="223" t="s">
        <v>2377</v>
      </c>
      <c r="P470" s="223" t="s">
        <v>2377</v>
      </c>
    </row>
    <row r="471" spans="1:16" customFormat="1" ht="33.75" hidden="1" x14ac:dyDescent="0.25">
      <c r="A471" s="120" t="s">
        <v>2691</v>
      </c>
      <c r="B471" s="233" t="s">
        <v>2780</v>
      </c>
      <c r="C471" s="234">
        <v>42139</v>
      </c>
      <c r="D471" s="235" t="s">
        <v>2781</v>
      </c>
      <c r="E471" s="236">
        <v>719</v>
      </c>
      <c r="F471" s="237" t="s">
        <v>560</v>
      </c>
      <c r="G471" s="238" t="s">
        <v>2788</v>
      </c>
      <c r="H471" s="207" t="s">
        <v>1947</v>
      </c>
      <c r="I471" s="125" t="str">
        <f>VLOOKUP(E471,'[3]BASE GESTION DEL SUELO'!$A$2:$E$786,5,0)</f>
        <v>Sede A - Francisco de Paula Santander</v>
      </c>
      <c r="J471" s="137" t="s">
        <v>2789</v>
      </c>
      <c r="K471" s="222">
        <v>1</v>
      </c>
      <c r="L471" s="129"/>
      <c r="M471" s="129"/>
      <c r="N471" s="130" t="s">
        <v>2695</v>
      </c>
      <c r="O471" s="223" t="s">
        <v>2377</v>
      </c>
      <c r="P471" s="223" t="s">
        <v>2377</v>
      </c>
    </row>
    <row r="472" spans="1:16" customFormat="1" ht="33.75" hidden="1" x14ac:dyDescent="0.25">
      <c r="A472" s="120" t="s">
        <v>2691</v>
      </c>
      <c r="B472" s="233" t="s">
        <v>2780</v>
      </c>
      <c r="C472" s="234">
        <v>42035</v>
      </c>
      <c r="D472" s="235" t="s">
        <v>2781</v>
      </c>
      <c r="E472" s="236">
        <v>707</v>
      </c>
      <c r="F472" s="237" t="s">
        <v>560</v>
      </c>
      <c r="G472" s="238" t="s">
        <v>2790</v>
      </c>
      <c r="H472" s="207" t="s">
        <v>1947</v>
      </c>
      <c r="I472" s="125" t="str">
        <f>VLOOKUP(E472,'[3]BASE GESTION DEL SUELO'!$A$2:$E$786,5,0)</f>
        <v>Sede A - José Antonio Galán</v>
      </c>
      <c r="J472" s="137" t="s">
        <v>2791</v>
      </c>
      <c r="K472" s="222">
        <v>1</v>
      </c>
      <c r="L472" s="129"/>
      <c r="M472" s="129"/>
      <c r="N472" s="130" t="s">
        <v>2695</v>
      </c>
      <c r="O472" s="223" t="s">
        <v>2377</v>
      </c>
      <c r="P472" s="223" t="s">
        <v>2377</v>
      </c>
    </row>
    <row r="473" spans="1:16" customFormat="1" ht="18" hidden="1" x14ac:dyDescent="0.25">
      <c r="A473" s="120" t="s">
        <v>2691</v>
      </c>
      <c r="B473" s="233" t="s">
        <v>2780</v>
      </c>
      <c r="C473" s="234">
        <v>42035</v>
      </c>
      <c r="D473" s="235" t="s">
        <v>2781</v>
      </c>
      <c r="E473" s="236">
        <v>708</v>
      </c>
      <c r="F473" s="237" t="s">
        <v>560</v>
      </c>
      <c r="G473" s="238" t="s">
        <v>2792</v>
      </c>
      <c r="H473" s="207" t="s">
        <v>1947</v>
      </c>
      <c r="I473" s="125" t="str">
        <f>VLOOKUP(E473,'[3]BASE GESTION DEL SUELO'!$A$2:$E$786,5,0)</f>
        <v>Sede A - Llano Oriental</v>
      </c>
      <c r="J473" s="149" t="s">
        <v>2793</v>
      </c>
      <c r="K473" s="222">
        <v>1</v>
      </c>
      <c r="L473" s="129"/>
      <c r="M473" s="129"/>
      <c r="N473" s="130" t="s">
        <v>2695</v>
      </c>
      <c r="O473" s="223" t="s">
        <v>2377</v>
      </c>
      <c r="P473" s="223" t="s">
        <v>2377</v>
      </c>
    </row>
    <row r="474" spans="1:16" customFormat="1" ht="22.5" hidden="1" x14ac:dyDescent="0.25">
      <c r="A474" s="120" t="s">
        <v>2691</v>
      </c>
      <c r="B474" s="233" t="s">
        <v>2780</v>
      </c>
      <c r="C474" s="234">
        <v>41670</v>
      </c>
      <c r="D474" s="235" t="s">
        <v>2781</v>
      </c>
      <c r="E474" s="236">
        <v>711</v>
      </c>
      <c r="F474" s="237" t="s">
        <v>560</v>
      </c>
      <c r="G474" s="239" t="s">
        <v>2794</v>
      </c>
      <c r="H474" s="207" t="s">
        <v>2057</v>
      </c>
      <c r="I474" s="125" t="str">
        <f>VLOOKUP(E474,'[3]BASE GESTION DEL SUELO'!$A$2:$E$786,5,0)</f>
        <v>Sede D - Islandia</v>
      </c>
      <c r="J474" s="137" t="s">
        <v>2795</v>
      </c>
      <c r="K474" s="222">
        <v>1</v>
      </c>
      <c r="L474" s="129"/>
      <c r="M474" s="129"/>
      <c r="N474" s="130" t="s">
        <v>2695</v>
      </c>
      <c r="O474" s="223" t="s">
        <v>2377</v>
      </c>
      <c r="P474" s="223" t="s">
        <v>2377</v>
      </c>
    </row>
    <row r="475" spans="1:16" customFormat="1" ht="18" hidden="1" x14ac:dyDescent="0.25">
      <c r="A475" s="120" t="s">
        <v>2691</v>
      </c>
      <c r="B475" s="233" t="s">
        <v>2780</v>
      </c>
      <c r="C475" s="234">
        <v>42035</v>
      </c>
      <c r="D475" s="235" t="s">
        <v>2781</v>
      </c>
      <c r="E475" s="236">
        <v>714</v>
      </c>
      <c r="F475" s="240" t="s">
        <v>560</v>
      </c>
      <c r="G475" s="239" t="s">
        <v>2796</v>
      </c>
      <c r="H475" s="241" t="s">
        <v>1947</v>
      </c>
      <c r="I475" s="125" t="str">
        <f>VLOOKUP(E475,'[3]BASE GESTION DEL SUELO'!$A$2:$E$786,5,0)</f>
        <v xml:space="preserve">Sede A - Pablo de Tarso </v>
      </c>
      <c r="J475" s="149" t="s">
        <v>2797</v>
      </c>
      <c r="K475" s="222">
        <v>1</v>
      </c>
      <c r="L475" s="129"/>
      <c r="M475" s="129"/>
      <c r="N475" s="130" t="s">
        <v>2695</v>
      </c>
      <c r="O475" s="223" t="s">
        <v>2377</v>
      </c>
      <c r="P475" s="223" t="s">
        <v>2377</v>
      </c>
    </row>
    <row r="476" spans="1:16" customFormat="1" ht="22.5" hidden="1" x14ac:dyDescent="0.25">
      <c r="A476" s="120" t="s">
        <v>2691</v>
      </c>
      <c r="B476" s="233" t="s">
        <v>2780</v>
      </c>
      <c r="C476" s="231">
        <v>42139</v>
      </c>
      <c r="D476" s="235" t="s">
        <v>2781</v>
      </c>
      <c r="E476" s="218">
        <v>1958</v>
      </c>
      <c r="F476" s="230" t="s">
        <v>2798</v>
      </c>
      <c r="G476" s="227" t="s">
        <v>1659</v>
      </c>
      <c r="H476" s="207" t="s">
        <v>1947</v>
      </c>
      <c r="I476" s="125" t="str">
        <f>VLOOKUP(E476,'[3]BASE GESTION DEL SUELO'!$A$2:$E$786,5,0)</f>
        <v>Sede A - Ciudad Bolivar</v>
      </c>
      <c r="J476" s="137" t="s">
        <v>2799</v>
      </c>
      <c r="K476" s="222">
        <v>1</v>
      </c>
      <c r="L476" s="129"/>
      <c r="M476" s="129"/>
      <c r="N476" s="130" t="s">
        <v>2695</v>
      </c>
      <c r="O476" s="223" t="s">
        <v>2377</v>
      </c>
      <c r="P476" s="223" t="s">
        <v>2377</v>
      </c>
    </row>
    <row r="477" spans="1:16" customFormat="1" ht="33.75" hidden="1" x14ac:dyDescent="0.25">
      <c r="A477" s="120" t="s">
        <v>2691</v>
      </c>
      <c r="B477" s="233" t="s">
        <v>2800</v>
      </c>
      <c r="C477" s="242">
        <v>42062</v>
      </c>
      <c r="D477" s="169" t="s">
        <v>2283</v>
      </c>
      <c r="E477" s="218">
        <v>749</v>
      </c>
      <c r="F477" s="230" t="s">
        <v>2801</v>
      </c>
      <c r="G477" s="243" t="s">
        <v>2802</v>
      </c>
      <c r="H477" s="207" t="s">
        <v>1941</v>
      </c>
      <c r="I477" s="125" t="str">
        <f>VLOOKUP(E477,'[3]BASE GESTION DEL SUELO'!$A$2:$E$786,5,0)</f>
        <v xml:space="preserve">Sede B - Kimy Pernia - El remate  Aguablanca </v>
      </c>
      <c r="J477" s="244" t="s">
        <v>2803</v>
      </c>
      <c r="K477" s="245">
        <v>1</v>
      </c>
      <c r="L477" s="129"/>
      <c r="M477" s="129"/>
      <c r="N477" s="130" t="s">
        <v>2695</v>
      </c>
      <c r="O477" s="246"/>
      <c r="P477" s="25"/>
    </row>
    <row r="478" spans="1:16" customFormat="1" ht="56.25" hidden="1" x14ac:dyDescent="0.25">
      <c r="A478" s="120" t="s">
        <v>2691</v>
      </c>
      <c r="B478" s="233" t="s">
        <v>2800</v>
      </c>
      <c r="C478" s="242">
        <v>42062</v>
      </c>
      <c r="D478" s="169" t="s">
        <v>2283</v>
      </c>
      <c r="E478" s="218">
        <v>753</v>
      </c>
      <c r="F478" s="230" t="s">
        <v>2801</v>
      </c>
      <c r="G478" s="243" t="s">
        <v>2804</v>
      </c>
      <c r="H478" s="207" t="s">
        <v>1947</v>
      </c>
      <c r="I478" s="125" t="str">
        <f>VLOOKUP(E478,'[3]BASE GESTION DEL SUELO'!$A$2:$E$786,5,0)</f>
        <v xml:space="preserve">Sede A - Ciudadela Educativa de Bosa - Ciudadela El Porvenir III Etapa </v>
      </c>
      <c r="J478" s="247" t="s">
        <v>2805</v>
      </c>
      <c r="K478" s="245">
        <v>1</v>
      </c>
      <c r="L478" s="129"/>
      <c r="M478" s="129"/>
      <c r="N478" s="130" t="s">
        <v>2695</v>
      </c>
      <c r="O478" s="246"/>
      <c r="P478" s="25"/>
    </row>
    <row r="479" spans="1:16" customFormat="1" ht="33.75" hidden="1" x14ac:dyDescent="0.25">
      <c r="A479" s="120" t="s">
        <v>2691</v>
      </c>
      <c r="B479" s="233" t="s">
        <v>2800</v>
      </c>
      <c r="C479" s="242">
        <v>42062</v>
      </c>
      <c r="D479" s="169" t="s">
        <v>2283</v>
      </c>
      <c r="E479" s="218">
        <v>750</v>
      </c>
      <c r="F479" s="230" t="s">
        <v>2801</v>
      </c>
      <c r="G479" s="243" t="s">
        <v>2806</v>
      </c>
      <c r="H479" s="207" t="s">
        <v>1947</v>
      </c>
      <c r="I479" s="125" t="str">
        <f>VLOOKUP(E479,'[3]BASE GESTION DEL SUELO'!$A$2:$E$786,5,0)</f>
        <v xml:space="preserve">Sede A - Brasil Lopez y Brasil Quintana </v>
      </c>
      <c r="J479" s="244" t="s">
        <v>2807</v>
      </c>
      <c r="K479" s="245">
        <v>1</v>
      </c>
      <c r="L479" s="129"/>
      <c r="M479" s="129"/>
      <c r="N479" s="130" t="s">
        <v>2695</v>
      </c>
      <c r="O479" s="246"/>
      <c r="P479" s="25"/>
    </row>
    <row r="480" spans="1:16" customFormat="1" ht="45" hidden="1" x14ac:dyDescent="0.25">
      <c r="A480" s="120" t="s">
        <v>2691</v>
      </c>
      <c r="B480" s="233" t="s">
        <v>2800</v>
      </c>
      <c r="C480" s="242">
        <v>42062</v>
      </c>
      <c r="D480" s="169" t="s">
        <v>2283</v>
      </c>
      <c r="E480" s="218">
        <v>705</v>
      </c>
      <c r="F480" s="230" t="s">
        <v>2801</v>
      </c>
      <c r="G480" s="243" t="s">
        <v>2808</v>
      </c>
      <c r="H480" s="207" t="s">
        <v>1947</v>
      </c>
      <c r="I480" s="125" t="str">
        <f>VLOOKUP(E480,'[3]BASE GESTION DEL SUELO'!$A$2:$E$786,5,0)</f>
        <v>Sede A - El Motorista</v>
      </c>
      <c r="J480" s="247" t="s">
        <v>2809</v>
      </c>
      <c r="K480" s="245">
        <v>1</v>
      </c>
      <c r="L480" s="129"/>
      <c r="M480" s="129"/>
      <c r="N480" s="130" t="s">
        <v>2695</v>
      </c>
      <c r="O480" s="246"/>
      <c r="P480" s="25"/>
    </row>
    <row r="481" spans="1:16" customFormat="1" ht="56.25" hidden="1" x14ac:dyDescent="0.25">
      <c r="A481" s="120" t="s">
        <v>2691</v>
      </c>
      <c r="B481" s="233" t="s">
        <v>2800</v>
      </c>
      <c r="C481" s="242">
        <v>42062</v>
      </c>
      <c r="D481" s="169" t="s">
        <v>2283</v>
      </c>
      <c r="E481" s="218">
        <v>726</v>
      </c>
      <c r="F481" s="230" t="s">
        <v>2801</v>
      </c>
      <c r="G481" s="243" t="s">
        <v>2810</v>
      </c>
      <c r="H481" s="207" t="s">
        <v>1941</v>
      </c>
      <c r="I481" s="125" t="str">
        <f>VLOOKUP(E481,'[3]BASE GESTION DEL SUELO'!$A$2:$E$786,5,0)</f>
        <v>Sede B - Rodrigo de Bastidas</v>
      </c>
      <c r="J481" s="247" t="s">
        <v>2811</v>
      </c>
      <c r="K481" s="245">
        <v>1</v>
      </c>
      <c r="L481" s="129"/>
      <c r="M481" s="129"/>
      <c r="N481" s="130" t="s">
        <v>2695</v>
      </c>
      <c r="O481" s="246"/>
      <c r="P481" s="25"/>
    </row>
    <row r="482" spans="1:16" customFormat="1" ht="56.25" hidden="1" x14ac:dyDescent="0.25">
      <c r="A482" s="120" t="s">
        <v>2691</v>
      </c>
      <c r="B482" s="233" t="s">
        <v>2800</v>
      </c>
      <c r="C482" s="242">
        <v>42062</v>
      </c>
      <c r="D482" s="169" t="s">
        <v>2283</v>
      </c>
      <c r="E482" s="218">
        <v>816</v>
      </c>
      <c r="F482" s="230" t="s">
        <v>2812</v>
      </c>
      <c r="G482" s="248" t="s">
        <v>2813</v>
      </c>
      <c r="H482" s="207" t="s">
        <v>1947</v>
      </c>
      <c r="I482" s="125" t="str">
        <f>VLOOKUP(E482,'[3]BASE GESTION DEL SUELO'!$A$2:$E$786,5,0)</f>
        <v>Sede A - Francisco de Miranda</v>
      </c>
      <c r="J482" s="247" t="s">
        <v>2814</v>
      </c>
      <c r="K482" s="245">
        <v>1</v>
      </c>
      <c r="L482" s="129"/>
      <c r="M482" s="129"/>
      <c r="N482" s="130" t="s">
        <v>2695</v>
      </c>
      <c r="O482" s="246"/>
      <c r="P482" s="25"/>
    </row>
    <row r="483" spans="1:16" customFormat="1" ht="22.5" hidden="1" x14ac:dyDescent="0.25">
      <c r="A483" s="120" t="s">
        <v>2691</v>
      </c>
      <c r="B483" s="233" t="s">
        <v>2800</v>
      </c>
      <c r="C483" s="242">
        <v>42062</v>
      </c>
      <c r="D483" s="169" t="s">
        <v>2283</v>
      </c>
      <c r="E483" s="218">
        <v>751</v>
      </c>
      <c r="F483" s="230" t="s">
        <v>2801</v>
      </c>
      <c r="G483" s="243" t="s">
        <v>2815</v>
      </c>
      <c r="H483" s="207" t="s">
        <v>1947</v>
      </c>
      <c r="I483" s="125" t="str">
        <f>VLOOKUP(E483,'[3]BASE GESTION DEL SUELO'!$A$2:$E$786,5,0)</f>
        <v xml:space="preserve">Sede A - Alfonso López Michelsen - Portal del Sol </v>
      </c>
      <c r="J483" s="249" t="s">
        <v>2816</v>
      </c>
      <c r="K483" s="250">
        <v>1</v>
      </c>
      <c r="L483" s="129"/>
      <c r="M483" s="129"/>
      <c r="N483" s="130" t="s">
        <v>2695</v>
      </c>
      <c r="O483" s="246"/>
      <c r="P483" s="25"/>
    </row>
    <row r="484" spans="1:16" customFormat="1" ht="101.25" hidden="1" x14ac:dyDescent="0.25">
      <c r="A484" s="213" t="s">
        <v>2691</v>
      </c>
      <c r="B484" s="224" t="s">
        <v>2800</v>
      </c>
      <c r="C484" s="242">
        <v>42062</v>
      </c>
      <c r="D484" s="251" t="s">
        <v>2283</v>
      </c>
      <c r="E484" s="218">
        <v>734</v>
      </c>
      <c r="F484" s="230" t="s">
        <v>2801</v>
      </c>
      <c r="G484" s="243" t="s">
        <v>2817</v>
      </c>
      <c r="H484" s="207" t="s">
        <v>1947</v>
      </c>
      <c r="I484" s="214" t="str">
        <f>VLOOKUP(E484,'[3]BASE GESTION DEL SUELO'!$A$2:$E$786,5,0)</f>
        <v>Sede A - Bosanova</v>
      </c>
      <c r="J484" s="252" t="s">
        <v>2818</v>
      </c>
      <c r="K484" s="245">
        <v>1</v>
      </c>
      <c r="L484" s="129"/>
      <c r="M484" s="129"/>
      <c r="N484" s="130" t="s">
        <v>2695</v>
      </c>
      <c r="O484" s="246"/>
      <c r="P484" s="25"/>
    </row>
    <row r="485" spans="1:16" customFormat="1" ht="67.5" hidden="1" x14ac:dyDescent="0.25">
      <c r="A485" s="213" t="s">
        <v>2691</v>
      </c>
      <c r="B485" s="224" t="s">
        <v>2800</v>
      </c>
      <c r="C485" s="242">
        <v>42062</v>
      </c>
      <c r="D485" s="251" t="s">
        <v>2283</v>
      </c>
      <c r="E485" s="218">
        <v>704</v>
      </c>
      <c r="F485" s="230" t="s">
        <v>2801</v>
      </c>
      <c r="G485" s="243" t="s">
        <v>2819</v>
      </c>
      <c r="H485" s="207" t="s">
        <v>1947</v>
      </c>
      <c r="I485" s="214" t="str">
        <f>VLOOKUP(E485,'[3]BASE GESTION DEL SUELO'!$A$2:$E$786,5,0)</f>
        <v>Sede A - Brasilia Bosa</v>
      </c>
      <c r="J485" s="247" t="s">
        <v>2820</v>
      </c>
      <c r="K485" s="245">
        <v>1</v>
      </c>
      <c r="L485" s="129"/>
      <c r="M485" s="129"/>
      <c r="N485" s="130" t="s">
        <v>2695</v>
      </c>
      <c r="O485" s="246"/>
      <c r="P485" s="25"/>
    </row>
    <row r="486" spans="1:16" customFormat="1" ht="45" hidden="1" x14ac:dyDescent="0.25">
      <c r="A486" s="213" t="s">
        <v>2691</v>
      </c>
      <c r="B486" s="224" t="s">
        <v>2800</v>
      </c>
      <c r="C486" s="242">
        <v>42062</v>
      </c>
      <c r="D486" s="251" t="s">
        <v>2283</v>
      </c>
      <c r="E486" s="218">
        <v>745</v>
      </c>
      <c r="F486" s="230" t="s">
        <v>2801</v>
      </c>
      <c r="G486" s="243" t="s">
        <v>2821</v>
      </c>
      <c r="H486" s="207" t="s">
        <v>1947</v>
      </c>
      <c r="I486" s="214" t="str">
        <f>VLOOKUP(E486,'[3]BASE GESTION DEL SUELO'!$A$2:$E$786,5,0)</f>
        <v xml:space="preserve">Sede A - Metrovivienda </v>
      </c>
      <c r="J486" s="247" t="s">
        <v>2822</v>
      </c>
      <c r="K486" s="245">
        <v>1</v>
      </c>
      <c r="L486" s="129"/>
      <c r="M486" s="129"/>
      <c r="N486" s="130" t="s">
        <v>2695</v>
      </c>
      <c r="O486" s="246"/>
      <c r="P486" s="25"/>
    </row>
    <row r="487" spans="1:16" customFormat="1" ht="67.5" hidden="1" x14ac:dyDescent="0.25">
      <c r="A487" s="213" t="s">
        <v>2691</v>
      </c>
      <c r="B487" s="224" t="s">
        <v>2800</v>
      </c>
      <c r="C487" s="242">
        <v>42062</v>
      </c>
      <c r="D487" s="251" t="s">
        <v>2283</v>
      </c>
      <c r="E487" s="218">
        <v>729</v>
      </c>
      <c r="F487" s="230" t="s">
        <v>2801</v>
      </c>
      <c r="G487" s="243" t="s">
        <v>2823</v>
      </c>
      <c r="H487" s="207" t="s">
        <v>1947</v>
      </c>
      <c r="I487" s="214" t="str">
        <f>VLOOKUP(E487,'[3]BASE GESTION DEL SUELO'!$A$2:$E$786,5,0)</f>
        <v>Sede A - San Bernardino</v>
      </c>
      <c r="J487" s="247" t="s">
        <v>2824</v>
      </c>
      <c r="K487" s="245">
        <v>1</v>
      </c>
      <c r="L487" s="129"/>
      <c r="M487" s="129"/>
      <c r="N487" s="130" t="s">
        <v>2695</v>
      </c>
      <c r="O487" s="246"/>
      <c r="P487" s="25"/>
    </row>
    <row r="488" spans="1:16" customFormat="1" ht="33.75" hidden="1" x14ac:dyDescent="0.25">
      <c r="A488" s="213" t="s">
        <v>2691</v>
      </c>
      <c r="B488" s="224" t="s">
        <v>2800</v>
      </c>
      <c r="C488" s="242">
        <v>42062</v>
      </c>
      <c r="D488" s="251" t="s">
        <v>2283</v>
      </c>
      <c r="E488" s="218">
        <v>732</v>
      </c>
      <c r="F488" s="230" t="s">
        <v>2801</v>
      </c>
      <c r="G488" s="243" t="s">
        <v>2825</v>
      </c>
      <c r="H488" s="207" t="s">
        <v>1941</v>
      </c>
      <c r="I488" s="214" t="str">
        <f>VLOOKUP(E488,'[3]BASE GESTION DEL SUELO'!$A$2:$E$786,5,0)</f>
        <v>Sede B - Juan Maximiliano Ambrosio</v>
      </c>
      <c r="J488" s="244" t="s">
        <v>2826</v>
      </c>
      <c r="K488" s="245">
        <v>1</v>
      </c>
      <c r="L488" s="129"/>
      <c r="M488" s="129"/>
      <c r="N488" s="130" t="s">
        <v>2695</v>
      </c>
      <c r="O488" s="246"/>
      <c r="P488" s="25"/>
    </row>
    <row r="489" spans="1:16" customFormat="1" ht="56.25" hidden="1" x14ac:dyDescent="0.25">
      <c r="A489" s="213" t="s">
        <v>2691</v>
      </c>
      <c r="B489" s="224" t="s">
        <v>2827</v>
      </c>
      <c r="C489" s="231">
        <v>41986</v>
      </c>
      <c r="D489" s="253" t="s">
        <v>2828</v>
      </c>
      <c r="E489" s="218">
        <v>1074</v>
      </c>
      <c r="F489" s="219" t="s">
        <v>2089</v>
      </c>
      <c r="G489" s="227" t="s">
        <v>981</v>
      </c>
      <c r="H489" s="207" t="s">
        <v>2499</v>
      </c>
      <c r="I489" s="214" t="str">
        <f>VLOOKUP(E489,'[3]BASE GESTION DEL SUELO'!$A$2:$E$786,5,0)</f>
        <v>Sede A Garces Navas - Zona Escolar No 4</v>
      </c>
      <c r="J489" s="221" t="s">
        <v>2829</v>
      </c>
      <c r="K489" s="254">
        <v>1</v>
      </c>
      <c r="L489" s="129"/>
      <c r="M489" s="129"/>
      <c r="N489" s="130" t="s">
        <v>2695</v>
      </c>
      <c r="O489" s="246"/>
      <c r="P489" s="25"/>
    </row>
    <row r="490" spans="1:16" customFormat="1" ht="18" hidden="1" x14ac:dyDescent="0.25">
      <c r="A490" s="213" t="s">
        <v>2691</v>
      </c>
      <c r="B490" s="224" t="s">
        <v>2827</v>
      </c>
      <c r="C490" s="231">
        <v>41986</v>
      </c>
      <c r="D490" s="253" t="s">
        <v>2828</v>
      </c>
      <c r="E490" s="218">
        <v>1014</v>
      </c>
      <c r="F490" s="219" t="s">
        <v>2089</v>
      </c>
      <c r="G490" s="227" t="s">
        <v>2830</v>
      </c>
      <c r="H490" s="207" t="s">
        <v>1941</v>
      </c>
      <c r="I490" s="214" t="str">
        <f>VLOOKUP(E490,'[3]BASE GESTION DEL SUELO'!$A$2:$E$786,5,0)</f>
        <v>Sede B - Garces Navas II</v>
      </c>
      <c r="J490" s="221" t="s">
        <v>2831</v>
      </c>
      <c r="K490" s="254">
        <v>1</v>
      </c>
      <c r="L490" s="129"/>
      <c r="M490" s="129"/>
      <c r="N490" s="130" t="s">
        <v>2695</v>
      </c>
      <c r="O490" s="246"/>
      <c r="P490" s="25"/>
    </row>
    <row r="491" spans="1:16" customFormat="1" ht="22.5" hidden="1" x14ac:dyDescent="0.25">
      <c r="A491" s="213" t="s">
        <v>2691</v>
      </c>
      <c r="B491" s="224" t="s">
        <v>2827</v>
      </c>
      <c r="C491" s="231">
        <v>41986</v>
      </c>
      <c r="D491" s="253" t="s">
        <v>2828</v>
      </c>
      <c r="E491" s="218">
        <v>1076</v>
      </c>
      <c r="F491" s="219" t="s">
        <v>2089</v>
      </c>
      <c r="G491" s="227" t="s">
        <v>2832</v>
      </c>
      <c r="H491" s="207" t="s">
        <v>1947</v>
      </c>
      <c r="I491" s="214" t="str">
        <f>VLOOKUP(E491,'[3]BASE GESTION DEL SUELO'!$A$2:$E$786,5,0)</f>
        <v xml:space="preserve">Sede A  - Bolivia Oriental III Etapa </v>
      </c>
      <c r="J491" s="221" t="s">
        <v>2833</v>
      </c>
      <c r="K491" s="254">
        <v>1</v>
      </c>
      <c r="L491" s="129"/>
      <c r="M491" s="129"/>
      <c r="N491" s="130" t="s">
        <v>2695</v>
      </c>
      <c r="O491" s="246"/>
      <c r="P491" s="25"/>
    </row>
    <row r="492" spans="1:16" customFormat="1" ht="22.5" hidden="1" x14ac:dyDescent="0.25">
      <c r="A492" s="213" t="s">
        <v>2691</v>
      </c>
      <c r="B492" s="224" t="s">
        <v>2827</v>
      </c>
      <c r="C492" s="231">
        <v>41986</v>
      </c>
      <c r="D492" s="253" t="s">
        <v>2828</v>
      </c>
      <c r="E492" s="218">
        <v>1056</v>
      </c>
      <c r="F492" s="219" t="s">
        <v>2089</v>
      </c>
      <c r="G492" s="227" t="s">
        <v>1097</v>
      </c>
      <c r="H492" s="207" t="s">
        <v>1949</v>
      </c>
      <c r="I492" s="214" t="str">
        <f>VLOOKUP(E492,'[3]BASE GESTION DEL SUELO'!$A$2:$E$786,5,0)</f>
        <v>Sede C - Garces Navas III</v>
      </c>
      <c r="J492" s="221" t="s">
        <v>2834</v>
      </c>
      <c r="K492" s="254">
        <v>1</v>
      </c>
      <c r="L492" s="129"/>
      <c r="M492" s="129"/>
      <c r="N492" s="130" t="s">
        <v>2695</v>
      </c>
      <c r="O492" s="246"/>
      <c r="P492" s="25"/>
    </row>
    <row r="493" spans="1:16" customFormat="1" ht="78.75" hidden="1" x14ac:dyDescent="0.25">
      <c r="A493" s="213" t="s">
        <v>2691</v>
      </c>
      <c r="B493" s="224" t="s">
        <v>2827</v>
      </c>
      <c r="C493" s="231">
        <v>41986</v>
      </c>
      <c r="D493" s="253" t="s">
        <v>2828</v>
      </c>
      <c r="E493" s="218">
        <v>1071</v>
      </c>
      <c r="F493" s="219" t="s">
        <v>2089</v>
      </c>
      <c r="G493" s="227" t="s">
        <v>1088</v>
      </c>
      <c r="H493" s="207" t="s">
        <v>1947</v>
      </c>
      <c r="I493" s="214" t="str">
        <f>VLOOKUP(E493,'[3]BASE GESTION DEL SUELO'!$A$2:$E$786,5,0)</f>
        <v>Sede A - Villa Amalia</v>
      </c>
      <c r="J493" s="221" t="s">
        <v>2835</v>
      </c>
      <c r="K493" s="254">
        <v>1</v>
      </c>
      <c r="L493" s="129"/>
      <c r="M493" s="129"/>
      <c r="N493" s="130" t="s">
        <v>2695</v>
      </c>
      <c r="O493" s="246"/>
      <c r="P493" s="25"/>
    </row>
    <row r="494" spans="1:16" customFormat="1" ht="78.75" hidden="1" x14ac:dyDescent="0.25">
      <c r="A494" s="213" t="s">
        <v>2691</v>
      </c>
      <c r="B494" s="224" t="s">
        <v>2827</v>
      </c>
      <c r="C494" s="231">
        <v>41986</v>
      </c>
      <c r="D494" s="253" t="s">
        <v>2828</v>
      </c>
      <c r="E494" s="218">
        <v>1021</v>
      </c>
      <c r="F494" s="219" t="s">
        <v>2089</v>
      </c>
      <c r="G494" s="227" t="s">
        <v>952</v>
      </c>
      <c r="H494" s="207" t="s">
        <v>1941</v>
      </c>
      <c r="I494" s="214" t="str">
        <f>VLOOKUP(E494,'[3]BASE GESTION DEL SUELO'!$A$2:$E$786,5,0)</f>
        <v>Sede B - Laureles</v>
      </c>
      <c r="J494" s="221" t="s">
        <v>2835</v>
      </c>
      <c r="K494" s="254">
        <v>1</v>
      </c>
      <c r="L494" s="129"/>
      <c r="M494" s="129"/>
      <c r="N494" s="130" t="s">
        <v>2695</v>
      </c>
      <c r="O494" s="246"/>
      <c r="P494" s="25"/>
    </row>
    <row r="495" spans="1:16" customFormat="1" ht="56.25" hidden="1" x14ac:dyDescent="0.25">
      <c r="A495" s="213" t="s">
        <v>2691</v>
      </c>
      <c r="B495" s="224" t="s">
        <v>2827</v>
      </c>
      <c r="C495" s="231">
        <v>41986</v>
      </c>
      <c r="D495" s="253" t="s">
        <v>2828</v>
      </c>
      <c r="E495" s="218">
        <v>1011</v>
      </c>
      <c r="F495" s="219" t="s">
        <v>2089</v>
      </c>
      <c r="G495" s="227" t="s">
        <v>972</v>
      </c>
      <c r="H495" s="207" t="s">
        <v>1947</v>
      </c>
      <c r="I495" s="214" t="str">
        <f>VLOOKUP(E495,'[3]BASE GESTION DEL SUELO'!$A$2:$E$786,5,0)</f>
        <v>Sede A - Nueva Constitución</v>
      </c>
      <c r="J495" s="221" t="s">
        <v>2836</v>
      </c>
      <c r="K495" s="254">
        <v>1</v>
      </c>
      <c r="L495" s="129"/>
      <c r="M495" s="129"/>
      <c r="N495" s="130" t="s">
        <v>2695</v>
      </c>
      <c r="O495" s="246"/>
      <c r="P495" s="25"/>
    </row>
    <row r="496" spans="1:16" customFormat="1" ht="45" hidden="1" x14ac:dyDescent="0.25">
      <c r="A496" s="213" t="s">
        <v>2691</v>
      </c>
      <c r="B496" s="224" t="s">
        <v>2827</v>
      </c>
      <c r="C496" s="231">
        <v>41986</v>
      </c>
      <c r="D496" s="253" t="s">
        <v>2828</v>
      </c>
      <c r="E496" s="218">
        <v>1015</v>
      </c>
      <c r="F496" s="219" t="s">
        <v>2089</v>
      </c>
      <c r="G496" s="227" t="s">
        <v>72</v>
      </c>
      <c r="H496" s="207" t="s">
        <v>1947</v>
      </c>
      <c r="I496" s="214" t="str">
        <f>VLOOKUP(E496,'[3]BASE GESTION DEL SUELO'!$A$2:$E$786,5,0)</f>
        <v>Sede A - General Santander</v>
      </c>
      <c r="J496" s="221" t="s">
        <v>2837</v>
      </c>
      <c r="K496" s="254">
        <v>1</v>
      </c>
      <c r="L496" s="129"/>
      <c r="M496" s="129"/>
      <c r="N496" s="130" t="s">
        <v>2695</v>
      </c>
      <c r="O496" s="246"/>
      <c r="P496" s="25"/>
    </row>
    <row r="497" spans="1:16" customFormat="1" ht="45" hidden="1" x14ac:dyDescent="0.25">
      <c r="A497" s="213" t="s">
        <v>2691</v>
      </c>
      <c r="B497" s="224" t="s">
        <v>2827</v>
      </c>
      <c r="C497" s="231">
        <v>41986</v>
      </c>
      <c r="D497" s="253" t="s">
        <v>2828</v>
      </c>
      <c r="E497" s="218">
        <v>1048</v>
      </c>
      <c r="F497" s="219" t="s">
        <v>2089</v>
      </c>
      <c r="G497" s="227" t="s">
        <v>1040</v>
      </c>
      <c r="H497" s="207" t="s">
        <v>1947</v>
      </c>
      <c r="I497" s="214" t="str">
        <f>VLOOKUP(E497,'[3]BASE GESTION DEL SUELO'!$A$2:$E$786,5,0)</f>
        <v xml:space="preserve">Sede A - Jose Asuncion Silva </v>
      </c>
      <c r="J497" s="221" t="s">
        <v>2838</v>
      </c>
      <c r="K497" s="254">
        <v>1</v>
      </c>
      <c r="L497" s="129"/>
      <c r="M497" s="129"/>
      <c r="N497" s="130" t="s">
        <v>2695</v>
      </c>
      <c r="O497" s="246"/>
      <c r="P497" s="25"/>
    </row>
    <row r="498" spans="1:16" customFormat="1" ht="22.5" hidden="1" x14ac:dyDescent="0.25">
      <c r="A498" s="213" t="s">
        <v>2691</v>
      </c>
      <c r="B498" s="224" t="s">
        <v>2827</v>
      </c>
      <c r="C498" s="231">
        <v>41986</v>
      </c>
      <c r="D498" s="253" t="s">
        <v>2828</v>
      </c>
      <c r="E498" s="218">
        <v>1053</v>
      </c>
      <c r="F498" s="219" t="s">
        <v>2089</v>
      </c>
      <c r="G498" s="227" t="s">
        <v>975</v>
      </c>
      <c r="H498" s="207" t="s">
        <v>1947</v>
      </c>
      <c r="I498" s="214" t="str">
        <f>VLOOKUP(E498,'[3]BASE GESTION DEL SUELO'!$A$2:$E$786,5,0)</f>
        <v>Sede A - Nidia Quintero de Turbay</v>
      </c>
      <c r="J498" s="221" t="s">
        <v>2834</v>
      </c>
      <c r="K498" s="254">
        <v>1</v>
      </c>
      <c r="L498" s="129"/>
      <c r="M498" s="129"/>
      <c r="N498" s="130" t="s">
        <v>2695</v>
      </c>
      <c r="O498" s="246"/>
      <c r="P498" s="25"/>
    </row>
    <row r="499" spans="1:16" customFormat="1" ht="45" hidden="1" x14ac:dyDescent="0.25">
      <c r="A499" s="213" t="s">
        <v>2691</v>
      </c>
      <c r="B499" s="224" t="s">
        <v>2839</v>
      </c>
      <c r="C499" s="231">
        <v>41956</v>
      </c>
      <c r="D499" s="253" t="s">
        <v>2828</v>
      </c>
      <c r="E499" s="218">
        <v>1045</v>
      </c>
      <c r="F499" s="219" t="s">
        <v>2089</v>
      </c>
      <c r="G499" s="220" t="s">
        <v>2840</v>
      </c>
      <c r="H499" s="207" t="s">
        <v>1947</v>
      </c>
      <c r="I499" s="214" t="str">
        <f>VLOOKUP(E499,'[3]BASE GESTION DEL SUELO'!$A$2:$E$786,5,0)</f>
        <v>Sede A - Manuela Ayala de Gaitan</v>
      </c>
      <c r="J499" s="221" t="s">
        <v>2841</v>
      </c>
      <c r="K499" s="254">
        <v>1</v>
      </c>
      <c r="L499" s="129"/>
      <c r="M499" s="129"/>
      <c r="N499" s="130" t="s">
        <v>2695</v>
      </c>
      <c r="O499" s="223" t="s">
        <v>2377</v>
      </c>
      <c r="P499" s="223" t="s">
        <v>2377</v>
      </c>
    </row>
    <row r="500" spans="1:16" customFormat="1" ht="22.5" hidden="1" x14ac:dyDescent="0.25">
      <c r="A500" s="213" t="s">
        <v>2691</v>
      </c>
      <c r="B500" s="224" t="s">
        <v>2839</v>
      </c>
      <c r="C500" s="231">
        <v>41956</v>
      </c>
      <c r="D500" s="253" t="s">
        <v>2828</v>
      </c>
      <c r="E500" s="218">
        <v>1052</v>
      </c>
      <c r="F500" s="219" t="s">
        <v>2089</v>
      </c>
      <c r="G500" s="220" t="s">
        <v>2842</v>
      </c>
      <c r="H500" s="207" t="s">
        <v>1947</v>
      </c>
      <c r="I500" s="214" t="str">
        <f>VLOOKUP(E500,'[3]BASE GESTION DEL SUELO'!$A$2:$E$786,5,0)</f>
        <v>Sede A - Simón Bolivar</v>
      </c>
      <c r="J500" s="221" t="s">
        <v>2843</v>
      </c>
      <c r="K500" s="254">
        <v>1</v>
      </c>
      <c r="L500" s="129"/>
      <c r="M500" s="129"/>
      <c r="N500" s="130" t="s">
        <v>2695</v>
      </c>
      <c r="O500" s="223" t="s">
        <v>2377</v>
      </c>
      <c r="P500" s="223" t="s">
        <v>2377</v>
      </c>
    </row>
    <row r="501" spans="1:16" customFormat="1" ht="22.5" hidden="1" x14ac:dyDescent="0.25">
      <c r="A501" s="213" t="s">
        <v>2691</v>
      </c>
      <c r="B501" s="224" t="s">
        <v>2839</v>
      </c>
      <c r="C501" s="231">
        <v>41956</v>
      </c>
      <c r="D501" s="253" t="s">
        <v>2828</v>
      </c>
      <c r="E501" s="218">
        <v>1026</v>
      </c>
      <c r="F501" s="219" t="s">
        <v>2089</v>
      </c>
      <c r="G501" s="220" t="s">
        <v>2844</v>
      </c>
      <c r="H501" s="207" t="s">
        <v>1947</v>
      </c>
      <c r="I501" s="214" t="str">
        <f>VLOOKUP(E501,'[3]BASE GESTION DEL SUELO'!$A$2:$E$786,5,0)</f>
        <v>Sede A - Morisco</v>
      </c>
      <c r="J501" s="221" t="s">
        <v>2845</v>
      </c>
      <c r="K501" s="254">
        <v>1</v>
      </c>
      <c r="L501" s="129"/>
      <c r="M501" s="129"/>
      <c r="N501" s="130" t="s">
        <v>2695</v>
      </c>
      <c r="O501" s="223" t="s">
        <v>2377</v>
      </c>
      <c r="P501" s="223" t="s">
        <v>2377</v>
      </c>
    </row>
    <row r="502" spans="1:16" customFormat="1" ht="22.5" hidden="1" x14ac:dyDescent="0.25">
      <c r="A502" s="213" t="s">
        <v>2691</v>
      </c>
      <c r="B502" s="224" t="s">
        <v>2839</v>
      </c>
      <c r="C502" s="231">
        <v>41956</v>
      </c>
      <c r="D502" s="253" t="s">
        <v>2828</v>
      </c>
      <c r="E502" s="218">
        <v>1059</v>
      </c>
      <c r="F502" s="219" t="s">
        <v>2089</v>
      </c>
      <c r="G502" s="220" t="s">
        <v>2846</v>
      </c>
      <c r="H502" s="207" t="s">
        <v>1947</v>
      </c>
      <c r="I502" s="214" t="str">
        <f>VLOOKUP(E502,'[3]BASE GESTION DEL SUELO'!$A$2:$E$786,5,0)</f>
        <v>Sede A - República de Bolivia</v>
      </c>
      <c r="J502" s="221" t="s">
        <v>2843</v>
      </c>
      <c r="K502" s="254">
        <v>1</v>
      </c>
      <c r="L502" s="129"/>
      <c r="M502" s="129"/>
      <c r="N502" s="130" t="s">
        <v>2695</v>
      </c>
      <c r="O502" s="223" t="s">
        <v>2377</v>
      </c>
      <c r="P502" s="223" t="s">
        <v>2377</v>
      </c>
    </row>
    <row r="503" spans="1:16" customFormat="1" ht="22.5" hidden="1" x14ac:dyDescent="0.25">
      <c r="A503" s="213" t="s">
        <v>2691</v>
      </c>
      <c r="B503" s="224" t="s">
        <v>2839</v>
      </c>
      <c r="C503" s="231">
        <v>41956</v>
      </c>
      <c r="D503" s="253" t="s">
        <v>2828</v>
      </c>
      <c r="E503" s="218">
        <v>1051</v>
      </c>
      <c r="F503" s="219" t="s">
        <v>2089</v>
      </c>
      <c r="G503" s="220" t="s">
        <v>2847</v>
      </c>
      <c r="H503" s="207" t="s">
        <v>1947</v>
      </c>
      <c r="I503" s="214" t="str">
        <f>VLOOKUP(E503,'[3]BASE GESTION DEL SUELO'!$A$2:$E$786,5,0)</f>
        <v>Sede A - Nestor Forero Alcala</v>
      </c>
      <c r="J503" s="221" t="s">
        <v>2843</v>
      </c>
      <c r="K503" s="254">
        <v>1</v>
      </c>
      <c r="L503" s="129"/>
      <c r="M503" s="129"/>
      <c r="N503" s="130" t="s">
        <v>2695</v>
      </c>
      <c r="O503" s="223" t="s">
        <v>2377</v>
      </c>
      <c r="P503" s="223" t="s">
        <v>2377</v>
      </c>
    </row>
    <row r="504" spans="1:16" customFormat="1" ht="22.5" hidden="1" x14ac:dyDescent="0.25">
      <c r="A504" s="213" t="s">
        <v>2691</v>
      </c>
      <c r="B504" s="224" t="s">
        <v>2848</v>
      </c>
      <c r="C504" s="231">
        <v>41973</v>
      </c>
      <c r="D504" s="226" t="s">
        <v>2849</v>
      </c>
      <c r="E504" s="218">
        <v>1835</v>
      </c>
      <c r="F504" s="230" t="s">
        <v>2646</v>
      </c>
      <c r="G504" s="220" t="s">
        <v>2850</v>
      </c>
      <c r="H504" s="207" t="s">
        <v>1947</v>
      </c>
      <c r="I504" s="214" t="str">
        <f>VLOOKUP(E504,'[3]BASE GESTION DEL SUELO'!$A$2:$E$786,5,0)</f>
        <v>Sede A - Misael Pastrana Borrero</v>
      </c>
      <c r="J504" s="221" t="s">
        <v>2694</v>
      </c>
      <c r="K504" s="254">
        <v>1</v>
      </c>
      <c r="L504" s="129"/>
      <c r="M504" s="129"/>
      <c r="N504" s="130" t="s">
        <v>2695</v>
      </c>
      <c r="O504" s="223" t="s">
        <v>2377</v>
      </c>
      <c r="P504" s="223" t="s">
        <v>2377</v>
      </c>
    </row>
    <row r="505" spans="1:16" customFormat="1" ht="22.5" hidden="1" x14ac:dyDescent="0.25">
      <c r="A505" s="213" t="s">
        <v>2691</v>
      </c>
      <c r="B505" s="224" t="s">
        <v>2848</v>
      </c>
      <c r="C505" s="231">
        <v>41973</v>
      </c>
      <c r="D505" s="226" t="s">
        <v>2849</v>
      </c>
      <c r="E505" s="218">
        <v>1844</v>
      </c>
      <c r="F505" s="230" t="s">
        <v>2646</v>
      </c>
      <c r="G505" s="220" t="s">
        <v>2851</v>
      </c>
      <c r="H505" s="207" t="s">
        <v>1947</v>
      </c>
      <c r="I505" s="214" t="str">
        <f>VLOOKUP(E505,'[3]BASE GESTION DEL SUELO'!$A$2:$E$786,5,0)</f>
        <v xml:space="preserve"> Sede A - Rep Federal de Alemania</v>
      </c>
      <c r="J505" s="221" t="s">
        <v>2852</v>
      </c>
      <c r="K505" s="254">
        <v>1</v>
      </c>
      <c r="L505" s="129"/>
      <c r="M505" s="129"/>
      <c r="N505" s="130" t="s">
        <v>2695</v>
      </c>
      <c r="O505" s="223" t="s">
        <v>2377</v>
      </c>
      <c r="P505" s="223" t="s">
        <v>2377</v>
      </c>
    </row>
    <row r="506" spans="1:16" customFormat="1" ht="18" hidden="1" x14ac:dyDescent="0.25">
      <c r="A506" s="213" t="s">
        <v>2691</v>
      </c>
      <c r="B506" s="224" t="s">
        <v>2848</v>
      </c>
      <c r="C506" s="231">
        <v>41973</v>
      </c>
      <c r="D506" s="226" t="s">
        <v>2849</v>
      </c>
      <c r="E506" s="218">
        <v>1801</v>
      </c>
      <c r="F506" s="230" t="s">
        <v>2646</v>
      </c>
      <c r="G506" s="220" t="s">
        <v>2853</v>
      </c>
      <c r="H506" s="207" t="s">
        <v>1947</v>
      </c>
      <c r="I506" s="214" t="str">
        <f>VLOOKUP(E506,'[3]BASE GESTION DEL SUELO'!$A$2:$E$786,5,0)</f>
        <v>Sede A - Alejandro Obregón</v>
      </c>
      <c r="J506" s="221" t="s">
        <v>2854</v>
      </c>
      <c r="K506" s="254">
        <v>1</v>
      </c>
      <c r="L506" s="129"/>
      <c r="M506" s="129"/>
      <c r="N506" s="130" t="s">
        <v>2695</v>
      </c>
      <c r="O506" s="223" t="s">
        <v>2377</v>
      </c>
      <c r="P506" s="223" t="s">
        <v>2377</v>
      </c>
    </row>
    <row r="507" spans="1:16" customFormat="1" ht="18" hidden="1" x14ac:dyDescent="0.25">
      <c r="A507" s="213" t="s">
        <v>2691</v>
      </c>
      <c r="B507" s="224" t="s">
        <v>2848</v>
      </c>
      <c r="C507" s="231">
        <v>41973</v>
      </c>
      <c r="D507" s="226" t="s">
        <v>2849</v>
      </c>
      <c r="E507" s="218">
        <v>1822</v>
      </c>
      <c r="F507" s="230" t="s">
        <v>2646</v>
      </c>
      <c r="G507" s="220" t="s">
        <v>1345</v>
      </c>
      <c r="H507" s="207" t="s">
        <v>1941</v>
      </c>
      <c r="I507" s="214" t="str">
        <f>VLOOKUP(E507,'[3]BASE GESTION DEL SUELO'!$A$2:$E$786,5,0)</f>
        <v xml:space="preserve"> Sede B - José Acevedo y Goméz</v>
      </c>
      <c r="J507" s="221" t="s">
        <v>2855</v>
      </c>
      <c r="K507" s="254">
        <v>1</v>
      </c>
      <c r="L507" s="129"/>
      <c r="M507" s="129"/>
      <c r="N507" s="130" t="s">
        <v>2695</v>
      </c>
      <c r="O507" s="223" t="s">
        <v>2377</v>
      </c>
      <c r="P507" s="223" t="s">
        <v>2377</v>
      </c>
    </row>
    <row r="508" spans="1:16" customFormat="1" ht="33.75" hidden="1" x14ac:dyDescent="0.25">
      <c r="A508" s="213" t="s">
        <v>2691</v>
      </c>
      <c r="B508" s="224" t="s">
        <v>2848</v>
      </c>
      <c r="C508" s="231">
        <v>41973</v>
      </c>
      <c r="D508" s="226" t="s">
        <v>2849</v>
      </c>
      <c r="E508" s="218">
        <v>1856</v>
      </c>
      <c r="F508" s="230" t="s">
        <v>2646</v>
      </c>
      <c r="G508" s="220" t="s">
        <v>2856</v>
      </c>
      <c r="H508" s="207" t="s">
        <v>1947</v>
      </c>
      <c r="I508" s="214" t="str">
        <f>VLOOKUP(E508,'[3]BASE GESTION DEL SUELO'!$A$2:$E$786,5,0)</f>
        <v xml:space="preserve">Sede A - Liceo femenino de Cundinamarca Mercedes Nariño </v>
      </c>
      <c r="J508" s="221" t="s">
        <v>2699</v>
      </c>
      <c r="K508" s="254">
        <v>1</v>
      </c>
      <c r="L508" s="129"/>
      <c r="M508" s="129"/>
      <c r="N508" s="130" t="s">
        <v>2695</v>
      </c>
      <c r="O508" s="223" t="s">
        <v>2377</v>
      </c>
      <c r="P508" s="223" t="s">
        <v>2377</v>
      </c>
    </row>
    <row r="509" spans="1:16" customFormat="1" ht="22.5" hidden="1" x14ac:dyDescent="0.25">
      <c r="A509" s="213" t="s">
        <v>2691</v>
      </c>
      <c r="B509" s="224" t="s">
        <v>2848</v>
      </c>
      <c r="C509" s="231">
        <v>41973</v>
      </c>
      <c r="D509" s="226" t="s">
        <v>2849</v>
      </c>
      <c r="E509" s="218">
        <v>1818</v>
      </c>
      <c r="F509" s="230" t="s">
        <v>2646</v>
      </c>
      <c r="G509" s="220" t="s">
        <v>2857</v>
      </c>
      <c r="H509" s="207" t="s">
        <v>1947</v>
      </c>
      <c r="I509" s="214" t="str">
        <f>VLOOKUP(E509,'[3]BASE GESTION DEL SUELO'!$A$2:$E$786,5,0)</f>
        <v>Sede A - General Paez</v>
      </c>
      <c r="J509" s="221" t="s">
        <v>2858</v>
      </c>
      <c r="K509" s="254">
        <v>1</v>
      </c>
      <c r="L509" s="129"/>
      <c r="M509" s="129"/>
      <c r="N509" s="130" t="s">
        <v>2695</v>
      </c>
      <c r="O509" s="223" t="s">
        <v>2377</v>
      </c>
      <c r="P509" s="223" t="s">
        <v>2377</v>
      </c>
    </row>
    <row r="510" spans="1:16" customFormat="1" ht="18" hidden="1" x14ac:dyDescent="0.25">
      <c r="A510" s="213" t="s">
        <v>2691</v>
      </c>
      <c r="B510" s="224" t="s">
        <v>2848</v>
      </c>
      <c r="C510" s="231">
        <v>41973</v>
      </c>
      <c r="D510" s="226" t="s">
        <v>2849</v>
      </c>
      <c r="E510" s="218">
        <v>1807</v>
      </c>
      <c r="F510" s="230" t="s">
        <v>2646</v>
      </c>
      <c r="G510" s="220" t="s">
        <v>2859</v>
      </c>
      <c r="H510" s="207" t="s">
        <v>1947</v>
      </c>
      <c r="I510" s="214" t="str">
        <f>VLOOKUP(E510,'[3]BASE GESTION DEL SUELO'!$A$2:$E$786,5,0)</f>
        <v>Sede A - Clemencia Holguin</v>
      </c>
      <c r="J510" s="221" t="s">
        <v>2860</v>
      </c>
      <c r="K510" s="254">
        <v>1</v>
      </c>
      <c r="L510" s="129"/>
      <c r="M510" s="129"/>
      <c r="N510" s="130" t="s">
        <v>2695</v>
      </c>
      <c r="O510" s="223" t="s">
        <v>2377</v>
      </c>
      <c r="P510" s="223" t="s">
        <v>2377</v>
      </c>
    </row>
    <row r="511" spans="1:16" customFormat="1" ht="22.5" hidden="1" x14ac:dyDescent="0.25">
      <c r="A511" s="213" t="s">
        <v>2691</v>
      </c>
      <c r="B511" s="224" t="s">
        <v>2861</v>
      </c>
      <c r="C511" s="231">
        <v>41973</v>
      </c>
      <c r="D511" s="226" t="s">
        <v>2849</v>
      </c>
      <c r="E511" s="218">
        <v>1833</v>
      </c>
      <c r="F511" s="230" t="s">
        <v>2646</v>
      </c>
      <c r="G511" s="220" t="s">
        <v>2862</v>
      </c>
      <c r="H511" s="207" t="s">
        <v>1947</v>
      </c>
      <c r="I511" s="214" t="str">
        <f>VLOOKUP(E511,'[3]BASE GESTION DEL SUELO'!$A$2:$E$786,5,0)</f>
        <v>Sede A - Marruecos y Molinos</v>
      </c>
      <c r="J511" s="221" t="s">
        <v>2863</v>
      </c>
      <c r="K511" s="254">
        <v>1</v>
      </c>
      <c r="L511" s="129"/>
      <c r="M511" s="129"/>
      <c r="N511" s="130" t="s">
        <v>2695</v>
      </c>
      <c r="O511" s="223" t="s">
        <v>2377</v>
      </c>
      <c r="P511" s="223" t="s">
        <v>2377</v>
      </c>
    </row>
    <row r="512" spans="1:16" customFormat="1" ht="18" hidden="1" x14ac:dyDescent="0.25">
      <c r="A512" s="213" t="s">
        <v>2691</v>
      </c>
      <c r="B512" s="224" t="s">
        <v>2861</v>
      </c>
      <c r="C512" s="231">
        <v>41973</v>
      </c>
      <c r="D512" s="226" t="s">
        <v>2849</v>
      </c>
      <c r="E512" s="218">
        <v>1841</v>
      </c>
      <c r="F512" s="230" t="s">
        <v>2646</v>
      </c>
      <c r="G512" s="220" t="s">
        <v>2864</v>
      </c>
      <c r="H512" s="207" t="s">
        <v>1947</v>
      </c>
      <c r="I512" s="214" t="str">
        <f>VLOOKUP(E512,'[3]BASE GESTION DEL SUELO'!$A$2:$E$786,5,0)</f>
        <v>Sede A - Quiroga Alianza</v>
      </c>
      <c r="J512" s="221" t="s">
        <v>2865</v>
      </c>
      <c r="K512" s="254">
        <v>1</v>
      </c>
      <c r="L512" s="129"/>
      <c r="M512" s="129"/>
      <c r="N512" s="130" t="s">
        <v>2695</v>
      </c>
      <c r="O512" s="223" t="s">
        <v>2377</v>
      </c>
      <c r="P512" s="223" t="s">
        <v>2377</v>
      </c>
    </row>
    <row r="513" spans="1:16" customFormat="1" ht="18" hidden="1" x14ac:dyDescent="0.25">
      <c r="A513" s="213" t="s">
        <v>2691</v>
      </c>
      <c r="B513" s="224" t="s">
        <v>2861</v>
      </c>
      <c r="C513" s="231">
        <v>41973</v>
      </c>
      <c r="D513" s="226" t="s">
        <v>2849</v>
      </c>
      <c r="E513" s="218">
        <v>1816</v>
      </c>
      <c r="F513" s="230" t="s">
        <v>2646</v>
      </c>
      <c r="G513" s="220" t="s">
        <v>2866</v>
      </c>
      <c r="H513" s="207" t="s">
        <v>1947</v>
      </c>
      <c r="I513" s="214" t="str">
        <f>VLOOKUP(E513,'[3]BASE GESTION DEL SUELO'!$A$2:$E$786,5,0)</f>
        <v>Sede A - Enrique Olaya Herrera</v>
      </c>
      <c r="J513" s="221" t="s">
        <v>2239</v>
      </c>
      <c r="K513" s="254">
        <v>1</v>
      </c>
      <c r="L513" s="129"/>
      <c r="M513" s="129"/>
      <c r="N513" s="130" t="s">
        <v>2695</v>
      </c>
      <c r="O513" s="223" t="s">
        <v>2377</v>
      </c>
      <c r="P513" s="223" t="s">
        <v>2377</v>
      </c>
    </row>
    <row r="514" spans="1:16" customFormat="1" ht="22.5" hidden="1" x14ac:dyDescent="0.25">
      <c r="A514" s="213" t="s">
        <v>2691</v>
      </c>
      <c r="B514" s="224" t="s">
        <v>2861</v>
      </c>
      <c r="C514" s="231">
        <v>41973</v>
      </c>
      <c r="D514" s="226" t="s">
        <v>2849</v>
      </c>
      <c r="E514" s="218">
        <v>1830</v>
      </c>
      <c r="F514" s="230" t="s">
        <v>2646</v>
      </c>
      <c r="G514" s="220" t="s">
        <v>2867</v>
      </c>
      <c r="H514" s="207" t="s">
        <v>1947</v>
      </c>
      <c r="I514" s="214" t="str">
        <f>VLOOKUP(E514,'[3]BASE GESTION DEL SUELO'!$A$2:$E$786,5,0)</f>
        <v>Sede A - Manuel del Socorro Rodríguez</v>
      </c>
      <c r="J514" s="221" t="s">
        <v>2868</v>
      </c>
      <c r="K514" s="254">
        <v>1</v>
      </c>
      <c r="L514" s="129"/>
      <c r="M514" s="129"/>
      <c r="N514" s="130" t="s">
        <v>2695</v>
      </c>
      <c r="O514" s="223" t="s">
        <v>2377</v>
      </c>
      <c r="P514" s="223" t="s">
        <v>2377</v>
      </c>
    </row>
    <row r="515" spans="1:16" customFormat="1" ht="18" hidden="1" x14ac:dyDescent="0.25">
      <c r="A515" s="213" t="s">
        <v>2691</v>
      </c>
      <c r="B515" s="224" t="s">
        <v>2861</v>
      </c>
      <c r="C515" s="231">
        <v>41973</v>
      </c>
      <c r="D515" s="226" t="s">
        <v>2849</v>
      </c>
      <c r="E515" s="218">
        <v>1848</v>
      </c>
      <c r="F515" s="230" t="s">
        <v>2646</v>
      </c>
      <c r="G515" s="220" t="s">
        <v>2869</v>
      </c>
      <c r="H515" s="207" t="s">
        <v>1947</v>
      </c>
      <c r="I515" s="214" t="str">
        <f>VLOOKUP(E515,'[3]BASE GESTION DEL SUELO'!$A$2:$E$786,5,0)</f>
        <v>Sede A - San Agustín</v>
      </c>
      <c r="J515" s="221" t="s">
        <v>2870</v>
      </c>
      <c r="K515" s="254">
        <v>1</v>
      </c>
      <c r="L515" s="129"/>
      <c r="M515" s="129"/>
      <c r="N515" s="130" t="s">
        <v>2695</v>
      </c>
      <c r="O515" s="223" t="s">
        <v>2377</v>
      </c>
      <c r="P515" s="223" t="s">
        <v>2377</v>
      </c>
    </row>
    <row r="516" spans="1:16" customFormat="1" ht="18" hidden="1" x14ac:dyDescent="0.25">
      <c r="A516" s="213" t="s">
        <v>2691</v>
      </c>
      <c r="B516" s="224" t="s">
        <v>2861</v>
      </c>
      <c r="C516" s="231">
        <v>41973</v>
      </c>
      <c r="D516" s="226" t="s">
        <v>2849</v>
      </c>
      <c r="E516" s="218">
        <v>1826</v>
      </c>
      <c r="F516" s="230" t="s">
        <v>2646</v>
      </c>
      <c r="G516" s="220" t="s">
        <v>2871</v>
      </c>
      <c r="H516" s="207" t="s">
        <v>2057</v>
      </c>
      <c r="I516" s="214" t="str">
        <f>VLOOKUP(E516,'[3]BASE GESTION DEL SUELO'!$A$2:$E$786,5,0)</f>
        <v>Sede D - La Resurreción</v>
      </c>
      <c r="J516" s="221" t="s">
        <v>2872</v>
      </c>
      <c r="K516" s="254">
        <v>1</v>
      </c>
      <c r="L516" s="129"/>
      <c r="M516" s="129"/>
      <c r="N516" s="130" t="s">
        <v>2695</v>
      </c>
      <c r="O516" s="223" t="s">
        <v>2377</v>
      </c>
      <c r="P516" s="223" t="s">
        <v>2377</v>
      </c>
    </row>
    <row r="517" spans="1:16" customFormat="1" ht="18" hidden="1" x14ac:dyDescent="0.25">
      <c r="A517" s="213" t="s">
        <v>2691</v>
      </c>
      <c r="B517" s="224" t="s">
        <v>2861</v>
      </c>
      <c r="C517" s="231">
        <v>41973</v>
      </c>
      <c r="D517" s="226" t="s">
        <v>2849</v>
      </c>
      <c r="E517" s="218">
        <v>1813</v>
      </c>
      <c r="F517" s="230" t="s">
        <v>2646</v>
      </c>
      <c r="G517" s="220" t="s">
        <v>2873</v>
      </c>
      <c r="H517" s="207" t="s">
        <v>1941</v>
      </c>
      <c r="I517" s="214" t="str">
        <f>VLOOKUP(E517,'[3]BASE GESTION DEL SUELO'!$A$2:$E$786,5,0)</f>
        <v>Sede B - El Mirador</v>
      </c>
      <c r="J517" s="221" t="s">
        <v>2714</v>
      </c>
      <c r="K517" s="254">
        <v>1</v>
      </c>
      <c r="L517" s="129"/>
      <c r="M517" s="129"/>
      <c r="N517" s="130" t="s">
        <v>2695</v>
      </c>
      <c r="O517" s="223" t="s">
        <v>2377</v>
      </c>
      <c r="P517" s="223" t="s">
        <v>2377</v>
      </c>
    </row>
    <row r="518" spans="1:16" customFormat="1" ht="18" hidden="1" x14ac:dyDescent="0.25">
      <c r="A518" s="255" t="s">
        <v>2691</v>
      </c>
      <c r="B518" s="256" t="s">
        <v>2861</v>
      </c>
      <c r="C518" s="257">
        <v>41973</v>
      </c>
      <c r="D518" s="258" t="s">
        <v>2849</v>
      </c>
      <c r="E518" s="259">
        <v>1828</v>
      </c>
      <c r="F518" s="260" t="s">
        <v>2646</v>
      </c>
      <c r="G518" s="261" t="s">
        <v>2874</v>
      </c>
      <c r="H518" s="241" t="s">
        <v>1947</v>
      </c>
      <c r="I518" s="262" t="str">
        <f>VLOOKUP(E518,'[3]BASE GESTION DEL SUELO'!$A$2:$E$786,5,0)</f>
        <v>Sede A - Los Chircales</v>
      </c>
      <c r="J518" s="263" t="s">
        <v>2699</v>
      </c>
      <c r="K518" s="264">
        <v>1</v>
      </c>
      <c r="L518" s="265"/>
      <c r="M518" s="265"/>
      <c r="N518" s="205" t="s">
        <v>2695</v>
      </c>
      <c r="O518" s="266" t="s">
        <v>2377</v>
      </c>
      <c r="P518" s="266" t="s">
        <v>2377</v>
      </c>
    </row>
    <row r="519" spans="1:16" customFormat="1" ht="21.75" customHeight="1" x14ac:dyDescent="0.25">
      <c r="A519" s="213" t="s">
        <v>2875</v>
      </c>
      <c r="B519" s="224" t="s">
        <v>2876</v>
      </c>
      <c r="C519" s="267">
        <v>42767</v>
      </c>
      <c r="D519" s="226" t="s">
        <v>1871</v>
      </c>
      <c r="E519" s="268">
        <v>1807</v>
      </c>
      <c r="F519" s="230" t="s">
        <v>2646</v>
      </c>
      <c r="G519" s="220" t="s">
        <v>2877</v>
      </c>
      <c r="H519" s="268" t="s">
        <v>1947</v>
      </c>
      <c r="I519" s="214" t="s">
        <v>2877</v>
      </c>
      <c r="J519" s="3"/>
      <c r="K519" s="3"/>
      <c r="L519" s="3"/>
      <c r="M519" s="166" t="s">
        <v>2878</v>
      </c>
      <c r="N519" s="3"/>
      <c r="O519" s="88" t="s">
        <v>2246</v>
      </c>
      <c r="P519" s="3"/>
    </row>
    <row r="520" spans="1:16" customFormat="1" ht="18" x14ac:dyDescent="0.25">
      <c r="A520" s="213" t="s">
        <v>2875</v>
      </c>
      <c r="B520" s="224" t="s">
        <v>2876</v>
      </c>
      <c r="C520" s="267">
        <v>42767</v>
      </c>
      <c r="D520" s="226" t="s">
        <v>1871</v>
      </c>
      <c r="E520" s="268">
        <v>1823</v>
      </c>
      <c r="F520" s="230" t="s">
        <v>2646</v>
      </c>
      <c r="G520" s="220" t="s">
        <v>2879</v>
      </c>
      <c r="H520" s="268" t="s">
        <v>1949</v>
      </c>
      <c r="I520" s="214" t="s">
        <v>2879</v>
      </c>
      <c r="J520" s="3"/>
      <c r="K520" s="3"/>
      <c r="L520" s="3"/>
      <c r="M520" s="166" t="s">
        <v>2878</v>
      </c>
      <c r="N520" s="3"/>
      <c r="O520" s="88" t="s">
        <v>2246</v>
      </c>
      <c r="P520" s="3"/>
    </row>
    <row r="521" spans="1:16" customFormat="1" ht="18" x14ac:dyDescent="0.25">
      <c r="A521" s="213" t="s">
        <v>2875</v>
      </c>
      <c r="B521" s="224" t="s">
        <v>2880</v>
      </c>
      <c r="C521" s="267">
        <v>42736</v>
      </c>
      <c r="D521" s="226" t="s">
        <v>2283</v>
      </c>
      <c r="E521" s="268">
        <v>833</v>
      </c>
      <c r="F521" s="269" t="s">
        <v>694</v>
      </c>
      <c r="G521" s="269" t="s">
        <v>2881</v>
      </c>
      <c r="H521" s="268" t="s">
        <v>1941</v>
      </c>
      <c r="I521" s="125" t="s">
        <v>2882</v>
      </c>
      <c r="J521" s="3"/>
      <c r="K521" s="3"/>
      <c r="L521" s="3"/>
      <c r="M521" s="166" t="s">
        <v>2878</v>
      </c>
      <c r="N521" s="3"/>
      <c r="O521" s="88" t="s">
        <v>2246</v>
      </c>
      <c r="P521" s="3"/>
    </row>
    <row r="522" spans="1:16" ht="18" customHeight="1" x14ac:dyDescent="0.25">
      <c r="A522" s="213" t="s">
        <v>2875</v>
      </c>
      <c r="B522" s="224" t="s">
        <v>2880</v>
      </c>
      <c r="C522" s="267">
        <v>42736</v>
      </c>
      <c r="D522" s="226" t="s">
        <v>2283</v>
      </c>
      <c r="E522" s="268">
        <v>746</v>
      </c>
      <c r="F522" s="269" t="s">
        <v>560</v>
      </c>
      <c r="G522" s="270" t="s">
        <v>2883</v>
      </c>
      <c r="H522" s="268" t="s">
        <v>1947</v>
      </c>
      <c r="I522" s="271" t="s">
        <v>2884</v>
      </c>
      <c r="J522" s="88"/>
      <c r="K522" s="88"/>
      <c r="L522" s="3"/>
      <c r="M522" s="166" t="s">
        <v>2878</v>
      </c>
      <c r="N522" s="3"/>
      <c r="O522" s="88" t="s">
        <v>2246</v>
      </c>
      <c r="P522" s="272" t="s">
        <v>1927</v>
      </c>
    </row>
    <row r="523" spans="1:16" ht="18" x14ac:dyDescent="0.25">
      <c r="A523" s="213" t="s">
        <v>2875</v>
      </c>
      <c r="B523" s="224" t="s">
        <v>2880</v>
      </c>
      <c r="C523" s="267">
        <v>42736</v>
      </c>
      <c r="D523" s="226" t="s">
        <v>2283</v>
      </c>
      <c r="E523" s="268">
        <v>729</v>
      </c>
      <c r="F523" s="269" t="s">
        <v>560</v>
      </c>
      <c r="G523" s="269" t="s">
        <v>628</v>
      </c>
      <c r="H523" s="268" t="s">
        <v>1947</v>
      </c>
      <c r="I523" s="271" t="s">
        <v>628</v>
      </c>
      <c r="J523" s="88"/>
      <c r="K523" s="88"/>
      <c r="L523" s="3"/>
      <c r="M523" s="166" t="s">
        <v>2878</v>
      </c>
      <c r="N523" s="3"/>
      <c r="O523" s="88" t="s">
        <v>2246</v>
      </c>
      <c r="P523" s="3"/>
    </row>
    <row r="524" spans="1:16" x14ac:dyDescent="0.25">
      <c r="A524" s="213" t="s">
        <v>2875</v>
      </c>
      <c r="B524" s="224" t="s">
        <v>2885</v>
      </c>
      <c r="C524" s="267">
        <v>42461</v>
      </c>
      <c r="D524" s="226" t="s">
        <v>2241</v>
      </c>
      <c r="E524" s="268">
        <v>307</v>
      </c>
      <c r="F524" s="269" t="s">
        <v>2886</v>
      </c>
      <c r="G524" s="269" t="s">
        <v>97</v>
      </c>
      <c r="H524" s="268" t="s">
        <v>1947</v>
      </c>
      <c r="I524" s="125" t="s">
        <v>2887</v>
      </c>
      <c r="J524" s="88"/>
      <c r="K524" s="88"/>
      <c r="L524" s="3"/>
      <c r="M524" s="166" t="s">
        <v>2878</v>
      </c>
      <c r="N524" s="3"/>
      <c r="O524" s="88" t="s">
        <v>2246</v>
      </c>
      <c r="P524" s="3"/>
    </row>
    <row r="525" spans="1:16" ht="30" x14ac:dyDescent="0.25">
      <c r="A525" s="213" t="s">
        <v>2875</v>
      </c>
      <c r="B525" s="224" t="s">
        <v>2885</v>
      </c>
      <c r="C525" s="267">
        <v>42461</v>
      </c>
      <c r="D525" s="226" t="s">
        <v>2241</v>
      </c>
      <c r="E525" s="268">
        <v>1224</v>
      </c>
      <c r="F525" s="269" t="s">
        <v>1238</v>
      </c>
      <c r="G525" s="269" t="s">
        <v>2888</v>
      </c>
      <c r="H525" s="268" t="s">
        <v>1947</v>
      </c>
      <c r="I525" s="271" t="s">
        <v>2888</v>
      </c>
      <c r="J525" s="88"/>
      <c r="K525" s="88"/>
      <c r="L525" s="3"/>
      <c r="M525" s="166" t="s">
        <v>2878</v>
      </c>
      <c r="N525" s="3"/>
      <c r="O525" s="88" t="s">
        <v>2246</v>
      </c>
      <c r="P525" s="3"/>
    </row>
    <row r="526" spans="1:16" ht="30" x14ac:dyDescent="0.25">
      <c r="A526" s="213" t="s">
        <v>2875</v>
      </c>
      <c r="B526" s="224" t="s">
        <v>2885</v>
      </c>
      <c r="C526" s="267">
        <v>42461</v>
      </c>
      <c r="D526" s="226" t="s">
        <v>2241</v>
      </c>
      <c r="E526" s="268">
        <v>1504</v>
      </c>
      <c r="F526" s="269" t="s">
        <v>1334</v>
      </c>
      <c r="G526" s="269" t="s">
        <v>2598</v>
      </c>
      <c r="H526" s="268" t="s">
        <v>1947</v>
      </c>
      <c r="I526" s="271" t="s">
        <v>2889</v>
      </c>
      <c r="J526" s="88"/>
      <c r="K526" s="88"/>
      <c r="L526" s="3"/>
      <c r="M526" s="166" t="s">
        <v>2878</v>
      </c>
      <c r="N526" s="3"/>
      <c r="O526" s="88" t="s">
        <v>2246</v>
      </c>
      <c r="P526" s="3"/>
    </row>
    <row r="527" spans="1:16" x14ac:dyDescent="0.25">
      <c r="A527" s="213" t="s">
        <v>2875</v>
      </c>
      <c r="B527" s="224" t="s">
        <v>2890</v>
      </c>
      <c r="C527" s="267">
        <v>42795</v>
      </c>
      <c r="D527" s="226" t="s">
        <v>1878</v>
      </c>
      <c r="E527" s="268">
        <v>551</v>
      </c>
      <c r="F527" s="269" t="s">
        <v>300</v>
      </c>
      <c r="G527" s="269" t="s">
        <v>2891</v>
      </c>
      <c r="H527" s="273" t="s">
        <v>1941</v>
      </c>
      <c r="I527" s="125" t="s">
        <v>2892</v>
      </c>
      <c r="J527" s="88"/>
      <c r="K527" s="88"/>
      <c r="L527" s="3"/>
      <c r="M527" s="166" t="s">
        <v>2878</v>
      </c>
      <c r="N527" s="3"/>
      <c r="O527" s="88" t="s">
        <v>2246</v>
      </c>
      <c r="P527" s="3"/>
    </row>
    <row r="528" spans="1:16" ht="30" x14ac:dyDescent="0.25">
      <c r="A528" s="213" t="s">
        <v>2875</v>
      </c>
      <c r="B528" s="224" t="s">
        <v>2890</v>
      </c>
      <c r="C528" s="267">
        <v>42795</v>
      </c>
      <c r="D528" s="226" t="s">
        <v>1878</v>
      </c>
      <c r="E528" s="268">
        <v>523</v>
      </c>
      <c r="F528" s="269" t="s">
        <v>300</v>
      </c>
      <c r="G528" s="269" t="s">
        <v>2893</v>
      </c>
      <c r="H528" s="273" t="s">
        <v>1927</v>
      </c>
      <c r="I528" s="271" t="s">
        <v>2894</v>
      </c>
      <c r="J528" s="88"/>
      <c r="K528" s="88"/>
      <c r="L528" s="3"/>
      <c r="M528" s="166" t="s">
        <v>2878</v>
      </c>
      <c r="N528" s="3"/>
      <c r="O528" s="88" t="s">
        <v>2246</v>
      </c>
      <c r="P528" s="3"/>
    </row>
    <row r="529" spans="1:16" ht="30" x14ac:dyDescent="0.25">
      <c r="A529" s="213" t="s">
        <v>2875</v>
      </c>
      <c r="B529" s="224" t="s">
        <v>2890</v>
      </c>
      <c r="C529" s="267">
        <v>42795</v>
      </c>
      <c r="D529" s="226" t="s">
        <v>1878</v>
      </c>
      <c r="E529" s="274"/>
      <c r="F529" s="269" t="s">
        <v>300</v>
      </c>
      <c r="G529" s="269" t="s">
        <v>2895</v>
      </c>
      <c r="H529" s="273"/>
      <c r="I529" s="271" t="s">
        <v>2896</v>
      </c>
      <c r="J529" s="88"/>
      <c r="K529" s="88"/>
      <c r="L529" s="3"/>
      <c r="M529" s="166" t="s">
        <v>2878</v>
      </c>
      <c r="N529" s="3"/>
      <c r="O529" s="88" t="s">
        <v>2246</v>
      </c>
      <c r="P529" s="3"/>
    </row>
    <row r="530" spans="1:16" ht="30" x14ac:dyDescent="0.25">
      <c r="A530" s="213" t="s">
        <v>2875</v>
      </c>
      <c r="B530" s="224" t="s">
        <v>2890</v>
      </c>
      <c r="C530" s="267">
        <v>42795</v>
      </c>
      <c r="D530" s="226" t="s">
        <v>1878</v>
      </c>
      <c r="E530" s="268">
        <v>538</v>
      </c>
      <c r="F530" s="269" t="s">
        <v>300</v>
      </c>
      <c r="G530" s="269" t="s">
        <v>2897</v>
      </c>
      <c r="H530" s="273" t="s">
        <v>1947</v>
      </c>
      <c r="I530" s="271" t="s">
        <v>2898</v>
      </c>
      <c r="J530" s="88"/>
      <c r="K530" s="88"/>
      <c r="L530" s="3"/>
      <c r="M530" s="166" t="s">
        <v>2878</v>
      </c>
      <c r="N530" s="3"/>
      <c r="O530" s="88" t="s">
        <v>2246</v>
      </c>
      <c r="P530" s="3"/>
    </row>
    <row r="531" spans="1:16" x14ac:dyDescent="0.25">
      <c r="A531" s="213" t="s">
        <v>2875</v>
      </c>
      <c r="B531" s="224" t="s">
        <v>2890</v>
      </c>
      <c r="C531" s="267">
        <v>42795</v>
      </c>
      <c r="D531" s="226" t="s">
        <v>1878</v>
      </c>
      <c r="E531" s="268">
        <v>509</v>
      </c>
      <c r="F531" s="269" t="s">
        <v>300</v>
      </c>
      <c r="G531" s="269" t="s">
        <v>2899</v>
      </c>
      <c r="H531" s="273" t="s">
        <v>1947</v>
      </c>
      <c r="I531" s="271" t="s">
        <v>2900</v>
      </c>
      <c r="J531" s="88"/>
      <c r="K531" s="88"/>
      <c r="L531" s="3"/>
      <c r="M531" s="166" t="s">
        <v>2878</v>
      </c>
      <c r="N531" s="3"/>
      <c r="O531" s="88" t="s">
        <v>2246</v>
      </c>
      <c r="P531" s="3"/>
    </row>
    <row r="532" spans="1:16" x14ac:dyDescent="0.25">
      <c r="A532" s="213" t="s">
        <v>2875</v>
      </c>
      <c r="B532" s="224" t="s">
        <v>2890</v>
      </c>
      <c r="C532" s="267">
        <v>42795</v>
      </c>
      <c r="D532" s="226" t="s">
        <v>1878</v>
      </c>
      <c r="E532" s="268">
        <v>550</v>
      </c>
      <c r="F532" s="269" t="s">
        <v>300</v>
      </c>
      <c r="G532" s="269" t="s">
        <v>2901</v>
      </c>
      <c r="H532" s="273" t="s">
        <v>1947</v>
      </c>
      <c r="I532" s="271" t="s">
        <v>2902</v>
      </c>
      <c r="J532" s="88"/>
      <c r="K532" s="88"/>
      <c r="L532" s="3"/>
      <c r="M532" s="166" t="s">
        <v>2878</v>
      </c>
      <c r="N532" s="3"/>
      <c r="O532" s="88" t="s">
        <v>2246</v>
      </c>
      <c r="P532" s="3"/>
    </row>
    <row r="533" spans="1:16" x14ac:dyDescent="0.25">
      <c r="A533" s="213" t="s">
        <v>2875</v>
      </c>
      <c r="B533" s="224" t="s">
        <v>2890</v>
      </c>
      <c r="C533" s="267">
        <v>42795</v>
      </c>
      <c r="D533" s="226" t="s">
        <v>1878</v>
      </c>
      <c r="E533" s="268">
        <v>522</v>
      </c>
      <c r="F533" s="269" t="s">
        <v>300</v>
      </c>
      <c r="G533" s="269" t="s">
        <v>2903</v>
      </c>
      <c r="H533" s="273" t="s">
        <v>1947</v>
      </c>
      <c r="I533" s="271" t="s">
        <v>2904</v>
      </c>
      <c r="J533" s="88"/>
      <c r="K533" s="88"/>
      <c r="L533" s="3"/>
      <c r="M533" s="166" t="s">
        <v>2878</v>
      </c>
      <c r="N533" s="3"/>
      <c r="O533" s="88" t="s">
        <v>2246</v>
      </c>
      <c r="P533" s="3"/>
    </row>
    <row r="534" spans="1:16" ht="30" x14ac:dyDescent="0.25">
      <c r="A534" s="213" t="s">
        <v>2875</v>
      </c>
      <c r="B534" s="224" t="s">
        <v>2905</v>
      </c>
      <c r="C534" s="267">
        <v>42826</v>
      </c>
      <c r="D534" s="226" t="s">
        <v>2906</v>
      </c>
      <c r="E534" s="274">
        <v>2028</v>
      </c>
      <c r="F534" s="269" t="s">
        <v>1755</v>
      </c>
      <c r="G534" s="269" t="s">
        <v>2907</v>
      </c>
      <c r="H534" s="275" t="s">
        <v>2067</v>
      </c>
      <c r="I534" s="276" t="s">
        <v>2908</v>
      </c>
      <c r="J534" s="88"/>
      <c r="K534" s="88"/>
      <c r="L534" s="3"/>
      <c r="M534" s="166" t="s">
        <v>2878</v>
      </c>
      <c r="N534" s="3"/>
      <c r="O534" s="88" t="s">
        <v>2246</v>
      </c>
      <c r="P534" s="3"/>
    </row>
    <row r="535" spans="1:16" ht="30" x14ac:dyDescent="0.25">
      <c r="A535" s="213" t="s">
        <v>2875</v>
      </c>
      <c r="B535" s="224" t="s">
        <v>2905</v>
      </c>
      <c r="C535" s="267">
        <v>42826</v>
      </c>
      <c r="D535" s="226" t="s">
        <v>2906</v>
      </c>
      <c r="E535" s="274">
        <v>2026</v>
      </c>
      <c r="F535" s="269" t="s">
        <v>1755</v>
      </c>
      <c r="G535" s="269" t="s">
        <v>2907</v>
      </c>
      <c r="H535" s="275" t="s">
        <v>1941</v>
      </c>
      <c r="I535" s="277" t="s">
        <v>2909</v>
      </c>
      <c r="J535" s="88"/>
      <c r="K535" s="88"/>
      <c r="L535" s="3"/>
      <c r="M535" s="166" t="s">
        <v>2878</v>
      </c>
      <c r="N535" s="3"/>
      <c r="O535" s="88" t="s">
        <v>2246</v>
      </c>
      <c r="P535" s="3"/>
    </row>
    <row r="536" spans="1:16" ht="30" x14ac:dyDescent="0.25">
      <c r="A536" s="213" t="s">
        <v>2875</v>
      </c>
      <c r="B536" s="224" t="s">
        <v>2905</v>
      </c>
      <c r="C536" s="267">
        <v>42826</v>
      </c>
      <c r="D536" s="226" t="s">
        <v>2906</v>
      </c>
      <c r="E536" s="268">
        <v>2018</v>
      </c>
      <c r="F536" s="269" t="s">
        <v>1755</v>
      </c>
      <c r="G536" s="269" t="s">
        <v>2907</v>
      </c>
      <c r="H536" s="273" t="s">
        <v>2195</v>
      </c>
      <c r="I536" s="278" t="s">
        <v>2910</v>
      </c>
      <c r="J536" s="88"/>
      <c r="K536" s="88"/>
      <c r="L536" s="3"/>
      <c r="M536" s="166" t="s">
        <v>2878</v>
      </c>
      <c r="N536" s="3"/>
      <c r="O536" s="88" t="s">
        <v>2246</v>
      </c>
      <c r="P536" s="3"/>
    </row>
    <row r="537" spans="1:16" ht="30" x14ac:dyDescent="0.25">
      <c r="A537" s="213" t="s">
        <v>2875</v>
      </c>
      <c r="B537" s="224" t="s">
        <v>2905</v>
      </c>
      <c r="C537" s="267">
        <v>42826</v>
      </c>
      <c r="D537" s="226" t="s">
        <v>2906</v>
      </c>
      <c r="E537" s="268">
        <v>2017</v>
      </c>
      <c r="F537" s="269" t="s">
        <v>1755</v>
      </c>
      <c r="G537" s="269" t="s">
        <v>2907</v>
      </c>
      <c r="H537" s="273" t="s">
        <v>2191</v>
      </c>
      <c r="I537" s="278" t="s">
        <v>2911</v>
      </c>
      <c r="J537" s="88"/>
      <c r="K537" s="88"/>
      <c r="L537" s="3"/>
      <c r="M537" s="166" t="s">
        <v>2878</v>
      </c>
      <c r="N537" s="3"/>
      <c r="O537" s="88" t="s">
        <v>2246</v>
      </c>
      <c r="P537" s="3"/>
    </row>
    <row r="538" spans="1:16" x14ac:dyDescent="0.25">
      <c r="A538" s="213" t="s">
        <v>2875</v>
      </c>
      <c r="B538" s="224" t="s">
        <v>2905</v>
      </c>
      <c r="C538" s="267">
        <v>42826</v>
      </c>
      <c r="D538" s="226" t="s">
        <v>2906</v>
      </c>
      <c r="E538" s="268">
        <v>2004</v>
      </c>
      <c r="F538" s="269" t="s">
        <v>1755</v>
      </c>
      <c r="G538" s="269" t="s">
        <v>2912</v>
      </c>
      <c r="H538" s="273" t="s">
        <v>2067</v>
      </c>
      <c r="I538" s="278" t="s">
        <v>2913</v>
      </c>
      <c r="J538" s="88"/>
      <c r="K538" s="88"/>
      <c r="L538" s="3"/>
      <c r="M538" s="166" t="s">
        <v>2878</v>
      </c>
      <c r="N538" s="3"/>
      <c r="O538" s="88" t="s">
        <v>2246</v>
      </c>
      <c r="P538" s="3"/>
    </row>
    <row r="539" spans="1:16" x14ac:dyDescent="0.25">
      <c r="A539" s="213" t="s">
        <v>2875</v>
      </c>
      <c r="B539" s="224" t="s">
        <v>2905</v>
      </c>
      <c r="C539" s="267">
        <v>42826</v>
      </c>
      <c r="D539" s="226" t="s">
        <v>2906</v>
      </c>
      <c r="E539" s="268">
        <v>2001</v>
      </c>
      <c r="F539" s="269" t="s">
        <v>1755</v>
      </c>
      <c r="G539" s="269" t="s">
        <v>2914</v>
      </c>
      <c r="H539" s="273" t="s">
        <v>2057</v>
      </c>
      <c r="I539" s="278" t="s">
        <v>2915</v>
      </c>
      <c r="J539" s="88"/>
      <c r="K539" s="88"/>
      <c r="L539" s="3"/>
      <c r="M539" s="166" t="s">
        <v>2878</v>
      </c>
      <c r="N539" s="3"/>
      <c r="O539" s="88" t="s">
        <v>2246</v>
      </c>
      <c r="P539" s="3"/>
    </row>
    <row r="540" spans="1:16" x14ac:dyDescent="0.25">
      <c r="A540" s="213" t="s">
        <v>2875</v>
      </c>
      <c r="B540" s="224" t="s">
        <v>2905</v>
      </c>
      <c r="C540" s="267">
        <v>42826</v>
      </c>
      <c r="D540" s="226" t="s">
        <v>2906</v>
      </c>
      <c r="E540" s="268">
        <v>2008</v>
      </c>
      <c r="F540" s="269" t="s">
        <v>1755</v>
      </c>
      <c r="G540" s="269" t="s">
        <v>2914</v>
      </c>
      <c r="H540" s="273" t="s">
        <v>2193</v>
      </c>
      <c r="I540" s="278" t="s">
        <v>2916</v>
      </c>
      <c r="J540" s="88"/>
      <c r="K540" s="88"/>
      <c r="L540" s="3"/>
      <c r="M540" s="166" t="s">
        <v>2878</v>
      </c>
      <c r="N540" s="3"/>
      <c r="O540" s="88" t="s">
        <v>2246</v>
      </c>
      <c r="P540" s="3"/>
    </row>
    <row r="541" spans="1:16" x14ac:dyDescent="0.25">
      <c r="A541" s="213" t="s">
        <v>2875</v>
      </c>
      <c r="B541" s="224" t="s">
        <v>2905</v>
      </c>
      <c r="C541" s="267">
        <v>42826</v>
      </c>
      <c r="D541" s="226" t="s">
        <v>2906</v>
      </c>
      <c r="E541" s="268">
        <v>2011</v>
      </c>
      <c r="F541" s="269" t="s">
        <v>1755</v>
      </c>
      <c r="G541" s="269" t="s">
        <v>2912</v>
      </c>
      <c r="H541" s="273" t="s">
        <v>2055</v>
      </c>
      <c r="I541" s="271" t="s">
        <v>2917</v>
      </c>
      <c r="J541" s="88"/>
      <c r="K541" s="88"/>
      <c r="L541" s="3"/>
      <c r="M541" s="166" t="s">
        <v>2878</v>
      </c>
      <c r="N541" s="3"/>
      <c r="O541" s="88" t="s">
        <v>2246</v>
      </c>
      <c r="P541" s="3"/>
    </row>
    <row r="542" spans="1:16" x14ac:dyDescent="0.25">
      <c r="A542" s="213" t="s">
        <v>2875</v>
      </c>
      <c r="B542" s="224" t="s">
        <v>2918</v>
      </c>
      <c r="C542" s="267">
        <v>42705</v>
      </c>
      <c r="D542" s="226" t="s">
        <v>2919</v>
      </c>
      <c r="E542" s="268">
        <v>1077</v>
      </c>
      <c r="F542" s="269" t="s">
        <v>2089</v>
      </c>
      <c r="G542" s="279" t="s">
        <v>2920</v>
      </c>
      <c r="H542" s="268" t="s">
        <v>1941</v>
      </c>
      <c r="I542" s="271" t="s">
        <v>2920</v>
      </c>
      <c r="J542" s="88"/>
      <c r="K542" s="88"/>
      <c r="L542" s="3"/>
      <c r="M542" s="166" t="s">
        <v>2878</v>
      </c>
      <c r="N542" s="3"/>
      <c r="O542" s="88" t="s">
        <v>2246</v>
      </c>
      <c r="P542" s="3"/>
    </row>
    <row r="543" spans="1:16" ht="30" x14ac:dyDescent="0.25">
      <c r="A543" s="213" t="s">
        <v>2875</v>
      </c>
      <c r="B543" s="224" t="s">
        <v>2918</v>
      </c>
      <c r="C543" s="267">
        <v>42705</v>
      </c>
      <c r="D543" s="226" t="s">
        <v>2919</v>
      </c>
      <c r="E543" s="268">
        <v>1061</v>
      </c>
      <c r="F543" s="269" t="s">
        <v>2089</v>
      </c>
      <c r="G543" s="279" t="s">
        <v>2921</v>
      </c>
      <c r="H543" s="268" t="s">
        <v>1947</v>
      </c>
      <c r="I543" s="271" t="s">
        <v>2922</v>
      </c>
      <c r="J543" s="88"/>
      <c r="K543" s="88"/>
      <c r="L543" s="3"/>
      <c r="M543" s="166" t="s">
        <v>2878</v>
      </c>
      <c r="N543" s="3"/>
      <c r="O543" s="88" t="s">
        <v>2246</v>
      </c>
      <c r="P543" s="3"/>
    </row>
    <row r="544" spans="1:16" x14ac:dyDescent="0.25">
      <c r="A544" s="213" t="s">
        <v>2875</v>
      </c>
      <c r="B544" s="224" t="s">
        <v>2918</v>
      </c>
      <c r="C544" s="267">
        <v>42705</v>
      </c>
      <c r="D544" s="226" t="s">
        <v>2919</v>
      </c>
      <c r="E544" s="268">
        <v>1125</v>
      </c>
      <c r="F544" s="269" t="s">
        <v>1108</v>
      </c>
      <c r="G544" s="279" t="s">
        <v>1148</v>
      </c>
      <c r="H544" s="268" t="s">
        <v>1947</v>
      </c>
      <c r="I544" s="271" t="s">
        <v>1148</v>
      </c>
      <c r="J544" s="88"/>
      <c r="K544" s="88"/>
      <c r="L544" s="3"/>
      <c r="M544" s="166" t="s">
        <v>2878</v>
      </c>
      <c r="N544" s="3"/>
      <c r="O544" s="88" t="s">
        <v>2246</v>
      </c>
      <c r="P544" s="3"/>
    </row>
    <row r="545" spans="1:16" x14ac:dyDescent="0.25">
      <c r="A545" s="213" t="s">
        <v>2875</v>
      </c>
      <c r="B545" s="224" t="s">
        <v>2918</v>
      </c>
      <c r="C545" s="267">
        <v>42705</v>
      </c>
      <c r="D545" s="226" t="s">
        <v>2919</v>
      </c>
      <c r="E545" s="268">
        <v>1033</v>
      </c>
      <c r="F545" s="269" t="s">
        <v>2089</v>
      </c>
      <c r="G545" s="279" t="s">
        <v>2923</v>
      </c>
      <c r="H545" s="268" t="s">
        <v>1947</v>
      </c>
      <c r="I545" s="280" t="s">
        <v>2923</v>
      </c>
      <c r="J545" s="88"/>
      <c r="K545" s="88"/>
      <c r="L545" s="3"/>
      <c r="M545" s="166" t="s">
        <v>2878</v>
      </c>
      <c r="N545" s="3"/>
      <c r="O545" s="88" t="s">
        <v>2246</v>
      </c>
      <c r="P545" s="3"/>
    </row>
  </sheetData>
  <autoFilter ref="A9:P545">
    <filterColumn colId="12">
      <customFilters>
        <customFilter operator="notEqual" val=" "/>
      </customFilters>
    </filterColumn>
  </autoFilter>
  <mergeCells count="7">
    <mergeCell ref="D8:E8"/>
    <mergeCell ref="J269:J270"/>
    <mergeCell ref="L2:O2"/>
    <mergeCell ref="M4:O4"/>
    <mergeCell ref="M5:O5"/>
    <mergeCell ref="M6:O6"/>
    <mergeCell ref="M7:O7"/>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2:U723"/>
  <sheetViews>
    <sheetView topLeftCell="F189" workbookViewId="0">
      <selection activeCell="R190" sqref="R190"/>
    </sheetView>
  </sheetViews>
  <sheetFormatPr baseColWidth="10" defaultRowHeight="15" x14ac:dyDescent="0.25"/>
  <sheetData>
    <row r="2" spans="1:21" x14ac:dyDescent="0.25">
      <c r="A2" t="s">
        <v>0</v>
      </c>
      <c r="B2" t="s">
        <v>1</v>
      </c>
      <c r="C2" t="s">
        <v>2</v>
      </c>
      <c r="D2" t="s">
        <v>3</v>
      </c>
      <c r="E2" t="s">
        <v>4</v>
      </c>
      <c r="F2" t="s">
        <v>5</v>
      </c>
      <c r="G2" t="s">
        <v>6</v>
      </c>
      <c r="H2" t="s">
        <v>1869</v>
      </c>
      <c r="I2" t="s">
        <v>1837</v>
      </c>
      <c r="J2" t="s">
        <v>1843</v>
      </c>
      <c r="K2" t="s">
        <v>1820</v>
      </c>
      <c r="L2" t="s">
        <v>1828</v>
      </c>
      <c r="M2" t="s">
        <v>2045</v>
      </c>
      <c r="N2" t="s">
        <v>2927</v>
      </c>
      <c r="O2" t="s">
        <v>2046</v>
      </c>
      <c r="P2" t="s">
        <v>2049</v>
      </c>
      <c r="Q2" t="s">
        <v>2930</v>
      </c>
      <c r="R2" t="s">
        <v>2930</v>
      </c>
      <c r="S2" t="s">
        <v>2928</v>
      </c>
      <c r="T2" t="s">
        <v>2924</v>
      </c>
      <c r="U2" t="s">
        <v>2925</v>
      </c>
    </row>
    <row r="3" spans="1:21" x14ac:dyDescent="0.25">
      <c r="A3">
        <v>412</v>
      </c>
      <c r="B3">
        <v>4</v>
      </c>
      <c r="C3" t="s">
        <v>132</v>
      </c>
      <c r="D3" t="s">
        <v>165</v>
      </c>
      <c r="E3" t="s">
        <v>166</v>
      </c>
      <c r="F3" t="s">
        <v>167</v>
      </c>
      <c r="G3" t="s">
        <v>62</v>
      </c>
      <c r="H3" t="s">
        <v>1920</v>
      </c>
      <c r="I3" t="s">
        <v>15</v>
      </c>
      <c r="J3">
        <v>0</v>
      </c>
      <c r="K3" t="s">
        <v>1864</v>
      </c>
      <c r="L3" t="s">
        <v>1864</v>
      </c>
      <c r="M3">
        <v>54</v>
      </c>
      <c r="N3">
        <v>10</v>
      </c>
      <c r="O3">
        <v>82</v>
      </c>
      <c r="P3">
        <v>6</v>
      </c>
      <c r="Q3" t="s">
        <v>2931</v>
      </c>
      <c r="R3" t="s">
        <v>2931</v>
      </c>
      <c r="S3">
        <v>1</v>
      </c>
      <c r="T3">
        <v>10</v>
      </c>
      <c r="U3" t="s">
        <v>2926</v>
      </c>
    </row>
    <row r="4" spans="1:21" x14ac:dyDescent="0.25">
      <c r="A4">
        <v>414</v>
      </c>
      <c r="B4">
        <v>4</v>
      </c>
      <c r="C4" t="s">
        <v>132</v>
      </c>
      <c r="D4" t="s">
        <v>171</v>
      </c>
      <c r="E4" t="s">
        <v>172</v>
      </c>
      <c r="F4" t="s">
        <v>173</v>
      </c>
      <c r="G4" t="s">
        <v>11</v>
      </c>
      <c r="H4" t="s">
        <v>1921</v>
      </c>
      <c r="I4" t="s">
        <v>15</v>
      </c>
      <c r="J4">
        <v>0</v>
      </c>
      <c r="K4">
        <v>0</v>
      </c>
      <c r="L4">
        <v>0</v>
      </c>
      <c r="M4">
        <v>54</v>
      </c>
      <c r="N4">
        <v>0</v>
      </c>
      <c r="O4">
        <v>62</v>
      </c>
      <c r="P4">
        <v>7</v>
      </c>
      <c r="Q4" t="s">
        <v>2931</v>
      </c>
      <c r="R4" t="s">
        <v>2931</v>
      </c>
      <c r="S4">
        <v>1</v>
      </c>
      <c r="T4">
        <v>10</v>
      </c>
      <c r="U4" t="s">
        <v>2926</v>
      </c>
    </row>
    <row r="5" spans="1:21" x14ac:dyDescent="0.25">
      <c r="A5">
        <v>428</v>
      </c>
      <c r="B5">
        <v>4</v>
      </c>
      <c r="C5" t="s">
        <v>132</v>
      </c>
      <c r="D5" t="s">
        <v>168</v>
      </c>
      <c r="E5" t="s">
        <v>209</v>
      </c>
      <c r="F5" t="s">
        <v>210</v>
      </c>
      <c r="G5" t="s">
        <v>62</v>
      </c>
      <c r="H5" t="s">
        <v>1921</v>
      </c>
      <c r="J5">
        <v>0</v>
      </c>
      <c r="K5" t="s">
        <v>1864</v>
      </c>
      <c r="L5" t="s">
        <v>1864</v>
      </c>
      <c r="M5">
        <v>44</v>
      </c>
      <c r="N5">
        <v>0</v>
      </c>
      <c r="O5">
        <v>52</v>
      </c>
      <c r="P5">
        <v>31</v>
      </c>
      <c r="Q5" t="s">
        <v>2931</v>
      </c>
      <c r="R5" t="s">
        <v>2931</v>
      </c>
      <c r="S5">
        <v>1</v>
      </c>
      <c r="T5">
        <v>10</v>
      </c>
      <c r="U5" t="s">
        <v>2926</v>
      </c>
    </row>
    <row r="6" spans="1:21" x14ac:dyDescent="0.25">
      <c r="A6">
        <v>417</v>
      </c>
      <c r="B6">
        <v>4</v>
      </c>
      <c r="C6" t="s">
        <v>132</v>
      </c>
      <c r="D6" t="s">
        <v>179</v>
      </c>
      <c r="E6" t="s">
        <v>180</v>
      </c>
      <c r="F6" t="s">
        <v>181</v>
      </c>
      <c r="G6" t="s">
        <v>11</v>
      </c>
      <c r="H6" t="s">
        <v>1921</v>
      </c>
      <c r="J6">
        <v>0</v>
      </c>
      <c r="K6">
        <v>0</v>
      </c>
      <c r="L6">
        <v>0</v>
      </c>
      <c r="M6">
        <v>44</v>
      </c>
      <c r="N6">
        <v>0</v>
      </c>
      <c r="O6">
        <v>48</v>
      </c>
      <c r="P6">
        <v>32</v>
      </c>
      <c r="Q6" t="s">
        <v>2931</v>
      </c>
      <c r="R6" t="s">
        <v>2931</v>
      </c>
      <c r="S6">
        <v>1</v>
      </c>
      <c r="T6">
        <v>10</v>
      </c>
      <c r="U6" t="s">
        <v>2926</v>
      </c>
    </row>
    <row r="7" spans="1:21" x14ac:dyDescent="0.25">
      <c r="A7">
        <v>1918</v>
      </c>
      <c r="B7">
        <v>19</v>
      </c>
      <c r="C7" t="s">
        <v>1566</v>
      </c>
      <c r="D7" t="s">
        <v>1609</v>
      </c>
      <c r="E7" t="s">
        <v>1612</v>
      </c>
      <c r="F7" t="s">
        <v>1613</v>
      </c>
      <c r="G7" t="s">
        <v>11</v>
      </c>
      <c r="H7" t="s">
        <v>1874</v>
      </c>
      <c r="J7">
        <v>0</v>
      </c>
      <c r="K7" t="s">
        <v>1864</v>
      </c>
      <c r="L7" t="s">
        <v>1864</v>
      </c>
      <c r="M7">
        <v>28</v>
      </c>
      <c r="N7">
        <v>0</v>
      </c>
      <c r="O7">
        <v>30</v>
      </c>
      <c r="P7">
        <v>117</v>
      </c>
      <c r="Q7" t="s">
        <v>2931</v>
      </c>
      <c r="R7" t="s">
        <v>2931</v>
      </c>
      <c r="S7" t="e">
        <v>#N/A</v>
      </c>
      <c r="T7">
        <v>10</v>
      </c>
      <c r="U7" t="s">
        <v>2926</v>
      </c>
    </row>
    <row r="8" spans="1:21" x14ac:dyDescent="0.25">
      <c r="A8">
        <v>1111</v>
      </c>
      <c r="B8">
        <v>11</v>
      </c>
      <c r="C8" t="s">
        <v>1108</v>
      </c>
      <c r="D8" t="s">
        <v>1109</v>
      </c>
      <c r="E8" t="s">
        <v>1137</v>
      </c>
      <c r="F8" t="s">
        <v>1138</v>
      </c>
      <c r="G8" t="s">
        <v>11</v>
      </c>
      <c r="H8" t="s">
        <v>1880</v>
      </c>
      <c r="J8">
        <v>0</v>
      </c>
      <c r="K8" t="s">
        <v>1864</v>
      </c>
      <c r="L8" t="s">
        <v>1864</v>
      </c>
      <c r="M8">
        <v>20</v>
      </c>
      <c r="N8">
        <v>0</v>
      </c>
      <c r="O8">
        <v>20</v>
      </c>
      <c r="P8">
        <v>216</v>
      </c>
      <c r="Q8" t="s">
        <v>2931</v>
      </c>
      <c r="R8" t="s">
        <v>2931</v>
      </c>
      <c r="S8" t="e">
        <v>#N/A</v>
      </c>
      <c r="T8">
        <v>10</v>
      </c>
      <c r="U8" t="s">
        <v>2926</v>
      </c>
    </row>
    <row r="9" spans="1:21" x14ac:dyDescent="0.25">
      <c r="A9">
        <v>1958</v>
      </c>
      <c r="B9">
        <v>19</v>
      </c>
      <c r="C9" t="s">
        <v>1566</v>
      </c>
      <c r="D9" t="s">
        <v>1659</v>
      </c>
      <c r="E9" t="s">
        <v>1587</v>
      </c>
      <c r="F9" t="s">
        <v>1697</v>
      </c>
      <c r="G9" t="s">
        <v>62</v>
      </c>
      <c r="H9" t="s">
        <v>1877</v>
      </c>
      <c r="J9" t="s">
        <v>15</v>
      </c>
      <c r="K9" t="s">
        <v>1864</v>
      </c>
      <c r="L9" t="s">
        <v>1864</v>
      </c>
      <c r="M9">
        <v>6</v>
      </c>
      <c r="N9">
        <v>0</v>
      </c>
      <c r="O9">
        <v>6</v>
      </c>
      <c r="P9">
        <v>455</v>
      </c>
      <c r="S9">
        <v>1</v>
      </c>
      <c r="T9">
        <v>10</v>
      </c>
      <c r="U9" t="s">
        <v>2926</v>
      </c>
    </row>
    <row r="10" spans="1:21" x14ac:dyDescent="0.25">
      <c r="A10">
        <v>725</v>
      </c>
      <c r="B10">
        <v>7</v>
      </c>
      <c r="C10" t="s">
        <v>560</v>
      </c>
      <c r="D10" t="s">
        <v>594</v>
      </c>
      <c r="E10" t="s">
        <v>618</v>
      </c>
      <c r="F10" t="s">
        <v>619</v>
      </c>
      <c r="G10" t="s">
        <v>11</v>
      </c>
      <c r="H10" t="s">
        <v>1875</v>
      </c>
      <c r="J10">
        <v>0</v>
      </c>
      <c r="K10" t="s">
        <v>1864</v>
      </c>
      <c r="L10">
        <v>0</v>
      </c>
      <c r="M10">
        <v>54</v>
      </c>
      <c r="N10">
        <v>0</v>
      </c>
      <c r="O10">
        <v>56</v>
      </c>
      <c r="P10">
        <v>10</v>
      </c>
      <c r="Q10" t="s">
        <v>2931</v>
      </c>
      <c r="R10" t="s">
        <v>2931</v>
      </c>
      <c r="S10" t="e">
        <v>#N/A</v>
      </c>
      <c r="T10">
        <v>8</v>
      </c>
      <c r="U10" t="s">
        <v>2926</v>
      </c>
    </row>
    <row r="11" spans="1:21" x14ac:dyDescent="0.25">
      <c r="A11">
        <v>450</v>
      </c>
      <c r="B11">
        <v>4</v>
      </c>
      <c r="C11" t="s">
        <v>132</v>
      </c>
      <c r="D11" t="s">
        <v>211</v>
      </c>
      <c r="E11" t="s">
        <v>260</v>
      </c>
      <c r="F11" t="s">
        <v>261</v>
      </c>
      <c r="G11" t="s">
        <v>11</v>
      </c>
      <c r="H11" t="s">
        <v>1920</v>
      </c>
      <c r="J11">
        <v>0</v>
      </c>
      <c r="K11" t="s">
        <v>1864</v>
      </c>
      <c r="L11">
        <v>0</v>
      </c>
      <c r="M11">
        <v>50</v>
      </c>
      <c r="N11">
        <v>0</v>
      </c>
      <c r="O11">
        <v>70</v>
      </c>
      <c r="P11">
        <v>14</v>
      </c>
      <c r="Q11" t="s">
        <v>2931</v>
      </c>
      <c r="R11" t="s">
        <v>2931</v>
      </c>
      <c r="S11" t="e">
        <v>#N/A</v>
      </c>
      <c r="T11">
        <v>8</v>
      </c>
      <c r="U11" t="s">
        <v>2926</v>
      </c>
    </row>
    <row r="12" spans="1:21" x14ac:dyDescent="0.25">
      <c r="A12">
        <v>413</v>
      </c>
      <c r="B12">
        <v>4</v>
      </c>
      <c r="C12" t="s">
        <v>132</v>
      </c>
      <c r="D12" t="s">
        <v>168</v>
      </c>
      <c r="E12" t="s">
        <v>169</v>
      </c>
      <c r="F12" t="s">
        <v>170</v>
      </c>
      <c r="G12" t="s">
        <v>11</v>
      </c>
      <c r="H12" t="s">
        <v>1921</v>
      </c>
      <c r="J12">
        <v>0</v>
      </c>
      <c r="K12" t="s">
        <v>1864</v>
      </c>
      <c r="L12">
        <v>0</v>
      </c>
      <c r="M12">
        <v>50</v>
      </c>
      <c r="N12">
        <v>14</v>
      </c>
      <c r="O12">
        <v>68</v>
      </c>
      <c r="P12">
        <v>16</v>
      </c>
      <c r="Q12" t="s">
        <v>2931</v>
      </c>
      <c r="R12" t="s">
        <v>2931</v>
      </c>
      <c r="S12" t="e">
        <v>#N/A</v>
      </c>
      <c r="T12">
        <v>8</v>
      </c>
      <c r="U12" t="s">
        <v>2926</v>
      </c>
    </row>
    <row r="13" spans="1:21" x14ac:dyDescent="0.25">
      <c r="A13">
        <v>429</v>
      </c>
      <c r="B13">
        <v>4</v>
      </c>
      <c r="C13" t="s">
        <v>132</v>
      </c>
      <c r="D13" t="s">
        <v>211</v>
      </c>
      <c r="E13" t="s">
        <v>212</v>
      </c>
      <c r="F13" t="s">
        <v>213</v>
      </c>
      <c r="G13" t="s">
        <v>11</v>
      </c>
      <c r="H13" t="s">
        <v>1920</v>
      </c>
      <c r="J13">
        <v>0</v>
      </c>
      <c r="K13" t="s">
        <v>1864</v>
      </c>
      <c r="L13">
        <v>0</v>
      </c>
      <c r="M13">
        <v>48</v>
      </c>
      <c r="N13">
        <v>12</v>
      </c>
      <c r="O13">
        <v>62</v>
      </c>
      <c r="P13">
        <v>19</v>
      </c>
      <c r="Q13" t="s">
        <v>2931</v>
      </c>
      <c r="R13" t="s">
        <v>2931</v>
      </c>
      <c r="S13" t="e">
        <v>#N/A</v>
      </c>
      <c r="T13">
        <v>8</v>
      </c>
      <c r="U13" t="s">
        <v>2926</v>
      </c>
    </row>
    <row r="14" spans="1:21" x14ac:dyDescent="0.25">
      <c r="A14">
        <v>513</v>
      </c>
      <c r="B14">
        <v>5</v>
      </c>
      <c r="C14" t="s">
        <v>300</v>
      </c>
      <c r="D14" t="s">
        <v>330</v>
      </c>
      <c r="E14" t="s">
        <v>331</v>
      </c>
      <c r="F14" t="s">
        <v>332</v>
      </c>
      <c r="G14" t="s">
        <v>11</v>
      </c>
      <c r="H14" t="s">
        <v>1878</v>
      </c>
      <c r="J14">
        <v>0</v>
      </c>
      <c r="K14" t="s">
        <v>1864</v>
      </c>
      <c r="L14">
        <v>0</v>
      </c>
      <c r="M14">
        <v>46</v>
      </c>
      <c r="N14">
        <v>14</v>
      </c>
      <c r="O14">
        <v>60</v>
      </c>
      <c r="P14">
        <v>27</v>
      </c>
      <c r="Q14" t="s">
        <v>2931</v>
      </c>
      <c r="R14" t="s">
        <v>2931</v>
      </c>
      <c r="S14" t="e">
        <v>#N/A</v>
      </c>
      <c r="T14">
        <v>8</v>
      </c>
      <c r="U14" t="s">
        <v>2926</v>
      </c>
    </row>
    <row r="15" spans="1:21" x14ac:dyDescent="0.25">
      <c r="A15">
        <v>1627</v>
      </c>
      <c r="B15">
        <v>16</v>
      </c>
      <c r="C15" t="s">
        <v>1358</v>
      </c>
      <c r="D15" t="s">
        <v>1415</v>
      </c>
      <c r="E15" t="s">
        <v>1420</v>
      </c>
      <c r="F15" t="s">
        <v>1421</v>
      </c>
      <c r="G15" t="s">
        <v>11</v>
      </c>
      <c r="H15" t="s">
        <v>1873</v>
      </c>
      <c r="J15">
        <v>0</v>
      </c>
      <c r="K15" t="s">
        <v>1864</v>
      </c>
      <c r="L15">
        <v>0</v>
      </c>
      <c r="M15">
        <v>45</v>
      </c>
      <c r="N15">
        <v>0</v>
      </c>
      <c r="O15">
        <v>49</v>
      </c>
      <c r="P15">
        <v>29</v>
      </c>
      <c r="Q15" t="s">
        <v>2931</v>
      </c>
      <c r="R15" t="s">
        <v>2931</v>
      </c>
      <c r="S15" t="e">
        <v>#N/A</v>
      </c>
      <c r="T15">
        <v>8</v>
      </c>
      <c r="U15" t="s">
        <v>2926</v>
      </c>
    </row>
    <row r="16" spans="1:21" x14ac:dyDescent="0.25">
      <c r="A16">
        <v>810</v>
      </c>
      <c r="B16">
        <v>8</v>
      </c>
      <c r="C16" t="s">
        <v>694</v>
      </c>
      <c r="D16" t="s">
        <v>698</v>
      </c>
      <c r="E16" t="s">
        <v>721</v>
      </c>
      <c r="F16" t="s">
        <v>722</v>
      </c>
      <c r="G16" t="s">
        <v>11</v>
      </c>
      <c r="H16" t="s">
        <v>1888</v>
      </c>
      <c r="J16">
        <v>0</v>
      </c>
      <c r="K16" t="s">
        <v>1864</v>
      </c>
      <c r="L16">
        <v>0</v>
      </c>
      <c r="M16">
        <v>44</v>
      </c>
      <c r="N16">
        <v>0</v>
      </c>
      <c r="O16">
        <v>46</v>
      </c>
      <c r="P16">
        <v>36</v>
      </c>
      <c r="Q16" t="s">
        <v>2931</v>
      </c>
      <c r="R16" t="s">
        <v>2931</v>
      </c>
      <c r="S16" t="e">
        <v>#N/A</v>
      </c>
      <c r="T16">
        <v>8</v>
      </c>
      <c r="U16" t="s">
        <v>2926</v>
      </c>
    </row>
    <row r="17" spans="1:21" x14ac:dyDescent="0.25">
      <c r="A17">
        <v>434</v>
      </c>
      <c r="B17">
        <v>4</v>
      </c>
      <c r="C17" t="s">
        <v>132</v>
      </c>
      <c r="D17" t="s">
        <v>136</v>
      </c>
      <c r="E17" t="s">
        <v>222</v>
      </c>
      <c r="F17" t="s">
        <v>223</v>
      </c>
      <c r="G17" t="s">
        <v>11</v>
      </c>
      <c r="H17" t="s">
        <v>1920</v>
      </c>
      <c r="J17">
        <v>0</v>
      </c>
      <c r="K17" t="s">
        <v>1864</v>
      </c>
      <c r="L17">
        <v>0</v>
      </c>
      <c r="M17">
        <v>38</v>
      </c>
      <c r="N17">
        <v>0</v>
      </c>
      <c r="O17">
        <v>49</v>
      </c>
      <c r="P17">
        <v>52</v>
      </c>
      <c r="Q17" t="s">
        <v>2931</v>
      </c>
      <c r="R17" t="s">
        <v>2931</v>
      </c>
      <c r="S17" t="e">
        <v>#N/A</v>
      </c>
      <c r="T17">
        <v>8</v>
      </c>
      <c r="U17" t="s">
        <v>2926</v>
      </c>
    </row>
    <row r="18" spans="1:21" x14ac:dyDescent="0.25">
      <c r="A18">
        <v>843</v>
      </c>
      <c r="B18">
        <v>8</v>
      </c>
      <c r="C18" t="s">
        <v>694</v>
      </c>
      <c r="D18" t="s">
        <v>784</v>
      </c>
      <c r="E18" t="s">
        <v>810</v>
      </c>
      <c r="F18" t="s">
        <v>811</v>
      </c>
      <c r="G18" t="s">
        <v>11</v>
      </c>
      <c r="H18" t="s">
        <v>1888</v>
      </c>
      <c r="J18">
        <v>0</v>
      </c>
      <c r="K18" t="s">
        <v>1864</v>
      </c>
      <c r="L18">
        <v>0</v>
      </c>
      <c r="M18">
        <v>38</v>
      </c>
      <c r="N18">
        <v>0</v>
      </c>
      <c r="O18">
        <v>40</v>
      </c>
      <c r="P18">
        <v>57</v>
      </c>
      <c r="Q18" t="s">
        <v>2931</v>
      </c>
      <c r="R18" t="s">
        <v>2931</v>
      </c>
      <c r="S18" t="e">
        <v>#N/A</v>
      </c>
      <c r="T18">
        <v>8</v>
      </c>
      <c r="U18" t="s">
        <v>2926</v>
      </c>
    </row>
    <row r="19" spans="1:21" x14ac:dyDescent="0.25">
      <c r="A19">
        <v>702</v>
      </c>
      <c r="B19">
        <v>7</v>
      </c>
      <c r="C19" t="s">
        <v>560</v>
      </c>
      <c r="D19" t="s">
        <v>564</v>
      </c>
      <c r="E19" t="s">
        <v>565</v>
      </c>
      <c r="F19" t="s">
        <v>566</v>
      </c>
      <c r="G19" t="s">
        <v>11</v>
      </c>
      <c r="H19" t="s">
        <v>1875</v>
      </c>
      <c r="I19" t="s">
        <v>15</v>
      </c>
      <c r="J19">
        <v>0</v>
      </c>
      <c r="K19" t="s">
        <v>1864</v>
      </c>
      <c r="L19">
        <v>0</v>
      </c>
      <c r="M19">
        <v>38</v>
      </c>
      <c r="N19">
        <v>0</v>
      </c>
      <c r="O19">
        <v>38</v>
      </c>
      <c r="P19">
        <v>60</v>
      </c>
      <c r="Q19" t="s">
        <v>2931</v>
      </c>
      <c r="R19" t="s">
        <v>2931</v>
      </c>
      <c r="S19" t="e">
        <v>#N/A</v>
      </c>
      <c r="T19">
        <v>8</v>
      </c>
      <c r="U19" t="s">
        <v>2926</v>
      </c>
    </row>
    <row r="20" spans="1:21" x14ac:dyDescent="0.25">
      <c r="A20">
        <v>421</v>
      </c>
      <c r="B20">
        <v>4</v>
      </c>
      <c r="C20" t="s">
        <v>132</v>
      </c>
      <c r="D20" t="s">
        <v>189</v>
      </c>
      <c r="E20" t="s">
        <v>190</v>
      </c>
      <c r="F20" t="s">
        <v>191</v>
      </c>
      <c r="G20" t="s">
        <v>62</v>
      </c>
      <c r="H20" t="s">
        <v>1920</v>
      </c>
      <c r="J20">
        <v>0</v>
      </c>
      <c r="K20" t="s">
        <v>1864</v>
      </c>
      <c r="L20">
        <v>0</v>
      </c>
      <c r="M20">
        <v>36</v>
      </c>
      <c r="N20">
        <v>10</v>
      </c>
      <c r="O20">
        <v>54</v>
      </c>
      <c r="P20">
        <v>63</v>
      </c>
      <c r="Q20" t="s">
        <v>2931</v>
      </c>
      <c r="R20" t="s">
        <v>2931</v>
      </c>
      <c r="S20" t="e">
        <v>#N/A</v>
      </c>
      <c r="T20">
        <v>8</v>
      </c>
      <c r="U20" t="s">
        <v>2926</v>
      </c>
    </row>
    <row r="21" spans="1:21" x14ac:dyDescent="0.25">
      <c r="A21">
        <v>1122</v>
      </c>
      <c r="B21">
        <v>11</v>
      </c>
      <c r="C21" t="s">
        <v>1108</v>
      </c>
      <c r="D21" t="s">
        <v>1164</v>
      </c>
      <c r="E21" t="s">
        <v>1165</v>
      </c>
      <c r="F21" t="s">
        <v>1166</v>
      </c>
      <c r="G21" t="s">
        <v>11</v>
      </c>
      <c r="H21" t="s">
        <v>1880</v>
      </c>
      <c r="J21">
        <v>0</v>
      </c>
      <c r="K21" t="s">
        <v>1864</v>
      </c>
      <c r="L21">
        <v>0</v>
      </c>
      <c r="M21">
        <v>35</v>
      </c>
      <c r="N21">
        <v>0</v>
      </c>
      <c r="O21">
        <v>39</v>
      </c>
      <c r="P21">
        <v>73</v>
      </c>
      <c r="Q21" t="s">
        <v>2931</v>
      </c>
      <c r="R21" t="s">
        <v>2931</v>
      </c>
      <c r="S21" t="e">
        <v>#N/A</v>
      </c>
      <c r="T21">
        <v>8</v>
      </c>
      <c r="U21" t="s">
        <v>2926</v>
      </c>
    </row>
    <row r="22" spans="1:21" x14ac:dyDescent="0.25">
      <c r="A22" t="s">
        <v>1924</v>
      </c>
      <c r="B22">
        <v>11</v>
      </c>
      <c r="C22" t="s">
        <v>1108</v>
      </c>
      <c r="D22" t="s">
        <v>1000</v>
      </c>
      <c r="E22" t="s">
        <v>1922</v>
      </c>
      <c r="G22" t="s">
        <v>11</v>
      </c>
      <c r="H22" t="s">
        <v>1880</v>
      </c>
      <c r="M22">
        <v>34</v>
      </c>
      <c r="N22">
        <v>0</v>
      </c>
      <c r="O22">
        <v>38</v>
      </c>
      <c r="P22">
        <v>80</v>
      </c>
      <c r="Q22" t="s">
        <v>2931</v>
      </c>
      <c r="R22" t="s">
        <v>2931</v>
      </c>
      <c r="S22" t="e">
        <v>#N/A</v>
      </c>
      <c r="T22">
        <v>8</v>
      </c>
      <c r="U22" t="s">
        <v>2926</v>
      </c>
    </row>
    <row r="23" spans="1:21" x14ac:dyDescent="0.25">
      <c r="A23">
        <v>721</v>
      </c>
      <c r="B23">
        <v>7</v>
      </c>
      <c r="C23" t="s">
        <v>560</v>
      </c>
      <c r="D23" t="s">
        <v>564</v>
      </c>
      <c r="E23" t="s">
        <v>610</v>
      </c>
      <c r="F23" t="s">
        <v>611</v>
      </c>
      <c r="G23" t="s">
        <v>11</v>
      </c>
      <c r="H23" t="s">
        <v>1875</v>
      </c>
      <c r="J23">
        <v>0</v>
      </c>
      <c r="K23" t="s">
        <v>1864</v>
      </c>
      <c r="L23">
        <v>0</v>
      </c>
      <c r="M23">
        <v>34</v>
      </c>
      <c r="N23">
        <v>0</v>
      </c>
      <c r="O23">
        <v>36</v>
      </c>
      <c r="P23">
        <v>81</v>
      </c>
      <c r="Q23" t="s">
        <v>2931</v>
      </c>
      <c r="R23" t="s">
        <v>2931</v>
      </c>
      <c r="S23" t="e">
        <v>#N/A</v>
      </c>
      <c r="T23">
        <v>8</v>
      </c>
      <c r="U23" t="s">
        <v>2926</v>
      </c>
    </row>
    <row r="24" spans="1:21" x14ac:dyDescent="0.25">
      <c r="A24">
        <v>524</v>
      </c>
      <c r="B24">
        <v>5</v>
      </c>
      <c r="C24" t="s">
        <v>300</v>
      </c>
      <c r="D24" t="s">
        <v>311</v>
      </c>
      <c r="E24" t="s">
        <v>362</v>
      </c>
      <c r="F24" t="s">
        <v>363</v>
      </c>
      <c r="G24" t="s">
        <v>11</v>
      </c>
      <c r="H24" t="s">
        <v>1878</v>
      </c>
      <c r="I24" t="s">
        <v>15</v>
      </c>
      <c r="J24">
        <v>0</v>
      </c>
      <c r="K24" t="s">
        <v>1864</v>
      </c>
      <c r="L24">
        <v>0</v>
      </c>
      <c r="M24">
        <v>34</v>
      </c>
      <c r="N24">
        <v>0</v>
      </c>
      <c r="O24">
        <v>34</v>
      </c>
      <c r="P24">
        <v>83</v>
      </c>
      <c r="Q24" t="s">
        <v>2931</v>
      </c>
      <c r="R24" t="s">
        <v>2931</v>
      </c>
      <c r="S24" t="e">
        <v>#N/A</v>
      </c>
      <c r="T24">
        <v>8</v>
      </c>
      <c r="U24" t="s">
        <v>2926</v>
      </c>
    </row>
    <row r="25" spans="1:21" x14ac:dyDescent="0.25">
      <c r="A25">
        <v>802</v>
      </c>
      <c r="B25">
        <v>8</v>
      </c>
      <c r="C25" t="s">
        <v>694</v>
      </c>
      <c r="D25" t="s">
        <v>698</v>
      </c>
      <c r="E25" t="s">
        <v>699</v>
      </c>
      <c r="F25" t="s">
        <v>700</v>
      </c>
      <c r="G25" t="s">
        <v>11</v>
      </c>
      <c r="H25" t="s">
        <v>1888</v>
      </c>
      <c r="J25" t="s">
        <v>15</v>
      </c>
      <c r="K25" t="s">
        <v>1864</v>
      </c>
      <c r="L25">
        <v>0</v>
      </c>
      <c r="M25">
        <v>34</v>
      </c>
      <c r="N25">
        <v>0</v>
      </c>
      <c r="O25">
        <v>34</v>
      </c>
      <c r="P25">
        <v>84</v>
      </c>
      <c r="Q25" t="s">
        <v>2931</v>
      </c>
      <c r="R25" t="s">
        <v>2931</v>
      </c>
      <c r="S25" t="e">
        <v>#N/A</v>
      </c>
      <c r="T25">
        <v>8</v>
      </c>
      <c r="U25" t="s">
        <v>2926</v>
      </c>
    </row>
    <row r="26" spans="1:21" x14ac:dyDescent="0.25">
      <c r="A26">
        <v>1630</v>
      </c>
      <c r="B26">
        <v>16</v>
      </c>
      <c r="C26" t="s">
        <v>1358</v>
      </c>
      <c r="D26" t="s">
        <v>1392</v>
      </c>
      <c r="E26" t="s">
        <v>1424</v>
      </c>
      <c r="F26" t="s">
        <v>1425</v>
      </c>
      <c r="G26" t="s">
        <v>11</v>
      </c>
      <c r="H26" t="s">
        <v>1898</v>
      </c>
      <c r="J26">
        <v>0</v>
      </c>
      <c r="K26" t="s">
        <v>1864</v>
      </c>
      <c r="L26">
        <v>0</v>
      </c>
      <c r="M26">
        <v>32</v>
      </c>
      <c r="N26">
        <v>2</v>
      </c>
      <c r="O26">
        <v>34</v>
      </c>
      <c r="P26">
        <v>90</v>
      </c>
      <c r="Q26" t="s">
        <v>2931</v>
      </c>
      <c r="R26" t="s">
        <v>2931</v>
      </c>
      <c r="S26" t="e">
        <v>#N/A</v>
      </c>
      <c r="T26">
        <v>8</v>
      </c>
      <c r="U26" t="s">
        <v>2926</v>
      </c>
    </row>
    <row r="27" spans="1:21" x14ac:dyDescent="0.25">
      <c r="A27">
        <v>130</v>
      </c>
      <c r="B27">
        <v>1</v>
      </c>
      <c r="C27" t="s">
        <v>7</v>
      </c>
      <c r="D27" t="s">
        <v>59</v>
      </c>
      <c r="E27" t="s">
        <v>60</v>
      </c>
      <c r="F27" t="s">
        <v>61</v>
      </c>
      <c r="G27" t="s">
        <v>62</v>
      </c>
      <c r="H27" t="s">
        <v>1883</v>
      </c>
      <c r="J27">
        <v>0</v>
      </c>
      <c r="K27" t="s">
        <v>1864</v>
      </c>
      <c r="L27">
        <v>0</v>
      </c>
      <c r="M27">
        <v>32</v>
      </c>
      <c r="N27">
        <v>0</v>
      </c>
      <c r="O27">
        <v>32</v>
      </c>
      <c r="P27">
        <v>91</v>
      </c>
      <c r="Q27" t="s">
        <v>2931</v>
      </c>
      <c r="R27" t="s">
        <v>2931</v>
      </c>
      <c r="S27" t="e">
        <v>#N/A</v>
      </c>
      <c r="T27">
        <v>8</v>
      </c>
      <c r="U27" t="s">
        <v>2926</v>
      </c>
    </row>
    <row r="28" spans="1:21" x14ac:dyDescent="0.25">
      <c r="A28">
        <v>527</v>
      </c>
      <c r="B28">
        <v>5</v>
      </c>
      <c r="C28" t="s">
        <v>300</v>
      </c>
      <c r="D28" t="s">
        <v>333</v>
      </c>
      <c r="E28" t="s">
        <v>368</v>
      </c>
      <c r="F28" t="s">
        <v>369</v>
      </c>
      <c r="G28" t="s">
        <v>11</v>
      </c>
      <c r="H28" t="s">
        <v>1879</v>
      </c>
      <c r="J28">
        <v>0</v>
      </c>
      <c r="K28" t="s">
        <v>1864</v>
      </c>
      <c r="L28">
        <v>0</v>
      </c>
      <c r="M28">
        <v>32</v>
      </c>
      <c r="N28">
        <v>0</v>
      </c>
      <c r="O28">
        <v>32</v>
      </c>
      <c r="P28">
        <v>92</v>
      </c>
      <c r="Q28" t="s">
        <v>2931</v>
      </c>
      <c r="R28" t="s">
        <v>2931</v>
      </c>
      <c r="S28" t="e">
        <v>#N/A</v>
      </c>
      <c r="T28">
        <v>8</v>
      </c>
      <c r="U28" t="s">
        <v>2926</v>
      </c>
    </row>
    <row r="29" spans="1:21" x14ac:dyDescent="0.25">
      <c r="A29">
        <v>514</v>
      </c>
      <c r="B29">
        <v>5</v>
      </c>
      <c r="C29" t="s">
        <v>300</v>
      </c>
      <c r="D29" t="s">
        <v>333</v>
      </c>
      <c r="E29" t="s">
        <v>334</v>
      </c>
      <c r="F29" t="s">
        <v>335</v>
      </c>
      <c r="G29" t="s">
        <v>11</v>
      </c>
      <c r="H29" t="s">
        <v>1879</v>
      </c>
      <c r="J29" t="s">
        <v>15</v>
      </c>
      <c r="K29" t="s">
        <v>1864</v>
      </c>
      <c r="L29">
        <v>0</v>
      </c>
      <c r="M29">
        <v>30</v>
      </c>
      <c r="N29">
        <v>0</v>
      </c>
      <c r="O29">
        <v>32</v>
      </c>
      <c r="P29">
        <v>99</v>
      </c>
      <c r="Q29" t="s">
        <v>2931</v>
      </c>
      <c r="R29" t="s">
        <v>2931</v>
      </c>
      <c r="S29" t="e">
        <v>#N/A</v>
      </c>
      <c r="T29">
        <v>8</v>
      </c>
      <c r="U29" t="s">
        <v>2926</v>
      </c>
    </row>
    <row r="30" spans="1:21" x14ac:dyDescent="0.25">
      <c r="A30">
        <v>717</v>
      </c>
      <c r="B30">
        <v>7</v>
      </c>
      <c r="C30" t="s">
        <v>560</v>
      </c>
      <c r="D30" t="s">
        <v>588</v>
      </c>
      <c r="E30" t="s">
        <v>601</v>
      </c>
      <c r="F30" t="s">
        <v>602</v>
      </c>
      <c r="G30" t="s">
        <v>11</v>
      </c>
      <c r="H30" t="s">
        <v>1875</v>
      </c>
      <c r="J30">
        <v>0</v>
      </c>
      <c r="K30" t="s">
        <v>1864</v>
      </c>
      <c r="L30">
        <v>0</v>
      </c>
      <c r="M30">
        <v>30</v>
      </c>
      <c r="N30">
        <v>0</v>
      </c>
      <c r="O30">
        <v>32</v>
      </c>
      <c r="P30">
        <v>100</v>
      </c>
      <c r="Q30" t="s">
        <v>2931</v>
      </c>
      <c r="R30" t="s">
        <v>2931</v>
      </c>
      <c r="S30" t="e">
        <v>#N/A</v>
      </c>
      <c r="T30">
        <v>8</v>
      </c>
      <c r="U30" t="s">
        <v>2926</v>
      </c>
    </row>
    <row r="31" spans="1:21" x14ac:dyDescent="0.25">
      <c r="A31">
        <v>2003</v>
      </c>
      <c r="B31">
        <v>20</v>
      </c>
      <c r="C31" t="s">
        <v>1755</v>
      </c>
      <c r="D31" t="s">
        <v>1756</v>
      </c>
      <c r="E31" t="s">
        <v>1761</v>
      </c>
      <c r="F31" t="s">
        <v>1762</v>
      </c>
      <c r="G31" t="s">
        <v>11</v>
      </c>
      <c r="H31" t="s">
        <v>1879</v>
      </c>
      <c r="J31" t="s">
        <v>15</v>
      </c>
      <c r="K31" t="s">
        <v>1864</v>
      </c>
      <c r="L31">
        <v>0</v>
      </c>
      <c r="M31">
        <v>30</v>
      </c>
      <c r="N31">
        <v>0</v>
      </c>
      <c r="O31">
        <v>32</v>
      </c>
      <c r="P31">
        <v>101</v>
      </c>
      <c r="Q31" t="s">
        <v>2931</v>
      </c>
      <c r="R31" t="s">
        <v>2931</v>
      </c>
      <c r="S31" t="e">
        <v>#N/A</v>
      </c>
      <c r="T31">
        <v>8</v>
      </c>
      <c r="U31" t="s">
        <v>2926</v>
      </c>
    </row>
    <row r="32" spans="1:21" x14ac:dyDescent="0.25">
      <c r="A32">
        <v>2014</v>
      </c>
      <c r="B32">
        <v>20</v>
      </c>
      <c r="C32" t="s">
        <v>1755</v>
      </c>
      <c r="D32" t="s">
        <v>1756</v>
      </c>
      <c r="E32" t="s">
        <v>1781</v>
      </c>
      <c r="F32" t="s">
        <v>1782</v>
      </c>
      <c r="G32" t="s">
        <v>11</v>
      </c>
      <c r="H32" t="s">
        <v>1879</v>
      </c>
      <c r="J32" t="s">
        <v>15</v>
      </c>
      <c r="K32" t="s">
        <v>1864</v>
      </c>
      <c r="L32">
        <v>0</v>
      </c>
      <c r="M32">
        <v>30</v>
      </c>
      <c r="N32">
        <v>0</v>
      </c>
      <c r="O32">
        <v>32</v>
      </c>
      <c r="P32">
        <v>103</v>
      </c>
      <c r="Q32" t="s">
        <v>2931</v>
      </c>
      <c r="R32" t="s">
        <v>2931</v>
      </c>
      <c r="S32" t="e">
        <v>#N/A</v>
      </c>
      <c r="T32">
        <v>8</v>
      </c>
      <c r="U32" t="s">
        <v>2926</v>
      </c>
    </row>
    <row r="33" spans="1:21" x14ac:dyDescent="0.25">
      <c r="A33">
        <v>2016</v>
      </c>
      <c r="B33">
        <v>20</v>
      </c>
      <c r="C33" t="s">
        <v>1755</v>
      </c>
      <c r="D33" t="s">
        <v>1783</v>
      </c>
      <c r="E33" t="s">
        <v>1784</v>
      </c>
      <c r="F33" t="s">
        <v>1785</v>
      </c>
      <c r="G33" t="s">
        <v>11</v>
      </c>
      <c r="H33" t="s">
        <v>1879</v>
      </c>
      <c r="J33" t="s">
        <v>15</v>
      </c>
      <c r="K33" t="s">
        <v>1864</v>
      </c>
      <c r="L33">
        <v>0</v>
      </c>
      <c r="M33">
        <v>30</v>
      </c>
      <c r="N33">
        <v>0</v>
      </c>
      <c r="O33">
        <v>32</v>
      </c>
      <c r="P33">
        <v>105</v>
      </c>
      <c r="Q33" t="s">
        <v>2931</v>
      </c>
      <c r="R33" t="s">
        <v>2931</v>
      </c>
      <c r="S33" t="e">
        <v>#N/A</v>
      </c>
      <c r="T33">
        <v>8</v>
      </c>
      <c r="U33" t="s">
        <v>2926</v>
      </c>
    </row>
    <row r="34" spans="1:21" x14ac:dyDescent="0.25">
      <c r="A34">
        <v>507</v>
      </c>
      <c r="B34">
        <v>5</v>
      </c>
      <c r="C34" t="s">
        <v>300</v>
      </c>
      <c r="D34" t="s">
        <v>311</v>
      </c>
      <c r="E34" t="s">
        <v>312</v>
      </c>
      <c r="F34" t="s">
        <v>313</v>
      </c>
      <c r="G34" t="s">
        <v>11</v>
      </c>
      <c r="H34" t="s">
        <v>1878</v>
      </c>
      <c r="J34">
        <v>0</v>
      </c>
      <c r="K34" t="s">
        <v>1864</v>
      </c>
      <c r="L34">
        <v>0</v>
      </c>
      <c r="M34">
        <v>28</v>
      </c>
      <c r="N34">
        <v>14</v>
      </c>
      <c r="O34">
        <v>42</v>
      </c>
      <c r="P34">
        <v>109</v>
      </c>
      <c r="Q34" t="s">
        <v>2931</v>
      </c>
      <c r="R34" t="s">
        <v>2931</v>
      </c>
      <c r="S34" t="e">
        <v>#N/A</v>
      </c>
      <c r="T34">
        <v>8</v>
      </c>
      <c r="U34" t="s">
        <v>2926</v>
      </c>
    </row>
    <row r="35" spans="1:21" x14ac:dyDescent="0.25">
      <c r="A35">
        <v>502</v>
      </c>
      <c r="B35">
        <v>5</v>
      </c>
      <c r="C35" t="s">
        <v>300</v>
      </c>
      <c r="D35" t="s">
        <v>301</v>
      </c>
      <c r="E35" t="s">
        <v>302</v>
      </c>
      <c r="F35" t="s">
        <v>303</v>
      </c>
      <c r="G35" t="s">
        <v>11</v>
      </c>
      <c r="H35" t="s">
        <v>1878</v>
      </c>
      <c r="J35">
        <v>0</v>
      </c>
      <c r="K35" t="s">
        <v>1864</v>
      </c>
      <c r="L35">
        <v>0</v>
      </c>
      <c r="M35">
        <v>28</v>
      </c>
      <c r="N35">
        <v>10</v>
      </c>
      <c r="O35">
        <v>40</v>
      </c>
      <c r="P35">
        <v>110</v>
      </c>
      <c r="Q35" t="s">
        <v>2931</v>
      </c>
      <c r="R35" t="s">
        <v>2931</v>
      </c>
      <c r="S35" t="e">
        <v>#N/A</v>
      </c>
      <c r="T35">
        <v>8</v>
      </c>
      <c r="U35" t="s">
        <v>2926</v>
      </c>
    </row>
    <row r="36" spans="1:21" x14ac:dyDescent="0.25">
      <c r="A36">
        <v>525</v>
      </c>
      <c r="B36">
        <v>5</v>
      </c>
      <c r="C36" t="s">
        <v>300</v>
      </c>
      <c r="D36" t="s">
        <v>330</v>
      </c>
      <c r="E36" t="s">
        <v>364</v>
      </c>
      <c r="F36" t="s">
        <v>365</v>
      </c>
      <c r="G36" t="s">
        <v>11</v>
      </c>
      <c r="H36" t="s">
        <v>1878</v>
      </c>
      <c r="J36">
        <v>0</v>
      </c>
      <c r="K36" t="s">
        <v>1864</v>
      </c>
      <c r="L36">
        <v>0</v>
      </c>
      <c r="M36">
        <v>26</v>
      </c>
      <c r="N36">
        <v>8</v>
      </c>
      <c r="O36">
        <v>34</v>
      </c>
      <c r="P36">
        <v>124</v>
      </c>
      <c r="Q36" t="s">
        <v>2931</v>
      </c>
      <c r="R36" t="s">
        <v>2931</v>
      </c>
      <c r="S36" t="e">
        <v>#N/A</v>
      </c>
      <c r="T36">
        <v>8</v>
      </c>
      <c r="U36" t="s">
        <v>2926</v>
      </c>
    </row>
    <row r="37" spans="1:21" x14ac:dyDescent="0.25">
      <c r="A37">
        <v>1934</v>
      </c>
      <c r="B37">
        <v>19</v>
      </c>
      <c r="C37" t="s">
        <v>1566</v>
      </c>
      <c r="D37" t="s">
        <v>1648</v>
      </c>
      <c r="E37" t="s">
        <v>1649</v>
      </c>
      <c r="F37" t="s">
        <v>1650</v>
      </c>
      <c r="G37" t="s">
        <v>11</v>
      </c>
      <c r="H37" t="s">
        <v>1874</v>
      </c>
      <c r="J37" t="s">
        <v>15</v>
      </c>
      <c r="K37" t="s">
        <v>1864</v>
      </c>
      <c r="L37">
        <v>0</v>
      </c>
      <c r="M37">
        <v>26</v>
      </c>
      <c r="N37">
        <v>0</v>
      </c>
      <c r="O37">
        <v>26</v>
      </c>
      <c r="P37">
        <v>137</v>
      </c>
      <c r="Q37" t="s">
        <v>2931</v>
      </c>
      <c r="R37" t="s">
        <v>2931</v>
      </c>
      <c r="S37" t="e">
        <v>#N/A</v>
      </c>
      <c r="T37">
        <v>8</v>
      </c>
      <c r="U37" t="s">
        <v>2926</v>
      </c>
    </row>
    <row r="38" spans="1:21" x14ac:dyDescent="0.25">
      <c r="A38">
        <v>457</v>
      </c>
      <c r="B38">
        <v>4</v>
      </c>
      <c r="C38" t="s">
        <v>132</v>
      </c>
      <c r="D38" t="s">
        <v>162</v>
      </c>
      <c r="E38" t="s">
        <v>275</v>
      </c>
      <c r="F38" t="s">
        <v>276</v>
      </c>
      <c r="G38" t="s">
        <v>62</v>
      </c>
      <c r="H38" t="s">
        <v>1920</v>
      </c>
      <c r="J38">
        <v>0</v>
      </c>
      <c r="K38" t="s">
        <v>1864</v>
      </c>
      <c r="L38">
        <v>0</v>
      </c>
      <c r="M38">
        <v>24</v>
      </c>
      <c r="N38">
        <v>10</v>
      </c>
      <c r="O38">
        <v>38</v>
      </c>
      <c r="P38">
        <v>146</v>
      </c>
      <c r="Q38" t="s">
        <v>2931</v>
      </c>
      <c r="R38" t="s">
        <v>2931</v>
      </c>
      <c r="S38" t="e">
        <v>#N/A</v>
      </c>
      <c r="T38">
        <v>8</v>
      </c>
      <c r="U38" t="s">
        <v>2926</v>
      </c>
    </row>
    <row r="39" spans="1:21" x14ac:dyDescent="0.25">
      <c r="A39">
        <v>1911</v>
      </c>
      <c r="B39">
        <v>19</v>
      </c>
      <c r="C39" t="s">
        <v>1566</v>
      </c>
      <c r="D39" t="s">
        <v>1592</v>
      </c>
      <c r="E39" t="s">
        <v>1593</v>
      </c>
      <c r="F39" t="s">
        <v>1594</v>
      </c>
      <c r="G39" t="s">
        <v>11</v>
      </c>
      <c r="H39" t="s">
        <v>1874</v>
      </c>
      <c r="I39" t="s">
        <v>15</v>
      </c>
      <c r="J39">
        <v>0</v>
      </c>
      <c r="K39" t="s">
        <v>1864</v>
      </c>
      <c r="L39">
        <v>0</v>
      </c>
      <c r="M39">
        <v>24</v>
      </c>
      <c r="N39">
        <v>0</v>
      </c>
      <c r="O39">
        <v>30</v>
      </c>
      <c r="P39">
        <v>154</v>
      </c>
      <c r="Q39" t="s">
        <v>2931</v>
      </c>
      <c r="R39" t="s">
        <v>2931</v>
      </c>
      <c r="S39" t="e">
        <v>#N/A</v>
      </c>
      <c r="T39">
        <v>8</v>
      </c>
      <c r="U39" t="s">
        <v>2926</v>
      </c>
    </row>
    <row r="40" spans="1:21" x14ac:dyDescent="0.25">
      <c r="A40">
        <v>1631</v>
      </c>
      <c r="B40">
        <v>16</v>
      </c>
      <c r="C40" t="s">
        <v>1358</v>
      </c>
      <c r="D40" t="s">
        <v>1426</v>
      </c>
      <c r="E40" t="s">
        <v>1427</v>
      </c>
      <c r="F40" t="s">
        <v>1428</v>
      </c>
      <c r="G40" t="s">
        <v>62</v>
      </c>
      <c r="H40" t="s">
        <v>1898</v>
      </c>
      <c r="J40">
        <v>0</v>
      </c>
      <c r="K40" t="s">
        <v>1864</v>
      </c>
      <c r="L40">
        <v>0</v>
      </c>
      <c r="M40">
        <v>24</v>
      </c>
      <c r="N40">
        <v>0</v>
      </c>
      <c r="O40">
        <v>24</v>
      </c>
      <c r="P40">
        <v>162</v>
      </c>
      <c r="Q40" t="s">
        <v>2931</v>
      </c>
      <c r="R40" t="s">
        <v>2931</v>
      </c>
      <c r="S40" t="e">
        <v>#N/A</v>
      </c>
      <c r="T40">
        <v>8</v>
      </c>
      <c r="U40" t="s">
        <v>2926</v>
      </c>
    </row>
    <row r="41" spans="1:21" x14ac:dyDescent="0.25">
      <c r="A41">
        <v>448</v>
      </c>
      <c r="B41">
        <v>4</v>
      </c>
      <c r="C41" t="s">
        <v>132</v>
      </c>
      <c r="D41" t="s">
        <v>162</v>
      </c>
      <c r="E41" t="s">
        <v>256</v>
      </c>
      <c r="F41" t="s">
        <v>257</v>
      </c>
      <c r="G41" t="s">
        <v>11</v>
      </c>
      <c r="H41" t="s">
        <v>1920</v>
      </c>
      <c r="J41">
        <v>0</v>
      </c>
      <c r="K41" t="s">
        <v>1864</v>
      </c>
      <c r="L41">
        <v>0</v>
      </c>
      <c r="M41">
        <v>22</v>
      </c>
      <c r="N41">
        <v>8</v>
      </c>
      <c r="O41">
        <v>32</v>
      </c>
      <c r="P41">
        <v>177</v>
      </c>
      <c r="Q41" t="s">
        <v>2931</v>
      </c>
      <c r="R41" t="s">
        <v>2931</v>
      </c>
      <c r="S41" t="e">
        <v>#N/A</v>
      </c>
      <c r="T41">
        <v>8</v>
      </c>
      <c r="U41" t="s">
        <v>2926</v>
      </c>
    </row>
    <row r="42" spans="1:21" x14ac:dyDescent="0.25">
      <c r="A42">
        <v>1923</v>
      </c>
      <c r="B42">
        <v>19</v>
      </c>
      <c r="C42" t="s">
        <v>1566</v>
      </c>
      <c r="D42" t="s">
        <v>1622</v>
      </c>
      <c r="E42" t="s">
        <v>1623</v>
      </c>
      <c r="F42" t="s">
        <v>1624</v>
      </c>
      <c r="G42" t="s">
        <v>11</v>
      </c>
      <c r="H42" t="s">
        <v>1874</v>
      </c>
      <c r="I42" t="s">
        <v>15</v>
      </c>
      <c r="J42">
        <v>0</v>
      </c>
      <c r="K42" t="s">
        <v>1864</v>
      </c>
      <c r="L42">
        <v>0</v>
      </c>
      <c r="M42">
        <v>22</v>
      </c>
      <c r="N42">
        <v>8</v>
      </c>
      <c r="O42">
        <v>30</v>
      </c>
      <c r="P42">
        <v>181</v>
      </c>
      <c r="Q42" t="s">
        <v>2931</v>
      </c>
      <c r="R42" t="s">
        <v>2931</v>
      </c>
      <c r="S42" t="e">
        <v>#N/A</v>
      </c>
      <c r="T42">
        <v>8</v>
      </c>
      <c r="U42" t="s">
        <v>2926</v>
      </c>
    </row>
    <row r="43" spans="1:21" x14ac:dyDescent="0.25">
      <c r="A43">
        <v>423</v>
      </c>
      <c r="B43">
        <v>4</v>
      </c>
      <c r="C43" t="s">
        <v>132</v>
      </c>
      <c r="D43" t="s">
        <v>195</v>
      </c>
      <c r="E43" t="s">
        <v>196</v>
      </c>
      <c r="F43" t="s">
        <v>197</v>
      </c>
      <c r="G43" t="s">
        <v>11</v>
      </c>
      <c r="H43" t="s">
        <v>1921</v>
      </c>
      <c r="J43">
        <v>0</v>
      </c>
      <c r="K43" t="s">
        <v>1864</v>
      </c>
      <c r="L43">
        <v>0</v>
      </c>
      <c r="M43">
        <v>22</v>
      </c>
      <c r="N43">
        <v>0</v>
      </c>
      <c r="O43">
        <v>24</v>
      </c>
      <c r="P43">
        <v>187</v>
      </c>
      <c r="Q43" t="s">
        <v>2931</v>
      </c>
      <c r="R43" t="s">
        <v>2931</v>
      </c>
      <c r="S43" t="e">
        <v>#N/A</v>
      </c>
      <c r="T43">
        <v>8</v>
      </c>
      <c r="U43" t="s">
        <v>2926</v>
      </c>
    </row>
    <row r="44" spans="1:21" x14ac:dyDescent="0.25">
      <c r="A44">
        <v>2027</v>
      </c>
      <c r="B44">
        <v>20</v>
      </c>
      <c r="C44" t="s">
        <v>1755</v>
      </c>
      <c r="D44" t="s">
        <v>1783</v>
      </c>
      <c r="E44" t="s">
        <v>1806</v>
      </c>
      <c r="F44" t="s">
        <v>1807</v>
      </c>
      <c r="G44" t="s">
        <v>11</v>
      </c>
      <c r="H44" t="s">
        <v>1879</v>
      </c>
      <c r="J44" t="s">
        <v>15</v>
      </c>
      <c r="K44" t="s">
        <v>1864</v>
      </c>
      <c r="L44">
        <v>0</v>
      </c>
      <c r="M44">
        <v>22</v>
      </c>
      <c r="N44">
        <v>0</v>
      </c>
      <c r="O44">
        <v>24</v>
      </c>
      <c r="P44">
        <v>189</v>
      </c>
      <c r="Q44" t="s">
        <v>2931</v>
      </c>
      <c r="R44" t="s">
        <v>2931</v>
      </c>
      <c r="S44" t="e">
        <v>#N/A</v>
      </c>
      <c r="T44">
        <v>8</v>
      </c>
      <c r="U44" t="s">
        <v>2926</v>
      </c>
    </row>
    <row r="45" spans="1:21" x14ac:dyDescent="0.25">
      <c r="A45">
        <v>320</v>
      </c>
      <c r="B45">
        <v>3</v>
      </c>
      <c r="C45" t="s">
        <v>90</v>
      </c>
      <c r="D45" t="s">
        <v>106</v>
      </c>
      <c r="E45" t="s">
        <v>124</v>
      </c>
      <c r="F45" t="s">
        <v>125</v>
      </c>
      <c r="G45" t="s">
        <v>62</v>
      </c>
      <c r="H45" t="s">
        <v>1876</v>
      </c>
      <c r="I45" t="s">
        <v>15</v>
      </c>
      <c r="J45">
        <v>0</v>
      </c>
      <c r="K45" t="s">
        <v>1864</v>
      </c>
      <c r="L45">
        <v>0</v>
      </c>
      <c r="M45">
        <v>22</v>
      </c>
      <c r="N45">
        <v>0</v>
      </c>
      <c r="O45">
        <v>22</v>
      </c>
      <c r="P45">
        <v>192</v>
      </c>
      <c r="Q45" t="s">
        <v>2931</v>
      </c>
      <c r="R45" t="s">
        <v>2931</v>
      </c>
      <c r="S45" t="e">
        <v>#N/A</v>
      </c>
      <c r="T45">
        <v>8</v>
      </c>
      <c r="U45" t="s">
        <v>2926</v>
      </c>
    </row>
    <row r="46" spans="1:21" x14ac:dyDescent="0.25">
      <c r="A46">
        <v>529</v>
      </c>
      <c r="B46">
        <v>5</v>
      </c>
      <c r="C46" t="s">
        <v>300</v>
      </c>
      <c r="D46" t="s">
        <v>357</v>
      </c>
      <c r="E46" t="s">
        <v>373</v>
      </c>
      <c r="F46" t="s">
        <v>374</v>
      </c>
      <c r="G46" t="s">
        <v>11</v>
      </c>
      <c r="H46" t="s">
        <v>1879</v>
      </c>
      <c r="J46">
        <v>0</v>
      </c>
      <c r="K46" t="s">
        <v>1864</v>
      </c>
      <c r="L46">
        <v>0</v>
      </c>
      <c r="M46">
        <v>22</v>
      </c>
      <c r="N46">
        <v>0</v>
      </c>
      <c r="O46">
        <v>22</v>
      </c>
      <c r="P46">
        <v>193</v>
      </c>
      <c r="Q46" t="s">
        <v>2931</v>
      </c>
      <c r="R46" t="s">
        <v>2931</v>
      </c>
      <c r="S46" t="e">
        <v>#N/A</v>
      </c>
      <c r="T46">
        <v>8</v>
      </c>
      <c r="U46" t="s">
        <v>2926</v>
      </c>
    </row>
    <row r="47" spans="1:21" x14ac:dyDescent="0.25">
      <c r="A47">
        <v>1962</v>
      </c>
      <c r="B47">
        <v>19</v>
      </c>
      <c r="C47" t="s">
        <v>1566</v>
      </c>
      <c r="D47" t="s">
        <v>1609</v>
      </c>
      <c r="E47" t="s">
        <v>1703</v>
      </c>
      <c r="F47" t="s">
        <v>1704</v>
      </c>
      <c r="G47" t="s">
        <v>11</v>
      </c>
      <c r="H47" t="s">
        <v>1874</v>
      </c>
      <c r="J47">
        <v>0</v>
      </c>
      <c r="K47" t="s">
        <v>1864</v>
      </c>
      <c r="L47">
        <v>0</v>
      </c>
      <c r="M47">
        <v>22</v>
      </c>
      <c r="N47">
        <v>0</v>
      </c>
      <c r="O47">
        <v>22</v>
      </c>
      <c r="P47">
        <v>197</v>
      </c>
      <c r="Q47" t="s">
        <v>2931</v>
      </c>
      <c r="R47" t="s">
        <v>2931</v>
      </c>
      <c r="S47" t="e">
        <v>#N/A</v>
      </c>
      <c r="T47">
        <v>8</v>
      </c>
      <c r="U47" t="s">
        <v>2926</v>
      </c>
    </row>
    <row r="48" spans="1:21" x14ac:dyDescent="0.25">
      <c r="A48">
        <v>456</v>
      </c>
      <c r="B48">
        <v>4</v>
      </c>
      <c r="C48" t="s">
        <v>132</v>
      </c>
      <c r="D48" t="s">
        <v>136</v>
      </c>
      <c r="E48" t="s">
        <v>273</v>
      </c>
      <c r="F48" t="s">
        <v>274</v>
      </c>
      <c r="G48" t="s">
        <v>11</v>
      </c>
      <c r="H48" t="s">
        <v>1920</v>
      </c>
      <c r="J48">
        <v>0</v>
      </c>
      <c r="K48" t="s">
        <v>1864</v>
      </c>
      <c r="L48">
        <v>0</v>
      </c>
      <c r="M48">
        <v>21</v>
      </c>
      <c r="N48">
        <v>12</v>
      </c>
      <c r="O48">
        <v>43</v>
      </c>
      <c r="P48">
        <v>198</v>
      </c>
      <c r="Q48" t="s">
        <v>2931</v>
      </c>
      <c r="R48" t="s">
        <v>2931</v>
      </c>
      <c r="S48" t="e">
        <v>#N/A</v>
      </c>
      <c r="T48">
        <v>8</v>
      </c>
      <c r="U48" t="s">
        <v>2926</v>
      </c>
    </row>
    <row r="49" spans="1:21" x14ac:dyDescent="0.25">
      <c r="A49">
        <v>830</v>
      </c>
      <c r="B49">
        <v>8</v>
      </c>
      <c r="C49" t="s">
        <v>694</v>
      </c>
      <c r="D49" t="s">
        <v>698</v>
      </c>
      <c r="E49" t="s">
        <v>777</v>
      </c>
      <c r="F49" t="s">
        <v>778</v>
      </c>
      <c r="G49" t="s">
        <v>11</v>
      </c>
      <c r="H49" t="s">
        <v>1888</v>
      </c>
      <c r="J49">
        <v>0</v>
      </c>
      <c r="K49" t="s">
        <v>1864</v>
      </c>
      <c r="L49">
        <v>0</v>
      </c>
      <c r="M49">
        <v>21</v>
      </c>
      <c r="N49">
        <v>0</v>
      </c>
      <c r="O49">
        <v>23</v>
      </c>
      <c r="P49">
        <v>201</v>
      </c>
      <c r="Q49" t="s">
        <v>2931</v>
      </c>
      <c r="R49" t="s">
        <v>2931</v>
      </c>
      <c r="S49" t="e">
        <v>#N/A</v>
      </c>
      <c r="T49">
        <v>8</v>
      </c>
      <c r="U49" t="s">
        <v>2926</v>
      </c>
    </row>
    <row r="50" spans="1:21" x14ac:dyDescent="0.25">
      <c r="A50">
        <v>1028</v>
      </c>
      <c r="B50">
        <v>10</v>
      </c>
      <c r="C50" t="s">
        <v>942</v>
      </c>
      <c r="D50" t="s">
        <v>988</v>
      </c>
      <c r="E50" t="s">
        <v>1014</v>
      </c>
      <c r="F50" t="s">
        <v>1015</v>
      </c>
      <c r="G50" t="s">
        <v>11</v>
      </c>
      <c r="H50" t="s">
        <v>1884</v>
      </c>
      <c r="I50" t="s">
        <v>15</v>
      </c>
      <c r="J50" t="s">
        <v>15</v>
      </c>
      <c r="K50">
        <v>0</v>
      </c>
      <c r="L50" t="s">
        <v>1864</v>
      </c>
      <c r="M50">
        <v>18</v>
      </c>
      <c r="N50">
        <v>8</v>
      </c>
      <c r="O50">
        <v>26</v>
      </c>
      <c r="P50">
        <v>236</v>
      </c>
      <c r="Q50" t="s">
        <v>2931</v>
      </c>
      <c r="R50" t="s">
        <v>2931</v>
      </c>
      <c r="S50" t="e">
        <v>#N/A</v>
      </c>
      <c r="T50">
        <v>8</v>
      </c>
      <c r="U50" t="s">
        <v>2926</v>
      </c>
    </row>
    <row r="51" spans="1:21" x14ac:dyDescent="0.25">
      <c r="A51">
        <v>535</v>
      </c>
      <c r="B51">
        <v>5</v>
      </c>
      <c r="C51" t="s">
        <v>300</v>
      </c>
      <c r="D51" t="s">
        <v>308</v>
      </c>
      <c r="E51" t="s">
        <v>390</v>
      </c>
      <c r="F51" t="s">
        <v>391</v>
      </c>
      <c r="G51" t="s">
        <v>11</v>
      </c>
      <c r="H51" t="s">
        <v>1879</v>
      </c>
      <c r="J51">
        <v>0</v>
      </c>
      <c r="K51" t="s">
        <v>1864</v>
      </c>
      <c r="L51">
        <v>0</v>
      </c>
      <c r="M51">
        <v>18</v>
      </c>
      <c r="N51">
        <v>0</v>
      </c>
      <c r="O51">
        <v>22</v>
      </c>
      <c r="P51">
        <v>239</v>
      </c>
      <c r="Q51" t="s">
        <v>2931</v>
      </c>
      <c r="R51" t="s">
        <v>2931</v>
      </c>
      <c r="S51" t="e">
        <v>#N/A</v>
      </c>
      <c r="T51">
        <v>8</v>
      </c>
      <c r="U51" t="s">
        <v>2926</v>
      </c>
    </row>
    <row r="52" spans="1:21" x14ac:dyDescent="0.25">
      <c r="A52">
        <v>563</v>
      </c>
      <c r="B52">
        <v>5</v>
      </c>
      <c r="C52" t="s">
        <v>300</v>
      </c>
      <c r="D52" t="s">
        <v>308</v>
      </c>
      <c r="E52" t="s">
        <v>390</v>
      </c>
      <c r="F52" t="s">
        <v>449</v>
      </c>
      <c r="G52" t="s">
        <v>11</v>
      </c>
      <c r="H52" t="s">
        <v>1879</v>
      </c>
      <c r="J52">
        <v>0</v>
      </c>
      <c r="K52" t="s">
        <v>1864</v>
      </c>
      <c r="L52">
        <v>0</v>
      </c>
      <c r="M52">
        <v>18</v>
      </c>
      <c r="N52">
        <v>0</v>
      </c>
      <c r="O52">
        <v>22</v>
      </c>
      <c r="P52">
        <v>240</v>
      </c>
      <c r="Q52" t="s">
        <v>2931</v>
      </c>
      <c r="R52" t="s">
        <v>2931</v>
      </c>
      <c r="S52" t="e">
        <v>#N/A</v>
      </c>
      <c r="T52">
        <v>8</v>
      </c>
      <c r="U52" t="s">
        <v>2926</v>
      </c>
    </row>
    <row r="53" spans="1:21" x14ac:dyDescent="0.25">
      <c r="A53">
        <v>505</v>
      </c>
      <c r="B53">
        <v>5</v>
      </c>
      <c r="C53" t="s">
        <v>300</v>
      </c>
      <c r="D53" t="s">
        <v>308</v>
      </c>
      <c r="E53" t="s">
        <v>309</v>
      </c>
      <c r="F53" t="s">
        <v>310</v>
      </c>
      <c r="G53" t="s">
        <v>11</v>
      </c>
      <c r="H53" t="s">
        <v>1879</v>
      </c>
      <c r="J53">
        <v>0</v>
      </c>
      <c r="K53" t="s">
        <v>1864</v>
      </c>
      <c r="L53">
        <v>0</v>
      </c>
      <c r="M53">
        <v>18</v>
      </c>
      <c r="N53">
        <v>0</v>
      </c>
      <c r="O53">
        <v>20</v>
      </c>
      <c r="P53">
        <v>243</v>
      </c>
      <c r="Q53" t="s">
        <v>2931</v>
      </c>
      <c r="R53" t="s">
        <v>2931</v>
      </c>
      <c r="S53" t="e">
        <v>#N/A</v>
      </c>
      <c r="T53">
        <v>8</v>
      </c>
      <c r="U53" t="s">
        <v>2926</v>
      </c>
    </row>
    <row r="54" spans="1:21" x14ac:dyDescent="0.25">
      <c r="A54">
        <v>1131</v>
      </c>
      <c r="B54">
        <v>11</v>
      </c>
      <c r="C54" t="s">
        <v>1108</v>
      </c>
      <c r="D54" t="s">
        <v>1180</v>
      </c>
      <c r="E54" t="s">
        <v>1181</v>
      </c>
      <c r="F54" t="s">
        <v>1182</v>
      </c>
      <c r="G54" t="s">
        <v>11</v>
      </c>
      <c r="H54" t="s">
        <v>1885</v>
      </c>
      <c r="J54">
        <v>0</v>
      </c>
      <c r="K54" t="s">
        <v>1864</v>
      </c>
      <c r="L54">
        <v>0</v>
      </c>
      <c r="M54">
        <v>18</v>
      </c>
      <c r="N54">
        <v>0</v>
      </c>
      <c r="O54">
        <v>20</v>
      </c>
      <c r="P54">
        <v>244</v>
      </c>
      <c r="Q54" t="s">
        <v>2931</v>
      </c>
      <c r="R54" t="s">
        <v>2931</v>
      </c>
      <c r="S54" t="e">
        <v>#N/A</v>
      </c>
      <c r="T54">
        <v>8</v>
      </c>
      <c r="U54" t="s">
        <v>2926</v>
      </c>
    </row>
    <row r="55" spans="1:21" x14ac:dyDescent="0.25">
      <c r="A55">
        <v>132</v>
      </c>
      <c r="B55">
        <v>1</v>
      </c>
      <c r="C55" t="s">
        <v>7</v>
      </c>
      <c r="D55" t="s">
        <v>59</v>
      </c>
      <c r="E55" t="s">
        <v>65</v>
      </c>
      <c r="F55" t="s">
        <v>66</v>
      </c>
      <c r="G55" t="s">
        <v>11</v>
      </c>
      <c r="H55" t="s">
        <v>1883</v>
      </c>
      <c r="J55">
        <v>0</v>
      </c>
      <c r="K55" t="s">
        <v>1864</v>
      </c>
      <c r="L55">
        <v>0</v>
      </c>
      <c r="M55">
        <v>18</v>
      </c>
      <c r="N55">
        <v>0</v>
      </c>
      <c r="O55">
        <v>18</v>
      </c>
      <c r="P55">
        <v>251</v>
      </c>
      <c r="Q55" t="s">
        <v>2931</v>
      </c>
      <c r="R55" t="s">
        <v>2931</v>
      </c>
      <c r="S55" t="e">
        <v>#N/A</v>
      </c>
      <c r="T55">
        <v>8</v>
      </c>
      <c r="U55" t="s">
        <v>2926</v>
      </c>
    </row>
    <row r="56" spans="1:21" x14ac:dyDescent="0.25">
      <c r="A56">
        <v>474</v>
      </c>
      <c r="B56">
        <v>4</v>
      </c>
      <c r="C56" t="s">
        <v>132</v>
      </c>
      <c r="D56" t="s">
        <v>136</v>
      </c>
      <c r="E56" t="s">
        <v>298</v>
      </c>
      <c r="F56" t="s">
        <v>299</v>
      </c>
      <c r="G56" t="s">
        <v>11</v>
      </c>
      <c r="H56" t="s">
        <v>1920</v>
      </c>
      <c r="J56">
        <v>0</v>
      </c>
      <c r="K56" t="s">
        <v>1864</v>
      </c>
      <c r="L56">
        <v>0</v>
      </c>
      <c r="M56">
        <v>18</v>
      </c>
      <c r="N56">
        <v>0</v>
      </c>
      <c r="O56">
        <v>18</v>
      </c>
      <c r="P56">
        <v>252</v>
      </c>
      <c r="Q56" t="s">
        <v>2931</v>
      </c>
      <c r="R56" t="s">
        <v>2931</v>
      </c>
      <c r="S56" t="e">
        <v>#N/A</v>
      </c>
      <c r="T56">
        <v>8</v>
      </c>
      <c r="U56" t="s">
        <v>2926</v>
      </c>
    </row>
    <row r="57" spans="1:21" x14ac:dyDescent="0.25">
      <c r="A57">
        <v>1919</v>
      </c>
      <c r="B57">
        <v>19</v>
      </c>
      <c r="C57" t="s">
        <v>1566</v>
      </c>
      <c r="D57" t="s">
        <v>1609</v>
      </c>
      <c r="E57" t="s">
        <v>1614</v>
      </c>
      <c r="F57" t="s">
        <v>1615</v>
      </c>
      <c r="G57" t="s">
        <v>11</v>
      </c>
      <c r="H57" t="s">
        <v>1874</v>
      </c>
      <c r="J57">
        <v>0</v>
      </c>
      <c r="K57" t="s">
        <v>1864</v>
      </c>
      <c r="L57">
        <v>0</v>
      </c>
      <c r="M57">
        <v>12</v>
      </c>
      <c r="N57">
        <v>8</v>
      </c>
      <c r="O57">
        <v>20</v>
      </c>
      <c r="P57">
        <v>317</v>
      </c>
      <c r="S57" t="e">
        <v>#N/A</v>
      </c>
      <c r="T57">
        <v>8</v>
      </c>
      <c r="U57" t="s">
        <v>2926</v>
      </c>
    </row>
    <row r="58" spans="1:21" x14ac:dyDescent="0.25">
      <c r="A58">
        <v>1917</v>
      </c>
      <c r="B58">
        <v>19</v>
      </c>
      <c r="C58" t="s">
        <v>1566</v>
      </c>
      <c r="D58" t="s">
        <v>1609</v>
      </c>
      <c r="E58" t="s">
        <v>1610</v>
      </c>
      <c r="F58" t="s">
        <v>1611</v>
      </c>
      <c r="G58" t="s">
        <v>11</v>
      </c>
      <c r="H58" t="s">
        <v>1874</v>
      </c>
      <c r="J58">
        <v>0</v>
      </c>
      <c r="K58" t="s">
        <v>1864</v>
      </c>
      <c r="L58">
        <v>0</v>
      </c>
      <c r="M58">
        <v>10</v>
      </c>
      <c r="N58">
        <v>0</v>
      </c>
      <c r="O58">
        <v>12</v>
      </c>
      <c r="P58">
        <v>351</v>
      </c>
      <c r="S58" t="e">
        <v>#N/A</v>
      </c>
      <c r="T58">
        <v>8</v>
      </c>
      <c r="U58" t="s">
        <v>2926</v>
      </c>
    </row>
    <row r="59" spans="1:21" x14ac:dyDescent="0.25">
      <c r="A59">
        <v>542</v>
      </c>
      <c r="B59">
        <v>5</v>
      </c>
      <c r="C59" t="s">
        <v>300</v>
      </c>
      <c r="D59" t="s">
        <v>407</v>
      </c>
      <c r="E59" t="s">
        <v>410</v>
      </c>
      <c r="F59" t="s">
        <v>411</v>
      </c>
      <c r="G59" t="s">
        <v>11</v>
      </c>
      <c r="H59" t="s">
        <v>1879</v>
      </c>
      <c r="J59">
        <v>0</v>
      </c>
      <c r="K59" t="s">
        <v>1864</v>
      </c>
      <c r="L59">
        <v>0</v>
      </c>
      <c r="M59">
        <v>10</v>
      </c>
      <c r="N59">
        <v>0</v>
      </c>
      <c r="O59">
        <v>10</v>
      </c>
      <c r="P59">
        <v>365</v>
      </c>
      <c r="S59" t="e">
        <v>#N/A</v>
      </c>
      <c r="T59">
        <v>8</v>
      </c>
      <c r="U59" t="s">
        <v>2926</v>
      </c>
    </row>
    <row r="60" spans="1:21" x14ac:dyDescent="0.25">
      <c r="A60">
        <v>564</v>
      </c>
      <c r="B60">
        <v>5</v>
      </c>
      <c r="C60" t="s">
        <v>300</v>
      </c>
      <c r="D60" t="s">
        <v>427</v>
      </c>
      <c r="E60" t="s">
        <v>450</v>
      </c>
      <c r="F60" t="s">
        <v>451</v>
      </c>
      <c r="G60" t="s">
        <v>11</v>
      </c>
      <c r="H60" t="s">
        <v>1879</v>
      </c>
      <c r="J60">
        <v>0</v>
      </c>
      <c r="K60" t="s">
        <v>1864</v>
      </c>
      <c r="L60">
        <v>0</v>
      </c>
      <c r="M60">
        <v>10</v>
      </c>
      <c r="N60">
        <v>0</v>
      </c>
      <c r="O60">
        <v>10</v>
      </c>
      <c r="P60">
        <v>366</v>
      </c>
      <c r="S60" t="e">
        <v>#N/A</v>
      </c>
      <c r="T60">
        <v>8</v>
      </c>
      <c r="U60" t="s">
        <v>2926</v>
      </c>
    </row>
    <row r="61" spans="1:21" x14ac:dyDescent="0.25">
      <c r="A61">
        <v>743</v>
      </c>
      <c r="B61">
        <v>7</v>
      </c>
      <c r="C61" t="s">
        <v>560</v>
      </c>
      <c r="D61" t="s">
        <v>561</v>
      </c>
      <c r="E61" t="s">
        <v>658</v>
      </c>
      <c r="F61" t="s">
        <v>659</v>
      </c>
      <c r="G61" t="s">
        <v>11</v>
      </c>
      <c r="H61" t="s">
        <v>1875</v>
      </c>
      <c r="J61">
        <v>0</v>
      </c>
      <c r="K61" t="s">
        <v>1864</v>
      </c>
      <c r="L61">
        <v>0</v>
      </c>
      <c r="M61">
        <v>10</v>
      </c>
      <c r="N61">
        <v>0</v>
      </c>
      <c r="O61">
        <v>10</v>
      </c>
      <c r="P61">
        <v>367</v>
      </c>
      <c r="S61" t="e">
        <v>#N/A</v>
      </c>
      <c r="T61">
        <v>8</v>
      </c>
      <c r="U61" t="s">
        <v>2926</v>
      </c>
    </row>
    <row r="62" spans="1:21" x14ac:dyDescent="0.25">
      <c r="A62">
        <v>1406</v>
      </c>
      <c r="B62">
        <v>14</v>
      </c>
      <c r="C62" t="s">
        <v>1297</v>
      </c>
      <c r="D62" t="s">
        <v>1298</v>
      </c>
      <c r="E62" t="s">
        <v>1310</v>
      </c>
      <c r="F62" t="s">
        <v>1311</v>
      </c>
      <c r="G62" t="s">
        <v>11</v>
      </c>
      <c r="H62" t="s">
        <v>1893</v>
      </c>
      <c r="I62" t="s">
        <v>15</v>
      </c>
      <c r="J62">
        <v>0</v>
      </c>
      <c r="K62" t="s">
        <v>1864</v>
      </c>
      <c r="L62">
        <v>0</v>
      </c>
      <c r="M62">
        <v>8</v>
      </c>
      <c r="N62">
        <v>0</v>
      </c>
      <c r="O62">
        <v>14</v>
      </c>
      <c r="P62">
        <v>379</v>
      </c>
      <c r="S62" t="e">
        <v>#N/A</v>
      </c>
      <c r="T62">
        <v>8</v>
      </c>
      <c r="U62" t="s">
        <v>2926</v>
      </c>
    </row>
    <row r="63" spans="1:21" x14ac:dyDescent="0.25">
      <c r="A63">
        <v>1908</v>
      </c>
      <c r="B63">
        <v>19</v>
      </c>
      <c r="C63" t="s">
        <v>1566</v>
      </c>
      <c r="D63" t="s">
        <v>1584</v>
      </c>
      <c r="E63" t="s">
        <v>1585</v>
      </c>
      <c r="F63" t="s">
        <v>1586</v>
      </c>
      <c r="G63" t="s">
        <v>11</v>
      </c>
      <c r="H63" t="s">
        <v>1874</v>
      </c>
      <c r="J63">
        <v>0</v>
      </c>
      <c r="K63" t="s">
        <v>1864</v>
      </c>
      <c r="L63">
        <v>0</v>
      </c>
      <c r="M63">
        <v>8</v>
      </c>
      <c r="N63">
        <v>0</v>
      </c>
      <c r="O63">
        <v>8</v>
      </c>
      <c r="P63">
        <v>388</v>
      </c>
      <c r="S63" t="e">
        <v>#N/A</v>
      </c>
      <c r="T63">
        <v>8</v>
      </c>
      <c r="U63" t="s">
        <v>2926</v>
      </c>
    </row>
    <row r="64" spans="1:21" x14ac:dyDescent="0.25">
      <c r="A64">
        <v>1981</v>
      </c>
      <c r="B64">
        <v>19</v>
      </c>
      <c r="C64" t="s">
        <v>1566</v>
      </c>
      <c r="D64" t="s">
        <v>1737</v>
      </c>
      <c r="E64" t="s">
        <v>1738</v>
      </c>
      <c r="F64" t="s">
        <v>1739</v>
      </c>
      <c r="G64" t="s">
        <v>11</v>
      </c>
      <c r="H64" t="s">
        <v>1874</v>
      </c>
      <c r="I64" t="s">
        <v>15</v>
      </c>
      <c r="J64" t="s">
        <v>15</v>
      </c>
      <c r="K64" t="s">
        <v>1864</v>
      </c>
      <c r="L64">
        <v>0</v>
      </c>
      <c r="M64">
        <v>8</v>
      </c>
      <c r="N64">
        <v>0</v>
      </c>
      <c r="O64">
        <v>8</v>
      </c>
      <c r="P64">
        <v>389</v>
      </c>
      <c r="S64" t="e">
        <v>#N/A</v>
      </c>
      <c r="T64">
        <v>8</v>
      </c>
      <c r="U64" t="s">
        <v>2926</v>
      </c>
    </row>
    <row r="65" spans="1:21" x14ac:dyDescent="0.25">
      <c r="A65">
        <v>754</v>
      </c>
      <c r="B65">
        <v>8</v>
      </c>
      <c r="C65" t="s">
        <v>694</v>
      </c>
      <c r="D65" t="s">
        <v>1892</v>
      </c>
      <c r="E65" t="s">
        <v>878</v>
      </c>
      <c r="F65" t="s">
        <v>879</v>
      </c>
      <c r="G65" t="s">
        <v>11</v>
      </c>
      <c r="H65" t="s">
        <v>1889</v>
      </c>
      <c r="J65">
        <v>0</v>
      </c>
      <c r="K65" t="s">
        <v>1864</v>
      </c>
      <c r="L65">
        <v>0</v>
      </c>
      <c r="M65">
        <v>6</v>
      </c>
      <c r="N65">
        <v>0</v>
      </c>
      <c r="O65">
        <v>6</v>
      </c>
      <c r="P65">
        <v>429</v>
      </c>
      <c r="S65" t="e">
        <v>#N/A</v>
      </c>
      <c r="T65">
        <v>8</v>
      </c>
      <c r="U65" t="s">
        <v>2926</v>
      </c>
    </row>
    <row r="66" spans="1:21" x14ac:dyDescent="0.25">
      <c r="A66">
        <v>460</v>
      </c>
      <c r="B66">
        <v>4</v>
      </c>
      <c r="C66" t="s">
        <v>132</v>
      </c>
      <c r="D66" t="s">
        <v>201</v>
      </c>
      <c r="E66" t="s">
        <v>281</v>
      </c>
      <c r="F66" t="s">
        <v>282</v>
      </c>
      <c r="G66" t="s">
        <v>11</v>
      </c>
      <c r="H66" t="s">
        <v>1920</v>
      </c>
      <c r="J66">
        <v>0</v>
      </c>
      <c r="K66" t="s">
        <v>1864</v>
      </c>
      <c r="L66">
        <v>0</v>
      </c>
      <c r="M66">
        <v>4</v>
      </c>
      <c r="N66">
        <v>0</v>
      </c>
      <c r="O66">
        <v>4</v>
      </c>
      <c r="P66">
        <v>475</v>
      </c>
      <c r="S66" t="e">
        <v>#N/A</v>
      </c>
      <c r="T66">
        <v>8</v>
      </c>
      <c r="U66" t="s">
        <v>2926</v>
      </c>
    </row>
    <row r="67" spans="1:21" x14ac:dyDescent="0.25">
      <c r="A67">
        <v>1603</v>
      </c>
      <c r="B67">
        <v>16</v>
      </c>
      <c r="C67" t="s">
        <v>1358</v>
      </c>
      <c r="D67" t="s">
        <v>1365</v>
      </c>
      <c r="E67" t="s">
        <v>1366</v>
      </c>
      <c r="F67" t="s">
        <v>1367</v>
      </c>
      <c r="G67" t="s">
        <v>11</v>
      </c>
      <c r="H67" t="s">
        <v>1873</v>
      </c>
      <c r="J67">
        <v>0</v>
      </c>
      <c r="K67" t="s">
        <v>1864</v>
      </c>
      <c r="L67">
        <v>0</v>
      </c>
      <c r="M67">
        <v>4</v>
      </c>
      <c r="N67">
        <v>0</v>
      </c>
      <c r="O67">
        <v>4</v>
      </c>
      <c r="P67">
        <v>477</v>
      </c>
      <c r="S67" t="e">
        <v>#N/A</v>
      </c>
      <c r="T67">
        <v>8</v>
      </c>
      <c r="U67" t="s">
        <v>2926</v>
      </c>
    </row>
    <row r="68" spans="1:21" x14ac:dyDescent="0.25">
      <c r="A68">
        <v>1115</v>
      </c>
      <c r="B68">
        <v>11</v>
      </c>
      <c r="C68" t="s">
        <v>1108</v>
      </c>
      <c r="D68" t="s">
        <v>1148</v>
      </c>
      <c r="E68" t="s">
        <v>1149</v>
      </c>
      <c r="F68" t="s">
        <v>1150</v>
      </c>
      <c r="G68" t="s">
        <v>11</v>
      </c>
      <c r="H68" t="s">
        <v>1885</v>
      </c>
      <c r="J68" t="s">
        <v>15</v>
      </c>
      <c r="K68" t="s">
        <v>1864</v>
      </c>
      <c r="L68">
        <v>0</v>
      </c>
      <c r="M68">
        <v>2</v>
      </c>
      <c r="N68">
        <v>0</v>
      </c>
      <c r="O68">
        <v>6</v>
      </c>
      <c r="P68">
        <v>509</v>
      </c>
      <c r="S68" t="e">
        <v>#N/A</v>
      </c>
      <c r="T68">
        <v>8</v>
      </c>
      <c r="U68" t="s">
        <v>2926</v>
      </c>
    </row>
    <row r="69" spans="1:21" x14ac:dyDescent="0.25">
      <c r="A69">
        <v>703</v>
      </c>
      <c r="B69">
        <v>7</v>
      </c>
      <c r="C69" t="s">
        <v>560</v>
      </c>
      <c r="D69" t="s">
        <v>567</v>
      </c>
      <c r="E69" t="s">
        <v>568</v>
      </c>
      <c r="F69" t="s">
        <v>569</v>
      </c>
      <c r="G69" t="s">
        <v>11</v>
      </c>
      <c r="H69" t="s">
        <v>1888</v>
      </c>
      <c r="J69">
        <v>0</v>
      </c>
      <c r="K69" t="s">
        <v>1864</v>
      </c>
      <c r="L69">
        <v>0</v>
      </c>
      <c r="M69">
        <v>2</v>
      </c>
      <c r="N69">
        <v>0</v>
      </c>
      <c r="O69">
        <v>2</v>
      </c>
      <c r="P69">
        <v>519</v>
      </c>
      <c r="S69" t="e">
        <v>#N/A</v>
      </c>
      <c r="T69">
        <v>8</v>
      </c>
      <c r="U69" t="s">
        <v>2926</v>
      </c>
    </row>
    <row r="70" spans="1:21" x14ac:dyDescent="0.25">
      <c r="A70">
        <v>853</v>
      </c>
      <c r="B70">
        <v>8</v>
      </c>
      <c r="C70" t="s">
        <v>694</v>
      </c>
      <c r="D70" t="s">
        <v>779</v>
      </c>
      <c r="E70" t="s">
        <v>832</v>
      </c>
      <c r="F70" t="s">
        <v>833</v>
      </c>
      <c r="G70" t="s">
        <v>11</v>
      </c>
      <c r="H70" t="s">
        <v>1889</v>
      </c>
      <c r="J70">
        <v>0</v>
      </c>
      <c r="K70" t="s">
        <v>1864</v>
      </c>
      <c r="L70">
        <v>0</v>
      </c>
      <c r="M70">
        <v>2</v>
      </c>
      <c r="N70">
        <v>0</v>
      </c>
      <c r="O70">
        <v>2</v>
      </c>
      <c r="P70">
        <v>520</v>
      </c>
      <c r="S70" t="e">
        <v>#N/A</v>
      </c>
      <c r="T70">
        <v>8</v>
      </c>
      <c r="U70" t="s">
        <v>2926</v>
      </c>
    </row>
    <row r="71" spans="1:21" x14ac:dyDescent="0.25">
      <c r="A71">
        <v>885</v>
      </c>
      <c r="B71">
        <v>8</v>
      </c>
      <c r="C71" t="s">
        <v>694</v>
      </c>
      <c r="D71" t="s">
        <v>873</v>
      </c>
      <c r="E71" t="s">
        <v>880</v>
      </c>
      <c r="F71" t="s">
        <v>881</v>
      </c>
      <c r="G71" t="s">
        <v>11</v>
      </c>
      <c r="H71" t="s">
        <v>1889</v>
      </c>
      <c r="J71">
        <v>0</v>
      </c>
      <c r="K71" t="s">
        <v>1864</v>
      </c>
      <c r="L71">
        <v>0</v>
      </c>
      <c r="M71">
        <v>1</v>
      </c>
      <c r="N71">
        <v>0</v>
      </c>
      <c r="O71">
        <v>1</v>
      </c>
      <c r="P71">
        <v>548</v>
      </c>
      <c r="S71" t="e">
        <v>#N/A</v>
      </c>
      <c r="T71">
        <v>8</v>
      </c>
      <c r="U71" t="s">
        <v>2926</v>
      </c>
    </row>
    <row r="72" spans="1:21" x14ac:dyDescent="0.25">
      <c r="A72">
        <v>1512</v>
      </c>
      <c r="B72">
        <v>15</v>
      </c>
      <c r="C72" t="s">
        <v>1334</v>
      </c>
      <c r="D72" t="s">
        <v>1337</v>
      </c>
      <c r="E72" t="s">
        <v>1356</v>
      </c>
      <c r="F72" t="s">
        <v>1357</v>
      </c>
      <c r="G72" t="s">
        <v>11</v>
      </c>
      <c r="H72" t="s">
        <v>1893</v>
      </c>
      <c r="I72" t="s">
        <v>15</v>
      </c>
      <c r="J72">
        <v>0</v>
      </c>
      <c r="K72" t="s">
        <v>1864</v>
      </c>
      <c r="L72">
        <v>0</v>
      </c>
      <c r="M72">
        <v>0</v>
      </c>
      <c r="N72">
        <v>6</v>
      </c>
      <c r="O72">
        <v>10</v>
      </c>
      <c r="P72">
        <v>552</v>
      </c>
      <c r="S72" t="e">
        <v>#N/A</v>
      </c>
      <c r="T72">
        <v>8</v>
      </c>
      <c r="U72" t="s">
        <v>2926</v>
      </c>
    </row>
    <row r="73" spans="1:21" x14ac:dyDescent="0.25">
      <c r="A73">
        <v>565</v>
      </c>
      <c r="B73">
        <v>5</v>
      </c>
      <c r="C73" t="s">
        <v>300</v>
      </c>
      <c r="D73" t="s">
        <v>311</v>
      </c>
      <c r="E73" t="s">
        <v>452</v>
      </c>
      <c r="F73" t="s">
        <v>453</v>
      </c>
      <c r="G73" t="s">
        <v>11</v>
      </c>
      <c r="H73" t="s">
        <v>1878</v>
      </c>
      <c r="J73">
        <v>0</v>
      </c>
      <c r="K73" t="s">
        <v>1864</v>
      </c>
      <c r="L73">
        <v>0</v>
      </c>
      <c r="M73">
        <v>0</v>
      </c>
      <c r="N73">
        <v>4</v>
      </c>
      <c r="O73">
        <v>4</v>
      </c>
      <c r="P73">
        <v>563</v>
      </c>
      <c r="S73" t="e">
        <v>#N/A</v>
      </c>
      <c r="T73">
        <v>8</v>
      </c>
      <c r="U73" t="s">
        <v>2926</v>
      </c>
    </row>
    <row r="74" spans="1:21" x14ac:dyDescent="0.25">
      <c r="A74">
        <v>120</v>
      </c>
      <c r="B74">
        <v>1</v>
      </c>
      <c r="C74" t="s">
        <v>7</v>
      </c>
      <c r="D74" t="s">
        <v>22</v>
      </c>
      <c r="E74" t="s">
        <v>44</v>
      </c>
      <c r="F74" t="s">
        <v>45</v>
      </c>
      <c r="G74" t="s">
        <v>11</v>
      </c>
      <c r="H74" t="s">
        <v>1885</v>
      </c>
      <c r="J74">
        <v>0</v>
      </c>
      <c r="K74" t="s">
        <v>1864</v>
      </c>
      <c r="L74">
        <v>0</v>
      </c>
      <c r="M74">
        <v>0</v>
      </c>
      <c r="N74">
        <v>0</v>
      </c>
      <c r="O74">
        <v>0</v>
      </c>
      <c r="P74">
        <v>584</v>
      </c>
      <c r="S74" t="e">
        <v>#N/A</v>
      </c>
      <c r="T74">
        <v>8</v>
      </c>
      <c r="U74" t="s">
        <v>2926</v>
      </c>
    </row>
    <row r="75" spans="1:21" x14ac:dyDescent="0.25">
      <c r="A75">
        <v>129</v>
      </c>
      <c r="B75">
        <v>1</v>
      </c>
      <c r="C75" t="s">
        <v>7</v>
      </c>
      <c r="D75" t="s">
        <v>33</v>
      </c>
      <c r="E75" t="s">
        <v>57</v>
      </c>
      <c r="F75" t="s">
        <v>58</v>
      </c>
      <c r="G75" t="s">
        <v>11</v>
      </c>
      <c r="H75" t="s">
        <v>1881</v>
      </c>
      <c r="J75">
        <v>0</v>
      </c>
      <c r="K75" t="s">
        <v>1864</v>
      </c>
      <c r="L75">
        <v>0</v>
      </c>
      <c r="M75">
        <v>0</v>
      </c>
      <c r="N75">
        <v>0</v>
      </c>
      <c r="O75">
        <v>0</v>
      </c>
      <c r="P75">
        <v>586</v>
      </c>
      <c r="S75" t="e">
        <v>#N/A</v>
      </c>
      <c r="T75">
        <v>8</v>
      </c>
      <c r="U75" t="s">
        <v>2926</v>
      </c>
    </row>
    <row r="76" spans="1:21" x14ac:dyDescent="0.25">
      <c r="A76">
        <v>410</v>
      </c>
      <c r="B76">
        <v>4</v>
      </c>
      <c r="C76" t="s">
        <v>132</v>
      </c>
      <c r="D76" t="s">
        <v>129</v>
      </c>
      <c r="E76" t="s">
        <v>160</v>
      </c>
      <c r="F76" t="s">
        <v>161</v>
      </c>
      <c r="G76" t="s">
        <v>11</v>
      </c>
      <c r="H76" t="s">
        <v>1920</v>
      </c>
      <c r="J76">
        <v>0</v>
      </c>
      <c r="K76" t="s">
        <v>1864</v>
      </c>
      <c r="L76">
        <v>0</v>
      </c>
      <c r="M76">
        <v>0</v>
      </c>
      <c r="N76">
        <v>0</v>
      </c>
      <c r="O76">
        <v>0</v>
      </c>
      <c r="P76">
        <v>591</v>
      </c>
      <c r="S76" t="e">
        <v>#N/A</v>
      </c>
      <c r="T76">
        <v>8</v>
      </c>
      <c r="U76" t="s">
        <v>2926</v>
      </c>
    </row>
    <row r="77" spans="1:21" x14ac:dyDescent="0.25">
      <c r="A77">
        <v>515</v>
      </c>
      <c r="B77">
        <v>5</v>
      </c>
      <c r="C77" t="s">
        <v>300</v>
      </c>
      <c r="D77" t="s">
        <v>336</v>
      </c>
      <c r="E77" t="s">
        <v>337</v>
      </c>
      <c r="F77" t="s">
        <v>338</v>
      </c>
      <c r="G77" t="s">
        <v>11</v>
      </c>
      <c r="H77" t="s">
        <v>1879</v>
      </c>
      <c r="J77">
        <v>0</v>
      </c>
      <c r="K77" t="s">
        <v>1864</v>
      </c>
      <c r="L77">
        <v>0</v>
      </c>
      <c r="M77">
        <v>0</v>
      </c>
      <c r="N77">
        <v>0</v>
      </c>
      <c r="O77">
        <v>0</v>
      </c>
      <c r="P77">
        <v>599</v>
      </c>
      <c r="S77" t="e">
        <v>#N/A</v>
      </c>
      <c r="T77">
        <v>8</v>
      </c>
      <c r="U77" t="s">
        <v>2926</v>
      </c>
    </row>
    <row r="78" spans="1:21" x14ac:dyDescent="0.25">
      <c r="A78">
        <v>582</v>
      </c>
      <c r="B78">
        <v>5</v>
      </c>
      <c r="C78" t="s">
        <v>300</v>
      </c>
      <c r="D78" t="s">
        <v>492</v>
      </c>
      <c r="E78" t="s">
        <v>493</v>
      </c>
      <c r="F78" t="s">
        <v>494</v>
      </c>
      <c r="G78" t="s">
        <v>11</v>
      </c>
      <c r="H78" t="s">
        <v>1878</v>
      </c>
      <c r="I78" t="s">
        <v>15</v>
      </c>
      <c r="J78" t="s">
        <v>15</v>
      </c>
      <c r="K78" t="s">
        <v>1864</v>
      </c>
      <c r="L78">
        <v>0</v>
      </c>
      <c r="M78">
        <v>0</v>
      </c>
      <c r="N78">
        <v>0</v>
      </c>
      <c r="O78">
        <v>0</v>
      </c>
      <c r="P78">
        <v>613</v>
      </c>
      <c r="S78" t="e">
        <v>#N/A</v>
      </c>
      <c r="T78">
        <v>8</v>
      </c>
      <c r="U78" t="s">
        <v>2926</v>
      </c>
    </row>
    <row r="79" spans="1:21" x14ac:dyDescent="0.25">
      <c r="A79">
        <v>701</v>
      </c>
      <c r="B79">
        <v>7</v>
      </c>
      <c r="C79" t="s">
        <v>560</v>
      </c>
      <c r="D79" t="s">
        <v>561</v>
      </c>
      <c r="E79" t="s">
        <v>562</v>
      </c>
      <c r="F79" t="s">
        <v>563</v>
      </c>
      <c r="G79" t="s">
        <v>11</v>
      </c>
      <c r="H79" t="s">
        <v>1875</v>
      </c>
      <c r="I79" t="s">
        <v>15</v>
      </c>
      <c r="J79">
        <v>0</v>
      </c>
      <c r="K79" t="s">
        <v>1864</v>
      </c>
      <c r="L79">
        <v>0</v>
      </c>
      <c r="M79">
        <v>0</v>
      </c>
      <c r="N79">
        <v>0</v>
      </c>
      <c r="O79">
        <v>0</v>
      </c>
      <c r="P79">
        <v>615</v>
      </c>
      <c r="S79" t="e">
        <v>#N/A</v>
      </c>
      <c r="T79">
        <v>8</v>
      </c>
      <c r="U79" t="s">
        <v>2926</v>
      </c>
    </row>
    <row r="80" spans="1:21" x14ac:dyDescent="0.25">
      <c r="A80">
        <v>720</v>
      </c>
      <c r="B80">
        <v>7</v>
      </c>
      <c r="C80" t="s">
        <v>560</v>
      </c>
      <c r="D80" t="s">
        <v>576</v>
      </c>
      <c r="E80" t="s">
        <v>608</v>
      </c>
      <c r="F80" t="s">
        <v>609</v>
      </c>
      <c r="G80" t="s">
        <v>11</v>
      </c>
      <c r="H80" t="s">
        <v>1875</v>
      </c>
      <c r="J80">
        <v>0</v>
      </c>
      <c r="K80" t="s">
        <v>1864</v>
      </c>
      <c r="L80">
        <v>0</v>
      </c>
      <c r="M80">
        <v>0</v>
      </c>
      <c r="N80">
        <v>0</v>
      </c>
      <c r="O80">
        <v>0</v>
      </c>
      <c r="P80">
        <v>619</v>
      </c>
      <c r="S80" t="e">
        <v>#N/A</v>
      </c>
      <c r="T80">
        <v>8</v>
      </c>
      <c r="U80" t="s">
        <v>2926</v>
      </c>
    </row>
    <row r="81" spans="1:21" x14ac:dyDescent="0.25">
      <c r="A81">
        <v>1163</v>
      </c>
      <c r="B81">
        <v>11</v>
      </c>
      <c r="C81" t="s">
        <v>1108</v>
      </c>
      <c r="D81" t="s">
        <v>1223</v>
      </c>
      <c r="E81" t="s">
        <v>1234</v>
      </c>
      <c r="F81" t="s">
        <v>1235</v>
      </c>
      <c r="G81" t="s">
        <v>11</v>
      </c>
      <c r="H81" t="s">
        <v>1885</v>
      </c>
      <c r="J81">
        <v>0</v>
      </c>
      <c r="K81" t="s">
        <v>1864</v>
      </c>
      <c r="L81">
        <v>0</v>
      </c>
      <c r="M81">
        <v>0</v>
      </c>
      <c r="N81">
        <v>0</v>
      </c>
      <c r="O81">
        <v>0</v>
      </c>
      <c r="P81">
        <v>686</v>
      </c>
      <c r="S81" t="e">
        <v>#N/A</v>
      </c>
      <c r="T81">
        <v>8</v>
      </c>
      <c r="U81" t="s">
        <v>2926</v>
      </c>
    </row>
    <row r="82" spans="1:21" x14ac:dyDescent="0.25">
      <c r="A82">
        <v>1634</v>
      </c>
      <c r="B82">
        <v>16</v>
      </c>
      <c r="C82" t="s">
        <v>1358</v>
      </c>
      <c r="D82" t="s">
        <v>1365</v>
      </c>
      <c r="E82" t="s">
        <v>1433</v>
      </c>
      <c r="F82" t="s">
        <v>1434</v>
      </c>
      <c r="G82" t="s">
        <v>11</v>
      </c>
      <c r="H82" t="s">
        <v>1873</v>
      </c>
      <c r="I82" t="s">
        <v>15</v>
      </c>
      <c r="J82" t="s">
        <v>15</v>
      </c>
      <c r="K82" t="s">
        <v>1864</v>
      </c>
      <c r="L82">
        <v>0</v>
      </c>
      <c r="M82">
        <v>0</v>
      </c>
      <c r="N82">
        <v>0</v>
      </c>
      <c r="O82">
        <v>0</v>
      </c>
      <c r="P82">
        <v>696</v>
      </c>
      <c r="S82" t="e">
        <v>#N/A</v>
      </c>
      <c r="T82">
        <v>8</v>
      </c>
      <c r="U82" t="s">
        <v>2926</v>
      </c>
    </row>
    <row r="83" spans="1:21" x14ac:dyDescent="0.25">
      <c r="A83">
        <v>403</v>
      </c>
      <c r="B83">
        <v>4</v>
      </c>
      <c r="C83" t="s">
        <v>132</v>
      </c>
      <c r="D83" t="s">
        <v>139</v>
      </c>
      <c r="E83" t="s">
        <v>140</v>
      </c>
      <c r="F83" t="s">
        <v>141</v>
      </c>
      <c r="G83" t="s">
        <v>11</v>
      </c>
      <c r="H83" t="s">
        <v>1921</v>
      </c>
      <c r="J83">
        <v>0</v>
      </c>
      <c r="K83" t="s">
        <v>1864</v>
      </c>
      <c r="L83">
        <v>0</v>
      </c>
      <c r="M83">
        <v>57</v>
      </c>
      <c r="N83">
        <v>0</v>
      </c>
      <c r="O83">
        <v>63</v>
      </c>
      <c r="P83">
        <v>3</v>
      </c>
      <c r="Q83" t="s">
        <v>2931</v>
      </c>
      <c r="R83" t="s">
        <v>2931</v>
      </c>
      <c r="S83">
        <v>1</v>
      </c>
      <c r="T83">
        <v>6</v>
      </c>
      <c r="U83" t="s">
        <v>2926</v>
      </c>
    </row>
    <row r="84" spans="1:21" x14ac:dyDescent="0.25">
      <c r="A84">
        <v>406</v>
      </c>
      <c r="B84">
        <v>4</v>
      </c>
      <c r="C84" t="s">
        <v>132</v>
      </c>
      <c r="D84" t="s">
        <v>148</v>
      </c>
      <c r="E84" t="s">
        <v>149</v>
      </c>
      <c r="F84" t="s">
        <v>150</v>
      </c>
      <c r="G84" t="s">
        <v>11</v>
      </c>
      <c r="H84" t="s">
        <v>1921</v>
      </c>
      <c r="J84">
        <v>0</v>
      </c>
      <c r="K84" t="s">
        <v>1864</v>
      </c>
      <c r="L84">
        <v>0</v>
      </c>
      <c r="M84">
        <v>54</v>
      </c>
      <c r="N84">
        <v>0</v>
      </c>
      <c r="O84">
        <v>60</v>
      </c>
      <c r="P84">
        <v>9</v>
      </c>
      <c r="Q84" t="s">
        <v>2931</v>
      </c>
      <c r="R84" t="s">
        <v>2931</v>
      </c>
      <c r="S84">
        <v>1</v>
      </c>
      <c r="T84">
        <v>6</v>
      </c>
      <c r="U84" t="s">
        <v>2926</v>
      </c>
    </row>
    <row r="85" spans="1:21" x14ac:dyDescent="0.25">
      <c r="A85">
        <v>439</v>
      </c>
      <c r="B85">
        <v>4</v>
      </c>
      <c r="C85" t="s">
        <v>132</v>
      </c>
      <c r="D85" t="s">
        <v>176</v>
      </c>
      <c r="E85" t="s">
        <v>234</v>
      </c>
      <c r="F85" t="s">
        <v>235</v>
      </c>
      <c r="G85" t="s">
        <v>11</v>
      </c>
      <c r="H85" t="s">
        <v>1921</v>
      </c>
      <c r="J85">
        <v>0</v>
      </c>
      <c r="K85" t="s">
        <v>1864</v>
      </c>
      <c r="L85">
        <v>0</v>
      </c>
      <c r="M85">
        <v>53</v>
      </c>
      <c r="N85">
        <v>12</v>
      </c>
      <c r="O85">
        <v>69</v>
      </c>
      <c r="P85">
        <v>11</v>
      </c>
      <c r="Q85" t="s">
        <v>2931</v>
      </c>
      <c r="R85" t="s">
        <v>2931</v>
      </c>
      <c r="S85">
        <v>1</v>
      </c>
      <c r="T85">
        <v>6</v>
      </c>
      <c r="U85" t="s">
        <v>2926</v>
      </c>
    </row>
    <row r="86" spans="1:21" x14ac:dyDescent="0.25">
      <c r="A86">
        <v>453</v>
      </c>
      <c r="B86">
        <v>4</v>
      </c>
      <c r="C86" t="s">
        <v>132</v>
      </c>
      <c r="D86" t="s">
        <v>224</v>
      </c>
      <c r="E86" t="s">
        <v>267</v>
      </c>
      <c r="F86" t="s">
        <v>268</v>
      </c>
      <c r="G86" t="s">
        <v>11</v>
      </c>
      <c r="H86" t="s">
        <v>1921</v>
      </c>
      <c r="J86">
        <v>0</v>
      </c>
      <c r="K86" t="s">
        <v>1864</v>
      </c>
      <c r="L86">
        <v>0</v>
      </c>
      <c r="M86">
        <v>53</v>
      </c>
      <c r="N86">
        <v>0</v>
      </c>
      <c r="O86">
        <v>57</v>
      </c>
      <c r="P86">
        <v>12</v>
      </c>
      <c r="Q86" t="s">
        <v>2931</v>
      </c>
      <c r="R86" t="s">
        <v>2931</v>
      </c>
      <c r="S86">
        <v>1</v>
      </c>
      <c r="T86">
        <v>6</v>
      </c>
      <c r="U86" t="s">
        <v>2926</v>
      </c>
    </row>
    <row r="87" spans="1:21" x14ac:dyDescent="0.25">
      <c r="A87">
        <v>324</v>
      </c>
      <c r="B87">
        <v>3</v>
      </c>
      <c r="C87" t="s">
        <v>132</v>
      </c>
      <c r="D87" t="s">
        <v>129</v>
      </c>
      <c r="E87" t="s">
        <v>130</v>
      </c>
      <c r="F87" t="s">
        <v>131</v>
      </c>
      <c r="G87" t="s">
        <v>11</v>
      </c>
      <c r="H87" t="s">
        <v>1920</v>
      </c>
      <c r="J87">
        <v>0</v>
      </c>
      <c r="K87" t="s">
        <v>1864</v>
      </c>
      <c r="L87">
        <v>0</v>
      </c>
      <c r="M87">
        <v>50</v>
      </c>
      <c r="N87">
        <v>14</v>
      </c>
      <c r="O87">
        <v>68</v>
      </c>
      <c r="P87">
        <v>15</v>
      </c>
      <c r="Q87" t="s">
        <v>2931</v>
      </c>
      <c r="R87" t="s">
        <v>2931</v>
      </c>
      <c r="S87">
        <v>1</v>
      </c>
      <c r="T87">
        <v>6</v>
      </c>
      <c r="U87" t="s">
        <v>2926</v>
      </c>
    </row>
    <row r="88" spans="1:21" x14ac:dyDescent="0.25">
      <c r="A88">
        <v>707</v>
      </c>
      <c r="B88">
        <v>7</v>
      </c>
      <c r="C88" t="s">
        <v>560</v>
      </c>
      <c r="D88" t="s">
        <v>579</v>
      </c>
      <c r="E88" t="s">
        <v>580</v>
      </c>
      <c r="F88" t="s">
        <v>581</v>
      </c>
      <c r="G88" t="s">
        <v>11</v>
      </c>
      <c r="H88" t="s">
        <v>1875</v>
      </c>
      <c r="J88">
        <v>0</v>
      </c>
      <c r="K88" t="s">
        <v>1864</v>
      </c>
      <c r="L88">
        <v>0</v>
      </c>
      <c r="M88">
        <v>44</v>
      </c>
      <c r="N88">
        <v>0</v>
      </c>
      <c r="O88">
        <v>46</v>
      </c>
      <c r="P88">
        <v>34</v>
      </c>
      <c r="Q88" t="s">
        <v>2931</v>
      </c>
      <c r="R88" t="s">
        <v>2931</v>
      </c>
      <c r="S88">
        <v>1</v>
      </c>
      <c r="T88">
        <v>6</v>
      </c>
      <c r="U88" t="s">
        <v>2926</v>
      </c>
    </row>
    <row r="89" spans="1:21" x14ac:dyDescent="0.25">
      <c r="A89">
        <v>708</v>
      </c>
      <c r="B89">
        <v>7</v>
      </c>
      <c r="C89" t="s">
        <v>560</v>
      </c>
      <c r="D89" t="s">
        <v>582</v>
      </c>
      <c r="E89" t="s">
        <v>583</v>
      </c>
      <c r="F89" t="s">
        <v>584</v>
      </c>
      <c r="G89" t="s">
        <v>11</v>
      </c>
      <c r="H89" t="s">
        <v>1875</v>
      </c>
      <c r="I89" t="s">
        <v>15</v>
      </c>
      <c r="J89">
        <v>0</v>
      </c>
      <c r="K89" t="s">
        <v>1864</v>
      </c>
      <c r="L89">
        <v>0</v>
      </c>
      <c r="M89">
        <v>44</v>
      </c>
      <c r="N89">
        <v>0</v>
      </c>
      <c r="O89">
        <v>46</v>
      </c>
      <c r="P89">
        <v>35</v>
      </c>
      <c r="Q89" t="s">
        <v>2931</v>
      </c>
      <c r="R89" t="s">
        <v>2931</v>
      </c>
      <c r="S89">
        <v>1</v>
      </c>
      <c r="T89">
        <v>6</v>
      </c>
      <c r="U89" t="s">
        <v>2926</v>
      </c>
    </row>
    <row r="90" spans="1:21" x14ac:dyDescent="0.25">
      <c r="A90">
        <v>1104</v>
      </c>
      <c r="B90">
        <v>11</v>
      </c>
      <c r="C90" t="s">
        <v>1108</v>
      </c>
      <c r="D90" t="s">
        <v>1118</v>
      </c>
      <c r="E90" t="s">
        <v>1119</v>
      </c>
      <c r="F90" t="s">
        <v>1120</v>
      </c>
      <c r="G90" t="s">
        <v>11</v>
      </c>
      <c r="H90" t="s">
        <v>1883</v>
      </c>
      <c r="J90">
        <v>0</v>
      </c>
      <c r="K90" t="s">
        <v>1864</v>
      </c>
      <c r="L90">
        <v>0</v>
      </c>
      <c r="M90">
        <v>44</v>
      </c>
      <c r="N90">
        <v>0</v>
      </c>
      <c r="O90">
        <v>44</v>
      </c>
      <c r="P90">
        <v>37</v>
      </c>
      <c r="Q90" t="s">
        <v>2931</v>
      </c>
      <c r="R90" t="s">
        <v>2931</v>
      </c>
      <c r="S90">
        <v>1</v>
      </c>
      <c r="T90">
        <v>6</v>
      </c>
      <c r="U90" t="s">
        <v>2926</v>
      </c>
    </row>
    <row r="91" spans="1:21" x14ac:dyDescent="0.25">
      <c r="A91">
        <v>442</v>
      </c>
      <c r="B91">
        <v>4</v>
      </c>
      <c r="C91" t="s">
        <v>132</v>
      </c>
      <c r="D91" t="s">
        <v>192</v>
      </c>
      <c r="E91" t="s">
        <v>241</v>
      </c>
      <c r="F91" t="s">
        <v>242</v>
      </c>
      <c r="G91" t="s">
        <v>11</v>
      </c>
      <c r="H91" t="s">
        <v>1921</v>
      </c>
      <c r="J91">
        <v>0</v>
      </c>
      <c r="K91" t="s">
        <v>1864</v>
      </c>
      <c r="L91">
        <v>0</v>
      </c>
      <c r="M91">
        <v>42</v>
      </c>
      <c r="N91">
        <v>14</v>
      </c>
      <c r="O91">
        <v>62</v>
      </c>
      <c r="P91">
        <v>38</v>
      </c>
      <c r="Q91" t="s">
        <v>2931</v>
      </c>
      <c r="R91" t="s">
        <v>2931</v>
      </c>
      <c r="S91">
        <v>1</v>
      </c>
      <c r="T91">
        <v>6</v>
      </c>
      <c r="U91" t="s">
        <v>2926</v>
      </c>
    </row>
    <row r="92" spans="1:21" x14ac:dyDescent="0.25">
      <c r="A92">
        <v>1117</v>
      </c>
      <c r="B92">
        <v>11</v>
      </c>
      <c r="C92" t="s">
        <v>1108</v>
      </c>
      <c r="D92" t="s">
        <v>1151</v>
      </c>
      <c r="E92" t="s">
        <v>1154</v>
      </c>
      <c r="F92" t="s">
        <v>1155</v>
      </c>
      <c r="G92" t="s">
        <v>11</v>
      </c>
      <c r="H92" t="s">
        <v>1880</v>
      </c>
      <c r="J92">
        <v>0</v>
      </c>
      <c r="K92" t="s">
        <v>1864</v>
      </c>
      <c r="L92">
        <v>0</v>
      </c>
      <c r="M92">
        <v>41</v>
      </c>
      <c r="N92">
        <v>0</v>
      </c>
      <c r="O92">
        <v>45</v>
      </c>
      <c r="P92">
        <v>41</v>
      </c>
      <c r="Q92" t="s">
        <v>2931</v>
      </c>
      <c r="R92" t="s">
        <v>2931</v>
      </c>
      <c r="S92">
        <v>1</v>
      </c>
      <c r="T92">
        <v>6</v>
      </c>
      <c r="U92" t="s">
        <v>2926</v>
      </c>
    </row>
    <row r="93" spans="1:21" x14ac:dyDescent="0.25">
      <c r="A93">
        <v>407</v>
      </c>
      <c r="B93">
        <v>4</v>
      </c>
      <c r="C93" t="s">
        <v>132</v>
      </c>
      <c r="D93" t="s">
        <v>151</v>
      </c>
      <c r="E93" t="s">
        <v>152</v>
      </c>
      <c r="F93" t="s">
        <v>153</v>
      </c>
      <c r="G93" t="s">
        <v>11</v>
      </c>
      <c r="H93" t="s">
        <v>1920</v>
      </c>
      <c r="J93">
        <v>0</v>
      </c>
      <c r="K93" t="s">
        <v>1864</v>
      </c>
      <c r="L93">
        <v>0</v>
      </c>
      <c r="M93">
        <v>40</v>
      </c>
      <c r="N93">
        <v>0</v>
      </c>
      <c r="O93">
        <v>60</v>
      </c>
      <c r="P93">
        <v>44</v>
      </c>
      <c r="Q93" t="s">
        <v>2931</v>
      </c>
      <c r="R93" t="s">
        <v>2931</v>
      </c>
      <c r="S93">
        <v>1</v>
      </c>
      <c r="T93">
        <v>6</v>
      </c>
      <c r="U93" t="s">
        <v>2926</v>
      </c>
    </row>
    <row r="94" spans="1:21" x14ac:dyDescent="0.25">
      <c r="A94">
        <v>728</v>
      </c>
      <c r="B94">
        <v>7</v>
      </c>
      <c r="C94" t="s">
        <v>560</v>
      </c>
      <c r="D94" t="s">
        <v>625</v>
      </c>
      <c r="E94" t="s">
        <v>626</v>
      </c>
      <c r="F94" t="s">
        <v>627</v>
      </c>
      <c r="G94" t="s">
        <v>11</v>
      </c>
      <c r="H94" t="s">
        <v>1888</v>
      </c>
      <c r="J94">
        <v>0</v>
      </c>
      <c r="K94" t="s">
        <v>1864</v>
      </c>
      <c r="L94">
        <v>0</v>
      </c>
      <c r="M94">
        <v>40</v>
      </c>
      <c r="N94">
        <v>0</v>
      </c>
      <c r="O94">
        <v>44</v>
      </c>
      <c r="P94">
        <v>48</v>
      </c>
      <c r="Q94" t="s">
        <v>2931</v>
      </c>
      <c r="R94" t="s">
        <v>2931</v>
      </c>
      <c r="S94">
        <v>1</v>
      </c>
      <c r="T94">
        <v>6</v>
      </c>
      <c r="U94" t="s">
        <v>2926</v>
      </c>
    </row>
    <row r="95" spans="1:21" x14ac:dyDescent="0.25">
      <c r="A95">
        <v>719</v>
      </c>
      <c r="B95">
        <v>7</v>
      </c>
      <c r="C95" t="s">
        <v>560</v>
      </c>
      <c r="D95" t="s">
        <v>605</v>
      </c>
      <c r="E95" t="s">
        <v>606</v>
      </c>
      <c r="F95" t="s">
        <v>607</v>
      </c>
      <c r="G95" t="s">
        <v>11</v>
      </c>
      <c r="H95" t="s">
        <v>1875</v>
      </c>
      <c r="J95">
        <v>0</v>
      </c>
      <c r="K95" t="s">
        <v>1864</v>
      </c>
      <c r="L95">
        <v>0</v>
      </c>
      <c r="M95">
        <v>40</v>
      </c>
      <c r="N95">
        <v>0</v>
      </c>
      <c r="O95">
        <v>42</v>
      </c>
      <c r="P95">
        <v>49</v>
      </c>
      <c r="Q95" t="s">
        <v>2931</v>
      </c>
      <c r="R95" t="s">
        <v>2931</v>
      </c>
      <c r="S95">
        <v>1</v>
      </c>
      <c r="T95">
        <v>6</v>
      </c>
      <c r="U95" t="s">
        <v>2926</v>
      </c>
    </row>
    <row r="96" spans="1:21" x14ac:dyDescent="0.25">
      <c r="A96">
        <v>714</v>
      </c>
      <c r="B96">
        <v>7</v>
      </c>
      <c r="C96" t="s">
        <v>560</v>
      </c>
      <c r="D96" t="s">
        <v>594</v>
      </c>
      <c r="E96" t="s">
        <v>595</v>
      </c>
      <c r="F96" t="s">
        <v>596</v>
      </c>
      <c r="G96" t="s">
        <v>11</v>
      </c>
      <c r="H96" t="s">
        <v>1875</v>
      </c>
      <c r="J96">
        <v>0</v>
      </c>
      <c r="K96" t="s">
        <v>1864</v>
      </c>
      <c r="L96">
        <v>0</v>
      </c>
      <c r="M96">
        <v>40</v>
      </c>
      <c r="N96">
        <v>0</v>
      </c>
      <c r="O96">
        <v>40</v>
      </c>
      <c r="P96">
        <v>50</v>
      </c>
      <c r="Q96" t="s">
        <v>2931</v>
      </c>
      <c r="R96" t="s">
        <v>2931</v>
      </c>
      <c r="S96">
        <v>1</v>
      </c>
      <c r="T96">
        <v>6</v>
      </c>
      <c r="U96" t="s">
        <v>2926</v>
      </c>
    </row>
    <row r="97" spans="1:21" x14ac:dyDescent="0.25">
      <c r="A97">
        <v>1606</v>
      </c>
      <c r="B97">
        <v>16</v>
      </c>
      <c r="C97" t="s">
        <v>1358</v>
      </c>
      <c r="D97" t="s">
        <v>1362</v>
      </c>
      <c r="E97" t="s">
        <v>1374</v>
      </c>
      <c r="F97" t="s">
        <v>1375</v>
      </c>
      <c r="G97" t="s">
        <v>11</v>
      </c>
      <c r="H97" t="s">
        <v>1873</v>
      </c>
      <c r="J97">
        <v>0</v>
      </c>
      <c r="K97" t="s">
        <v>1864</v>
      </c>
      <c r="L97">
        <v>0</v>
      </c>
      <c r="M97">
        <v>40</v>
      </c>
      <c r="N97">
        <v>0</v>
      </c>
      <c r="O97">
        <v>40</v>
      </c>
      <c r="P97">
        <v>51</v>
      </c>
      <c r="Q97" t="s">
        <v>2931</v>
      </c>
      <c r="R97" t="s">
        <v>2931</v>
      </c>
      <c r="S97">
        <v>1</v>
      </c>
      <c r="T97">
        <v>6</v>
      </c>
      <c r="U97" t="s">
        <v>2926</v>
      </c>
    </row>
    <row r="98" spans="1:21" x14ac:dyDescent="0.25">
      <c r="A98">
        <v>543</v>
      </c>
      <c r="B98">
        <v>5</v>
      </c>
      <c r="C98" t="s">
        <v>300</v>
      </c>
      <c r="D98" t="s">
        <v>412</v>
      </c>
      <c r="E98" t="s">
        <v>413</v>
      </c>
      <c r="F98" t="s">
        <v>414</v>
      </c>
      <c r="G98" t="s">
        <v>11</v>
      </c>
      <c r="H98" t="s">
        <v>1878</v>
      </c>
      <c r="J98">
        <v>0</v>
      </c>
      <c r="K98" t="s">
        <v>1864</v>
      </c>
      <c r="L98">
        <v>0</v>
      </c>
      <c r="M98">
        <v>38</v>
      </c>
      <c r="N98">
        <v>10</v>
      </c>
      <c r="O98">
        <v>48</v>
      </c>
      <c r="P98">
        <v>53</v>
      </c>
      <c r="Q98" t="s">
        <v>2931</v>
      </c>
      <c r="R98" t="s">
        <v>2931</v>
      </c>
      <c r="S98">
        <v>1</v>
      </c>
      <c r="T98">
        <v>6</v>
      </c>
      <c r="U98" t="s">
        <v>2926</v>
      </c>
    </row>
    <row r="99" spans="1:21" x14ac:dyDescent="0.25">
      <c r="A99">
        <v>427</v>
      </c>
      <c r="B99">
        <v>4</v>
      </c>
      <c r="C99" t="s">
        <v>132</v>
      </c>
      <c r="D99" t="s">
        <v>206</v>
      </c>
      <c r="E99" t="s">
        <v>207</v>
      </c>
      <c r="F99" t="s">
        <v>208</v>
      </c>
      <c r="G99" t="s">
        <v>11</v>
      </c>
      <c r="H99" t="s">
        <v>1920</v>
      </c>
      <c r="J99">
        <v>0</v>
      </c>
      <c r="K99" t="s">
        <v>1864</v>
      </c>
      <c r="L99">
        <v>0</v>
      </c>
      <c r="M99">
        <v>36</v>
      </c>
      <c r="N99">
        <v>10</v>
      </c>
      <c r="O99">
        <v>54</v>
      </c>
      <c r="P99">
        <v>64</v>
      </c>
      <c r="Q99" t="s">
        <v>2931</v>
      </c>
      <c r="R99" t="s">
        <v>2931</v>
      </c>
      <c r="S99">
        <v>1</v>
      </c>
      <c r="T99">
        <v>6</v>
      </c>
      <c r="U99" t="s">
        <v>2926</v>
      </c>
    </row>
    <row r="100" spans="1:21" x14ac:dyDescent="0.25">
      <c r="A100">
        <v>526</v>
      </c>
      <c r="B100">
        <v>5</v>
      </c>
      <c r="C100" t="s">
        <v>300</v>
      </c>
      <c r="D100" t="s">
        <v>333</v>
      </c>
      <c r="E100" t="s">
        <v>366</v>
      </c>
      <c r="F100" t="s">
        <v>367</v>
      </c>
      <c r="G100" t="s">
        <v>11</v>
      </c>
      <c r="H100" t="s">
        <v>1879</v>
      </c>
      <c r="J100">
        <v>0</v>
      </c>
      <c r="K100" t="s">
        <v>1864</v>
      </c>
      <c r="L100">
        <v>0</v>
      </c>
      <c r="M100">
        <v>36</v>
      </c>
      <c r="N100">
        <v>0</v>
      </c>
      <c r="O100">
        <v>36</v>
      </c>
      <c r="P100">
        <v>71</v>
      </c>
      <c r="Q100" t="s">
        <v>2931</v>
      </c>
      <c r="R100" t="s">
        <v>2931</v>
      </c>
      <c r="S100">
        <v>0</v>
      </c>
      <c r="T100">
        <v>6</v>
      </c>
      <c r="U100" t="s">
        <v>2926</v>
      </c>
    </row>
    <row r="101" spans="1:21" x14ac:dyDescent="0.25">
      <c r="A101">
        <v>1617</v>
      </c>
      <c r="B101">
        <v>16</v>
      </c>
      <c r="C101" t="s">
        <v>1358</v>
      </c>
      <c r="D101" t="s">
        <v>1398</v>
      </c>
      <c r="E101" t="s">
        <v>1399</v>
      </c>
      <c r="F101" t="s">
        <v>1400</v>
      </c>
      <c r="G101" t="s">
        <v>11</v>
      </c>
      <c r="H101" t="s">
        <v>1898</v>
      </c>
      <c r="J101" t="s">
        <v>15</v>
      </c>
      <c r="K101" t="s">
        <v>1864</v>
      </c>
      <c r="L101">
        <v>0</v>
      </c>
      <c r="M101">
        <v>34</v>
      </c>
      <c r="N101">
        <v>10</v>
      </c>
      <c r="O101">
        <v>48</v>
      </c>
      <c r="P101">
        <v>75</v>
      </c>
      <c r="Q101" t="s">
        <v>2931</v>
      </c>
      <c r="R101" t="s">
        <v>2931</v>
      </c>
      <c r="S101">
        <v>1</v>
      </c>
      <c r="T101">
        <v>6</v>
      </c>
      <c r="U101" t="s">
        <v>2926</v>
      </c>
    </row>
    <row r="102" spans="1:21" x14ac:dyDescent="0.25">
      <c r="A102">
        <v>425</v>
      </c>
      <c r="B102">
        <v>4</v>
      </c>
      <c r="C102" t="s">
        <v>132</v>
      </c>
      <c r="D102" t="s">
        <v>201</v>
      </c>
      <c r="E102" t="s">
        <v>202</v>
      </c>
      <c r="F102" t="s">
        <v>203</v>
      </c>
      <c r="G102" t="s">
        <v>11</v>
      </c>
      <c r="H102" t="s">
        <v>1920</v>
      </c>
      <c r="J102">
        <v>0</v>
      </c>
      <c r="K102" t="s">
        <v>1864</v>
      </c>
      <c r="L102">
        <v>0</v>
      </c>
      <c r="M102">
        <v>34</v>
      </c>
      <c r="N102">
        <v>0</v>
      </c>
      <c r="O102">
        <v>48</v>
      </c>
      <c r="P102">
        <v>76</v>
      </c>
      <c r="Q102" t="s">
        <v>2931</v>
      </c>
      <c r="R102" t="s">
        <v>2931</v>
      </c>
      <c r="S102">
        <v>1</v>
      </c>
      <c r="T102">
        <v>6</v>
      </c>
      <c r="U102" t="s">
        <v>2926</v>
      </c>
    </row>
    <row r="103" spans="1:21" x14ac:dyDescent="0.25">
      <c r="A103">
        <v>1601</v>
      </c>
      <c r="B103">
        <v>16</v>
      </c>
      <c r="C103" t="s">
        <v>1358</v>
      </c>
      <c r="D103" t="s">
        <v>1359</v>
      </c>
      <c r="E103" t="s">
        <v>1360</v>
      </c>
      <c r="F103" t="s">
        <v>1361</v>
      </c>
      <c r="G103" t="s">
        <v>11</v>
      </c>
      <c r="H103" t="s">
        <v>1898</v>
      </c>
      <c r="J103">
        <v>0</v>
      </c>
      <c r="K103" t="s">
        <v>1864</v>
      </c>
      <c r="L103">
        <v>0</v>
      </c>
      <c r="M103">
        <v>34</v>
      </c>
      <c r="N103">
        <v>2</v>
      </c>
      <c r="O103">
        <v>40</v>
      </c>
      <c r="P103">
        <v>79</v>
      </c>
      <c r="Q103" t="s">
        <v>2931</v>
      </c>
      <c r="R103" t="s">
        <v>2931</v>
      </c>
      <c r="S103">
        <v>1</v>
      </c>
      <c r="T103">
        <v>6</v>
      </c>
      <c r="U103" t="s">
        <v>2926</v>
      </c>
    </row>
    <row r="104" spans="1:21" x14ac:dyDescent="0.25">
      <c r="A104">
        <v>523</v>
      </c>
      <c r="B104">
        <v>5</v>
      </c>
      <c r="C104" t="s">
        <v>300</v>
      </c>
      <c r="D104" t="s">
        <v>330</v>
      </c>
      <c r="E104" t="s">
        <v>360</v>
      </c>
      <c r="F104" t="s">
        <v>361</v>
      </c>
      <c r="G104" t="s">
        <v>11</v>
      </c>
      <c r="H104" t="s">
        <v>1878</v>
      </c>
      <c r="J104">
        <v>0</v>
      </c>
      <c r="K104" t="s">
        <v>1864</v>
      </c>
      <c r="L104">
        <v>0</v>
      </c>
      <c r="M104">
        <v>34</v>
      </c>
      <c r="N104">
        <v>0</v>
      </c>
      <c r="O104">
        <v>34</v>
      </c>
      <c r="P104">
        <v>82</v>
      </c>
      <c r="Q104" t="s">
        <v>2931</v>
      </c>
      <c r="R104" t="s">
        <v>2931</v>
      </c>
      <c r="S104">
        <v>0.85</v>
      </c>
      <c r="T104">
        <v>6</v>
      </c>
      <c r="U104" t="s">
        <v>2926</v>
      </c>
    </row>
    <row r="105" spans="1:21" x14ac:dyDescent="0.25">
      <c r="A105">
        <v>424</v>
      </c>
      <c r="B105">
        <v>4</v>
      </c>
      <c r="C105" t="s">
        <v>132</v>
      </c>
      <c r="D105" t="s">
        <v>198</v>
      </c>
      <c r="E105" t="s">
        <v>199</v>
      </c>
      <c r="F105" t="s">
        <v>200</v>
      </c>
      <c r="G105" t="s">
        <v>11</v>
      </c>
      <c r="H105" t="s">
        <v>1920</v>
      </c>
      <c r="J105">
        <v>0</v>
      </c>
      <c r="K105" t="s">
        <v>1864</v>
      </c>
      <c r="L105">
        <v>0</v>
      </c>
      <c r="M105">
        <v>32</v>
      </c>
      <c r="N105">
        <v>0</v>
      </c>
      <c r="O105">
        <v>44</v>
      </c>
      <c r="P105">
        <v>87</v>
      </c>
      <c r="Q105" t="s">
        <v>2931</v>
      </c>
      <c r="R105" t="s">
        <v>2931</v>
      </c>
      <c r="S105">
        <v>1</v>
      </c>
      <c r="T105">
        <v>6</v>
      </c>
      <c r="U105" t="s">
        <v>2926</v>
      </c>
    </row>
    <row r="106" spans="1:21" x14ac:dyDescent="0.25">
      <c r="A106">
        <v>1614</v>
      </c>
      <c r="B106">
        <v>16</v>
      </c>
      <c r="C106" t="s">
        <v>1358</v>
      </c>
      <c r="D106" t="s">
        <v>1392</v>
      </c>
      <c r="E106" t="s">
        <v>1393</v>
      </c>
      <c r="F106" t="s">
        <v>1394</v>
      </c>
      <c r="G106" t="s">
        <v>11</v>
      </c>
      <c r="H106" t="s">
        <v>1898</v>
      </c>
      <c r="J106">
        <v>0</v>
      </c>
      <c r="K106" t="s">
        <v>1864</v>
      </c>
      <c r="L106">
        <v>0</v>
      </c>
      <c r="M106">
        <v>32</v>
      </c>
      <c r="N106">
        <v>0</v>
      </c>
      <c r="O106">
        <v>32</v>
      </c>
      <c r="P106">
        <v>93</v>
      </c>
      <c r="Q106" t="s">
        <v>2931</v>
      </c>
      <c r="R106" t="s">
        <v>2931</v>
      </c>
      <c r="S106">
        <v>0.98</v>
      </c>
      <c r="T106">
        <v>6</v>
      </c>
      <c r="U106" t="s">
        <v>2926</v>
      </c>
    </row>
    <row r="107" spans="1:21" x14ac:dyDescent="0.25">
      <c r="A107">
        <v>409</v>
      </c>
      <c r="B107">
        <v>4</v>
      </c>
      <c r="C107" t="s">
        <v>132</v>
      </c>
      <c r="D107" t="s">
        <v>157</v>
      </c>
      <c r="E107" t="s">
        <v>158</v>
      </c>
      <c r="F107" t="s">
        <v>159</v>
      </c>
      <c r="G107" t="s">
        <v>11</v>
      </c>
      <c r="H107" t="s">
        <v>1920</v>
      </c>
      <c r="J107">
        <v>0</v>
      </c>
      <c r="K107" t="s">
        <v>1864</v>
      </c>
      <c r="L107">
        <v>0</v>
      </c>
      <c r="M107">
        <v>30</v>
      </c>
      <c r="N107">
        <v>2</v>
      </c>
      <c r="O107">
        <v>40</v>
      </c>
      <c r="P107">
        <v>96</v>
      </c>
      <c r="Q107" t="s">
        <v>2931</v>
      </c>
      <c r="R107" t="s">
        <v>2931</v>
      </c>
      <c r="S107">
        <v>1</v>
      </c>
      <c r="T107">
        <v>6</v>
      </c>
      <c r="U107" t="s">
        <v>2926</v>
      </c>
    </row>
    <row r="108" spans="1:21" x14ac:dyDescent="0.25">
      <c r="A108">
        <v>431</v>
      </c>
      <c r="B108">
        <v>4</v>
      </c>
      <c r="C108" t="s">
        <v>132</v>
      </c>
      <c r="D108" t="s">
        <v>215</v>
      </c>
      <c r="E108" t="s">
        <v>216</v>
      </c>
      <c r="F108" t="s">
        <v>217</v>
      </c>
      <c r="G108" t="s">
        <v>11</v>
      </c>
      <c r="H108" t="s">
        <v>1920</v>
      </c>
      <c r="J108">
        <v>0</v>
      </c>
      <c r="K108" t="s">
        <v>1864</v>
      </c>
      <c r="L108">
        <v>0</v>
      </c>
      <c r="M108">
        <v>30</v>
      </c>
      <c r="N108">
        <v>0</v>
      </c>
      <c r="O108">
        <v>36</v>
      </c>
      <c r="P108">
        <v>97</v>
      </c>
      <c r="Q108" t="s">
        <v>2931</v>
      </c>
      <c r="R108" t="s">
        <v>2931</v>
      </c>
      <c r="S108">
        <v>1</v>
      </c>
      <c r="T108">
        <v>6</v>
      </c>
      <c r="U108" t="s">
        <v>2926</v>
      </c>
    </row>
    <row r="109" spans="1:21" x14ac:dyDescent="0.25">
      <c r="A109">
        <v>1619</v>
      </c>
      <c r="B109">
        <v>16</v>
      </c>
      <c r="C109" t="s">
        <v>1358</v>
      </c>
      <c r="D109" t="s">
        <v>1398</v>
      </c>
      <c r="E109" t="s">
        <v>1403</v>
      </c>
      <c r="F109" t="s">
        <v>1404</v>
      </c>
      <c r="G109" t="s">
        <v>11</v>
      </c>
      <c r="H109" t="s">
        <v>1898</v>
      </c>
      <c r="J109">
        <v>0</v>
      </c>
      <c r="K109" t="s">
        <v>1864</v>
      </c>
      <c r="L109">
        <v>0</v>
      </c>
      <c r="M109">
        <v>30</v>
      </c>
      <c r="N109">
        <v>2</v>
      </c>
      <c r="O109">
        <v>32</v>
      </c>
      <c r="P109">
        <v>98</v>
      </c>
      <c r="Q109" t="s">
        <v>2931</v>
      </c>
      <c r="R109" t="s">
        <v>2931</v>
      </c>
      <c r="S109">
        <v>1</v>
      </c>
      <c r="T109">
        <v>6</v>
      </c>
      <c r="U109" t="s">
        <v>2926</v>
      </c>
    </row>
    <row r="110" spans="1:21" x14ac:dyDescent="0.25">
      <c r="A110">
        <v>2007</v>
      </c>
      <c r="B110">
        <v>20</v>
      </c>
      <c r="C110" t="s">
        <v>1755</v>
      </c>
      <c r="D110" t="s">
        <v>1756</v>
      </c>
      <c r="E110" t="s">
        <v>1769</v>
      </c>
      <c r="F110" t="s">
        <v>1770</v>
      </c>
      <c r="G110" t="s">
        <v>11</v>
      </c>
      <c r="H110" t="s">
        <v>1879</v>
      </c>
      <c r="J110" t="s">
        <v>15</v>
      </c>
      <c r="K110" t="s">
        <v>1864</v>
      </c>
      <c r="L110">
        <v>0</v>
      </c>
      <c r="M110">
        <v>30</v>
      </c>
      <c r="N110">
        <v>0</v>
      </c>
      <c r="O110">
        <v>32</v>
      </c>
      <c r="P110">
        <v>102</v>
      </c>
      <c r="Q110" t="s">
        <v>2931</v>
      </c>
      <c r="R110" t="s">
        <v>2931</v>
      </c>
      <c r="S110">
        <v>0</v>
      </c>
      <c r="T110">
        <v>6</v>
      </c>
      <c r="U110" t="s">
        <v>2926</v>
      </c>
    </row>
    <row r="111" spans="1:21" x14ac:dyDescent="0.25">
      <c r="A111">
        <v>1604</v>
      </c>
      <c r="B111">
        <v>16</v>
      </c>
      <c r="C111" t="s">
        <v>1358</v>
      </c>
      <c r="D111" t="s">
        <v>1368</v>
      </c>
      <c r="E111" t="s">
        <v>1369</v>
      </c>
      <c r="F111" t="s">
        <v>1370</v>
      </c>
      <c r="G111" t="s">
        <v>11</v>
      </c>
      <c r="H111" t="s">
        <v>1898</v>
      </c>
      <c r="J111">
        <v>0</v>
      </c>
      <c r="K111" t="s">
        <v>1864</v>
      </c>
      <c r="L111">
        <v>0</v>
      </c>
      <c r="M111">
        <v>28</v>
      </c>
      <c r="N111">
        <v>2</v>
      </c>
      <c r="O111">
        <v>30</v>
      </c>
      <c r="P111">
        <v>114</v>
      </c>
      <c r="Q111" t="s">
        <v>2931</v>
      </c>
      <c r="R111" t="s">
        <v>2931</v>
      </c>
      <c r="S111">
        <v>1</v>
      </c>
      <c r="T111">
        <v>6</v>
      </c>
      <c r="U111" t="s">
        <v>2926</v>
      </c>
    </row>
    <row r="112" spans="1:21" x14ac:dyDescent="0.25">
      <c r="A112">
        <v>2006</v>
      </c>
      <c r="B112">
        <v>20</v>
      </c>
      <c r="C112" t="s">
        <v>1755</v>
      </c>
      <c r="D112" t="s">
        <v>1756</v>
      </c>
      <c r="E112" t="s">
        <v>1767</v>
      </c>
      <c r="F112" t="s">
        <v>1768</v>
      </c>
      <c r="G112" t="s">
        <v>11</v>
      </c>
      <c r="H112" t="s">
        <v>1879</v>
      </c>
      <c r="I112" t="s">
        <v>15</v>
      </c>
      <c r="J112" t="s">
        <v>15</v>
      </c>
      <c r="K112" t="s">
        <v>1864</v>
      </c>
      <c r="L112">
        <v>0</v>
      </c>
      <c r="M112">
        <v>28</v>
      </c>
      <c r="N112">
        <v>0</v>
      </c>
      <c r="O112">
        <v>30</v>
      </c>
      <c r="P112">
        <v>116</v>
      </c>
      <c r="Q112" t="s">
        <v>2931</v>
      </c>
      <c r="R112" t="s">
        <v>2931</v>
      </c>
      <c r="S112">
        <v>0.99</v>
      </c>
      <c r="T112">
        <v>6</v>
      </c>
      <c r="U112" t="s">
        <v>2926</v>
      </c>
    </row>
    <row r="113" spans="1:21" x14ac:dyDescent="0.25">
      <c r="A113">
        <v>539</v>
      </c>
      <c r="B113">
        <v>5</v>
      </c>
      <c r="C113" t="s">
        <v>300</v>
      </c>
      <c r="D113" t="s">
        <v>401</v>
      </c>
      <c r="E113" t="s">
        <v>402</v>
      </c>
      <c r="F113" t="s">
        <v>403</v>
      </c>
      <c r="G113" t="s">
        <v>11</v>
      </c>
      <c r="H113" t="s">
        <v>1878</v>
      </c>
      <c r="J113">
        <v>0</v>
      </c>
      <c r="K113" t="s">
        <v>1864</v>
      </c>
      <c r="L113">
        <v>0</v>
      </c>
      <c r="M113">
        <v>26</v>
      </c>
      <c r="N113">
        <v>10</v>
      </c>
      <c r="O113">
        <v>36</v>
      </c>
      <c r="P113">
        <v>121</v>
      </c>
      <c r="Q113" t="s">
        <v>2931</v>
      </c>
      <c r="R113" t="s">
        <v>2931</v>
      </c>
      <c r="S113">
        <v>1</v>
      </c>
      <c r="T113">
        <v>6</v>
      </c>
      <c r="U113" t="s">
        <v>2926</v>
      </c>
    </row>
    <row r="114" spans="1:21" x14ac:dyDescent="0.25">
      <c r="A114">
        <v>521</v>
      </c>
      <c r="B114">
        <v>5</v>
      </c>
      <c r="C114" t="s">
        <v>300</v>
      </c>
      <c r="D114" t="s">
        <v>354</v>
      </c>
      <c r="E114" t="s">
        <v>355</v>
      </c>
      <c r="F114" t="s">
        <v>356</v>
      </c>
      <c r="G114" t="s">
        <v>11</v>
      </c>
      <c r="H114" t="s">
        <v>1879</v>
      </c>
      <c r="J114">
        <v>0</v>
      </c>
      <c r="K114" t="s">
        <v>1864</v>
      </c>
      <c r="L114">
        <v>0</v>
      </c>
      <c r="M114">
        <v>26</v>
      </c>
      <c r="N114">
        <v>6</v>
      </c>
      <c r="O114">
        <v>32</v>
      </c>
      <c r="P114">
        <v>125</v>
      </c>
      <c r="Q114" t="s">
        <v>2931</v>
      </c>
      <c r="R114" t="s">
        <v>2931</v>
      </c>
      <c r="S114">
        <v>0.7</v>
      </c>
      <c r="T114">
        <v>6</v>
      </c>
      <c r="U114" t="s">
        <v>2926</v>
      </c>
    </row>
    <row r="115" spans="1:21" x14ac:dyDescent="0.25">
      <c r="A115">
        <v>723</v>
      </c>
      <c r="B115">
        <v>7</v>
      </c>
      <c r="C115" t="s">
        <v>560</v>
      </c>
      <c r="D115" t="s">
        <v>561</v>
      </c>
      <c r="E115" t="s">
        <v>614</v>
      </c>
      <c r="F115" t="s">
        <v>615</v>
      </c>
      <c r="G115" t="s">
        <v>62</v>
      </c>
      <c r="H115" t="s">
        <v>1875</v>
      </c>
      <c r="J115">
        <v>0</v>
      </c>
      <c r="K115" t="s">
        <v>1864</v>
      </c>
      <c r="L115">
        <v>0</v>
      </c>
      <c r="M115">
        <v>26</v>
      </c>
      <c r="N115">
        <v>0</v>
      </c>
      <c r="O115">
        <v>28</v>
      </c>
      <c r="P115">
        <v>131</v>
      </c>
      <c r="Q115" t="s">
        <v>2931</v>
      </c>
      <c r="R115" t="s">
        <v>2931</v>
      </c>
      <c r="S115">
        <v>1</v>
      </c>
      <c r="T115">
        <v>6</v>
      </c>
      <c r="U115" t="s">
        <v>2926</v>
      </c>
    </row>
    <row r="116" spans="1:21" x14ac:dyDescent="0.25">
      <c r="A116">
        <v>511</v>
      </c>
      <c r="B116">
        <v>5</v>
      </c>
      <c r="C116" t="s">
        <v>300</v>
      </c>
      <c r="D116" t="s">
        <v>324</v>
      </c>
      <c r="E116" t="s">
        <v>325</v>
      </c>
      <c r="F116" t="s">
        <v>326</v>
      </c>
      <c r="G116" t="s">
        <v>62</v>
      </c>
      <c r="H116" t="s">
        <v>1879</v>
      </c>
      <c r="J116">
        <v>0</v>
      </c>
      <c r="K116" t="s">
        <v>1864</v>
      </c>
      <c r="L116">
        <v>0</v>
      </c>
      <c r="M116">
        <v>26</v>
      </c>
      <c r="N116">
        <v>0</v>
      </c>
      <c r="O116">
        <v>26</v>
      </c>
      <c r="P116">
        <v>133</v>
      </c>
      <c r="Q116" t="s">
        <v>2931</v>
      </c>
      <c r="R116" t="s">
        <v>2931</v>
      </c>
      <c r="S116">
        <v>1</v>
      </c>
      <c r="T116">
        <v>6</v>
      </c>
      <c r="U116" t="s">
        <v>2926</v>
      </c>
    </row>
    <row r="117" spans="1:21" x14ac:dyDescent="0.25">
      <c r="A117">
        <v>732</v>
      </c>
      <c r="B117">
        <v>7</v>
      </c>
      <c r="C117" t="s">
        <v>560</v>
      </c>
      <c r="D117" t="s">
        <v>636</v>
      </c>
      <c r="E117" t="s">
        <v>637</v>
      </c>
      <c r="F117" t="s">
        <v>638</v>
      </c>
      <c r="G117" t="s">
        <v>11</v>
      </c>
      <c r="H117" t="s">
        <v>1888</v>
      </c>
      <c r="J117">
        <v>0</v>
      </c>
      <c r="K117" t="s">
        <v>1864</v>
      </c>
      <c r="L117">
        <v>0</v>
      </c>
      <c r="M117">
        <v>26</v>
      </c>
      <c r="N117">
        <v>0</v>
      </c>
      <c r="O117">
        <v>26</v>
      </c>
      <c r="P117">
        <v>134</v>
      </c>
      <c r="Q117" t="s">
        <v>2931</v>
      </c>
      <c r="R117" t="s">
        <v>2931</v>
      </c>
      <c r="S117">
        <v>1</v>
      </c>
      <c r="T117">
        <v>6</v>
      </c>
      <c r="U117" t="s">
        <v>2926</v>
      </c>
    </row>
    <row r="118" spans="1:21" x14ac:dyDescent="0.25">
      <c r="A118">
        <v>1628</v>
      </c>
      <c r="B118">
        <v>16</v>
      </c>
      <c r="C118" t="s">
        <v>1358</v>
      </c>
      <c r="D118" t="s">
        <v>1371</v>
      </c>
      <c r="E118" t="s">
        <v>1422</v>
      </c>
      <c r="F118" t="s">
        <v>1423</v>
      </c>
      <c r="G118" t="s">
        <v>11</v>
      </c>
      <c r="H118" t="s">
        <v>1898</v>
      </c>
      <c r="J118">
        <v>0</v>
      </c>
      <c r="K118" t="s">
        <v>1864</v>
      </c>
      <c r="L118">
        <v>0</v>
      </c>
      <c r="M118">
        <v>24</v>
      </c>
      <c r="N118">
        <v>10</v>
      </c>
      <c r="O118">
        <v>34</v>
      </c>
      <c r="P118">
        <v>148</v>
      </c>
      <c r="Q118" t="s">
        <v>2931</v>
      </c>
      <c r="R118" t="s">
        <v>2931</v>
      </c>
      <c r="S118">
        <v>1</v>
      </c>
      <c r="T118">
        <v>6</v>
      </c>
      <c r="U118" t="s">
        <v>2926</v>
      </c>
    </row>
    <row r="119" spans="1:21" x14ac:dyDescent="0.25">
      <c r="A119">
        <v>561</v>
      </c>
      <c r="B119">
        <v>5</v>
      </c>
      <c r="C119" t="s">
        <v>300</v>
      </c>
      <c r="D119" t="s">
        <v>398</v>
      </c>
      <c r="E119" t="s">
        <v>445</v>
      </c>
      <c r="F119" t="s">
        <v>446</v>
      </c>
      <c r="G119" t="s">
        <v>11</v>
      </c>
      <c r="H119" t="s">
        <v>1879</v>
      </c>
      <c r="J119">
        <v>0</v>
      </c>
      <c r="K119" t="s">
        <v>1864</v>
      </c>
      <c r="L119">
        <v>0</v>
      </c>
      <c r="M119">
        <v>24</v>
      </c>
      <c r="N119">
        <v>0</v>
      </c>
      <c r="O119">
        <v>26</v>
      </c>
      <c r="P119">
        <v>156</v>
      </c>
      <c r="Q119" t="s">
        <v>2931</v>
      </c>
      <c r="R119" t="s">
        <v>2931</v>
      </c>
      <c r="S119">
        <v>1</v>
      </c>
      <c r="T119">
        <v>6</v>
      </c>
      <c r="U119" t="s">
        <v>2926</v>
      </c>
    </row>
    <row r="120" spans="1:21" x14ac:dyDescent="0.25">
      <c r="A120">
        <v>208</v>
      </c>
      <c r="B120">
        <v>2</v>
      </c>
      <c r="C120" t="s">
        <v>75</v>
      </c>
      <c r="D120" t="s">
        <v>83</v>
      </c>
      <c r="E120" t="s">
        <v>84</v>
      </c>
      <c r="F120" t="s">
        <v>85</v>
      </c>
      <c r="G120" t="s">
        <v>11</v>
      </c>
      <c r="H120" t="s">
        <v>1873</v>
      </c>
      <c r="J120">
        <v>0</v>
      </c>
      <c r="K120" t="s">
        <v>1864</v>
      </c>
      <c r="L120" t="s">
        <v>1864</v>
      </c>
      <c r="M120">
        <v>24</v>
      </c>
      <c r="N120">
        <v>0</v>
      </c>
      <c r="O120">
        <v>24</v>
      </c>
      <c r="P120">
        <v>159</v>
      </c>
      <c r="Q120" t="s">
        <v>2931</v>
      </c>
      <c r="R120" t="s">
        <v>2931</v>
      </c>
      <c r="S120">
        <v>1</v>
      </c>
      <c r="T120">
        <v>6</v>
      </c>
      <c r="U120" t="s">
        <v>2926</v>
      </c>
    </row>
    <row r="121" spans="1:21" x14ac:dyDescent="0.25">
      <c r="A121">
        <v>552</v>
      </c>
      <c r="B121">
        <v>5</v>
      </c>
      <c r="C121" t="s">
        <v>300</v>
      </c>
      <c r="D121" t="s">
        <v>418</v>
      </c>
      <c r="E121" t="s">
        <v>437</v>
      </c>
      <c r="F121" t="s">
        <v>438</v>
      </c>
      <c r="G121" t="s">
        <v>11</v>
      </c>
      <c r="H121" t="s">
        <v>1879</v>
      </c>
      <c r="J121">
        <v>0</v>
      </c>
      <c r="K121" t="s">
        <v>1864</v>
      </c>
      <c r="L121">
        <v>0</v>
      </c>
      <c r="M121">
        <v>24</v>
      </c>
      <c r="N121">
        <v>0</v>
      </c>
      <c r="O121">
        <v>24</v>
      </c>
      <c r="P121">
        <v>160</v>
      </c>
      <c r="Q121" t="s">
        <v>2931</v>
      </c>
      <c r="R121" t="s">
        <v>2931</v>
      </c>
      <c r="S121">
        <v>1</v>
      </c>
      <c r="T121">
        <v>6</v>
      </c>
      <c r="U121" t="s">
        <v>2926</v>
      </c>
    </row>
    <row r="122" spans="1:21" x14ac:dyDescent="0.25">
      <c r="A122">
        <v>705</v>
      </c>
      <c r="B122">
        <v>7</v>
      </c>
      <c r="C122" t="s">
        <v>560</v>
      </c>
      <c r="D122" t="s">
        <v>573</v>
      </c>
      <c r="E122" t="s">
        <v>574</v>
      </c>
      <c r="F122" t="s">
        <v>575</v>
      </c>
      <c r="G122" t="s">
        <v>11</v>
      </c>
      <c r="H122" t="s">
        <v>1888</v>
      </c>
      <c r="J122">
        <v>0</v>
      </c>
      <c r="K122" t="s">
        <v>1864</v>
      </c>
      <c r="L122">
        <v>0</v>
      </c>
      <c r="M122">
        <v>24</v>
      </c>
      <c r="N122">
        <v>0</v>
      </c>
      <c r="O122">
        <v>24</v>
      </c>
      <c r="P122">
        <v>161</v>
      </c>
      <c r="Q122" t="s">
        <v>2931</v>
      </c>
      <c r="R122" t="s">
        <v>2931</v>
      </c>
      <c r="S122">
        <v>1</v>
      </c>
      <c r="T122">
        <v>6</v>
      </c>
      <c r="U122" t="s">
        <v>2926</v>
      </c>
    </row>
    <row r="123" spans="1:21" x14ac:dyDescent="0.25">
      <c r="A123">
        <v>1608</v>
      </c>
      <c r="B123">
        <v>16</v>
      </c>
      <c r="C123" t="s">
        <v>1358</v>
      </c>
      <c r="D123" t="s">
        <v>1379</v>
      </c>
      <c r="E123" t="s">
        <v>1380</v>
      </c>
      <c r="F123" t="s">
        <v>1381</v>
      </c>
      <c r="G123" t="s">
        <v>11</v>
      </c>
      <c r="H123" t="s">
        <v>1873</v>
      </c>
      <c r="J123">
        <v>0</v>
      </c>
      <c r="K123" t="s">
        <v>1864</v>
      </c>
      <c r="L123">
        <v>0</v>
      </c>
      <c r="M123">
        <v>23</v>
      </c>
      <c r="N123">
        <v>0</v>
      </c>
      <c r="O123">
        <v>25</v>
      </c>
      <c r="P123">
        <v>169</v>
      </c>
      <c r="Q123" t="s">
        <v>2931</v>
      </c>
      <c r="R123" t="s">
        <v>2931</v>
      </c>
      <c r="S123">
        <v>1</v>
      </c>
      <c r="T123">
        <v>6</v>
      </c>
      <c r="U123" t="s">
        <v>2926</v>
      </c>
    </row>
    <row r="124" spans="1:21" x14ac:dyDescent="0.25">
      <c r="A124">
        <v>545</v>
      </c>
      <c r="B124">
        <v>5</v>
      </c>
      <c r="C124" t="s">
        <v>300</v>
      </c>
      <c r="D124" t="s">
        <v>418</v>
      </c>
      <c r="E124" t="s">
        <v>419</v>
      </c>
      <c r="F124" t="s">
        <v>420</v>
      </c>
      <c r="G124" t="s">
        <v>11</v>
      </c>
      <c r="H124" t="s">
        <v>1879</v>
      </c>
      <c r="J124">
        <v>0</v>
      </c>
      <c r="K124" t="s">
        <v>1864</v>
      </c>
      <c r="L124">
        <v>0</v>
      </c>
      <c r="M124">
        <v>23</v>
      </c>
      <c r="N124">
        <v>0</v>
      </c>
      <c r="O124">
        <v>23</v>
      </c>
      <c r="P124">
        <v>170</v>
      </c>
      <c r="Q124" t="s">
        <v>2931</v>
      </c>
      <c r="R124" t="s">
        <v>2931</v>
      </c>
      <c r="S124">
        <v>1</v>
      </c>
      <c r="T124">
        <v>6</v>
      </c>
      <c r="U124" t="s">
        <v>2926</v>
      </c>
    </row>
    <row r="125" spans="1:21" x14ac:dyDescent="0.25">
      <c r="A125">
        <v>1504</v>
      </c>
      <c r="B125">
        <v>15</v>
      </c>
      <c r="C125" t="s">
        <v>1334</v>
      </c>
      <c r="D125" t="s">
        <v>1342</v>
      </c>
      <c r="E125" t="s">
        <v>1343</v>
      </c>
      <c r="F125" t="s">
        <v>1344</v>
      </c>
      <c r="G125" t="s">
        <v>11</v>
      </c>
      <c r="H125" t="s">
        <v>1893</v>
      </c>
      <c r="J125">
        <v>0</v>
      </c>
      <c r="K125" t="s">
        <v>1864</v>
      </c>
      <c r="L125">
        <v>0</v>
      </c>
      <c r="M125">
        <v>23</v>
      </c>
      <c r="N125">
        <v>0</v>
      </c>
      <c r="O125">
        <v>23</v>
      </c>
      <c r="P125">
        <v>171</v>
      </c>
      <c r="Q125" t="s">
        <v>2931</v>
      </c>
      <c r="R125" t="s">
        <v>2931</v>
      </c>
      <c r="S125">
        <v>1</v>
      </c>
      <c r="T125">
        <v>6</v>
      </c>
      <c r="U125" t="s">
        <v>2926</v>
      </c>
    </row>
    <row r="126" spans="1:21" x14ac:dyDescent="0.25">
      <c r="A126">
        <v>404</v>
      </c>
      <c r="B126">
        <v>4</v>
      </c>
      <c r="C126" t="s">
        <v>132</v>
      </c>
      <c r="D126" t="s">
        <v>142</v>
      </c>
      <c r="E126" t="s">
        <v>143</v>
      </c>
      <c r="F126" t="s">
        <v>144</v>
      </c>
      <c r="G126" t="s">
        <v>62</v>
      </c>
      <c r="H126" t="s">
        <v>1920</v>
      </c>
      <c r="J126">
        <v>0</v>
      </c>
      <c r="K126" t="s">
        <v>1864</v>
      </c>
      <c r="L126">
        <v>0</v>
      </c>
      <c r="M126">
        <v>22</v>
      </c>
      <c r="N126">
        <v>12</v>
      </c>
      <c r="O126">
        <v>46</v>
      </c>
      <c r="P126">
        <v>173</v>
      </c>
      <c r="Q126" t="s">
        <v>2931</v>
      </c>
      <c r="R126" t="s">
        <v>2931</v>
      </c>
      <c r="S126">
        <v>1</v>
      </c>
      <c r="T126">
        <v>6</v>
      </c>
      <c r="U126" t="s">
        <v>2926</v>
      </c>
    </row>
    <row r="127" spans="1:21" x14ac:dyDescent="0.25">
      <c r="A127">
        <v>1137</v>
      </c>
      <c r="B127">
        <v>11</v>
      </c>
      <c r="C127" t="s">
        <v>1108</v>
      </c>
      <c r="D127" t="s">
        <v>1164</v>
      </c>
      <c r="E127" t="s">
        <v>177</v>
      </c>
      <c r="F127" t="s">
        <v>1194</v>
      </c>
      <c r="G127" t="s">
        <v>62</v>
      </c>
      <c r="H127" t="s">
        <v>1880</v>
      </c>
      <c r="J127">
        <v>0</v>
      </c>
      <c r="K127" t="s">
        <v>1864</v>
      </c>
      <c r="L127">
        <v>0</v>
      </c>
      <c r="M127">
        <v>22</v>
      </c>
      <c r="N127">
        <v>0</v>
      </c>
      <c r="O127">
        <v>24</v>
      </c>
      <c r="P127">
        <v>188</v>
      </c>
      <c r="Q127" t="s">
        <v>2931</v>
      </c>
      <c r="R127" t="s">
        <v>2931</v>
      </c>
      <c r="S127">
        <v>1</v>
      </c>
      <c r="T127">
        <v>6</v>
      </c>
      <c r="U127" t="s">
        <v>2926</v>
      </c>
    </row>
    <row r="128" spans="1:21" x14ac:dyDescent="0.25">
      <c r="A128">
        <v>541</v>
      </c>
      <c r="B128">
        <v>5</v>
      </c>
      <c r="C128" t="s">
        <v>300</v>
      </c>
      <c r="D128" t="s">
        <v>407</v>
      </c>
      <c r="E128" t="s">
        <v>408</v>
      </c>
      <c r="F128" t="s">
        <v>409</v>
      </c>
      <c r="G128" t="s">
        <v>62</v>
      </c>
      <c r="H128" t="s">
        <v>1879</v>
      </c>
      <c r="J128">
        <v>0</v>
      </c>
      <c r="K128" t="s">
        <v>1864</v>
      </c>
      <c r="L128" t="s">
        <v>1864</v>
      </c>
      <c r="M128">
        <v>22</v>
      </c>
      <c r="N128">
        <v>0</v>
      </c>
      <c r="O128">
        <v>22</v>
      </c>
      <c r="P128">
        <v>194</v>
      </c>
      <c r="Q128" t="s">
        <v>2931</v>
      </c>
      <c r="R128" t="s">
        <v>2931</v>
      </c>
      <c r="S128">
        <v>1</v>
      </c>
      <c r="T128">
        <v>6</v>
      </c>
      <c r="U128" t="s">
        <v>2926</v>
      </c>
    </row>
    <row r="129" spans="1:21" x14ac:dyDescent="0.25">
      <c r="A129">
        <v>549</v>
      </c>
      <c r="B129">
        <v>5</v>
      </c>
      <c r="C129" t="s">
        <v>300</v>
      </c>
      <c r="D129" t="s">
        <v>308</v>
      </c>
      <c r="E129" t="s">
        <v>430</v>
      </c>
      <c r="F129" t="s">
        <v>431</v>
      </c>
      <c r="G129" t="s">
        <v>11</v>
      </c>
      <c r="H129" t="s">
        <v>1879</v>
      </c>
      <c r="J129">
        <v>0</v>
      </c>
      <c r="K129" t="s">
        <v>1864</v>
      </c>
      <c r="L129">
        <v>0</v>
      </c>
      <c r="M129">
        <v>21</v>
      </c>
      <c r="N129">
        <v>0</v>
      </c>
      <c r="O129">
        <v>23</v>
      </c>
      <c r="P129">
        <v>200</v>
      </c>
      <c r="Q129" t="s">
        <v>2931</v>
      </c>
      <c r="R129" t="s">
        <v>2931</v>
      </c>
      <c r="S129">
        <v>1</v>
      </c>
      <c r="T129">
        <v>6</v>
      </c>
      <c r="U129" t="s">
        <v>2926</v>
      </c>
    </row>
    <row r="130" spans="1:21" x14ac:dyDescent="0.25">
      <c r="A130">
        <v>408</v>
      </c>
      <c r="B130">
        <v>4</v>
      </c>
      <c r="C130" t="s">
        <v>132</v>
      </c>
      <c r="D130" t="s">
        <v>154</v>
      </c>
      <c r="E130" t="s">
        <v>155</v>
      </c>
      <c r="F130" t="s">
        <v>156</v>
      </c>
      <c r="G130" t="s">
        <v>11</v>
      </c>
      <c r="H130" t="s">
        <v>1920</v>
      </c>
      <c r="J130">
        <v>0</v>
      </c>
      <c r="K130" t="s">
        <v>1864</v>
      </c>
      <c r="L130">
        <v>0</v>
      </c>
      <c r="M130">
        <v>20</v>
      </c>
      <c r="N130">
        <v>0</v>
      </c>
      <c r="O130">
        <v>38</v>
      </c>
      <c r="P130">
        <v>202</v>
      </c>
      <c r="Q130" t="s">
        <v>2931</v>
      </c>
      <c r="R130" t="s">
        <v>2931</v>
      </c>
      <c r="S130">
        <v>1</v>
      </c>
      <c r="T130">
        <v>6</v>
      </c>
      <c r="U130" t="s">
        <v>2926</v>
      </c>
    </row>
    <row r="131" spans="1:21" x14ac:dyDescent="0.25">
      <c r="A131">
        <v>445</v>
      </c>
      <c r="B131">
        <v>4</v>
      </c>
      <c r="C131" t="s">
        <v>132</v>
      </c>
      <c r="D131" t="s">
        <v>249</v>
      </c>
      <c r="E131" t="s">
        <v>250</v>
      </c>
      <c r="F131" t="s">
        <v>251</v>
      </c>
      <c r="G131" t="s">
        <v>11</v>
      </c>
      <c r="H131" t="s">
        <v>1920</v>
      </c>
      <c r="I131" t="s">
        <v>15</v>
      </c>
      <c r="J131">
        <v>0</v>
      </c>
      <c r="K131" t="s">
        <v>1864</v>
      </c>
      <c r="L131">
        <v>0</v>
      </c>
      <c r="M131">
        <v>20</v>
      </c>
      <c r="N131">
        <v>0</v>
      </c>
      <c r="O131">
        <v>26</v>
      </c>
      <c r="P131">
        <v>209</v>
      </c>
      <c r="Q131" t="s">
        <v>2931</v>
      </c>
      <c r="R131" t="s">
        <v>2931</v>
      </c>
      <c r="S131">
        <v>1</v>
      </c>
      <c r="T131">
        <v>6</v>
      </c>
      <c r="U131" t="s">
        <v>2926</v>
      </c>
    </row>
    <row r="132" spans="1:21" x14ac:dyDescent="0.25">
      <c r="A132">
        <v>742</v>
      </c>
      <c r="B132">
        <v>7</v>
      </c>
      <c r="C132" t="s">
        <v>560</v>
      </c>
      <c r="D132" t="s">
        <v>633</v>
      </c>
      <c r="E132" t="s">
        <v>656</v>
      </c>
      <c r="F132" t="s">
        <v>657</v>
      </c>
      <c r="G132" t="s">
        <v>11</v>
      </c>
      <c r="H132" t="s">
        <v>1888</v>
      </c>
      <c r="J132">
        <v>0</v>
      </c>
      <c r="K132" t="s">
        <v>1864</v>
      </c>
      <c r="L132">
        <v>0</v>
      </c>
      <c r="M132">
        <v>20</v>
      </c>
      <c r="N132">
        <v>0</v>
      </c>
      <c r="O132">
        <v>22</v>
      </c>
      <c r="P132">
        <v>211</v>
      </c>
      <c r="Q132" t="s">
        <v>2931</v>
      </c>
      <c r="R132" t="s">
        <v>2931</v>
      </c>
      <c r="S132">
        <v>1</v>
      </c>
      <c r="T132">
        <v>6</v>
      </c>
      <c r="U132" t="s">
        <v>2926</v>
      </c>
    </row>
    <row r="133" spans="1:21" x14ac:dyDescent="0.25">
      <c r="A133">
        <v>108</v>
      </c>
      <c r="B133">
        <v>1</v>
      </c>
      <c r="C133" t="s">
        <v>7</v>
      </c>
      <c r="D133" t="s">
        <v>12</v>
      </c>
      <c r="E133" t="s">
        <v>20</v>
      </c>
      <c r="F133" t="s">
        <v>21</v>
      </c>
      <c r="G133" t="s">
        <v>11</v>
      </c>
      <c r="H133" t="s">
        <v>1883</v>
      </c>
      <c r="J133">
        <v>0</v>
      </c>
      <c r="K133" t="s">
        <v>1864</v>
      </c>
      <c r="L133">
        <v>0</v>
      </c>
      <c r="M133">
        <v>20</v>
      </c>
      <c r="N133">
        <v>0</v>
      </c>
      <c r="O133">
        <v>20</v>
      </c>
      <c r="P133">
        <v>214</v>
      </c>
      <c r="Q133" t="s">
        <v>2931</v>
      </c>
      <c r="R133" t="s">
        <v>2931</v>
      </c>
      <c r="S133">
        <v>1</v>
      </c>
      <c r="T133">
        <v>6</v>
      </c>
      <c r="U133" t="s">
        <v>2926</v>
      </c>
    </row>
    <row r="134" spans="1:21" x14ac:dyDescent="0.25">
      <c r="A134">
        <v>849</v>
      </c>
      <c r="B134">
        <v>8</v>
      </c>
      <c r="C134" t="s">
        <v>694</v>
      </c>
      <c r="D134" t="s">
        <v>701</v>
      </c>
      <c r="E134" t="s">
        <v>822</v>
      </c>
      <c r="F134" t="s">
        <v>823</v>
      </c>
      <c r="G134" t="s">
        <v>11</v>
      </c>
      <c r="H134" t="s">
        <v>1890</v>
      </c>
      <c r="J134">
        <v>0</v>
      </c>
      <c r="K134" t="s">
        <v>1864</v>
      </c>
      <c r="L134">
        <v>0</v>
      </c>
      <c r="M134">
        <v>20</v>
      </c>
      <c r="N134">
        <v>0</v>
      </c>
      <c r="O134">
        <v>20</v>
      </c>
      <c r="P134">
        <v>215</v>
      </c>
      <c r="Q134" t="s">
        <v>2931</v>
      </c>
      <c r="R134" t="s">
        <v>2931</v>
      </c>
      <c r="S134">
        <v>1</v>
      </c>
      <c r="T134">
        <v>6</v>
      </c>
      <c r="U134" t="s">
        <v>2926</v>
      </c>
    </row>
    <row r="135" spans="1:21" x14ac:dyDescent="0.25">
      <c r="A135">
        <v>764</v>
      </c>
      <c r="B135">
        <v>7</v>
      </c>
      <c r="C135" t="s">
        <v>560</v>
      </c>
      <c r="D135" t="s">
        <v>625</v>
      </c>
      <c r="E135" t="s">
        <v>692</v>
      </c>
      <c r="F135" t="s">
        <v>693</v>
      </c>
      <c r="G135" t="s">
        <v>11</v>
      </c>
      <c r="H135" t="s">
        <v>1888</v>
      </c>
      <c r="I135" t="s">
        <v>15</v>
      </c>
      <c r="J135">
        <v>0</v>
      </c>
      <c r="K135" t="s">
        <v>1864</v>
      </c>
      <c r="L135">
        <v>0</v>
      </c>
      <c r="M135">
        <v>19</v>
      </c>
      <c r="N135">
        <v>0</v>
      </c>
      <c r="O135">
        <v>23</v>
      </c>
      <c r="P135">
        <v>226</v>
      </c>
      <c r="Q135" t="s">
        <v>2931</v>
      </c>
      <c r="R135" t="s">
        <v>2931</v>
      </c>
      <c r="S135">
        <v>1</v>
      </c>
      <c r="T135">
        <v>6</v>
      </c>
      <c r="U135" t="s">
        <v>2926</v>
      </c>
    </row>
    <row r="136" spans="1:21" x14ac:dyDescent="0.25">
      <c r="A136">
        <v>1302</v>
      </c>
      <c r="B136">
        <v>13</v>
      </c>
      <c r="C136" t="s">
        <v>1289</v>
      </c>
      <c r="D136" t="s">
        <v>1293</v>
      </c>
      <c r="E136" t="s">
        <v>1294</v>
      </c>
      <c r="F136" t="s">
        <v>1295</v>
      </c>
      <c r="G136" t="s">
        <v>11</v>
      </c>
      <c r="H136" t="s">
        <v>1873</v>
      </c>
      <c r="J136">
        <v>0</v>
      </c>
      <c r="K136" t="s">
        <v>1864</v>
      </c>
      <c r="L136">
        <v>0</v>
      </c>
      <c r="M136">
        <v>19</v>
      </c>
      <c r="N136">
        <v>0</v>
      </c>
      <c r="O136">
        <v>19</v>
      </c>
      <c r="P136">
        <v>228</v>
      </c>
      <c r="Q136" t="s">
        <v>2931</v>
      </c>
      <c r="R136" t="s">
        <v>2931</v>
      </c>
      <c r="S136">
        <v>1</v>
      </c>
      <c r="T136">
        <v>6</v>
      </c>
      <c r="U136" t="s">
        <v>2926</v>
      </c>
    </row>
    <row r="137" spans="1:21" x14ac:dyDescent="0.25">
      <c r="A137">
        <v>530</v>
      </c>
      <c r="B137">
        <v>5</v>
      </c>
      <c r="C137" t="s">
        <v>300</v>
      </c>
      <c r="D137" t="s">
        <v>375</v>
      </c>
      <c r="E137" t="s">
        <v>376</v>
      </c>
      <c r="F137" t="s">
        <v>377</v>
      </c>
      <c r="G137" t="s">
        <v>62</v>
      </c>
      <c r="H137" t="s">
        <v>1878</v>
      </c>
      <c r="I137" t="s">
        <v>15</v>
      </c>
      <c r="J137">
        <v>0</v>
      </c>
      <c r="K137" t="s">
        <v>1864</v>
      </c>
      <c r="L137">
        <v>0</v>
      </c>
      <c r="M137">
        <v>18</v>
      </c>
      <c r="N137">
        <v>10</v>
      </c>
      <c r="O137">
        <v>30</v>
      </c>
      <c r="P137">
        <v>230</v>
      </c>
      <c r="Q137" t="s">
        <v>2931</v>
      </c>
      <c r="R137" t="s">
        <v>2931</v>
      </c>
      <c r="S137">
        <v>1</v>
      </c>
      <c r="T137">
        <v>6</v>
      </c>
      <c r="U137" t="s">
        <v>2926</v>
      </c>
    </row>
    <row r="138" spans="1:21" x14ac:dyDescent="0.25">
      <c r="A138">
        <v>520</v>
      </c>
      <c r="B138">
        <v>5</v>
      </c>
      <c r="C138" t="s">
        <v>300</v>
      </c>
      <c r="D138" t="s">
        <v>351</v>
      </c>
      <c r="E138" t="s">
        <v>352</v>
      </c>
      <c r="F138" t="s">
        <v>353</v>
      </c>
      <c r="G138" t="s">
        <v>62</v>
      </c>
      <c r="H138" t="s">
        <v>1878</v>
      </c>
      <c r="J138">
        <v>0</v>
      </c>
      <c r="K138" t="s">
        <v>1864</v>
      </c>
      <c r="L138" t="s">
        <v>1864</v>
      </c>
      <c r="M138">
        <v>18</v>
      </c>
      <c r="N138">
        <v>10</v>
      </c>
      <c r="O138">
        <v>28</v>
      </c>
      <c r="P138">
        <v>232</v>
      </c>
      <c r="Q138" t="s">
        <v>2931</v>
      </c>
      <c r="R138" t="s">
        <v>2931</v>
      </c>
      <c r="S138">
        <v>1</v>
      </c>
      <c r="T138">
        <v>6</v>
      </c>
      <c r="U138" t="s">
        <v>2926</v>
      </c>
    </row>
    <row r="139" spans="1:21" x14ac:dyDescent="0.25">
      <c r="A139">
        <v>432</v>
      </c>
      <c r="B139">
        <v>4</v>
      </c>
      <c r="C139" t="s">
        <v>132</v>
      </c>
      <c r="D139" t="s">
        <v>154</v>
      </c>
      <c r="E139" t="s">
        <v>218</v>
      </c>
      <c r="F139" t="s">
        <v>219</v>
      </c>
      <c r="G139" t="s">
        <v>11</v>
      </c>
      <c r="H139" t="s">
        <v>1920</v>
      </c>
      <c r="J139">
        <v>0</v>
      </c>
      <c r="K139" t="s">
        <v>1864</v>
      </c>
      <c r="L139">
        <v>0</v>
      </c>
      <c r="M139">
        <v>18</v>
      </c>
      <c r="N139">
        <v>6</v>
      </c>
      <c r="O139">
        <v>28</v>
      </c>
      <c r="P139">
        <v>233</v>
      </c>
      <c r="Q139" t="s">
        <v>2931</v>
      </c>
      <c r="R139" t="s">
        <v>2931</v>
      </c>
      <c r="S139">
        <v>1</v>
      </c>
      <c r="T139">
        <v>6</v>
      </c>
      <c r="U139" t="s">
        <v>2926</v>
      </c>
    </row>
    <row r="140" spans="1:21" x14ac:dyDescent="0.25">
      <c r="A140">
        <v>548</v>
      </c>
      <c r="B140">
        <v>5</v>
      </c>
      <c r="C140" t="s">
        <v>300</v>
      </c>
      <c r="D140" t="s">
        <v>427</v>
      </c>
      <c r="E140" t="s">
        <v>428</v>
      </c>
      <c r="F140" t="s">
        <v>429</v>
      </c>
      <c r="G140" t="s">
        <v>11</v>
      </c>
      <c r="H140" t="s">
        <v>1879</v>
      </c>
      <c r="J140">
        <v>0</v>
      </c>
      <c r="K140" t="s">
        <v>1864</v>
      </c>
      <c r="L140">
        <v>0</v>
      </c>
      <c r="M140">
        <v>18</v>
      </c>
      <c r="N140">
        <v>0</v>
      </c>
      <c r="O140">
        <v>18</v>
      </c>
      <c r="P140">
        <v>253</v>
      </c>
      <c r="Q140" t="s">
        <v>2931</v>
      </c>
      <c r="R140" t="s">
        <v>2931</v>
      </c>
      <c r="S140">
        <v>1</v>
      </c>
      <c r="T140">
        <v>6</v>
      </c>
      <c r="U140" t="s">
        <v>2926</v>
      </c>
    </row>
    <row r="141" spans="1:21" x14ac:dyDescent="0.25">
      <c r="A141">
        <v>566</v>
      </c>
      <c r="B141">
        <v>5</v>
      </c>
      <c r="C141" t="s">
        <v>300</v>
      </c>
      <c r="D141" t="s">
        <v>454</v>
      </c>
      <c r="E141" t="s">
        <v>455</v>
      </c>
      <c r="F141" t="s">
        <v>456</v>
      </c>
      <c r="G141" t="s">
        <v>11</v>
      </c>
      <c r="H141" t="s">
        <v>1879</v>
      </c>
      <c r="J141">
        <v>0</v>
      </c>
      <c r="K141" t="s">
        <v>1864</v>
      </c>
      <c r="L141">
        <v>0</v>
      </c>
      <c r="M141">
        <v>18</v>
      </c>
      <c r="N141">
        <v>0</v>
      </c>
      <c r="O141">
        <v>18</v>
      </c>
      <c r="P141">
        <v>254</v>
      </c>
      <c r="Q141" t="s">
        <v>2931</v>
      </c>
      <c r="R141" t="s">
        <v>2931</v>
      </c>
      <c r="S141">
        <v>1</v>
      </c>
      <c r="T141">
        <v>6</v>
      </c>
      <c r="U141" t="s">
        <v>2926</v>
      </c>
    </row>
    <row r="142" spans="1:21" x14ac:dyDescent="0.25">
      <c r="A142">
        <v>402</v>
      </c>
      <c r="B142">
        <v>4</v>
      </c>
      <c r="C142" t="s">
        <v>132</v>
      </c>
      <c r="D142" t="s">
        <v>136</v>
      </c>
      <c r="E142" t="s">
        <v>137</v>
      </c>
      <c r="F142" t="s">
        <v>138</v>
      </c>
      <c r="G142" t="s">
        <v>11</v>
      </c>
      <c r="H142" t="s">
        <v>1920</v>
      </c>
      <c r="J142">
        <v>0</v>
      </c>
      <c r="K142" t="s">
        <v>1864</v>
      </c>
      <c r="L142">
        <v>0</v>
      </c>
      <c r="M142">
        <v>16</v>
      </c>
      <c r="N142">
        <v>0</v>
      </c>
      <c r="O142">
        <v>29</v>
      </c>
      <c r="P142">
        <v>263</v>
      </c>
      <c r="Q142" t="s">
        <v>2931</v>
      </c>
      <c r="R142" t="s">
        <v>2931</v>
      </c>
      <c r="S142">
        <v>1</v>
      </c>
      <c r="T142">
        <v>6</v>
      </c>
      <c r="U142" t="s">
        <v>2926</v>
      </c>
    </row>
    <row r="143" spans="1:21" x14ac:dyDescent="0.25">
      <c r="A143">
        <v>519</v>
      </c>
      <c r="B143">
        <v>5</v>
      </c>
      <c r="C143" t="s">
        <v>300</v>
      </c>
      <c r="D143" t="s">
        <v>348</v>
      </c>
      <c r="E143" t="s">
        <v>349</v>
      </c>
      <c r="F143" t="s">
        <v>350</v>
      </c>
      <c r="G143" t="s">
        <v>62</v>
      </c>
      <c r="H143" t="s">
        <v>1878</v>
      </c>
      <c r="I143" t="s">
        <v>15</v>
      </c>
      <c r="J143">
        <v>0</v>
      </c>
      <c r="K143" t="s">
        <v>1864</v>
      </c>
      <c r="L143" t="s">
        <v>1864</v>
      </c>
      <c r="M143">
        <v>16</v>
      </c>
      <c r="N143">
        <v>10</v>
      </c>
      <c r="O143">
        <v>26</v>
      </c>
      <c r="P143">
        <v>265</v>
      </c>
      <c r="Q143" t="s">
        <v>2931</v>
      </c>
      <c r="R143" t="s">
        <v>2931</v>
      </c>
      <c r="S143">
        <v>1</v>
      </c>
      <c r="T143">
        <v>6</v>
      </c>
      <c r="U143" t="s">
        <v>2926</v>
      </c>
    </row>
    <row r="144" spans="1:21" x14ac:dyDescent="0.25">
      <c r="A144">
        <v>210</v>
      </c>
      <c r="B144">
        <v>2</v>
      </c>
      <c r="C144" t="s">
        <v>75</v>
      </c>
      <c r="D144" t="s">
        <v>76</v>
      </c>
      <c r="E144" t="s">
        <v>86</v>
      </c>
      <c r="F144" t="s">
        <v>87</v>
      </c>
      <c r="G144" t="s">
        <v>62</v>
      </c>
      <c r="H144" t="s">
        <v>1873</v>
      </c>
      <c r="J144">
        <v>0</v>
      </c>
      <c r="K144" t="s">
        <v>1864</v>
      </c>
      <c r="L144" t="s">
        <v>1864</v>
      </c>
      <c r="M144">
        <v>16</v>
      </c>
      <c r="N144">
        <v>6</v>
      </c>
      <c r="O144">
        <v>22</v>
      </c>
      <c r="P144">
        <v>268</v>
      </c>
      <c r="Q144" t="s">
        <v>2931</v>
      </c>
      <c r="R144" t="s">
        <v>2931</v>
      </c>
      <c r="S144">
        <v>1</v>
      </c>
      <c r="T144">
        <v>6</v>
      </c>
      <c r="U144" t="s">
        <v>2926</v>
      </c>
    </row>
    <row r="145" spans="1:21" x14ac:dyDescent="0.25">
      <c r="A145">
        <v>1303</v>
      </c>
      <c r="B145">
        <v>13</v>
      </c>
      <c r="C145" t="s">
        <v>1289</v>
      </c>
      <c r="D145" t="s">
        <v>1293</v>
      </c>
      <c r="E145" t="s">
        <v>929</v>
      </c>
      <c r="F145" t="s">
        <v>1296</v>
      </c>
      <c r="G145" t="s">
        <v>11</v>
      </c>
      <c r="H145" t="s">
        <v>1873</v>
      </c>
      <c r="J145">
        <v>0</v>
      </c>
      <c r="K145" t="s">
        <v>1864</v>
      </c>
      <c r="L145">
        <v>0</v>
      </c>
      <c r="M145">
        <v>15</v>
      </c>
      <c r="N145">
        <v>3</v>
      </c>
      <c r="O145">
        <v>18</v>
      </c>
      <c r="P145">
        <v>288</v>
      </c>
      <c r="Q145" t="s">
        <v>2931</v>
      </c>
      <c r="R145" t="s">
        <v>2931</v>
      </c>
      <c r="S145">
        <v>1</v>
      </c>
      <c r="T145">
        <v>6</v>
      </c>
      <c r="U145" t="s">
        <v>2926</v>
      </c>
    </row>
    <row r="146" spans="1:21" x14ac:dyDescent="0.25">
      <c r="A146">
        <v>729</v>
      </c>
      <c r="B146">
        <v>7</v>
      </c>
      <c r="C146" t="s">
        <v>560</v>
      </c>
      <c r="D146" t="s">
        <v>628</v>
      </c>
      <c r="E146" t="s">
        <v>629</v>
      </c>
      <c r="F146" t="s">
        <v>630</v>
      </c>
      <c r="G146" t="s">
        <v>11</v>
      </c>
      <c r="H146" t="s">
        <v>1875</v>
      </c>
      <c r="J146">
        <v>0</v>
      </c>
      <c r="K146" t="s">
        <v>1864</v>
      </c>
      <c r="L146">
        <v>0</v>
      </c>
      <c r="M146">
        <v>15</v>
      </c>
      <c r="N146">
        <v>0</v>
      </c>
      <c r="O146">
        <v>16</v>
      </c>
      <c r="P146">
        <v>292</v>
      </c>
      <c r="Q146" t="s">
        <v>2931</v>
      </c>
      <c r="R146" t="s">
        <v>2931</v>
      </c>
      <c r="S146">
        <v>1</v>
      </c>
      <c r="T146">
        <v>6</v>
      </c>
      <c r="U146" t="s">
        <v>2926</v>
      </c>
    </row>
    <row r="147" spans="1:21" x14ac:dyDescent="0.25">
      <c r="A147">
        <v>302</v>
      </c>
      <c r="B147">
        <v>3</v>
      </c>
      <c r="C147" t="s">
        <v>90</v>
      </c>
      <c r="D147" t="s">
        <v>94</v>
      </c>
      <c r="E147" t="s">
        <v>95</v>
      </c>
      <c r="F147" t="s">
        <v>96</v>
      </c>
      <c r="G147" t="s">
        <v>11</v>
      </c>
      <c r="H147" t="s">
        <v>1876</v>
      </c>
      <c r="I147" t="s">
        <v>15</v>
      </c>
      <c r="J147">
        <v>0</v>
      </c>
      <c r="K147" t="s">
        <v>1864</v>
      </c>
      <c r="L147">
        <v>0</v>
      </c>
      <c r="M147">
        <v>12</v>
      </c>
      <c r="N147">
        <v>8</v>
      </c>
      <c r="O147">
        <v>26</v>
      </c>
      <c r="P147">
        <v>313</v>
      </c>
      <c r="S147">
        <v>1</v>
      </c>
      <c r="T147">
        <v>6</v>
      </c>
      <c r="U147" t="s">
        <v>2926</v>
      </c>
    </row>
    <row r="148" spans="1:21" x14ac:dyDescent="0.25">
      <c r="A148">
        <v>531</v>
      </c>
      <c r="B148">
        <v>5</v>
      </c>
      <c r="C148" t="s">
        <v>300</v>
      </c>
      <c r="D148" t="s">
        <v>378</v>
      </c>
      <c r="E148" t="s">
        <v>379</v>
      </c>
      <c r="F148" t="s">
        <v>380</v>
      </c>
      <c r="G148" t="s">
        <v>11</v>
      </c>
      <c r="H148" t="s">
        <v>1878</v>
      </c>
      <c r="J148">
        <v>0</v>
      </c>
      <c r="K148" t="s">
        <v>1864</v>
      </c>
      <c r="L148">
        <v>0</v>
      </c>
      <c r="M148">
        <v>12</v>
      </c>
      <c r="N148">
        <v>10</v>
      </c>
      <c r="O148">
        <v>22</v>
      </c>
      <c r="P148">
        <v>315</v>
      </c>
      <c r="S148">
        <v>1</v>
      </c>
      <c r="T148">
        <v>6</v>
      </c>
      <c r="U148" t="s">
        <v>2926</v>
      </c>
    </row>
    <row r="149" spans="1:21" x14ac:dyDescent="0.25">
      <c r="A149">
        <v>518</v>
      </c>
      <c r="B149">
        <v>5</v>
      </c>
      <c r="C149" t="s">
        <v>300</v>
      </c>
      <c r="D149" t="s">
        <v>345</v>
      </c>
      <c r="E149" t="s">
        <v>346</v>
      </c>
      <c r="F149" t="s">
        <v>347</v>
      </c>
      <c r="G149" t="s">
        <v>62</v>
      </c>
      <c r="H149" t="s">
        <v>1878</v>
      </c>
      <c r="J149" t="s">
        <v>15</v>
      </c>
      <c r="K149" t="s">
        <v>1864</v>
      </c>
      <c r="L149">
        <v>0</v>
      </c>
      <c r="M149">
        <v>12</v>
      </c>
      <c r="N149">
        <v>8</v>
      </c>
      <c r="O149">
        <v>20</v>
      </c>
      <c r="P149">
        <v>319</v>
      </c>
      <c r="S149">
        <v>1</v>
      </c>
      <c r="T149">
        <v>6</v>
      </c>
      <c r="U149" t="s">
        <v>2926</v>
      </c>
    </row>
    <row r="150" spans="1:21" x14ac:dyDescent="0.25">
      <c r="A150">
        <v>547</v>
      </c>
      <c r="B150">
        <v>5</v>
      </c>
      <c r="C150" t="s">
        <v>300</v>
      </c>
      <c r="D150" t="s">
        <v>424</v>
      </c>
      <c r="E150" t="s">
        <v>425</v>
      </c>
      <c r="F150" t="s">
        <v>426</v>
      </c>
      <c r="G150" t="s">
        <v>11</v>
      </c>
      <c r="H150" t="s">
        <v>1878</v>
      </c>
      <c r="J150">
        <v>0</v>
      </c>
      <c r="K150" t="s">
        <v>1864</v>
      </c>
      <c r="L150">
        <v>0</v>
      </c>
      <c r="M150">
        <v>12</v>
      </c>
      <c r="N150">
        <v>4</v>
      </c>
      <c r="O150">
        <v>16</v>
      </c>
      <c r="P150">
        <v>323</v>
      </c>
      <c r="S150">
        <v>1</v>
      </c>
      <c r="T150">
        <v>6</v>
      </c>
      <c r="U150" t="s">
        <v>2926</v>
      </c>
    </row>
    <row r="151" spans="1:21" x14ac:dyDescent="0.25">
      <c r="A151">
        <v>540</v>
      </c>
      <c r="B151">
        <v>5</v>
      </c>
      <c r="C151" t="s">
        <v>300</v>
      </c>
      <c r="D151" t="s">
        <v>404</v>
      </c>
      <c r="E151" t="s">
        <v>405</v>
      </c>
      <c r="F151" t="s">
        <v>406</v>
      </c>
      <c r="G151" t="s">
        <v>11</v>
      </c>
      <c r="H151" t="s">
        <v>1878</v>
      </c>
      <c r="J151" t="s">
        <v>15</v>
      </c>
      <c r="K151" t="s">
        <v>1864</v>
      </c>
      <c r="L151">
        <v>0</v>
      </c>
      <c r="M151">
        <v>12</v>
      </c>
      <c r="N151">
        <v>0</v>
      </c>
      <c r="O151">
        <v>12</v>
      </c>
      <c r="P151">
        <v>329</v>
      </c>
      <c r="S151">
        <v>1</v>
      </c>
      <c r="T151">
        <v>6</v>
      </c>
      <c r="U151" t="s">
        <v>2926</v>
      </c>
    </row>
    <row r="152" spans="1:21" x14ac:dyDescent="0.25">
      <c r="A152">
        <v>748</v>
      </c>
      <c r="B152">
        <v>7</v>
      </c>
      <c r="C152" t="s">
        <v>560</v>
      </c>
      <c r="D152" t="s">
        <v>2060</v>
      </c>
      <c r="E152" t="s">
        <v>672</v>
      </c>
      <c r="F152" t="s">
        <v>673</v>
      </c>
      <c r="G152" t="s">
        <v>11</v>
      </c>
      <c r="H152" t="s">
        <v>1875</v>
      </c>
      <c r="J152">
        <v>0</v>
      </c>
      <c r="K152" t="s">
        <v>1864</v>
      </c>
      <c r="L152">
        <v>0</v>
      </c>
      <c r="M152">
        <v>12</v>
      </c>
      <c r="N152">
        <v>0</v>
      </c>
      <c r="O152">
        <v>12</v>
      </c>
      <c r="P152">
        <v>330</v>
      </c>
      <c r="S152">
        <v>1</v>
      </c>
      <c r="T152">
        <v>6</v>
      </c>
      <c r="U152" t="s">
        <v>2926</v>
      </c>
    </row>
    <row r="153" spans="1:21" x14ac:dyDescent="0.25">
      <c r="A153">
        <v>1511</v>
      </c>
      <c r="B153">
        <v>15</v>
      </c>
      <c r="C153" t="s">
        <v>1334</v>
      </c>
      <c r="D153" t="s">
        <v>969</v>
      </c>
      <c r="E153" t="s">
        <v>1354</v>
      </c>
      <c r="F153" t="s">
        <v>1355</v>
      </c>
      <c r="G153" t="s">
        <v>11</v>
      </c>
      <c r="H153" t="s">
        <v>1893</v>
      </c>
      <c r="J153">
        <v>0</v>
      </c>
      <c r="K153" t="s">
        <v>1864</v>
      </c>
      <c r="L153">
        <v>0</v>
      </c>
      <c r="M153">
        <v>12</v>
      </c>
      <c r="N153">
        <v>0</v>
      </c>
      <c r="O153">
        <v>12</v>
      </c>
      <c r="P153">
        <v>331</v>
      </c>
      <c r="S153">
        <v>1</v>
      </c>
      <c r="T153">
        <v>6</v>
      </c>
      <c r="U153" t="s">
        <v>2926</v>
      </c>
    </row>
    <row r="154" spans="1:21" x14ac:dyDescent="0.25">
      <c r="A154">
        <v>517</v>
      </c>
      <c r="B154">
        <v>5</v>
      </c>
      <c r="C154" t="s">
        <v>300</v>
      </c>
      <c r="D154" t="s">
        <v>342</v>
      </c>
      <c r="E154" t="s">
        <v>343</v>
      </c>
      <c r="F154" t="s">
        <v>344</v>
      </c>
      <c r="G154" t="s">
        <v>11</v>
      </c>
      <c r="H154" t="s">
        <v>1878</v>
      </c>
      <c r="I154" t="s">
        <v>15</v>
      </c>
      <c r="J154">
        <v>0</v>
      </c>
      <c r="K154" t="s">
        <v>1864</v>
      </c>
      <c r="L154">
        <v>0</v>
      </c>
      <c r="M154">
        <v>10</v>
      </c>
      <c r="N154">
        <v>10</v>
      </c>
      <c r="O154">
        <v>22</v>
      </c>
      <c r="P154">
        <v>343</v>
      </c>
      <c r="S154">
        <v>1</v>
      </c>
      <c r="T154">
        <v>6</v>
      </c>
      <c r="U154" t="s">
        <v>2926</v>
      </c>
    </row>
    <row r="155" spans="1:21" x14ac:dyDescent="0.25">
      <c r="A155">
        <v>628</v>
      </c>
      <c r="B155">
        <v>6</v>
      </c>
      <c r="C155" t="s">
        <v>495</v>
      </c>
      <c r="D155" t="s">
        <v>511</v>
      </c>
      <c r="E155" t="s">
        <v>554</v>
      </c>
      <c r="F155" t="s">
        <v>555</v>
      </c>
      <c r="G155" t="s">
        <v>11</v>
      </c>
      <c r="H155" t="s">
        <v>1870</v>
      </c>
      <c r="I155" t="s">
        <v>15</v>
      </c>
      <c r="J155" t="s">
        <v>15</v>
      </c>
      <c r="K155" t="s">
        <v>1864</v>
      </c>
      <c r="L155">
        <v>0</v>
      </c>
      <c r="M155">
        <v>10</v>
      </c>
      <c r="N155">
        <v>0</v>
      </c>
      <c r="O155">
        <v>12</v>
      </c>
      <c r="P155">
        <v>354</v>
      </c>
      <c r="S155">
        <v>1</v>
      </c>
      <c r="T155">
        <v>6</v>
      </c>
      <c r="U155" t="s">
        <v>2926</v>
      </c>
    </row>
    <row r="156" spans="1:21" x14ac:dyDescent="0.25">
      <c r="A156">
        <v>734</v>
      </c>
      <c r="B156">
        <v>7</v>
      </c>
      <c r="C156" t="s">
        <v>560</v>
      </c>
      <c r="D156" t="s">
        <v>639</v>
      </c>
      <c r="E156" t="s">
        <v>640</v>
      </c>
      <c r="F156" t="s">
        <v>641</v>
      </c>
      <c r="G156" t="s">
        <v>11</v>
      </c>
      <c r="H156" t="s">
        <v>1888</v>
      </c>
      <c r="J156">
        <v>0</v>
      </c>
      <c r="K156" t="s">
        <v>1864</v>
      </c>
      <c r="L156">
        <v>0</v>
      </c>
      <c r="M156">
        <v>9</v>
      </c>
      <c r="N156">
        <v>0</v>
      </c>
      <c r="O156">
        <v>11</v>
      </c>
      <c r="P156">
        <v>376</v>
      </c>
      <c r="S156">
        <v>1</v>
      </c>
      <c r="T156">
        <v>6</v>
      </c>
      <c r="U156" t="s">
        <v>2926</v>
      </c>
    </row>
    <row r="157" spans="1:21" x14ac:dyDescent="0.25">
      <c r="A157">
        <v>1413</v>
      </c>
      <c r="B157">
        <v>14</v>
      </c>
      <c r="C157" t="s">
        <v>1297</v>
      </c>
      <c r="D157" t="s">
        <v>1327</v>
      </c>
      <c r="E157" t="s">
        <v>1328</v>
      </c>
      <c r="F157" t="s">
        <v>1329</v>
      </c>
      <c r="G157" t="s">
        <v>11</v>
      </c>
      <c r="H157" t="s">
        <v>1893</v>
      </c>
      <c r="J157">
        <v>0</v>
      </c>
      <c r="K157" t="s">
        <v>1864</v>
      </c>
      <c r="L157">
        <v>0</v>
      </c>
      <c r="M157">
        <v>8</v>
      </c>
      <c r="N157">
        <v>0</v>
      </c>
      <c r="O157">
        <v>10</v>
      </c>
      <c r="P157">
        <v>383</v>
      </c>
      <c r="S157">
        <v>1</v>
      </c>
      <c r="T157">
        <v>6</v>
      </c>
      <c r="U157" t="s">
        <v>2926</v>
      </c>
    </row>
    <row r="158" spans="1:21" x14ac:dyDescent="0.25">
      <c r="A158">
        <v>537</v>
      </c>
      <c r="B158">
        <v>5</v>
      </c>
      <c r="C158" t="s">
        <v>300</v>
      </c>
      <c r="D158" t="s">
        <v>395</v>
      </c>
      <c r="E158" t="s">
        <v>396</v>
      </c>
      <c r="F158" t="s">
        <v>397</v>
      </c>
      <c r="G158" t="s">
        <v>62</v>
      </c>
      <c r="H158" t="s">
        <v>1878</v>
      </c>
      <c r="I158" t="s">
        <v>15</v>
      </c>
      <c r="J158">
        <v>0</v>
      </c>
      <c r="K158" t="s">
        <v>1864</v>
      </c>
      <c r="L158">
        <v>0</v>
      </c>
      <c r="M158">
        <v>6</v>
      </c>
      <c r="N158">
        <v>10</v>
      </c>
      <c r="O158">
        <v>16</v>
      </c>
      <c r="P158">
        <v>417</v>
      </c>
      <c r="S158">
        <v>1</v>
      </c>
      <c r="T158">
        <v>6</v>
      </c>
      <c r="U158" t="s">
        <v>2926</v>
      </c>
    </row>
    <row r="159" spans="1:21" x14ac:dyDescent="0.25">
      <c r="A159">
        <v>916</v>
      </c>
      <c r="B159">
        <v>9</v>
      </c>
      <c r="C159" t="s">
        <v>887</v>
      </c>
      <c r="D159" t="s">
        <v>925</v>
      </c>
      <c r="E159" t="s">
        <v>926</v>
      </c>
      <c r="F159" t="s">
        <v>927</v>
      </c>
      <c r="G159" t="s">
        <v>62</v>
      </c>
      <c r="H159" t="s">
        <v>1891</v>
      </c>
      <c r="J159">
        <v>0</v>
      </c>
      <c r="K159" t="s">
        <v>1864</v>
      </c>
      <c r="L159">
        <v>0</v>
      </c>
      <c r="M159">
        <v>6</v>
      </c>
      <c r="N159">
        <v>2</v>
      </c>
      <c r="O159">
        <v>8</v>
      </c>
      <c r="P159">
        <v>422</v>
      </c>
      <c r="S159">
        <v>1</v>
      </c>
      <c r="T159">
        <v>6</v>
      </c>
      <c r="U159" t="s">
        <v>2926</v>
      </c>
    </row>
    <row r="160" spans="1:21" x14ac:dyDescent="0.25">
      <c r="A160">
        <v>1145</v>
      </c>
      <c r="B160">
        <v>11</v>
      </c>
      <c r="C160" t="s">
        <v>1108</v>
      </c>
      <c r="D160" t="s">
        <v>1204</v>
      </c>
      <c r="E160" t="s">
        <v>1205</v>
      </c>
      <c r="F160" t="s">
        <v>1206</v>
      </c>
      <c r="G160" t="s">
        <v>62</v>
      </c>
      <c r="H160" t="s">
        <v>1883</v>
      </c>
      <c r="J160">
        <v>0</v>
      </c>
      <c r="K160" t="s">
        <v>1864</v>
      </c>
      <c r="L160">
        <v>0</v>
      </c>
      <c r="M160">
        <v>6</v>
      </c>
      <c r="N160">
        <v>0</v>
      </c>
      <c r="O160">
        <v>6</v>
      </c>
      <c r="P160">
        <v>430</v>
      </c>
      <c r="S160">
        <v>1</v>
      </c>
      <c r="T160">
        <v>6</v>
      </c>
      <c r="U160" t="s">
        <v>2926</v>
      </c>
    </row>
    <row r="161" spans="1:21" x14ac:dyDescent="0.25">
      <c r="A161">
        <v>1632</v>
      </c>
      <c r="B161">
        <v>16</v>
      </c>
      <c r="C161" t="s">
        <v>1358</v>
      </c>
      <c r="D161" t="s">
        <v>1371</v>
      </c>
      <c r="E161" t="s">
        <v>1429</v>
      </c>
      <c r="F161" t="s">
        <v>1430</v>
      </c>
      <c r="G161" t="s">
        <v>11</v>
      </c>
      <c r="H161" t="s">
        <v>1898</v>
      </c>
      <c r="J161">
        <v>0</v>
      </c>
      <c r="K161" t="s">
        <v>1864</v>
      </c>
      <c r="L161">
        <v>0</v>
      </c>
      <c r="M161">
        <v>6</v>
      </c>
      <c r="N161">
        <v>0</v>
      </c>
      <c r="O161">
        <v>6</v>
      </c>
      <c r="P161">
        <v>438</v>
      </c>
      <c r="S161">
        <v>1</v>
      </c>
      <c r="T161">
        <v>6</v>
      </c>
      <c r="U161" t="s">
        <v>2926</v>
      </c>
    </row>
    <row r="162" spans="1:21" x14ac:dyDescent="0.25">
      <c r="A162">
        <v>752</v>
      </c>
      <c r="B162">
        <v>7</v>
      </c>
      <c r="C162" t="s">
        <v>560</v>
      </c>
      <c r="D162" t="s">
        <v>683</v>
      </c>
      <c r="E162" t="s">
        <v>684</v>
      </c>
      <c r="F162" t="s">
        <v>685</v>
      </c>
      <c r="G162" t="s">
        <v>11</v>
      </c>
      <c r="H162" t="s">
        <v>1875</v>
      </c>
      <c r="J162" t="s">
        <v>15</v>
      </c>
      <c r="K162" t="s">
        <v>1864</v>
      </c>
      <c r="L162" t="s">
        <v>1864</v>
      </c>
      <c r="M162">
        <v>4</v>
      </c>
      <c r="N162">
        <v>0</v>
      </c>
      <c r="O162">
        <v>4</v>
      </c>
      <c r="P162">
        <v>476</v>
      </c>
      <c r="S162">
        <v>1</v>
      </c>
      <c r="T162">
        <v>6</v>
      </c>
      <c r="U162" t="s">
        <v>2926</v>
      </c>
    </row>
    <row r="163" spans="1:21" x14ac:dyDescent="0.25">
      <c r="A163">
        <v>2029</v>
      </c>
      <c r="B163">
        <v>20</v>
      </c>
      <c r="C163" t="s">
        <v>1755</v>
      </c>
      <c r="D163" t="s">
        <v>1783</v>
      </c>
      <c r="E163" t="s">
        <v>1810</v>
      </c>
      <c r="F163" t="s">
        <v>1811</v>
      </c>
      <c r="G163" t="s">
        <v>11</v>
      </c>
      <c r="H163" t="s">
        <v>1879</v>
      </c>
      <c r="J163" t="s">
        <v>15</v>
      </c>
      <c r="K163" t="s">
        <v>1864</v>
      </c>
      <c r="L163">
        <v>0</v>
      </c>
      <c r="M163">
        <v>2</v>
      </c>
      <c r="N163">
        <v>0</v>
      </c>
      <c r="O163">
        <v>4</v>
      </c>
      <c r="P163">
        <v>512</v>
      </c>
      <c r="S163">
        <v>1</v>
      </c>
      <c r="T163">
        <v>6</v>
      </c>
      <c r="U163" t="s">
        <v>2926</v>
      </c>
    </row>
    <row r="164" spans="1:21" x14ac:dyDescent="0.25">
      <c r="A164">
        <v>579</v>
      </c>
      <c r="B164">
        <v>5</v>
      </c>
      <c r="C164" t="s">
        <v>300</v>
      </c>
      <c r="D164" t="s">
        <v>484</v>
      </c>
      <c r="E164" t="s">
        <v>485</v>
      </c>
      <c r="F164" t="s">
        <v>486</v>
      </c>
      <c r="G164" t="s">
        <v>11</v>
      </c>
      <c r="H164" t="s">
        <v>1878</v>
      </c>
      <c r="J164" t="s">
        <v>15</v>
      </c>
      <c r="K164" t="s">
        <v>1864</v>
      </c>
      <c r="L164">
        <v>0</v>
      </c>
      <c r="M164">
        <v>2</v>
      </c>
      <c r="N164">
        <v>0</v>
      </c>
      <c r="O164">
        <v>2</v>
      </c>
      <c r="P164">
        <v>518</v>
      </c>
      <c r="S164">
        <v>1</v>
      </c>
      <c r="T164">
        <v>6</v>
      </c>
      <c r="U164" t="s">
        <v>2926</v>
      </c>
    </row>
    <row r="165" spans="1:21" x14ac:dyDescent="0.25">
      <c r="A165">
        <v>1408</v>
      </c>
      <c r="B165">
        <v>14</v>
      </c>
      <c r="C165" t="s">
        <v>1297</v>
      </c>
      <c r="D165" t="s">
        <v>1307</v>
      </c>
      <c r="E165" t="s">
        <v>1315</v>
      </c>
      <c r="F165" t="s">
        <v>1316</v>
      </c>
      <c r="G165" t="s">
        <v>11</v>
      </c>
      <c r="H165" t="s">
        <v>1893</v>
      </c>
      <c r="J165">
        <v>0</v>
      </c>
      <c r="K165" t="s">
        <v>1864</v>
      </c>
      <c r="L165">
        <v>0</v>
      </c>
      <c r="M165">
        <v>2</v>
      </c>
      <c r="N165">
        <v>0</v>
      </c>
      <c r="O165">
        <v>2</v>
      </c>
      <c r="P165">
        <v>521</v>
      </c>
      <c r="S165">
        <v>1</v>
      </c>
      <c r="T165">
        <v>6</v>
      </c>
      <c r="U165" t="s">
        <v>2926</v>
      </c>
    </row>
    <row r="166" spans="1:21" x14ac:dyDescent="0.25">
      <c r="A166">
        <v>1503</v>
      </c>
      <c r="B166">
        <v>15</v>
      </c>
      <c r="C166" t="s">
        <v>1334</v>
      </c>
      <c r="D166" t="s">
        <v>1339</v>
      </c>
      <c r="E166" t="s">
        <v>1340</v>
      </c>
      <c r="F166" t="s">
        <v>1341</v>
      </c>
      <c r="G166" t="s">
        <v>11</v>
      </c>
      <c r="H166" t="s">
        <v>1893</v>
      </c>
      <c r="J166">
        <v>0</v>
      </c>
      <c r="K166" t="s">
        <v>1864</v>
      </c>
      <c r="L166">
        <v>0</v>
      </c>
      <c r="M166">
        <v>2</v>
      </c>
      <c r="N166">
        <v>0</v>
      </c>
      <c r="O166">
        <v>2</v>
      </c>
      <c r="P166">
        <v>522</v>
      </c>
      <c r="S166">
        <v>1</v>
      </c>
      <c r="T166">
        <v>6</v>
      </c>
      <c r="U166" t="s">
        <v>2926</v>
      </c>
    </row>
    <row r="167" spans="1:21" x14ac:dyDescent="0.25">
      <c r="A167">
        <v>544</v>
      </c>
      <c r="B167">
        <v>5</v>
      </c>
      <c r="C167" t="s">
        <v>300</v>
      </c>
      <c r="D167" t="s">
        <v>415</v>
      </c>
      <c r="E167" t="s">
        <v>416</v>
      </c>
      <c r="F167" t="s">
        <v>417</v>
      </c>
      <c r="G167" t="s">
        <v>62</v>
      </c>
      <c r="H167" t="s">
        <v>1878</v>
      </c>
      <c r="I167" t="s">
        <v>15</v>
      </c>
      <c r="J167">
        <v>0</v>
      </c>
      <c r="K167" t="s">
        <v>1864</v>
      </c>
      <c r="L167">
        <v>0</v>
      </c>
      <c r="M167">
        <v>0</v>
      </c>
      <c r="N167">
        <v>10</v>
      </c>
      <c r="O167">
        <v>12</v>
      </c>
      <c r="P167">
        <v>550</v>
      </c>
      <c r="S167">
        <v>1</v>
      </c>
      <c r="T167">
        <v>6</v>
      </c>
      <c r="U167" t="s">
        <v>2926</v>
      </c>
    </row>
    <row r="168" spans="1:21" x14ac:dyDescent="0.25">
      <c r="A168">
        <v>753</v>
      </c>
      <c r="B168">
        <v>7</v>
      </c>
      <c r="C168" t="s">
        <v>560</v>
      </c>
      <c r="D168" t="s">
        <v>686</v>
      </c>
      <c r="E168" t="s">
        <v>687</v>
      </c>
      <c r="F168" t="s">
        <v>688</v>
      </c>
      <c r="G168" t="s">
        <v>11</v>
      </c>
      <c r="H168" t="s">
        <v>1888</v>
      </c>
      <c r="J168" t="s">
        <v>15</v>
      </c>
      <c r="K168" t="s">
        <v>1864</v>
      </c>
      <c r="L168">
        <v>0</v>
      </c>
      <c r="M168">
        <v>0</v>
      </c>
      <c r="N168">
        <v>3</v>
      </c>
      <c r="O168">
        <v>3</v>
      </c>
      <c r="P168">
        <v>566</v>
      </c>
      <c r="S168">
        <v>1</v>
      </c>
      <c r="T168">
        <v>6</v>
      </c>
      <c r="U168" t="s">
        <v>2926</v>
      </c>
    </row>
    <row r="169" spans="1:21" x14ac:dyDescent="0.25">
      <c r="A169">
        <v>710</v>
      </c>
      <c r="B169">
        <v>7</v>
      </c>
      <c r="C169" t="s">
        <v>560</v>
      </c>
      <c r="D169" t="s">
        <v>585</v>
      </c>
      <c r="E169" t="s">
        <v>586</v>
      </c>
      <c r="F169" t="s">
        <v>587</v>
      </c>
      <c r="G169" t="s">
        <v>11</v>
      </c>
      <c r="H169" t="s">
        <v>1875</v>
      </c>
      <c r="J169">
        <v>0</v>
      </c>
      <c r="K169" t="s">
        <v>1864</v>
      </c>
      <c r="L169">
        <v>0</v>
      </c>
      <c r="M169">
        <v>0</v>
      </c>
      <c r="N169">
        <v>0</v>
      </c>
      <c r="O169">
        <v>2</v>
      </c>
      <c r="P169">
        <v>576</v>
      </c>
      <c r="S169">
        <v>0.998</v>
      </c>
      <c r="T169">
        <v>6</v>
      </c>
      <c r="U169" t="s">
        <v>2926</v>
      </c>
    </row>
    <row r="170" spans="1:21" x14ac:dyDescent="0.25">
      <c r="A170">
        <v>1414</v>
      </c>
      <c r="B170">
        <v>14</v>
      </c>
      <c r="C170" t="s">
        <v>1297</v>
      </c>
      <c r="D170" t="s">
        <v>1324</v>
      </c>
      <c r="E170" t="s">
        <v>1330</v>
      </c>
      <c r="F170" t="s">
        <v>1331</v>
      </c>
      <c r="G170" t="s">
        <v>11</v>
      </c>
      <c r="H170" t="s">
        <v>1893</v>
      </c>
      <c r="I170" t="s">
        <v>15</v>
      </c>
      <c r="J170" t="s">
        <v>15</v>
      </c>
      <c r="K170" t="s">
        <v>1864</v>
      </c>
      <c r="L170">
        <v>0</v>
      </c>
      <c r="M170">
        <v>0</v>
      </c>
      <c r="N170">
        <v>0</v>
      </c>
      <c r="O170">
        <v>1</v>
      </c>
      <c r="P170">
        <v>577</v>
      </c>
      <c r="S170">
        <v>1</v>
      </c>
      <c r="T170">
        <v>6</v>
      </c>
      <c r="U170" t="s">
        <v>2926</v>
      </c>
    </row>
    <row r="171" spans="1:21" x14ac:dyDescent="0.25">
      <c r="A171">
        <v>578</v>
      </c>
      <c r="B171">
        <v>5</v>
      </c>
      <c r="C171" t="s">
        <v>300</v>
      </c>
      <c r="D171" t="s">
        <v>481</v>
      </c>
      <c r="E171" t="s">
        <v>482</v>
      </c>
      <c r="F171" t="s">
        <v>483</v>
      </c>
      <c r="G171" t="s">
        <v>11</v>
      </c>
      <c r="H171" t="s">
        <v>1878</v>
      </c>
      <c r="J171" t="s">
        <v>15</v>
      </c>
      <c r="K171" t="s">
        <v>1864</v>
      </c>
      <c r="L171">
        <v>0</v>
      </c>
      <c r="M171">
        <v>0</v>
      </c>
      <c r="N171">
        <v>0</v>
      </c>
      <c r="O171">
        <v>0</v>
      </c>
      <c r="P171">
        <v>610</v>
      </c>
      <c r="S171">
        <v>1</v>
      </c>
      <c r="T171">
        <v>6</v>
      </c>
      <c r="U171" t="s">
        <v>2926</v>
      </c>
    </row>
    <row r="172" spans="1:21" x14ac:dyDescent="0.25">
      <c r="A172">
        <v>455</v>
      </c>
      <c r="B172">
        <v>4</v>
      </c>
      <c r="C172" t="s">
        <v>132</v>
      </c>
      <c r="D172" t="s">
        <v>139</v>
      </c>
      <c r="E172" t="s">
        <v>271</v>
      </c>
      <c r="F172" t="s">
        <v>272</v>
      </c>
      <c r="G172" t="s">
        <v>11</v>
      </c>
      <c r="H172" t="s">
        <v>1921</v>
      </c>
      <c r="J172">
        <v>0</v>
      </c>
      <c r="K172">
        <v>0</v>
      </c>
      <c r="L172">
        <v>0</v>
      </c>
      <c r="M172">
        <v>60</v>
      </c>
      <c r="N172">
        <v>0</v>
      </c>
      <c r="O172">
        <v>62</v>
      </c>
      <c r="P172">
        <v>1</v>
      </c>
      <c r="Q172" t="s">
        <v>2931</v>
      </c>
      <c r="R172" t="s">
        <v>2931</v>
      </c>
      <c r="S172" t="e">
        <v>#N/A</v>
      </c>
      <c r="T172">
        <v>4</v>
      </c>
      <c r="U172" t="s">
        <v>2926</v>
      </c>
    </row>
    <row r="173" spans="1:21" x14ac:dyDescent="0.25">
      <c r="A173">
        <v>467</v>
      </c>
      <c r="B173">
        <v>4</v>
      </c>
      <c r="C173" t="s">
        <v>132</v>
      </c>
      <c r="D173" t="s">
        <v>139</v>
      </c>
      <c r="E173" t="s">
        <v>290</v>
      </c>
      <c r="F173" t="s">
        <v>291</v>
      </c>
      <c r="G173" t="s">
        <v>11</v>
      </c>
      <c r="H173" t="s">
        <v>1921</v>
      </c>
      <c r="J173">
        <v>0</v>
      </c>
      <c r="K173">
        <v>0</v>
      </c>
      <c r="L173">
        <v>0</v>
      </c>
      <c r="M173">
        <v>57</v>
      </c>
      <c r="N173">
        <v>0</v>
      </c>
      <c r="O173">
        <v>65</v>
      </c>
      <c r="P173">
        <v>2</v>
      </c>
      <c r="Q173" t="s">
        <v>2931</v>
      </c>
      <c r="R173" t="s">
        <v>2931</v>
      </c>
      <c r="S173" t="e">
        <v>#N/A</v>
      </c>
      <c r="T173">
        <v>4</v>
      </c>
      <c r="U173" t="s">
        <v>2926</v>
      </c>
    </row>
    <row r="174" spans="1:21" x14ac:dyDescent="0.25">
      <c r="A174">
        <v>420</v>
      </c>
      <c r="B174">
        <v>4</v>
      </c>
      <c r="C174" t="s">
        <v>132</v>
      </c>
      <c r="D174" t="s">
        <v>186</v>
      </c>
      <c r="E174" t="s">
        <v>187</v>
      </c>
      <c r="F174" t="s">
        <v>188</v>
      </c>
      <c r="G174" t="s">
        <v>11</v>
      </c>
      <c r="H174" t="s">
        <v>1921</v>
      </c>
      <c r="J174">
        <v>0</v>
      </c>
      <c r="K174">
        <v>0</v>
      </c>
      <c r="L174" t="s">
        <v>1864</v>
      </c>
      <c r="M174">
        <v>56</v>
      </c>
      <c r="N174">
        <v>0</v>
      </c>
      <c r="O174">
        <v>60</v>
      </c>
      <c r="P174">
        <v>4</v>
      </c>
      <c r="Q174" t="s">
        <v>2931</v>
      </c>
      <c r="R174" t="s">
        <v>2931</v>
      </c>
      <c r="S174" t="e">
        <v>#N/A</v>
      </c>
      <c r="T174">
        <v>4</v>
      </c>
      <c r="U174" t="s">
        <v>2926</v>
      </c>
    </row>
    <row r="175" spans="1:21" x14ac:dyDescent="0.25">
      <c r="A175">
        <v>441</v>
      </c>
      <c r="B175">
        <v>4</v>
      </c>
      <c r="C175" t="s">
        <v>132</v>
      </c>
      <c r="D175" t="s">
        <v>227</v>
      </c>
      <c r="E175" t="s">
        <v>239</v>
      </c>
      <c r="F175" t="s">
        <v>240</v>
      </c>
      <c r="G175" t="s">
        <v>11</v>
      </c>
      <c r="H175" t="s">
        <v>1921</v>
      </c>
      <c r="J175">
        <v>0</v>
      </c>
      <c r="K175">
        <v>0</v>
      </c>
      <c r="L175">
        <v>0</v>
      </c>
      <c r="M175">
        <v>56</v>
      </c>
      <c r="N175">
        <v>0</v>
      </c>
      <c r="O175">
        <v>60</v>
      </c>
      <c r="P175">
        <v>5</v>
      </c>
      <c r="Q175" t="s">
        <v>2931</v>
      </c>
      <c r="R175" t="s">
        <v>2931</v>
      </c>
      <c r="S175" t="e">
        <v>#N/A</v>
      </c>
      <c r="T175">
        <v>4</v>
      </c>
      <c r="U175" t="s">
        <v>2926</v>
      </c>
    </row>
    <row r="176" spans="1:21" x14ac:dyDescent="0.25">
      <c r="A176">
        <v>449</v>
      </c>
      <c r="B176">
        <v>4</v>
      </c>
      <c r="C176" t="s">
        <v>132</v>
      </c>
      <c r="D176" t="s">
        <v>224</v>
      </c>
      <c r="E176" t="s">
        <v>258</v>
      </c>
      <c r="F176" t="s">
        <v>259</v>
      </c>
      <c r="G176" t="s">
        <v>11</v>
      </c>
      <c r="H176" t="s">
        <v>1921</v>
      </c>
      <c r="J176">
        <v>0</v>
      </c>
      <c r="K176">
        <v>0</v>
      </c>
      <c r="L176">
        <v>0</v>
      </c>
      <c r="M176">
        <v>50</v>
      </c>
      <c r="N176">
        <v>0</v>
      </c>
      <c r="O176">
        <v>54</v>
      </c>
      <c r="P176">
        <v>17</v>
      </c>
      <c r="Q176" t="s">
        <v>2931</v>
      </c>
      <c r="R176" t="s">
        <v>2931</v>
      </c>
      <c r="S176" t="e">
        <v>#N/A</v>
      </c>
      <c r="T176">
        <v>4</v>
      </c>
      <c r="U176" t="s">
        <v>2926</v>
      </c>
    </row>
    <row r="177" spans="1:21" x14ac:dyDescent="0.25">
      <c r="A177">
        <v>422</v>
      </c>
      <c r="B177">
        <v>4</v>
      </c>
      <c r="C177" t="s">
        <v>132</v>
      </c>
      <c r="D177" t="s">
        <v>192</v>
      </c>
      <c r="E177" t="s">
        <v>193</v>
      </c>
      <c r="F177" t="s">
        <v>194</v>
      </c>
      <c r="G177" t="s">
        <v>11</v>
      </c>
      <c r="H177" t="s">
        <v>1921</v>
      </c>
      <c r="J177">
        <v>0</v>
      </c>
      <c r="K177">
        <v>0</v>
      </c>
      <c r="L177">
        <v>0</v>
      </c>
      <c r="M177">
        <v>48</v>
      </c>
      <c r="N177">
        <v>0</v>
      </c>
      <c r="O177">
        <v>50</v>
      </c>
      <c r="P177">
        <v>20</v>
      </c>
      <c r="Q177" t="s">
        <v>2931</v>
      </c>
      <c r="R177" t="s">
        <v>2931</v>
      </c>
      <c r="S177" t="e">
        <v>#N/A</v>
      </c>
      <c r="T177">
        <v>4</v>
      </c>
      <c r="U177" t="s">
        <v>2926</v>
      </c>
    </row>
    <row r="178" spans="1:21" x14ac:dyDescent="0.25">
      <c r="A178">
        <v>1216</v>
      </c>
      <c r="B178">
        <v>12</v>
      </c>
      <c r="C178" t="s">
        <v>1238</v>
      </c>
      <c r="D178" t="s">
        <v>1248</v>
      </c>
      <c r="E178" t="s">
        <v>1273</v>
      </c>
      <c r="F178" t="s">
        <v>1250</v>
      </c>
      <c r="G178" t="s">
        <v>11</v>
      </c>
      <c r="H178" t="s">
        <v>1899</v>
      </c>
      <c r="J178" t="s">
        <v>15</v>
      </c>
      <c r="K178">
        <v>0</v>
      </c>
      <c r="L178">
        <v>0</v>
      </c>
      <c r="M178">
        <v>46</v>
      </c>
      <c r="N178">
        <v>8</v>
      </c>
      <c r="O178">
        <v>64</v>
      </c>
      <c r="P178">
        <v>25</v>
      </c>
      <c r="Q178" t="s">
        <v>2931</v>
      </c>
      <c r="R178" t="s">
        <v>2931</v>
      </c>
      <c r="S178" t="e">
        <v>#N/A</v>
      </c>
      <c r="T178">
        <v>4</v>
      </c>
      <c r="U178" t="s">
        <v>2926</v>
      </c>
    </row>
    <row r="179" spans="1:21" x14ac:dyDescent="0.25">
      <c r="A179">
        <v>416</v>
      </c>
      <c r="B179">
        <v>4</v>
      </c>
      <c r="C179" t="s">
        <v>132</v>
      </c>
      <c r="D179" t="s">
        <v>176</v>
      </c>
      <c r="E179" t="s">
        <v>177</v>
      </c>
      <c r="F179" t="s">
        <v>178</v>
      </c>
      <c r="G179" t="s">
        <v>62</v>
      </c>
      <c r="H179" t="s">
        <v>1921</v>
      </c>
      <c r="J179">
        <v>0</v>
      </c>
      <c r="K179">
        <v>0</v>
      </c>
      <c r="L179">
        <v>0</v>
      </c>
      <c r="M179">
        <v>46</v>
      </c>
      <c r="N179">
        <v>0</v>
      </c>
      <c r="O179">
        <v>52</v>
      </c>
      <c r="P179">
        <v>28</v>
      </c>
      <c r="Q179" t="s">
        <v>2931</v>
      </c>
      <c r="R179" t="s">
        <v>2931</v>
      </c>
      <c r="S179" t="e">
        <v>#N/A</v>
      </c>
      <c r="T179">
        <v>4</v>
      </c>
      <c r="U179" t="s">
        <v>2926</v>
      </c>
    </row>
    <row r="180" spans="1:21" x14ac:dyDescent="0.25">
      <c r="A180">
        <v>433</v>
      </c>
      <c r="B180">
        <v>4</v>
      </c>
      <c r="C180" t="s">
        <v>132</v>
      </c>
      <c r="D180" t="s">
        <v>186</v>
      </c>
      <c r="E180" t="s">
        <v>220</v>
      </c>
      <c r="F180" t="s">
        <v>221</v>
      </c>
      <c r="G180" t="s">
        <v>11</v>
      </c>
      <c r="H180" t="s">
        <v>1921</v>
      </c>
      <c r="J180">
        <v>0</v>
      </c>
      <c r="K180">
        <v>0</v>
      </c>
      <c r="L180">
        <v>0</v>
      </c>
      <c r="M180">
        <v>38</v>
      </c>
      <c r="N180">
        <v>0</v>
      </c>
      <c r="O180">
        <v>40</v>
      </c>
      <c r="P180">
        <v>56</v>
      </c>
      <c r="Q180" t="s">
        <v>2931</v>
      </c>
      <c r="R180" t="s">
        <v>2931</v>
      </c>
      <c r="S180" t="e">
        <v>#N/A</v>
      </c>
      <c r="T180">
        <v>4</v>
      </c>
      <c r="U180" t="s">
        <v>2926</v>
      </c>
    </row>
    <row r="181" spans="1:21" x14ac:dyDescent="0.25">
      <c r="A181">
        <v>864</v>
      </c>
      <c r="B181">
        <v>8</v>
      </c>
      <c r="C181" t="s">
        <v>694</v>
      </c>
      <c r="D181" t="s">
        <v>812</v>
      </c>
      <c r="E181" t="s">
        <v>851</v>
      </c>
      <c r="F181" t="s">
        <v>852</v>
      </c>
      <c r="G181" t="s">
        <v>62</v>
      </c>
      <c r="H181" t="s">
        <v>1890</v>
      </c>
      <c r="J181">
        <v>0</v>
      </c>
      <c r="K181">
        <v>0</v>
      </c>
      <c r="L181" t="s">
        <v>1864</v>
      </c>
      <c r="M181">
        <v>38</v>
      </c>
      <c r="N181">
        <v>0</v>
      </c>
      <c r="O181">
        <v>40</v>
      </c>
      <c r="P181">
        <v>58</v>
      </c>
      <c r="Q181" t="s">
        <v>2931</v>
      </c>
      <c r="R181" t="s">
        <v>2931</v>
      </c>
      <c r="S181" t="e">
        <v>#N/A</v>
      </c>
      <c r="T181">
        <v>4</v>
      </c>
      <c r="U181" t="s">
        <v>2926</v>
      </c>
    </row>
    <row r="182" spans="1:21" x14ac:dyDescent="0.25">
      <c r="A182">
        <v>1009</v>
      </c>
      <c r="B182">
        <v>10</v>
      </c>
      <c r="C182" t="s">
        <v>942</v>
      </c>
      <c r="D182" t="s">
        <v>966</v>
      </c>
      <c r="E182" t="s">
        <v>967</v>
      </c>
      <c r="F182" t="s">
        <v>968</v>
      </c>
      <c r="G182" t="s">
        <v>11</v>
      </c>
      <c r="H182" t="s">
        <v>1884</v>
      </c>
      <c r="J182">
        <v>0</v>
      </c>
      <c r="K182">
        <v>0</v>
      </c>
      <c r="L182">
        <v>0</v>
      </c>
      <c r="M182">
        <v>36</v>
      </c>
      <c r="N182">
        <v>4</v>
      </c>
      <c r="O182">
        <v>42</v>
      </c>
      <c r="P182">
        <v>69</v>
      </c>
      <c r="Q182" t="s">
        <v>2931</v>
      </c>
      <c r="R182" t="s">
        <v>2931</v>
      </c>
      <c r="S182" t="e">
        <v>#N/A</v>
      </c>
      <c r="T182">
        <v>4</v>
      </c>
      <c r="U182" t="s">
        <v>2926</v>
      </c>
    </row>
    <row r="183" spans="1:21" x14ac:dyDescent="0.25">
      <c r="A183">
        <v>1133</v>
      </c>
      <c r="B183">
        <v>11</v>
      </c>
      <c r="C183" t="s">
        <v>1108</v>
      </c>
      <c r="D183" t="s">
        <v>1112</v>
      </c>
      <c r="E183" t="s">
        <v>1186</v>
      </c>
      <c r="F183" t="s">
        <v>1187</v>
      </c>
      <c r="G183" t="s">
        <v>62</v>
      </c>
      <c r="H183" t="s">
        <v>1883</v>
      </c>
      <c r="J183">
        <v>0</v>
      </c>
      <c r="K183">
        <v>0</v>
      </c>
      <c r="L183">
        <v>0</v>
      </c>
      <c r="M183">
        <v>32</v>
      </c>
      <c r="N183">
        <v>0</v>
      </c>
      <c r="O183">
        <v>32</v>
      </c>
      <c r="P183">
        <v>94</v>
      </c>
      <c r="Q183" t="s">
        <v>2931</v>
      </c>
      <c r="R183" t="s">
        <v>2931</v>
      </c>
      <c r="S183" t="e">
        <v>#N/A</v>
      </c>
      <c r="T183">
        <v>4</v>
      </c>
      <c r="U183" t="s">
        <v>2926</v>
      </c>
    </row>
    <row r="184" spans="1:21" x14ac:dyDescent="0.25">
      <c r="A184">
        <v>1831</v>
      </c>
      <c r="B184">
        <v>18</v>
      </c>
      <c r="C184" t="s">
        <v>1444</v>
      </c>
      <c r="D184" t="s">
        <v>1467</v>
      </c>
      <c r="E184" t="s">
        <v>1516</v>
      </c>
      <c r="F184" t="s">
        <v>1517</v>
      </c>
      <c r="G184" t="s">
        <v>11</v>
      </c>
      <c r="H184" t="s">
        <v>1871</v>
      </c>
      <c r="J184">
        <v>0</v>
      </c>
      <c r="K184">
        <v>0</v>
      </c>
      <c r="L184">
        <v>0</v>
      </c>
      <c r="M184">
        <v>32</v>
      </c>
      <c r="N184">
        <v>0</v>
      </c>
      <c r="O184">
        <v>32</v>
      </c>
      <c r="P184">
        <v>95</v>
      </c>
      <c r="Q184" t="s">
        <v>2931</v>
      </c>
      <c r="R184" t="s">
        <v>2931</v>
      </c>
      <c r="S184" t="e">
        <v>#N/A</v>
      </c>
      <c r="T184">
        <v>4</v>
      </c>
      <c r="U184" t="s">
        <v>2926</v>
      </c>
    </row>
    <row r="185" spans="1:21" x14ac:dyDescent="0.25">
      <c r="A185">
        <v>121</v>
      </c>
      <c r="B185">
        <v>1</v>
      </c>
      <c r="C185" t="s">
        <v>7</v>
      </c>
      <c r="D185" t="s">
        <v>46</v>
      </c>
      <c r="E185" t="s">
        <v>47</v>
      </c>
      <c r="F185" t="s">
        <v>48</v>
      </c>
      <c r="G185" t="s">
        <v>11</v>
      </c>
      <c r="H185" t="s">
        <v>1885</v>
      </c>
      <c r="J185">
        <v>0</v>
      </c>
      <c r="K185">
        <v>0</v>
      </c>
      <c r="L185">
        <v>0</v>
      </c>
      <c r="M185">
        <v>30</v>
      </c>
      <c r="N185">
        <v>0</v>
      </c>
      <c r="O185">
        <v>32</v>
      </c>
      <c r="P185">
        <v>104</v>
      </c>
      <c r="Q185" t="s">
        <v>2931</v>
      </c>
      <c r="R185" t="s">
        <v>2931</v>
      </c>
      <c r="S185" t="e">
        <v>#N/A</v>
      </c>
      <c r="T185">
        <v>4</v>
      </c>
      <c r="U185" t="s">
        <v>2926</v>
      </c>
    </row>
    <row r="186" spans="1:21" x14ac:dyDescent="0.25">
      <c r="A186">
        <v>1847</v>
      </c>
      <c r="B186">
        <v>18</v>
      </c>
      <c r="C186" t="s">
        <v>1444</v>
      </c>
      <c r="D186" t="s">
        <v>1487</v>
      </c>
      <c r="E186" t="s">
        <v>1549</v>
      </c>
      <c r="F186" t="s">
        <v>1550</v>
      </c>
      <c r="G186" t="s">
        <v>11</v>
      </c>
      <c r="H186" t="s">
        <v>1871</v>
      </c>
      <c r="J186">
        <v>0</v>
      </c>
      <c r="K186">
        <v>0</v>
      </c>
      <c r="L186">
        <v>0</v>
      </c>
      <c r="M186">
        <v>30</v>
      </c>
      <c r="N186">
        <v>0</v>
      </c>
      <c r="O186">
        <v>32</v>
      </c>
      <c r="P186">
        <v>106</v>
      </c>
      <c r="Q186" t="s">
        <v>2931</v>
      </c>
      <c r="R186" t="s">
        <v>2931</v>
      </c>
      <c r="S186" t="e">
        <v>#N/A</v>
      </c>
      <c r="T186">
        <v>4</v>
      </c>
      <c r="U186" t="s">
        <v>2926</v>
      </c>
    </row>
    <row r="187" spans="1:21" x14ac:dyDescent="0.25">
      <c r="A187">
        <v>1930</v>
      </c>
      <c r="B187">
        <v>19</v>
      </c>
      <c r="C187" t="s">
        <v>1566</v>
      </c>
      <c r="D187" t="s">
        <v>1640</v>
      </c>
      <c r="E187" t="s">
        <v>1641</v>
      </c>
      <c r="F187" t="s">
        <v>1642</v>
      </c>
      <c r="G187" t="s">
        <v>62</v>
      </c>
      <c r="H187" t="s">
        <v>1874</v>
      </c>
      <c r="J187">
        <v>0</v>
      </c>
      <c r="K187">
        <v>0</v>
      </c>
      <c r="L187">
        <v>0</v>
      </c>
      <c r="M187">
        <v>30</v>
      </c>
      <c r="N187">
        <v>2</v>
      </c>
      <c r="O187">
        <v>32</v>
      </c>
      <c r="P187">
        <v>107</v>
      </c>
      <c r="Q187" t="s">
        <v>2931</v>
      </c>
      <c r="R187" t="s">
        <v>2931</v>
      </c>
      <c r="S187" t="e">
        <v>#N/A</v>
      </c>
      <c r="T187">
        <v>4</v>
      </c>
      <c r="U187" t="s">
        <v>2926</v>
      </c>
    </row>
    <row r="188" spans="1:21" x14ac:dyDescent="0.25">
      <c r="A188">
        <v>1829</v>
      </c>
      <c r="B188">
        <v>18</v>
      </c>
      <c r="C188" t="s">
        <v>1444</v>
      </c>
      <c r="D188" t="s">
        <v>1487</v>
      </c>
      <c r="E188" t="s">
        <v>1511</v>
      </c>
      <c r="F188" t="s">
        <v>1512</v>
      </c>
      <c r="G188" t="s">
        <v>11</v>
      </c>
      <c r="H188" t="s">
        <v>1871</v>
      </c>
      <c r="I188" t="s">
        <v>15</v>
      </c>
      <c r="J188" t="s">
        <v>15</v>
      </c>
      <c r="K188">
        <v>0</v>
      </c>
      <c r="L188">
        <v>0</v>
      </c>
      <c r="M188">
        <v>29</v>
      </c>
      <c r="N188">
        <v>0</v>
      </c>
      <c r="O188">
        <v>29</v>
      </c>
      <c r="P188">
        <v>108</v>
      </c>
      <c r="Q188" t="s">
        <v>2931</v>
      </c>
      <c r="R188" t="s">
        <v>2931</v>
      </c>
      <c r="S188" t="e">
        <v>#N/A</v>
      </c>
      <c r="T188">
        <v>4</v>
      </c>
      <c r="U188" t="s">
        <v>2926</v>
      </c>
    </row>
    <row r="189" spans="1:21" x14ac:dyDescent="0.25">
      <c r="A189">
        <v>1821</v>
      </c>
      <c r="B189">
        <v>18</v>
      </c>
      <c r="C189" t="s">
        <v>1444</v>
      </c>
      <c r="D189" t="s">
        <v>1473</v>
      </c>
      <c r="E189" t="s">
        <v>1493</v>
      </c>
      <c r="F189" t="s">
        <v>1494</v>
      </c>
      <c r="G189" t="s">
        <v>62</v>
      </c>
      <c r="H189" t="s">
        <v>1871</v>
      </c>
      <c r="J189">
        <v>0</v>
      </c>
      <c r="K189">
        <v>0</v>
      </c>
      <c r="L189">
        <v>0</v>
      </c>
      <c r="M189">
        <v>28</v>
      </c>
      <c r="N189">
        <v>6</v>
      </c>
      <c r="O189">
        <v>36</v>
      </c>
      <c r="P189">
        <v>111</v>
      </c>
      <c r="Q189" t="s">
        <v>2931</v>
      </c>
      <c r="R189" t="s">
        <v>2931</v>
      </c>
      <c r="S189" t="e">
        <v>#N/A</v>
      </c>
      <c r="T189">
        <v>4</v>
      </c>
      <c r="U189" t="s">
        <v>2926</v>
      </c>
    </row>
    <row r="190" spans="1:21" x14ac:dyDescent="0.25">
      <c r="A190">
        <v>631</v>
      </c>
      <c r="B190">
        <v>6</v>
      </c>
      <c r="C190" t="s">
        <v>495</v>
      </c>
      <c r="D190" t="s">
        <v>511</v>
      </c>
      <c r="E190" t="s">
        <v>558</v>
      </c>
      <c r="F190" t="s">
        <v>559</v>
      </c>
      <c r="G190" t="s">
        <v>11</v>
      </c>
      <c r="H190" t="s">
        <v>1870</v>
      </c>
      <c r="J190">
        <v>0</v>
      </c>
      <c r="K190">
        <v>0</v>
      </c>
      <c r="L190">
        <v>0</v>
      </c>
      <c r="M190">
        <v>28</v>
      </c>
      <c r="N190">
        <v>0</v>
      </c>
      <c r="O190">
        <v>28</v>
      </c>
      <c r="P190">
        <v>118</v>
      </c>
      <c r="Q190" t="s">
        <v>2931</v>
      </c>
      <c r="R190" t="s">
        <v>2931</v>
      </c>
      <c r="S190" t="e">
        <v>#N/A</v>
      </c>
      <c r="T190">
        <v>4</v>
      </c>
      <c r="U190" t="s">
        <v>2926</v>
      </c>
    </row>
    <row r="191" spans="1:21" x14ac:dyDescent="0.25">
      <c r="A191">
        <v>1020</v>
      </c>
      <c r="B191">
        <v>10</v>
      </c>
      <c r="C191" t="s">
        <v>942</v>
      </c>
      <c r="D191" t="s">
        <v>943</v>
      </c>
      <c r="E191" t="s">
        <v>996</v>
      </c>
      <c r="F191" t="s">
        <v>997</v>
      </c>
      <c r="G191" t="s">
        <v>11</v>
      </c>
      <c r="H191" t="s">
        <v>1882</v>
      </c>
      <c r="J191">
        <v>0</v>
      </c>
      <c r="K191">
        <v>0</v>
      </c>
      <c r="L191">
        <v>0</v>
      </c>
      <c r="M191">
        <v>26</v>
      </c>
      <c r="N191">
        <v>8</v>
      </c>
      <c r="O191">
        <v>36</v>
      </c>
      <c r="P191">
        <v>122</v>
      </c>
      <c r="Q191" t="s">
        <v>2931</v>
      </c>
      <c r="R191" t="s">
        <v>2931</v>
      </c>
      <c r="S191" t="e">
        <v>#N/A</v>
      </c>
      <c r="T191">
        <v>4</v>
      </c>
      <c r="U191" t="s">
        <v>2926</v>
      </c>
    </row>
    <row r="192" spans="1:21" x14ac:dyDescent="0.25">
      <c r="A192">
        <v>1927</v>
      </c>
      <c r="B192">
        <v>19</v>
      </c>
      <c r="C192" t="s">
        <v>1566</v>
      </c>
      <c r="D192" t="s">
        <v>1595</v>
      </c>
      <c r="E192" t="s">
        <v>1633</v>
      </c>
      <c r="F192" t="s">
        <v>1634</v>
      </c>
      <c r="G192" t="s">
        <v>11</v>
      </c>
      <c r="H192" t="s">
        <v>1874</v>
      </c>
      <c r="J192">
        <v>0</v>
      </c>
      <c r="K192">
        <v>0</v>
      </c>
      <c r="L192" t="s">
        <v>1864</v>
      </c>
      <c r="M192">
        <v>26</v>
      </c>
      <c r="N192">
        <v>4</v>
      </c>
      <c r="O192">
        <v>32</v>
      </c>
      <c r="P192">
        <v>127</v>
      </c>
      <c r="Q192" t="s">
        <v>2931</v>
      </c>
      <c r="R192" t="s">
        <v>2931</v>
      </c>
      <c r="S192" t="e">
        <v>#N/A</v>
      </c>
      <c r="T192">
        <v>4</v>
      </c>
      <c r="U192" t="s">
        <v>2926</v>
      </c>
    </row>
    <row r="193" spans="1:21" x14ac:dyDescent="0.25">
      <c r="A193">
        <v>111</v>
      </c>
      <c r="B193">
        <v>1</v>
      </c>
      <c r="C193" t="s">
        <v>7</v>
      </c>
      <c r="D193" t="s">
        <v>25</v>
      </c>
      <c r="E193" t="s">
        <v>28</v>
      </c>
      <c r="F193" t="s">
        <v>29</v>
      </c>
      <c r="G193" t="s">
        <v>11</v>
      </c>
      <c r="H193" t="s">
        <v>1883</v>
      </c>
      <c r="J193">
        <v>0</v>
      </c>
      <c r="K193">
        <v>0</v>
      </c>
      <c r="L193" t="s">
        <v>1864</v>
      </c>
      <c r="M193">
        <v>26</v>
      </c>
      <c r="N193">
        <v>0</v>
      </c>
      <c r="O193">
        <v>26</v>
      </c>
      <c r="P193">
        <v>135</v>
      </c>
      <c r="Q193" t="s">
        <v>2931</v>
      </c>
      <c r="R193" t="s">
        <v>2931</v>
      </c>
      <c r="S193" t="e">
        <v>#N/A</v>
      </c>
      <c r="T193">
        <v>4</v>
      </c>
      <c r="U193" t="s">
        <v>2926</v>
      </c>
    </row>
    <row r="194" spans="1:21" x14ac:dyDescent="0.25">
      <c r="A194">
        <v>1167</v>
      </c>
      <c r="B194">
        <v>11</v>
      </c>
      <c r="C194" t="s">
        <v>1108</v>
      </c>
      <c r="D194" t="s">
        <v>1183</v>
      </c>
      <c r="E194" t="s">
        <v>1236</v>
      </c>
      <c r="F194" t="s">
        <v>1237</v>
      </c>
      <c r="G194" t="s">
        <v>11</v>
      </c>
      <c r="H194" t="s">
        <v>1883</v>
      </c>
      <c r="J194">
        <v>0</v>
      </c>
      <c r="K194">
        <v>0</v>
      </c>
      <c r="L194">
        <v>0</v>
      </c>
      <c r="M194">
        <v>26</v>
      </c>
      <c r="N194">
        <v>0</v>
      </c>
      <c r="O194">
        <v>26</v>
      </c>
      <c r="P194">
        <v>136</v>
      </c>
      <c r="Q194" t="s">
        <v>2931</v>
      </c>
      <c r="R194" t="s">
        <v>2931</v>
      </c>
      <c r="S194" t="e">
        <v>#N/A</v>
      </c>
      <c r="T194">
        <v>4</v>
      </c>
      <c r="U194" t="s">
        <v>2926</v>
      </c>
    </row>
    <row r="195" spans="1:21" x14ac:dyDescent="0.25">
      <c r="A195">
        <v>819</v>
      </c>
      <c r="B195">
        <v>8</v>
      </c>
      <c r="C195" t="s">
        <v>694</v>
      </c>
      <c r="D195" t="s">
        <v>713</v>
      </c>
      <c r="E195" t="s">
        <v>747</v>
      </c>
      <c r="F195" t="s">
        <v>748</v>
      </c>
      <c r="G195" t="s">
        <v>11</v>
      </c>
      <c r="H195" t="s">
        <v>1890</v>
      </c>
      <c r="I195" t="s">
        <v>15</v>
      </c>
      <c r="J195">
        <v>0</v>
      </c>
      <c r="K195">
        <v>0</v>
      </c>
      <c r="L195">
        <v>0</v>
      </c>
      <c r="M195">
        <v>25</v>
      </c>
      <c r="N195">
        <v>0</v>
      </c>
      <c r="O195">
        <v>33</v>
      </c>
      <c r="P195">
        <v>140</v>
      </c>
      <c r="Q195" t="s">
        <v>2931</v>
      </c>
      <c r="R195" t="s">
        <v>2931</v>
      </c>
      <c r="S195" t="e">
        <v>#N/A</v>
      </c>
      <c r="T195">
        <v>4</v>
      </c>
      <c r="U195" t="s">
        <v>2926</v>
      </c>
    </row>
    <row r="196" spans="1:21" x14ac:dyDescent="0.25">
      <c r="A196">
        <v>1811</v>
      </c>
      <c r="B196">
        <v>18</v>
      </c>
      <c r="C196" t="s">
        <v>1444</v>
      </c>
      <c r="D196" t="s">
        <v>1462</v>
      </c>
      <c r="E196" t="s">
        <v>1465</v>
      </c>
      <c r="F196" t="s">
        <v>1466</v>
      </c>
      <c r="G196" t="s">
        <v>11</v>
      </c>
      <c r="H196" t="s">
        <v>1871</v>
      </c>
      <c r="J196">
        <v>0</v>
      </c>
      <c r="K196">
        <v>0</v>
      </c>
      <c r="L196">
        <v>0</v>
      </c>
      <c r="M196">
        <v>24</v>
      </c>
      <c r="N196">
        <v>10</v>
      </c>
      <c r="O196">
        <v>34</v>
      </c>
      <c r="P196">
        <v>147</v>
      </c>
      <c r="Q196" t="s">
        <v>2931</v>
      </c>
      <c r="R196" t="s">
        <v>2931</v>
      </c>
      <c r="S196" t="e">
        <v>#N/A</v>
      </c>
      <c r="T196">
        <v>4</v>
      </c>
      <c r="U196" t="s">
        <v>2926</v>
      </c>
    </row>
    <row r="197" spans="1:21" x14ac:dyDescent="0.25">
      <c r="A197">
        <v>808</v>
      </c>
      <c r="B197">
        <v>8</v>
      </c>
      <c r="C197" t="s">
        <v>694</v>
      </c>
      <c r="D197" t="s">
        <v>716</v>
      </c>
      <c r="E197" t="s">
        <v>717</v>
      </c>
      <c r="F197" t="s">
        <v>718</v>
      </c>
      <c r="G197" t="s">
        <v>11</v>
      </c>
      <c r="H197" t="s">
        <v>1889</v>
      </c>
      <c r="J197">
        <v>0</v>
      </c>
      <c r="K197">
        <v>0</v>
      </c>
      <c r="L197">
        <v>0</v>
      </c>
      <c r="M197">
        <v>24</v>
      </c>
      <c r="N197">
        <v>0</v>
      </c>
      <c r="O197">
        <v>24</v>
      </c>
      <c r="P197">
        <v>163</v>
      </c>
      <c r="Q197" t="s">
        <v>2931</v>
      </c>
      <c r="R197" t="s">
        <v>2931</v>
      </c>
      <c r="S197" t="e">
        <v>#N/A</v>
      </c>
      <c r="T197">
        <v>4</v>
      </c>
      <c r="U197" t="s">
        <v>2926</v>
      </c>
    </row>
    <row r="198" spans="1:21" x14ac:dyDescent="0.25">
      <c r="A198">
        <v>1941</v>
      </c>
      <c r="B198">
        <v>19</v>
      </c>
      <c r="C198" t="s">
        <v>1566</v>
      </c>
      <c r="D198" t="s">
        <v>1664</v>
      </c>
      <c r="E198" t="s">
        <v>1665</v>
      </c>
      <c r="F198" t="s">
        <v>1666</v>
      </c>
      <c r="G198" t="s">
        <v>11</v>
      </c>
      <c r="H198" t="s">
        <v>1874</v>
      </c>
      <c r="I198" t="s">
        <v>15</v>
      </c>
      <c r="J198">
        <v>0</v>
      </c>
      <c r="K198">
        <v>0</v>
      </c>
      <c r="L198">
        <v>0</v>
      </c>
      <c r="M198">
        <v>24</v>
      </c>
      <c r="N198">
        <v>0</v>
      </c>
      <c r="O198">
        <v>24</v>
      </c>
      <c r="P198">
        <v>165</v>
      </c>
      <c r="Q198" t="s">
        <v>2931</v>
      </c>
      <c r="R198" t="s">
        <v>2931</v>
      </c>
      <c r="S198" t="e">
        <v>#N/A</v>
      </c>
      <c r="T198">
        <v>4</v>
      </c>
      <c r="U198" t="s">
        <v>2926</v>
      </c>
    </row>
    <row r="199" spans="1:21" x14ac:dyDescent="0.25">
      <c r="A199">
        <v>459</v>
      </c>
      <c r="B199">
        <v>4</v>
      </c>
      <c r="C199" t="s">
        <v>132</v>
      </c>
      <c r="D199" t="s">
        <v>236</v>
      </c>
      <c r="E199" t="s">
        <v>279</v>
      </c>
      <c r="F199" t="s">
        <v>280</v>
      </c>
      <c r="G199" t="s">
        <v>11</v>
      </c>
      <c r="H199" t="s">
        <v>1921</v>
      </c>
      <c r="J199">
        <v>0</v>
      </c>
      <c r="K199">
        <v>0</v>
      </c>
      <c r="L199">
        <v>0</v>
      </c>
      <c r="M199">
        <v>23</v>
      </c>
      <c r="N199">
        <v>9</v>
      </c>
      <c r="O199">
        <v>32</v>
      </c>
      <c r="P199">
        <v>166</v>
      </c>
      <c r="Q199" t="s">
        <v>2931</v>
      </c>
      <c r="R199" t="s">
        <v>2931</v>
      </c>
      <c r="S199" t="e">
        <v>#N/A</v>
      </c>
      <c r="T199">
        <v>4</v>
      </c>
      <c r="U199" t="s">
        <v>2926</v>
      </c>
    </row>
    <row r="200" spans="1:21" x14ac:dyDescent="0.25">
      <c r="A200">
        <v>438</v>
      </c>
      <c r="B200">
        <v>4</v>
      </c>
      <c r="C200" t="s">
        <v>132</v>
      </c>
      <c r="D200" t="s">
        <v>171</v>
      </c>
      <c r="E200" t="s">
        <v>232</v>
      </c>
      <c r="F200" t="s">
        <v>233</v>
      </c>
      <c r="G200" t="s">
        <v>11</v>
      </c>
      <c r="H200" t="s">
        <v>1921</v>
      </c>
      <c r="J200">
        <v>0</v>
      </c>
      <c r="K200">
        <v>0</v>
      </c>
      <c r="L200">
        <v>0</v>
      </c>
      <c r="M200">
        <v>22</v>
      </c>
      <c r="N200">
        <v>0</v>
      </c>
      <c r="O200">
        <v>26</v>
      </c>
      <c r="P200">
        <v>184</v>
      </c>
      <c r="Q200" t="s">
        <v>2931</v>
      </c>
      <c r="R200" t="s">
        <v>2931</v>
      </c>
      <c r="S200" t="e">
        <v>#N/A</v>
      </c>
      <c r="T200">
        <v>4</v>
      </c>
      <c r="U200" t="s">
        <v>2926</v>
      </c>
    </row>
    <row r="201" spans="1:21" x14ac:dyDescent="0.25">
      <c r="A201">
        <v>1055</v>
      </c>
      <c r="B201">
        <v>10</v>
      </c>
      <c r="C201" t="s">
        <v>942</v>
      </c>
      <c r="D201" t="s">
        <v>1029</v>
      </c>
      <c r="E201" t="s">
        <v>1067</v>
      </c>
      <c r="F201" t="s">
        <v>1068</v>
      </c>
      <c r="G201" t="s">
        <v>11</v>
      </c>
      <c r="H201" t="s">
        <v>1884</v>
      </c>
      <c r="J201">
        <v>0</v>
      </c>
      <c r="K201">
        <v>0</v>
      </c>
      <c r="L201">
        <v>0</v>
      </c>
      <c r="M201">
        <v>20</v>
      </c>
      <c r="N201">
        <v>8</v>
      </c>
      <c r="O201">
        <v>32</v>
      </c>
      <c r="P201">
        <v>204</v>
      </c>
      <c r="Q201" t="s">
        <v>2931</v>
      </c>
      <c r="R201" t="s">
        <v>2931</v>
      </c>
      <c r="S201" t="e">
        <v>#N/A</v>
      </c>
      <c r="T201">
        <v>4</v>
      </c>
      <c r="U201" t="s">
        <v>2926</v>
      </c>
    </row>
    <row r="202" spans="1:21" x14ac:dyDescent="0.25">
      <c r="A202">
        <v>804</v>
      </c>
      <c r="B202">
        <v>8</v>
      </c>
      <c r="C202" t="s">
        <v>694</v>
      </c>
      <c r="D202" t="s">
        <v>695</v>
      </c>
      <c r="E202" t="s">
        <v>704</v>
      </c>
      <c r="F202" t="s">
        <v>705</v>
      </c>
      <c r="G202" t="s">
        <v>11</v>
      </c>
      <c r="H202" t="s">
        <v>1890</v>
      </c>
      <c r="J202">
        <v>0</v>
      </c>
      <c r="K202">
        <v>0</v>
      </c>
      <c r="L202">
        <v>0</v>
      </c>
      <c r="M202">
        <v>20</v>
      </c>
      <c r="N202">
        <v>0</v>
      </c>
      <c r="O202">
        <v>20</v>
      </c>
      <c r="P202">
        <v>222</v>
      </c>
      <c r="Q202" t="s">
        <v>2931</v>
      </c>
      <c r="R202" t="s">
        <v>2931</v>
      </c>
      <c r="S202" t="e">
        <v>#N/A</v>
      </c>
      <c r="T202">
        <v>4</v>
      </c>
      <c r="U202" t="s">
        <v>2926</v>
      </c>
    </row>
    <row r="203" spans="1:21" x14ac:dyDescent="0.25">
      <c r="A203">
        <v>1112</v>
      </c>
      <c r="B203">
        <v>11</v>
      </c>
      <c r="C203" t="s">
        <v>1108</v>
      </c>
      <c r="D203" t="s">
        <v>1139</v>
      </c>
      <c r="E203" t="s">
        <v>1140</v>
      </c>
      <c r="F203" t="s">
        <v>1141</v>
      </c>
      <c r="G203" t="s">
        <v>11</v>
      </c>
      <c r="H203" t="s">
        <v>1883</v>
      </c>
      <c r="J203">
        <v>0</v>
      </c>
      <c r="K203">
        <v>0</v>
      </c>
      <c r="L203">
        <v>0</v>
      </c>
      <c r="M203">
        <v>20</v>
      </c>
      <c r="N203">
        <v>0</v>
      </c>
      <c r="O203">
        <v>20</v>
      </c>
      <c r="P203">
        <v>223</v>
      </c>
      <c r="Q203" t="s">
        <v>2931</v>
      </c>
      <c r="R203" t="s">
        <v>2931</v>
      </c>
      <c r="S203" t="e">
        <v>#N/A</v>
      </c>
      <c r="T203">
        <v>4</v>
      </c>
      <c r="U203" t="s">
        <v>2926</v>
      </c>
    </row>
    <row r="204" spans="1:21" x14ac:dyDescent="0.25">
      <c r="A204">
        <v>1018</v>
      </c>
      <c r="B204">
        <v>10</v>
      </c>
      <c r="C204" t="s">
        <v>942</v>
      </c>
      <c r="D204" t="s">
        <v>991</v>
      </c>
      <c r="E204" t="s">
        <v>992</v>
      </c>
      <c r="F204" t="s">
        <v>993</v>
      </c>
      <c r="G204" t="s">
        <v>11</v>
      </c>
      <c r="H204" t="s">
        <v>1884</v>
      </c>
      <c r="J204">
        <v>0</v>
      </c>
      <c r="K204">
        <v>0</v>
      </c>
      <c r="L204">
        <v>0</v>
      </c>
      <c r="M204">
        <v>18</v>
      </c>
      <c r="N204">
        <v>8</v>
      </c>
      <c r="O204">
        <v>26</v>
      </c>
      <c r="P204">
        <v>235</v>
      </c>
      <c r="Q204" t="s">
        <v>2931</v>
      </c>
      <c r="R204" t="s">
        <v>2931</v>
      </c>
      <c r="S204" t="e">
        <v>#N/A</v>
      </c>
      <c r="T204">
        <v>4</v>
      </c>
      <c r="U204" t="s">
        <v>2926</v>
      </c>
    </row>
    <row r="205" spans="1:21" x14ac:dyDescent="0.25">
      <c r="A205">
        <v>1107</v>
      </c>
      <c r="B205">
        <v>11</v>
      </c>
      <c r="C205" t="s">
        <v>1108</v>
      </c>
      <c r="D205" t="s">
        <v>1121</v>
      </c>
      <c r="E205" t="s">
        <v>1127</v>
      </c>
      <c r="F205" t="s">
        <v>1128</v>
      </c>
      <c r="G205" t="s">
        <v>11</v>
      </c>
      <c r="H205" t="s">
        <v>1885</v>
      </c>
      <c r="J205">
        <v>0</v>
      </c>
      <c r="K205">
        <v>0</v>
      </c>
      <c r="L205">
        <v>0</v>
      </c>
      <c r="M205">
        <v>18</v>
      </c>
      <c r="N205">
        <v>2</v>
      </c>
      <c r="O205">
        <v>20</v>
      </c>
      <c r="P205">
        <v>241</v>
      </c>
      <c r="Q205" t="s">
        <v>2931</v>
      </c>
      <c r="R205" t="s">
        <v>2931</v>
      </c>
      <c r="S205" t="e">
        <v>#N/A</v>
      </c>
      <c r="T205">
        <v>4</v>
      </c>
      <c r="U205" t="s">
        <v>2926</v>
      </c>
    </row>
    <row r="206" spans="1:21" x14ac:dyDescent="0.25">
      <c r="A206">
        <v>1141</v>
      </c>
      <c r="B206">
        <v>11</v>
      </c>
      <c r="C206" t="s">
        <v>1108</v>
      </c>
      <c r="D206" t="s">
        <v>1132</v>
      </c>
      <c r="E206" t="s">
        <v>1200</v>
      </c>
      <c r="F206" t="s">
        <v>1201</v>
      </c>
      <c r="G206" t="s">
        <v>11</v>
      </c>
      <c r="H206" t="s">
        <v>1880</v>
      </c>
      <c r="J206">
        <v>0</v>
      </c>
      <c r="K206">
        <v>0</v>
      </c>
      <c r="L206">
        <v>0</v>
      </c>
      <c r="M206">
        <v>18</v>
      </c>
      <c r="N206">
        <v>0</v>
      </c>
      <c r="O206">
        <v>20</v>
      </c>
      <c r="P206">
        <v>249</v>
      </c>
      <c r="Q206" t="s">
        <v>2931</v>
      </c>
      <c r="R206" t="s">
        <v>2931</v>
      </c>
      <c r="S206" t="e">
        <v>#N/A</v>
      </c>
      <c r="T206">
        <v>4</v>
      </c>
      <c r="U206" t="s">
        <v>2926</v>
      </c>
    </row>
    <row r="207" spans="1:21" x14ac:dyDescent="0.25">
      <c r="A207">
        <v>1932</v>
      </c>
      <c r="B207">
        <v>19</v>
      </c>
      <c r="C207" t="s">
        <v>1566</v>
      </c>
      <c r="D207" t="s">
        <v>1645</v>
      </c>
      <c r="E207" t="s">
        <v>1646</v>
      </c>
      <c r="F207" t="s">
        <v>1647</v>
      </c>
      <c r="G207" t="s">
        <v>11</v>
      </c>
      <c r="H207" t="s">
        <v>1874</v>
      </c>
      <c r="J207">
        <v>0</v>
      </c>
      <c r="K207">
        <v>0</v>
      </c>
      <c r="L207">
        <v>0</v>
      </c>
      <c r="M207">
        <v>18</v>
      </c>
      <c r="N207">
        <v>2</v>
      </c>
      <c r="O207">
        <v>20</v>
      </c>
      <c r="P207">
        <v>250</v>
      </c>
      <c r="Q207" t="s">
        <v>2931</v>
      </c>
      <c r="R207" t="s">
        <v>2931</v>
      </c>
      <c r="S207" t="e">
        <v>#N/A</v>
      </c>
      <c r="T207">
        <v>4</v>
      </c>
      <c r="U207" t="s">
        <v>2926</v>
      </c>
    </row>
    <row r="208" spans="1:21" x14ac:dyDescent="0.25">
      <c r="A208">
        <v>1121</v>
      </c>
      <c r="B208">
        <v>11</v>
      </c>
      <c r="C208" t="s">
        <v>1108</v>
      </c>
      <c r="D208" t="s">
        <v>1161</v>
      </c>
      <c r="E208" t="s">
        <v>1162</v>
      </c>
      <c r="F208" t="s">
        <v>1163</v>
      </c>
      <c r="G208" t="s">
        <v>11</v>
      </c>
      <c r="H208" t="s">
        <v>1883</v>
      </c>
      <c r="J208">
        <v>0</v>
      </c>
      <c r="K208">
        <v>0</v>
      </c>
      <c r="L208">
        <v>0</v>
      </c>
      <c r="M208">
        <v>18</v>
      </c>
      <c r="N208">
        <v>0</v>
      </c>
      <c r="O208">
        <v>18</v>
      </c>
      <c r="P208">
        <v>258</v>
      </c>
      <c r="Q208" t="s">
        <v>2931</v>
      </c>
      <c r="R208" t="s">
        <v>2931</v>
      </c>
      <c r="S208" t="e">
        <v>#N/A</v>
      </c>
      <c r="T208">
        <v>4</v>
      </c>
      <c r="U208" t="s">
        <v>2926</v>
      </c>
    </row>
    <row r="209" spans="1:21" x14ac:dyDescent="0.25">
      <c r="A209">
        <v>828</v>
      </c>
      <c r="B209">
        <v>8</v>
      </c>
      <c r="C209" t="s">
        <v>694</v>
      </c>
      <c r="D209" t="s">
        <v>772</v>
      </c>
      <c r="E209" t="s">
        <v>773</v>
      </c>
      <c r="F209" t="s">
        <v>774</v>
      </c>
      <c r="G209" t="s">
        <v>11</v>
      </c>
      <c r="H209" t="s">
        <v>1890</v>
      </c>
      <c r="J209">
        <v>0</v>
      </c>
      <c r="K209">
        <v>0</v>
      </c>
      <c r="L209">
        <v>0</v>
      </c>
      <c r="M209">
        <v>16</v>
      </c>
      <c r="N209">
        <v>0</v>
      </c>
      <c r="O209">
        <v>16</v>
      </c>
      <c r="P209">
        <v>278</v>
      </c>
      <c r="Q209" t="s">
        <v>2931</v>
      </c>
      <c r="R209" t="s">
        <v>2931</v>
      </c>
      <c r="S209" t="e">
        <v>#N/A</v>
      </c>
      <c r="T209">
        <v>4</v>
      </c>
      <c r="U209" t="s">
        <v>2926</v>
      </c>
    </row>
    <row r="210" spans="1:21" x14ac:dyDescent="0.25">
      <c r="A210">
        <v>1007</v>
      </c>
      <c r="B210">
        <v>10</v>
      </c>
      <c r="C210" t="s">
        <v>942</v>
      </c>
      <c r="D210" t="s">
        <v>961</v>
      </c>
      <c r="E210" t="s">
        <v>962</v>
      </c>
      <c r="F210" t="s">
        <v>963</v>
      </c>
      <c r="G210" t="s">
        <v>11</v>
      </c>
      <c r="H210" t="s">
        <v>1884</v>
      </c>
      <c r="J210">
        <v>0</v>
      </c>
      <c r="K210">
        <v>0</v>
      </c>
      <c r="L210">
        <v>0</v>
      </c>
      <c r="M210">
        <v>16</v>
      </c>
      <c r="N210">
        <v>0</v>
      </c>
      <c r="O210">
        <v>16</v>
      </c>
      <c r="P210">
        <v>279</v>
      </c>
      <c r="Q210" t="s">
        <v>2931</v>
      </c>
      <c r="R210" t="s">
        <v>2931</v>
      </c>
      <c r="S210" t="e">
        <v>#N/A</v>
      </c>
      <c r="T210">
        <v>4</v>
      </c>
      <c r="U210" t="s">
        <v>2926</v>
      </c>
    </row>
    <row r="211" spans="1:21" x14ac:dyDescent="0.25">
      <c r="A211">
        <v>1803</v>
      </c>
      <c r="B211">
        <v>18</v>
      </c>
      <c r="C211" t="s">
        <v>1444</v>
      </c>
      <c r="D211" t="s">
        <v>1451</v>
      </c>
      <c r="E211" t="s">
        <v>1299</v>
      </c>
      <c r="F211" t="s">
        <v>1452</v>
      </c>
      <c r="G211" t="s">
        <v>11</v>
      </c>
      <c r="H211" t="s">
        <v>1871</v>
      </c>
      <c r="J211">
        <v>0</v>
      </c>
      <c r="K211">
        <v>0</v>
      </c>
      <c r="L211">
        <v>0</v>
      </c>
      <c r="M211">
        <v>16</v>
      </c>
      <c r="N211">
        <v>0</v>
      </c>
      <c r="O211">
        <v>16</v>
      </c>
      <c r="P211">
        <v>281</v>
      </c>
      <c r="Q211" t="s">
        <v>2931</v>
      </c>
      <c r="R211" t="s">
        <v>2931</v>
      </c>
      <c r="S211" t="e">
        <v>#N/A</v>
      </c>
      <c r="T211">
        <v>4</v>
      </c>
      <c r="U211" t="s">
        <v>2926</v>
      </c>
    </row>
    <row r="212" spans="1:21" x14ac:dyDescent="0.25">
      <c r="A212">
        <v>1819</v>
      </c>
      <c r="B212">
        <v>18</v>
      </c>
      <c r="C212" t="s">
        <v>1444</v>
      </c>
      <c r="D212" t="s">
        <v>1487</v>
      </c>
      <c r="E212" t="s">
        <v>1488</v>
      </c>
      <c r="F212" t="s">
        <v>1489</v>
      </c>
      <c r="G212" t="s">
        <v>11</v>
      </c>
      <c r="H212" t="s">
        <v>1871</v>
      </c>
      <c r="J212">
        <v>0</v>
      </c>
      <c r="K212">
        <v>0</v>
      </c>
      <c r="L212">
        <v>0</v>
      </c>
      <c r="M212">
        <v>16</v>
      </c>
      <c r="N212">
        <v>0</v>
      </c>
      <c r="O212">
        <v>16</v>
      </c>
      <c r="P212">
        <v>282</v>
      </c>
      <c r="Q212" t="s">
        <v>2931</v>
      </c>
      <c r="R212" t="s">
        <v>2931</v>
      </c>
      <c r="S212" t="e">
        <v>#N/A</v>
      </c>
      <c r="T212">
        <v>4</v>
      </c>
      <c r="U212" t="s">
        <v>2926</v>
      </c>
    </row>
    <row r="213" spans="1:21" x14ac:dyDescent="0.25">
      <c r="A213">
        <v>1982</v>
      </c>
      <c r="B213">
        <v>19</v>
      </c>
      <c r="C213" t="s">
        <v>1566</v>
      </c>
      <c r="D213" t="s">
        <v>1651</v>
      </c>
      <c r="E213" t="s">
        <v>1740</v>
      </c>
      <c r="F213" t="s">
        <v>1741</v>
      </c>
      <c r="G213" t="s">
        <v>11</v>
      </c>
      <c r="H213" t="s">
        <v>1874</v>
      </c>
      <c r="J213">
        <v>0</v>
      </c>
      <c r="K213">
        <v>0</v>
      </c>
      <c r="L213">
        <v>0</v>
      </c>
      <c r="M213">
        <v>16</v>
      </c>
      <c r="N213">
        <v>0</v>
      </c>
      <c r="O213">
        <v>16</v>
      </c>
      <c r="P213">
        <v>284</v>
      </c>
      <c r="Q213" t="s">
        <v>2931</v>
      </c>
      <c r="R213" t="s">
        <v>2931</v>
      </c>
      <c r="S213" t="e">
        <v>#N/A</v>
      </c>
      <c r="T213">
        <v>4</v>
      </c>
      <c r="U213" t="s">
        <v>2926</v>
      </c>
    </row>
    <row r="214" spans="1:21" x14ac:dyDescent="0.25">
      <c r="A214">
        <v>1913</v>
      </c>
      <c r="B214">
        <v>19</v>
      </c>
      <c r="C214" t="s">
        <v>1566</v>
      </c>
      <c r="D214" t="s">
        <v>1598</v>
      </c>
      <c r="E214" t="s">
        <v>1599</v>
      </c>
      <c r="F214" t="s">
        <v>1600</v>
      </c>
      <c r="G214" t="s">
        <v>62</v>
      </c>
      <c r="H214" t="s">
        <v>1877</v>
      </c>
      <c r="M214">
        <v>16</v>
      </c>
      <c r="N214">
        <v>0</v>
      </c>
      <c r="O214">
        <v>16</v>
      </c>
      <c r="P214">
        <v>285</v>
      </c>
      <c r="Q214" t="s">
        <v>2931</v>
      </c>
      <c r="R214" t="s">
        <v>2931</v>
      </c>
      <c r="S214" t="e">
        <v>#N/A</v>
      </c>
      <c r="T214">
        <v>4</v>
      </c>
      <c r="U214" t="s">
        <v>2926</v>
      </c>
    </row>
    <row r="215" spans="1:21" x14ac:dyDescent="0.25">
      <c r="A215">
        <v>1952</v>
      </c>
      <c r="B215">
        <v>19</v>
      </c>
      <c r="C215" t="s">
        <v>1566</v>
      </c>
      <c r="D215" t="s">
        <v>1659</v>
      </c>
      <c r="E215" t="s">
        <v>1684</v>
      </c>
      <c r="F215" t="s">
        <v>1685</v>
      </c>
      <c r="G215" t="s">
        <v>62</v>
      </c>
      <c r="H215" t="s">
        <v>1877</v>
      </c>
      <c r="M215">
        <v>16</v>
      </c>
      <c r="N215">
        <v>0</v>
      </c>
      <c r="O215">
        <v>16</v>
      </c>
      <c r="P215">
        <v>286</v>
      </c>
      <c r="Q215" t="s">
        <v>2931</v>
      </c>
      <c r="R215" t="s">
        <v>2931</v>
      </c>
      <c r="S215" t="e">
        <v>#N/A</v>
      </c>
      <c r="T215">
        <v>4</v>
      </c>
      <c r="U215" t="s">
        <v>2926</v>
      </c>
    </row>
    <row r="216" spans="1:21" x14ac:dyDescent="0.25">
      <c r="A216">
        <v>1943</v>
      </c>
      <c r="B216">
        <v>19</v>
      </c>
      <c r="C216" t="s">
        <v>1566</v>
      </c>
      <c r="D216" t="s">
        <v>502</v>
      </c>
      <c r="E216" t="s">
        <v>503</v>
      </c>
      <c r="F216" t="s">
        <v>1669</v>
      </c>
      <c r="G216" t="s">
        <v>11</v>
      </c>
      <c r="H216" t="s">
        <v>1874</v>
      </c>
      <c r="I216" t="s">
        <v>15</v>
      </c>
      <c r="J216">
        <v>0</v>
      </c>
      <c r="K216">
        <v>0</v>
      </c>
      <c r="L216">
        <v>0</v>
      </c>
      <c r="M216">
        <v>14</v>
      </c>
      <c r="N216">
        <v>4</v>
      </c>
      <c r="O216">
        <v>18</v>
      </c>
      <c r="P216">
        <v>297</v>
      </c>
      <c r="Q216" t="s">
        <v>2931</v>
      </c>
      <c r="R216" t="s">
        <v>2931</v>
      </c>
      <c r="S216" t="e">
        <v>#N/A</v>
      </c>
      <c r="T216">
        <v>4</v>
      </c>
      <c r="U216" t="s">
        <v>2926</v>
      </c>
    </row>
    <row r="217" spans="1:21" x14ac:dyDescent="0.25">
      <c r="A217">
        <v>718</v>
      </c>
      <c r="B217">
        <v>7</v>
      </c>
      <c r="C217" t="s">
        <v>560</v>
      </c>
      <c r="D217" t="s">
        <v>576</v>
      </c>
      <c r="E217" t="s">
        <v>603</v>
      </c>
      <c r="F217" t="s">
        <v>604</v>
      </c>
      <c r="G217" t="s">
        <v>11</v>
      </c>
      <c r="H217" t="s">
        <v>1875</v>
      </c>
      <c r="J217">
        <v>0</v>
      </c>
      <c r="K217">
        <v>0</v>
      </c>
      <c r="L217">
        <v>0</v>
      </c>
      <c r="M217">
        <v>14</v>
      </c>
      <c r="N217">
        <v>0</v>
      </c>
      <c r="O217">
        <v>16</v>
      </c>
      <c r="P217">
        <v>299</v>
      </c>
      <c r="Q217" t="s">
        <v>2931</v>
      </c>
      <c r="R217" t="s">
        <v>2931</v>
      </c>
      <c r="S217" t="e">
        <v>#N/A</v>
      </c>
      <c r="T217">
        <v>4</v>
      </c>
      <c r="U217" t="s">
        <v>2926</v>
      </c>
    </row>
    <row r="218" spans="1:21" x14ac:dyDescent="0.25">
      <c r="A218">
        <v>1128</v>
      </c>
      <c r="B218">
        <v>11</v>
      </c>
      <c r="C218" t="s">
        <v>1108</v>
      </c>
      <c r="D218" t="s">
        <v>1129</v>
      </c>
      <c r="E218" t="s">
        <v>1176</v>
      </c>
      <c r="F218" t="s">
        <v>1177</v>
      </c>
      <c r="G218" t="s">
        <v>11</v>
      </c>
      <c r="H218" t="s">
        <v>1885</v>
      </c>
      <c r="J218">
        <v>0</v>
      </c>
      <c r="K218">
        <v>0</v>
      </c>
      <c r="L218">
        <v>0</v>
      </c>
      <c r="M218">
        <v>14</v>
      </c>
      <c r="N218">
        <v>0</v>
      </c>
      <c r="O218">
        <v>16</v>
      </c>
      <c r="P218">
        <v>300</v>
      </c>
      <c r="Q218" t="s">
        <v>2931</v>
      </c>
      <c r="R218" t="s">
        <v>2931</v>
      </c>
      <c r="S218" t="e">
        <v>#N/A</v>
      </c>
      <c r="T218">
        <v>4</v>
      </c>
      <c r="U218" t="s">
        <v>2926</v>
      </c>
    </row>
    <row r="219" spans="1:21" x14ac:dyDescent="0.25">
      <c r="A219">
        <v>1905</v>
      </c>
      <c r="B219">
        <v>19</v>
      </c>
      <c r="C219" t="s">
        <v>1566</v>
      </c>
      <c r="D219" t="s">
        <v>1578</v>
      </c>
      <c r="E219" t="s">
        <v>1579</v>
      </c>
      <c r="F219" t="s">
        <v>1580</v>
      </c>
      <c r="G219" t="s">
        <v>62</v>
      </c>
      <c r="H219" t="s">
        <v>1877</v>
      </c>
      <c r="M219">
        <v>26</v>
      </c>
      <c r="N219">
        <v>0</v>
      </c>
      <c r="O219">
        <v>26</v>
      </c>
      <c r="P219">
        <v>138</v>
      </c>
      <c r="Q219" t="s">
        <v>2931</v>
      </c>
      <c r="R219" t="s">
        <v>2931</v>
      </c>
      <c r="S219" t="e">
        <v>#N/A</v>
      </c>
      <c r="T219">
        <v>4</v>
      </c>
      <c r="U219" t="s">
        <v>2926</v>
      </c>
    </row>
    <row r="220" spans="1:21" x14ac:dyDescent="0.25">
      <c r="A220">
        <v>1904</v>
      </c>
      <c r="B220">
        <v>19</v>
      </c>
      <c r="C220" t="s">
        <v>1566</v>
      </c>
      <c r="D220" t="s">
        <v>1575</v>
      </c>
      <c r="E220" t="s">
        <v>1576</v>
      </c>
      <c r="F220" t="s">
        <v>1577</v>
      </c>
      <c r="G220" t="s">
        <v>11</v>
      </c>
      <c r="H220" t="s">
        <v>1877</v>
      </c>
      <c r="M220">
        <v>20</v>
      </c>
      <c r="N220">
        <v>0</v>
      </c>
      <c r="O220">
        <v>20</v>
      </c>
      <c r="P220">
        <v>224</v>
      </c>
      <c r="Q220" t="s">
        <v>2931</v>
      </c>
      <c r="R220" t="s">
        <v>2931</v>
      </c>
      <c r="S220" t="e">
        <v>#N/A</v>
      </c>
      <c r="T220">
        <v>4</v>
      </c>
      <c r="U220" t="s">
        <v>2926</v>
      </c>
    </row>
    <row r="221" spans="1:21" x14ac:dyDescent="0.25">
      <c r="A221">
        <v>1963</v>
      </c>
      <c r="B221">
        <v>19</v>
      </c>
      <c r="C221" t="s">
        <v>1566</v>
      </c>
      <c r="D221" t="s">
        <v>1705</v>
      </c>
      <c r="E221" t="s">
        <v>1706</v>
      </c>
      <c r="F221" t="s">
        <v>1707</v>
      </c>
      <c r="G221" t="s">
        <v>11</v>
      </c>
      <c r="H221" t="s">
        <v>1877</v>
      </c>
      <c r="M221">
        <v>18</v>
      </c>
      <c r="N221">
        <v>0</v>
      </c>
      <c r="O221">
        <v>18</v>
      </c>
      <c r="P221">
        <v>259</v>
      </c>
      <c r="Q221" t="s">
        <v>2931</v>
      </c>
      <c r="R221" t="s">
        <v>2931</v>
      </c>
      <c r="S221" t="e">
        <v>#N/A</v>
      </c>
      <c r="T221">
        <v>4</v>
      </c>
      <c r="U221" t="s">
        <v>2926</v>
      </c>
    </row>
    <row r="222" spans="1:21" x14ac:dyDescent="0.25">
      <c r="A222">
        <v>1959</v>
      </c>
      <c r="B222">
        <v>19</v>
      </c>
      <c r="C222" t="s">
        <v>1566</v>
      </c>
      <c r="D222" t="s">
        <v>1698</v>
      </c>
      <c r="E222" t="s">
        <v>1699</v>
      </c>
      <c r="F222" t="s">
        <v>1700</v>
      </c>
      <c r="G222" t="s">
        <v>11</v>
      </c>
      <c r="H222" t="s">
        <v>1877</v>
      </c>
      <c r="J222" t="s">
        <v>15</v>
      </c>
      <c r="M222">
        <v>16</v>
      </c>
      <c r="N222">
        <v>0</v>
      </c>
      <c r="O222">
        <v>16</v>
      </c>
      <c r="P222">
        <v>287</v>
      </c>
      <c r="Q222" t="s">
        <v>2931</v>
      </c>
      <c r="R222" t="s">
        <v>2931</v>
      </c>
      <c r="S222" t="e">
        <v>#N/A</v>
      </c>
      <c r="T222">
        <v>4</v>
      </c>
      <c r="U222" t="s">
        <v>2926</v>
      </c>
    </row>
    <row r="223" spans="1:21" x14ac:dyDescent="0.25">
      <c r="A223">
        <v>122</v>
      </c>
      <c r="B223">
        <v>1</v>
      </c>
      <c r="C223" t="s">
        <v>7</v>
      </c>
      <c r="D223" t="s">
        <v>8</v>
      </c>
      <c r="E223" t="s">
        <v>49</v>
      </c>
      <c r="F223" t="s">
        <v>50</v>
      </c>
      <c r="G223" t="s">
        <v>11</v>
      </c>
      <c r="H223" t="s">
        <v>1885</v>
      </c>
      <c r="J223">
        <v>0</v>
      </c>
      <c r="K223">
        <v>0</v>
      </c>
      <c r="L223">
        <v>0</v>
      </c>
      <c r="M223">
        <v>14</v>
      </c>
      <c r="N223">
        <v>0</v>
      </c>
      <c r="O223">
        <v>14</v>
      </c>
      <c r="P223">
        <v>301</v>
      </c>
      <c r="S223" t="e">
        <v>#N/A</v>
      </c>
      <c r="T223">
        <v>4</v>
      </c>
      <c r="U223" t="s">
        <v>2926</v>
      </c>
    </row>
    <row r="224" spans="1:21" x14ac:dyDescent="0.25">
      <c r="A224">
        <v>319</v>
      </c>
      <c r="B224">
        <v>3</v>
      </c>
      <c r="C224" t="s">
        <v>90</v>
      </c>
      <c r="D224" t="s">
        <v>121</v>
      </c>
      <c r="E224" t="s">
        <v>122</v>
      </c>
      <c r="F224" t="s">
        <v>123</v>
      </c>
      <c r="G224" t="s">
        <v>11</v>
      </c>
      <c r="H224" t="s">
        <v>1876</v>
      </c>
      <c r="I224" t="s">
        <v>15</v>
      </c>
      <c r="J224">
        <v>0</v>
      </c>
      <c r="K224">
        <v>0</v>
      </c>
      <c r="L224">
        <v>0</v>
      </c>
      <c r="M224">
        <v>14</v>
      </c>
      <c r="N224">
        <v>0</v>
      </c>
      <c r="O224">
        <v>14</v>
      </c>
      <c r="P224">
        <v>302</v>
      </c>
      <c r="S224" t="e">
        <v>#N/A</v>
      </c>
      <c r="T224">
        <v>4</v>
      </c>
      <c r="U224" t="s">
        <v>2926</v>
      </c>
    </row>
    <row r="225" spans="1:21" x14ac:dyDescent="0.25">
      <c r="A225">
        <v>1975</v>
      </c>
      <c r="B225">
        <v>19</v>
      </c>
      <c r="C225" t="s">
        <v>1566</v>
      </c>
      <c r="D225" t="s">
        <v>1651</v>
      </c>
      <c r="E225" t="s">
        <v>1723</v>
      </c>
      <c r="F225" t="s">
        <v>1724</v>
      </c>
      <c r="G225" t="s">
        <v>11</v>
      </c>
      <c r="H225" t="s">
        <v>1874</v>
      </c>
      <c r="J225">
        <v>0</v>
      </c>
      <c r="K225">
        <v>0</v>
      </c>
      <c r="L225">
        <v>0</v>
      </c>
      <c r="M225">
        <v>14</v>
      </c>
      <c r="N225">
        <v>0</v>
      </c>
      <c r="O225">
        <v>14</v>
      </c>
      <c r="P225">
        <v>307</v>
      </c>
      <c r="S225" t="e">
        <v>#N/A</v>
      </c>
      <c r="T225">
        <v>4</v>
      </c>
      <c r="U225" t="s">
        <v>2926</v>
      </c>
    </row>
    <row r="226" spans="1:21" x14ac:dyDescent="0.25">
      <c r="A226">
        <v>1921</v>
      </c>
      <c r="B226">
        <v>19</v>
      </c>
      <c r="C226" t="s">
        <v>1566</v>
      </c>
      <c r="D226" t="s">
        <v>1619</v>
      </c>
      <c r="E226" t="s">
        <v>1620</v>
      </c>
      <c r="F226" t="s">
        <v>1621</v>
      </c>
      <c r="G226" t="s">
        <v>11</v>
      </c>
      <c r="H226" t="s">
        <v>1877</v>
      </c>
      <c r="M226">
        <v>14</v>
      </c>
      <c r="N226">
        <v>0</v>
      </c>
      <c r="O226">
        <v>14</v>
      </c>
      <c r="P226">
        <v>308</v>
      </c>
      <c r="S226" t="e">
        <v>#N/A</v>
      </c>
      <c r="T226">
        <v>4</v>
      </c>
      <c r="U226" t="s">
        <v>2926</v>
      </c>
    </row>
    <row r="227" spans="1:21" x14ac:dyDescent="0.25">
      <c r="A227">
        <v>1929</v>
      </c>
      <c r="B227">
        <v>19</v>
      </c>
      <c r="C227" t="s">
        <v>1566</v>
      </c>
      <c r="D227" t="s">
        <v>1637</v>
      </c>
      <c r="E227" t="s">
        <v>1638</v>
      </c>
      <c r="F227" t="s">
        <v>1639</v>
      </c>
      <c r="G227" t="s">
        <v>11</v>
      </c>
      <c r="H227" t="s">
        <v>1877</v>
      </c>
      <c r="M227">
        <v>14</v>
      </c>
      <c r="N227">
        <v>0</v>
      </c>
      <c r="O227">
        <v>14</v>
      </c>
      <c r="P227">
        <v>309</v>
      </c>
      <c r="S227" t="e">
        <v>#N/A</v>
      </c>
      <c r="T227">
        <v>4</v>
      </c>
      <c r="U227" t="s">
        <v>2926</v>
      </c>
    </row>
    <row r="228" spans="1:21" x14ac:dyDescent="0.25">
      <c r="A228">
        <v>1936</v>
      </c>
      <c r="B228">
        <v>19</v>
      </c>
      <c r="C228" t="s">
        <v>1566</v>
      </c>
      <c r="D228" t="s">
        <v>1654</v>
      </c>
      <c r="E228" t="s">
        <v>1655</v>
      </c>
      <c r="F228" t="s">
        <v>1656</v>
      </c>
      <c r="G228" t="s">
        <v>11</v>
      </c>
      <c r="H228" t="s">
        <v>1874</v>
      </c>
      <c r="J228">
        <v>0</v>
      </c>
      <c r="K228">
        <v>0</v>
      </c>
      <c r="L228">
        <v>0</v>
      </c>
      <c r="M228">
        <v>12</v>
      </c>
      <c r="N228">
        <v>6</v>
      </c>
      <c r="O228">
        <v>20</v>
      </c>
      <c r="P228">
        <v>318</v>
      </c>
      <c r="S228" t="e">
        <v>#N/A</v>
      </c>
      <c r="T228">
        <v>4</v>
      </c>
      <c r="U228" t="s">
        <v>2926</v>
      </c>
    </row>
    <row r="229" spans="1:21" x14ac:dyDescent="0.25">
      <c r="A229">
        <v>1992</v>
      </c>
      <c r="B229">
        <v>19</v>
      </c>
      <c r="C229" t="s">
        <v>1566</v>
      </c>
      <c r="D229" t="s">
        <v>1601</v>
      </c>
      <c r="E229" t="s">
        <v>1753</v>
      </c>
      <c r="F229" t="s">
        <v>1754</v>
      </c>
      <c r="G229" t="s">
        <v>11</v>
      </c>
      <c r="H229" t="s">
        <v>1877</v>
      </c>
      <c r="K229" t="s">
        <v>1864</v>
      </c>
      <c r="M229">
        <v>12</v>
      </c>
      <c r="N229">
        <v>6</v>
      </c>
      <c r="O229">
        <v>18</v>
      </c>
      <c r="P229">
        <v>322</v>
      </c>
      <c r="S229" t="e">
        <v>#N/A</v>
      </c>
      <c r="T229">
        <v>4</v>
      </c>
      <c r="U229" t="s">
        <v>2926</v>
      </c>
    </row>
    <row r="230" spans="1:21" x14ac:dyDescent="0.25">
      <c r="A230">
        <v>1105</v>
      </c>
      <c r="B230">
        <v>11</v>
      </c>
      <c r="C230" t="s">
        <v>1108</v>
      </c>
      <c r="D230" t="s">
        <v>1121</v>
      </c>
      <c r="E230" t="s">
        <v>1122</v>
      </c>
      <c r="F230" t="s">
        <v>1123</v>
      </c>
      <c r="G230" t="s">
        <v>11</v>
      </c>
      <c r="H230" t="s">
        <v>1885</v>
      </c>
      <c r="J230">
        <v>0</v>
      </c>
      <c r="K230">
        <v>0</v>
      </c>
      <c r="L230">
        <v>0</v>
      </c>
      <c r="M230">
        <v>12</v>
      </c>
      <c r="N230">
        <v>2</v>
      </c>
      <c r="O230">
        <v>14</v>
      </c>
      <c r="P230">
        <v>325</v>
      </c>
      <c r="S230" t="e">
        <v>#N/A</v>
      </c>
      <c r="T230">
        <v>4</v>
      </c>
      <c r="U230" t="s">
        <v>2926</v>
      </c>
    </row>
    <row r="231" spans="1:21" x14ac:dyDescent="0.25">
      <c r="A231">
        <v>1916</v>
      </c>
      <c r="B231">
        <v>19</v>
      </c>
      <c r="C231" t="s">
        <v>1566</v>
      </c>
      <c r="D231" t="s">
        <v>1606</v>
      </c>
      <c r="E231" t="s">
        <v>1607</v>
      </c>
      <c r="F231" t="s">
        <v>1608</v>
      </c>
      <c r="G231" t="s">
        <v>62</v>
      </c>
      <c r="H231" t="s">
        <v>1874</v>
      </c>
      <c r="J231">
        <v>0</v>
      </c>
      <c r="K231">
        <v>0</v>
      </c>
      <c r="L231">
        <v>0</v>
      </c>
      <c r="M231">
        <v>12</v>
      </c>
      <c r="N231">
        <v>0</v>
      </c>
      <c r="O231">
        <v>12</v>
      </c>
      <c r="P231">
        <v>326</v>
      </c>
      <c r="S231" t="e">
        <v>#N/A</v>
      </c>
      <c r="T231">
        <v>4</v>
      </c>
      <c r="U231" t="s">
        <v>2926</v>
      </c>
    </row>
    <row r="232" spans="1:21" x14ac:dyDescent="0.25">
      <c r="A232">
        <v>1954</v>
      </c>
      <c r="B232">
        <v>19</v>
      </c>
      <c r="C232" t="s">
        <v>1566</v>
      </c>
      <c r="D232" t="s">
        <v>1688</v>
      </c>
      <c r="E232" t="s">
        <v>1689</v>
      </c>
      <c r="F232" t="s">
        <v>1690</v>
      </c>
      <c r="G232" t="s">
        <v>11</v>
      </c>
      <c r="H232" t="s">
        <v>1874</v>
      </c>
      <c r="I232" t="s">
        <v>15</v>
      </c>
      <c r="J232">
        <v>0</v>
      </c>
      <c r="K232">
        <v>0</v>
      </c>
      <c r="L232">
        <v>0</v>
      </c>
      <c r="M232">
        <v>12</v>
      </c>
      <c r="N232">
        <v>0</v>
      </c>
      <c r="O232">
        <v>12</v>
      </c>
      <c r="P232">
        <v>327</v>
      </c>
      <c r="S232" t="e">
        <v>#N/A</v>
      </c>
      <c r="T232">
        <v>4</v>
      </c>
      <c r="U232" t="s">
        <v>2926</v>
      </c>
    </row>
    <row r="233" spans="1:21" x14ac:dyDescent="0.25">
      <c r="A233">
        <v>1984</v>
      </c>
      <c r="B233">
        <v>19</v>
      </c>
      <c r="C233" t="s">
        <v>1566</v>
      </c>
      <c r="D233" t="s">
        <v>1745</v>
      </c>
      <c r="E233" t="s">
        <v>1746</v>
      </c>
      <c r="F233" t="s">
        <v>1747</v>
      </c>
      <c r="G233" t="s">
        <v>11</v>
      </c>
      <c r="H233" t="s">
        <v>1874</v>
      </c>
      <c r="I233" t="s">
        <v>15</v>
      </c>
      <c r="J233" t="s">
        <v>15</v>
      </c>
      <c r="K233">
        <v>0</v>
      </c>
      <c r="L233">
        <v>0</v>
      </c>
      <c r="M233">
        <v>12</v>
      </c>
      <c r="N233">
        <v>0</v>
      </c>
      <c r="O233">
        <v>12</v>
      </c>
      <c r="P233">
        <v>328</v>
      </c>
      <c r="S233" t="e">
        <v>#N/A</v>
      </c>
      <c r="T233">
        <v>4</v>
      </c>
      <c r="U233" t="s">
        <v>2926</v>
      </c>
    </row>
    <row r="234" spans="1:21" x14ac:dyDescent="0.25">
      <c r="A234">
        <v>712</v>
      </c>
      <c r="B234">
        <v>7</v>
      </c>
      <c r="C234" t="s">
        <v>560</v>
      </c>
      <c r="D234" t="s">
        <v>591</v>
      </c>
      <c r="E234" t="s">
        <v>592</v>
      </c>
      <c r="F234" t="s">
        <v>593</v>
      </c>
      <c r="G234" t="s">
        <v>11</v>
      </c>
      <c r="H234" t="s">
        <v>1875</v>
      </c>
      <c r="J234" t="s">
        <v>15</v>
      </c>
      <c r="K234">
        <v>0</v>
      </c>
      <c r="L234">
        <v>0</v>
      </c>
      <c r="M234">
        <v>12</v>
      </c>
      <c r="N234">
        <v>0</v>
      </c>
      <c r="O234">
        <v>12</v>
      </c>
      <c r="P234">
        <v>334</v>
      </c>
      <c r="S234" t="e">
        <v>#N/A</v>
      </c>
      <c r="T234">
        <v>4</v>
      </c>
      <c r="U234" t="s">
        <v>2926</v>
      </c>
    </row>
    <row r="235" spans="1:21" x14ac:dyDescent="0.25">
      <c r="A235">
        <v>821</v>
      </c>
      <c r="B235">
        <v>8</v>
      </c>
      <c r="C235" t="s">
        <v>694</v>
      </c>
      <c r="D235" t="s">
        <v>752</v>
      </c>
      <c r="E235" t="s">
        <v>753</v>
      </c>
      <c r="F235" t="s">
        <v>754</v>
      </c>
      <c r="G235" t="s">
        <v>11</v>
      </c>
      <c r="H235" t="s">
        <v>1889</v>
      </c>
      <c r="J235">
        <v>0</v>
      </c>
      <c r="K235">
        <v>0</v>
      </c>
      <c r="L235">
        <v>0</v>
      </c>
      <c r="M235">
        <v>12</v>
      </c>
      <c r="N235">
        <v>0</v>
      </c>
      <c r="O235">
        <v>12</v>
      </c>
      <c r="P235">
        <v>335</v>
      </c>
      <c r="S235" t="e">
        <v>#N/A</v>
      </c>
      <c r="T235">
        <v>4</v>
      </c>
      <c r="U235" t="s">
        <v>2926</v>
      </c>
    </row>
    <row r="236" spans="1:21" x14ac:dyDescent="0.25">
      <c r="A236">
        <v>1034</v>
      </c>
      <c r="B236">
        <v>10</v>
      </c>
      <c r="C236" t="s">
        <v>942</v>
      </c>
      <c r="D236" t="s">
        <v>1029</v>
      </c>
      <c r="E236" t="s">
        <v>1030</v>
      </c>
      <c r="F236" t="s">
        <v>1031</v>
      </c>
      <c r="G236" t="s">
        <v>11</v>
      </c>
      <c r="H236" t="s">
        <v>1884</v>
      </c>
      <c r="J236">
        <v>0</v>
      </c>
      <c r="K236">
        <v>0</v>
      </c>
      <c r="L236">
        <v>0</v>
      </c>
      <c r="M236">
        <v>12</v>
      </c>
      <c r="N236">
        <v>0</v>
      </c>
      <c r="O236">
        <v>12</v>
      </c>
      <c r="P236">
        <v>336</v>
      </c>
      <c r="S236" t="e">
        <v>#N/A</v>
      </c>
      <c r="T236">
        <v>4</v>
      </c>
      <c r="U236" t="s">
        <v>2926</v>
      </c>
    </row>
    <row r="237" spans="1:21" x14ac:dyDescent="0.25">
      <c r="A237">
        <v>1948</v>
      </c>
      <c r="B237">
        <v>19</v>
      </c>
      <c r="C237" t="s">
        <v>1566</v>
      </c>
      <c r="D237" t="s">
        <v>1677</v>
      </c>
      <c r="E237" t="s">
        <v>1680</v>
      </c>
      <c r="F237" t="s">
        <v>1679</v>
      </c>
      <c r="G237" t="s">
        <v>11</v>
      </c>
      <c r="H237" t="s">
        <v>1877</v>
      </c>
      <c r="M237">
        <v>12</v>
      </c>
      <c r="N237">
        <v>0</v>
      </c>
      <c r="O237">
        <v>12</v>
      </c>
      <c r="P237">
        <v>337</v>
      </c>
      <c r="S237" t="e">
        <v>#N/A</v>
      </c>
      <c r="T237">
        <v>4</v>
      </c>
      <c r="U237" t="s">
        <v>2926</v>
      </c>
    </row>
    <row r="238" spans="1:21" x14ac:dyDescent="0.25">
      <c r="A238">
        <v>1953</v>
      </c>
      <c r="B238">
        <v>19</v>
      </c>
      <c r="C238" t="s">
        <v>1566</v>
      </c>
      <c r="D238" t="s">
        <v>1598</v>
      </c>
      <c r="E238" t="s">
        <v>1686</v>
      </c>
      <c r="F238" t="s">
        <v>1687</v>
      </c>
      <c r="G238" t="s">
        <v>11</v>
      </c>
      <c r="H238" t="s">
        <v>1877</v>
      </c>
      <c r="J238" t="s">
        <v>15</v>
      </c>
      <c r="M238">
        <v>12</v>
      </c>
      <c r="N238">
        <v>0</v>
      </c>
      <c r="O238">
        <v>12</v>
      </c>
      <c r="P238">
        <v>338</v>
      </c>
      <c r="S238" t="e">
        <v>#N/A</v>
      </c>
      <c r="T238">
        <v>4</v>
      </c>
      <c r="U238" t="s">
        <v>2926</v>
      </c>
    </row>
    <row r="239" spans="1:21" x14ac:dyDescent="0.25">
      <c r="A239">
        <v>128</v>
      </c>
      <c r="B239">
        <v>1</v>
      </c>
      <c r="C239" t="s">
        <v>7</v>
      </c>
      <c r="D239" t="s">
        <v>33</v>
      </c>
      <c r="E239" t="s">
        <v>55</v>
      </c>
      <c r="F239" t="s">
        <v>56</v>
      </c>
      <c r="G239" t="s">
        <v>11</v>
      </c>
      <c r="H239" t="s">
        <v>1881</v>
      </c>
      <c r="J239">
        <v>0</v>
      </c>
      <c r="K239">
        <v>0</v>
      </c>
      <c r="L239">
        <v>0</v>
      </c>
      <c r="M239">
        <v>11</v>
      </c>
      <c r="N239">
        <v>0</v>
      </c>
      <c r="O239">
        <v>11</v>
      </c>
      <c r="P239">
        <v>341</v>
      </c>
      <c r="S239" t="e">
        <v>#N/A</v>
      </c>
      <c r="T239">
        <v>4</v>
      </c>
      <c r="U239" t="s">
        <v>2926</v>
      </c>
    </row>
    <row r="240" spans="1:21" x14ac:dyDescent="0.25">
      <c r="A240">
        <v>602</v>
      </c>
      <c r="B240">
        <v>6</v>
      </c>
      <c r="C240" t="s">
        <v>495</v>
      </c>
      <c r="D240" t="s">
        <v>499</v>
      </c>
      <c r="E240" t="s">
        <v>500</v>
      </c>
      <c r="F240" t="s">
        <v>501</v>
      </c>
      <c r="G240" t="s">
        <v>11</v>
      </c>
      <c r="H240" t="s">
        <v>1870</v>
      </c>
      <c r="J240" t="s">
        <v>15</v>
      </c>
      <c r="K240">
        <v>0</v>
      </c>
      <c r="L240">
        <v>0</v>
      </c>
      <c r="M240">
        <v>10</v>
      </c>
      <c r="N240">
        <v>6</v>
      </c>
      <c r="O240">
        <v>16</v>
      </c>
      <c r="P240">
        <v>345</v>
      </c>
      <c r="S240" t="e">
        <v>#N/A</v>
      </c>
      <c r="T240">
        <v>4</v>
      </c>
      <c r="U240" t="s">
        <v>2926</v>
      </c>
    </row>
    <row r="241" spans="1:21" x14ac:dyDescent="0.25">
      <c r="A241">
        <v>1150</v>
      </c>
      <c r="B241">
        <v>11</v>
      </c>
      <c r="C241" t="s">
        <v>1108</v>
      </c>
      <c r="D241" t="s">
        <v>1121</v>
      </c>
      <c r="E241" t="s">
        <v>1211</v>
      </c>
      <c r="F241" t="s">
        <v>1212</v>
      </c>
      <c r="G241" t="s">
        <v>11</v>
      </c>
      <c r="H241" t="s">
        <v>1883</v>
      </c>
      <c r="J241">
        <v>0</v>
      </c>
      <c r="K241">
        <v>0</v>
      </c>
      <c r="L241">
        <v>0</v>
      </c>
      <c r="M241">
        <v>10</v>
      </c>
      <c r="N241">
        <v>6</v>
      </c>
      <c r="O241">
        <v>16</v>
      </c>
      <c r="P241">
        <v>346</v>
      </c>
      <c r="S241" t="e">
        <v>#N/A</v>
      </c>
      <c r="T241">
        <v>4</v>
      </c>
      <c r="U241" t="s">
        <v>2926</v>
      </c>
    </row>
    <row r="242" spans="1:21" x14ac:dyDescent="0.25">
      <c r="A242">
        <v>1820</v>
      </c>
      <c r="B242">
        <v>18</v>
      </c>
      <c r="C242" t="s">
        <v>1444</v>
      </c>
      <c r="D242" t="s">
        <v>1490</v>
      </c>
      <c r="E242" t="s">
        <v>1491</v>
      </c>
      <c r="F242" t="s">
        <v>1492</v>
      </c>
      <c r="G242" t="s">
        <v>11</v>
      </c>
      <c r="H242" t="s">
        <v>1871</v>
      </c>
      <c r="I242" t="s">
        <v>15</v>
      </c>
      <c r="J242">
        <v>0</v>
      </c>
      <c r="K242">
        <v>0</v>
      </c>
      <c r="L242">
        <v>0</v>
      </c>
      <c r="M242">
        <v>10</v>
      </c>
      <c r="N242">
        <v>0</v>
      </c>
      <c r="O242">
        <v>14</v>
      </c>
      <c r="P242">
        <v>350</v>
      </c>
      <c r="S242" t="e">
        <v>#N/A</v>
      </c>
      <c r="T242">
        <v>4</v>
      </c>
      <c r="U242" t="s">
        <v>2926</v>
      </c>
    </row>
    <row r="243" spans="1:21" x14ac:dyDescent="0.25">
      <c r="A243">
        <v>1063</v>
      </c>
      <c r="B243">
        <v>10</v>
      </c>
      <c r="C243" t="s">
        <v>942</v>
      </c>
      <c r="D243" t="s">
        <v>1082</v>
      </c>
      <c r="E243" t="s">
        <v>1083</v>
      </c>
      <c r="F243" t="s">
        <v>1084</v>
      </c>
      <c r="G243" t="s">
        <v>11</v>
      </c>
      <c r="H243" t="s">
        <v>1884</v>
      </c>
      <c r="J243">
        <v>0</v>
      </c>
      <c r="K243">
        <v>0</v>
      </c>
      <c r="L243">
        <v>0</v>
      </c>
      <c r="M243">
        <v>10</v>
      </c>
      <c r="N243">
        <v>0</v>
      </c>
      <c r="O243">
        <v>12</v>
      </c>
      <c r="P243">
        <v>353</v>
      </c>
      <c r="S243" t="e">
        <v>#N/A</v>
      </c>
      <c r="T243">
        <v>4</v>
      </c>
      <c r="U243" t="s">
        <v>2926</v>
      </c>
    </row>
    <row r="244" spans="1:21" x14ac:dyDescent="0.25">
      <c r="A244">
        <v>1909</v>
      </c>
      <c r="B244">
        <v>19</v>
      </c>
      <c r="C244" t="s">
        <v>1566</v>
      </c>
      <c r="D244" t="s">
        <v>1578</v>
      </c>
      <c r="E244" t="s">
        <v>1587</v>
      </c>
      <c r="F244" t="s">
        <v>1588</v>
      </c>
      <c r="G244" t="s">
        <v>11</v>
      </c>
      <c r="H244" t="s">
        <v>1877</v>
      </c>
      <c r="M244">
        <v>10</v>
      </c>
      <c r="N244">
        <v>2</v>
      </c>
      <c r="O244">
        <v>12</v>
      </c>
      <c r="P244">
        <v>360</v>
      </c>
      <c r="S244" t="e">
        <v>#N/A</v>
      </c>
      <c r="T244">
        <v>4</v>
      </c>
      <c r="U244" t="s">
        <v>2926</v>
      </c>
    </row>
    <row r="245" spans="1:21" x14ac:dyDescent="0.25">
      <c r="A245">
        <v>1925</v>
      </c>
      <c r="B245">
        <v>19</v>
      </c>
      <c r="C245" t="s">
        <v>1566</v>
      </c>
      <c r="D245" t="s">
        <v>1606</v>
      </c>
      <c r="E245" t="s">
        <v>1628</v>
      </c>
      <c r="F245" t="s">
        <v>1629</v>
      </c>
      <c r="G245" t="s">
        <v>11</v>
      </c>
      <c r="H245" t="s">
        <v>1874</v>
      </c>
      <c r="J245">
        <v>0</v>
      </c>
      <c r="K245">
        <v>0</v>
      </c>
      <c r="L245">
        <v>0</v>
      </c>
      <c r="M245">
        <v>10</v>
      </c>
      <c r="N245">
        <v>0</v>
      </c>
      <c r="O245">
        <v>10</v>
      </c>
      <c r="P245">
        <v>361</v>
      </c>
      <c r="S245" t="e">
        <v>#N/A</v>
      </c>
      <c r="T245">
        <v>4</v>
      </c>
      <c r="U245" t="s">
        <v>2926</v>
      </c>
    </row>
    <row r="246" spans="1:21" x14ac:dyDescent="0.25">
      <c r="A246">
        <v>1935</v>
      </c>
      <c r="B246">
        <v>19</v>
      </c>
      <c r="C246" t="s">
        <v>1566</v>
      </c>
      <c r="D246" t="s">
        <v>1651</v>
      </c>
      <c r="E246" t="s">
        <v>1652</v>
      </c>
      <c r="F246" t="s">
        <v>1653</v>
      </c>
      <c r="G246" t="s">
        <v>62</v>
      </c>
      <c r="H246" t="s">
        <v>1874</v>
      </c>
      <c r="J246">
        <v>0</v>
      </c>
      <c r="K246">
        <v>0</v>
      </c>
      <c r="L246">
        <v>0</v>
      </c>
      <c r="M246">
        <v>10</v>
      </c>
      <c r="N246">
        <v>0</v>
      </c>
      <c r="O246">
        <v>10</v>
      </c>
      <c r="P246">
        <v>362</v>
      </c>
      <c r="S246" t="e">
        <v>#N/A</v>
      </c>
      <c r="T246">
        <v>4</v>
      </c>
      <c r="U246" t="s">
        <v>2926</v>
      </c>
    </row>
    <row r="247" spans="1:21" x14ac:dyDescent="0.25">
      <c r="A247">
        <v>1937</v>
      </c>
      <c r="B247">
        <v>19</v>
      </c>
      <c r="C247" t="s">
        <v>1566</v>
      </c>
      <c r="D247" t="s">
        <v>1654</v>
      </c>
      <c r="E247" t="s">
        <v>1657</v>
      </c>
      <c r="F247" t="s">
        <v>1658</v>
      </c>
      <c r="G247" t="s">
        <v>62</v>
      </c>
      <c r="H247" t="s">
        <v>1874</v>
      </c>
      <c r="J247">
        <v>0</v>
      </c>
      <c r="K247">
        <v>0</v>
      </c>
      <c r="L247">
        <v>0</v>
      </c>
      <c r="M247">
        <v>10</v>
      </c>
      <c r="N247">
        <v>0</v>
      </c>
      <c r="O247">
        <v>10</v>
      </c>
      <c r="P247">
        <v>363</v>
      </c>
      <c r="S247" t="e">
        <v>#N/A</v>
      </c>
      <c r="T247">
        <v>4</v>
      </c>
      <c r="U247" t="s">
        <v>2926</v>
      </c>
    </row>
    <row r="248" spans="1:21" x14ac:dyDescent="0.25">
      <c r="A248">
        <v>306</v>
      </c>
      <c r="B248">
        <v>3</v>
      </c>
      <c r="C248" t="s">
        <v>90</v>
      </c>
      <c r="D248" t="s">
        <v>101</v>
      </c>
      <c r="E248" t="s">
        <v>102</v>
      </c>
      <c r="F248" t="s">
        <v>103</v>
      </c>
      <c r="G248" t="s">
        <v>11</v>
      </c>
      <c r="H248" t="s">
        <v>1876</v>
      </c>
      <c r="J248">
        <v>0</v>
      </c>
      <c r="K248">
        <v>0</v>
      </c>
      <c r="L248">
        <v>0</v>
      </c>
      <c r="M248">
        <v>10</v>
      </c>
      <c r="N248">
        <v>0</v>
      </c>
      <c r="O248">
        <v>10</v>
      </c>
      <c r="P248">
        <v>369</v>
      </c>
      <c r="S248" t="e">
        <v>#N/A</v>
      </c>
      <c r="T248">
        <v>4</v>
      </c>
      <c r="U248" t="s">
        <v>2926</v>
      </c>
    </row>
    <row r="249" spans="1:21" x14ac:dyDescent="0.25">
      <c r="A249">
        <v>722</v>
      </c>
      <c r="B249">
        <v>7</v>
      </c>
      <c r="C249" t="s">
        <v>560</v>
      </c>
      <c r="D249" t="s">
        <v>588</v>
      </c>
      <c r="E249" t="s">
        <v>612</v>
      </c>
      <c r="F249" t="s">
        <v>613</v>
      </c>
      <c r="G249" t="s">
        <v>11</v>
      </c>
      <c r="H249" t="s">
        <v>1875</v>
      </c>
      <c r="I249" t="s">
        <v>15</v>
      </c>
      <c r="J249" t="s">
        <v>15</v>
      </c>
      <c r="K249">
        <v>0</v>
      </c>
      <c r="L249">
        <v>0</v>
      </c>
      <c r="M249">
        <v>10</v>
      </c>
      <c r="N249">
        <v>0</v>
      </c>
      <c r="O249">
        <v>10</v>
      </c>
      <c r="P249">
        <v>370</v>
      </c>
      <c r="S249" t="e">
        <v>#N/A</v>
      </c>
      <c r="T249">
        <v>4</v>
      </c>
      <c r="U249" t="s">
        <v>2926</v>
      </c>
    </row>
    <row r="250" spans="1:21" x14ac:dyDescent="0.25">
      <c r="A250">
        <v>1153</v>
      </c>
      <c r="B250">
        <v>11</v>
      </c>
      <c r="C250" t="s">
        <v>1108</v>
      </c>
      <c r="D250" t="s">
        <v>1112</v>
      </c>
      <c r="E250" t="s">
        <v>1216</v>
      </c>
      <c r="F250" t="s">
        <v>1217</v>
      </c>
      <c r="G250" t="s">
        <v>11</v>
      </c>
      <c r="H250" t="s">
        <v>1885</v>
      </c>
      <c r="J250" t="s">
        <v>15</v>
      </c>
      <c r="K250">
        <v>0</v>
      </c>
      <c r="L250">
        <v>0</v>
      </c>
      <c r="M250">
        <v>10</v>
      </c>
      <c r="N250">
        <v>0</v>
      </c>
      <c r="O250">
        <v>10</v>
      </c>
      <c r="P250">
        <v>373</v>
      </c>
      <c r="S250" t="e">
        <v>#N/A</v>
      </c>
      <c r="T250">
        <v>4</v>
      </c>
      <c r="U250" t="s">
        <v>2926</v>
      </c>
    </row>
    <row r="251" spans="1:21" x14ac:dyDescent="0.25">
      <c r="A251">
        <v>1157</v>
      </c>
      <c r="B251">
        <v>11</v>
      </c>
      <c r="C251" t="s">
        <v>1108</v>
      </c>
      <c r="D251" t="s">
        <v>1226</v>
      </c>
      <c r="E251" t="s">
        <v>1227</v>
      </c>
      <c r="F251" t="s">
        <v>1228</v>
      </c>
      <c r="G251" t="s">
        <v>11</v>
      </c>
      <c r="H251" t="s">
        <v>1883</v>
      </c>
      <c r="I251" t="s">
        <v>15</v>
      </c>
      <c r="J251" t="s">
        <v>15</v>
      </c>
      <c r="K251">
        <v>0</v>
      </c>
      <c r="L251">
        <v>0</v>
      </c>
      <c r="M251">
        <v>8</v>
      </c>
      <c r="N251">
        <v>2</v>
      </c>
      <c r="O251">
        <v>12</v>
      </c>
      <c r="P251">
        <v>380</v>
      </c>
      <c r="S251" t="e">
        <v>#N/A</v>
      </c>
      <c r="T251">
        <v>4</v>
      </c>
      <c r="U251" t="s">
        <v>2926</v>
      </c>
    </row>
    <row r="252" spans="1:21" x14ac:dyDescent="0.25">
      <c r="A252">
        <v>308</v>
      </c>
      <c r="B252">
        <v>3</v>
      </c>
      <c r="C252" t="s">
        <v>90</v>
      </c>
      <c r="D252" t="s">
        <v>106</v>
      </c>
      <c r="E252" t="s">
        <v>107</v>
      </c>
      <c r="F252" t="s">
        <v>108</v>
      </c>
      <c r="G252" t="s">
        <v>11</v>
      </c>
      <c r="H252" t="s">
        <v>1876</v>
      </c>
      <c r="J252">
        <v>0</v>
      </c>
      <c r="K252">
        <v>0</v>
      </c>
      <c r="L252">
        <v>0</v>
      </c>
      <c r="M252">
        <v>8</v>
      </c>
      <c r="N252">
        <v>2</v>
      </c>
      <c r="O252">
        <v>10</v>
      </c>
      <c r="P252">
        <v>381</v>
      </c>
      <c r="S252" t="e">
        <v>#N/A</v>
      </c>
      <c r="T252">
        <v>4</v>
      </c>
      <c r="U252" t="s">
        <v>2926</v>
      </c>
    </row>
    <row r="253" spans="1:21" x14ac:dyDescent="0.25">
      <c r="A253">
        <v>1136</v>
      </c>
      <c r="B253">
        <v>11</v>
      </c>
      <c r="C253" t="s">
        <v>1108</v>
      </c>
      <c r="D253" t="s">
        <v>1129</v>
      </c>
      <c r="E253" t="s">
        <v>1192</v>
      </c>
      <c r="F253" t="s">
        <v>1193</v>
      </c>
      <c r="G253" t="s">
        <v>11</v>
      </c>
      <c r="H253" t="s">
        <v>1885</v>
      </c>
      <c r="J253">
        <v>0</v>
      </c>
      <c r="K253">
        <v>0</v>
      </c>
      <c r="L253">
        <v>0</v>
      </c>
      <c r="M253">
        <v>8</v>
      </c>
      <c r="N253">
        <v>0</v>
      </c>
      <c r="O253">
        <v>10</v>
      </c>
      <c r="P253">
        <v>384</v>
      </c>
      <c r="S253" t="e">
        <v>#N/A</v>
      </c>
      <c r="T253">
        <v>4</v>
      </c>
      <c r="U253" t="s">
        <v>2926</v>
      </c>
    </row>
    <row r="254" spans="1:21" x14ac:dyDescent="0.25">
      <c r="A254">
        <v>1915</v>
      </c>
      <c r="B254">
        <v>19</v>
      </c>
      <c r="C254" t="s">
        <v>1566</v>
      </c>
      <c r="D254" t="s">
        <v>1592</v>
      </c>
      <c r="E254" t="s">
        <v>1604</v>
      </c>
      <c r="F254" t="s">
        <v>1605</v>
      </c>
      <c r="G254" t="s">
        <v>11</v>
      </c>
      <c r="H254" t="s">
        <v>1874</v>
      </c>
      <c r="J254">
        <v>0</v>
      </c>
      <c r="K254">
        <v>0</v>
      </c>
      <c r="L254">
        <v>0</v>
      </c>
      <c r="M254">
        <v>8</v>
      </c>
      <c r="N254">
        <v>0</v>
      </c>
      <c r="O254">
        <v>8</v>
      </c>
      <c r="P254">
        <v>390</v>
      </c>
      <c r="S254" t="e">
        <v>#N/A</v>
      </c>
      <c r="T254">
        <v>4</v>
      </c>
      <c r="U254" t="s">
        <v>2926</v>
      </c>
    </row>
    <row r="255" spans="1:21" x14ac:dyDescent="0.25">
      <c r="A255">
        <v>1942</v>
      </c>
      <c r="B255">
        <v>19</v>
      </c>
      <c r="C255" t="s">
        <v>1566</v>
      </c>
      <c r="D255" t="s">
        <v>1664</v>
      </c>
      <c r="E255" t="s">
        <v>1667</v>
      </c>
      <c r="F255" t="s">
        <v>1668</v>
      </c>
      <c r="G255" t="s">
        <v>11</v>
      </c>
      <c r="H255" t="s">
        <v>1874</v>
      </c>
      <c r="J255">
        <v>0</v>
      </c>
      <c r="K255">
        <v>0</v>
      </c>
      <c r="L255">
        <v>0</v>
      </c>
      <c r="M255">
        <v>8</v>
      </c>
      <c r="N255">
        <v>0</v>
      </c>
      <c r="O255">
        <v>8</v>
      </c>
      <c r="P255">
        <v>391</v>
      </c>
      <c r="S255" t="e">
        <v>#N/A</v>
      </c>
      <c r="T255">
        <v>4</v>
      </c>
      <c r="U255" t="s">
        <v>2926</v>
      </c>
    </row>
    <row r="256" spans="1:21" x14ac:dyDescent="0.25">
      <c r="A256">
        <v>1977</v>
      </c>
      <c r="B256">
        <v>19</v>
      </c>
      <c r="C256" t="s">
        <v>1566</v>
      </c>
      <c r="D256" t="s">
        <v>1654</v>
      </c>
      <c r="E256" t="s">
        <v>1727</v>
      </c>
      <c r="F256" t="s">
        <v>1728</v>
      </c>
      <c r="G256" t="s">
        <v>11</v>
      </c>
      <c r="H256" t="s">
        <v>1874</v>
      </c>
      <c r="J256">
        <v>0</v>
      </c>
      <c r="K256">
        <v>0</v>
      </c>
      <c r="L256" t="s">
        <v>1864</v>
      </c>
      <c r="M256">
        <v>8</v>
      </c>
      <c r="N256">
        <v>0</v>
      </c>
      <c r="O256">
        <v>8</v>
      </c>
      <c r="P256">
        <v>392</v>
      </c>
      <c r="S256" t="e">
        <v>#N/A</v>
      </c>
      <c r="T256">
        <v>4</v>
      </c>
      <c r="U256" t="s">
        <v>2926</v>
      </c>
    </row>
    <row r="257" spans="1:21" x14ac:dyDescent="0.25">
      <c r="A257">
        <v>601</v>
      </c>
      <c r="B257">
        <v>6</v>
      </c>
      <c r="C257" t="s">
        <v>495</v>
      </c>
      <c r="D257" t="s">
        <v>496</v>
      </c>
      <c r="E257" t="s">
        <v>497</v>
      </c>
      <c r="F257" t="s">
        <v>498</v>
      </c>
      <c r="G257" t="s">
        <v>11</v>
      </c>
      <c r="H257" t="s">
        <v>1870</v>
      </c>
      <c r="J257">
        <v>0</v>
      </c>
      <c r="K257">
        <v>0</v>
      </c>
      <c r="L257">
        <v>0</v>
      </c>
      <c r="M257">
        <v>8</v>
      </c>
      <c r="N257">
        <v>0</v>
      </c>
      <c r="O257">
        <v>8</v>
      </c>
      <c r="P257">
        <v>395</v>
      </c>
      <c r="S257" t="e">
        <v>#N/A</v>
      </c>
      <c r="T257">
        <v>4</v>
      </c>
      <c r="U257" t="s">
        <v>2926</v>
      </c>
    </row>
    <row r="258" spans="1:21" x14ac:dyDescent="0.25">
      <c r="A258">
        <v>622</v>
      </c>
      <c r="B258">
        <v>6</v>
      </c>
      <c r="C258" t="s">
        <v>495</v>
      </c>
      <c r="D258" t="s">
        <v>543</v>
      </c>
      <c r="E258" t="s">
        <v>544</v>
      </c>
      <c r="F258" t="s">
        <v>545</v>
      </c>
      <c r="G258" t="s">
        <v>11</v>
      </c>
      <c r="H258" t="s">
        <v>1870</v>
      </c>
      <c r="I258" t="s">
        <v>15</v>
      </c>
      <c r="J258">
        <v>0</v>
      </c>
      <c r="K258">
        <v>0</v>
      </c>
      <c r="L258">
        <v>0</v>
      </c>
      <c r="M258">
        <v>8</v>
      </c>
      <c r="N258">
        <v>0</v>
      </c>
      <c r="O258">
        <v>8</v>
      </c>
      <c r="P258">
        <v>396</v>
      </c>
      <c r="S258" t="e">
        <v>#N/A</v>
      </c>
      <c r="T258">
        <v>4</v>
      </c>
      <c r="U258" t="s">
        <v>2926</v>
      </c>
    </row>
    <row r="259" spans="1:21" x14ac:dyDescent="0.25">
      <c r="A259">
        <v>727</v>
      </c>
      <c r="B259">
        <v>7</v>
      </c>
      <c r="C259" t="s">
        <v>560</v>
      </c>
      <c r="D259" t="s">
        <v>622</v>
      </c>
      <c r="E259" t="s">
        <v>623</v>
      </c>
      <c r="F259" t="s">
        <v>624</v>
      </c>
      <c r="G259" t="s">
        <v>11</v>
      </c>
      <c r="H259" t="s">
        <v>1875</v>
      </c>
      <c r="I259" t="s">
        <v>15</v>
      </c>
      <c r="J259" t="s">
        <v>15</v>
      </c>
      <c r="K259">
        <v>0</v>
      </c>
      <c r="L259">
        <v>0</v>
      </c>
      <c r="M259">
        <v>8</v>
      </c>
      <c r="N259">
        <v>0</v>
      </c>
      <c r="O259">
        <v>8</v>
      </c>
      <c r="P259">
        <v>398</v>
      </c>
      <c r="S259" t="e">
        <v>#N/A</v>
      </c>
      <c r="T259">
        <v>4</v>
      </c>
      <c r="U259" t="s">
        <v>2926</v>
      </c>
    </row>
    <row r="260" spans="1:21" x14ac:dyDescent="0.25">
      <c r="A260">
        <v>907</v>
      </c>
      <c r="B260">
        <v>9</v>
      </c>
      <c r="C260" t="s">
        <v>887</v>
      </c>
      <c r="D260" t="s">
        <v>896</v>
      </c>
      <c r="E260" t="s">
        <v>902</v>
      </c>
      <c r="F260" t="s">
        <v>903</v>
      </c>
      <c r="G260" t="s">
        <v>11</v>
      </c>
      <c r="H260" t="s">
        <v>1891</v>
      </c>
      <c r="I260" t="s">
        <v>15</v>
      </c>
      <c r="J260">
        <v>0</v>
      </c>
      <c r="K260">
        <v>0</v>
      </c>
      <c r="L260">
        <v>0</v>
      </c>
      <c r="M260">
        <v>8</v>
      </c>
      <c r="N260">
        <v>0</v>
      </c>
      <c r="O260">
        <v>8</v>
      </c>
      <c r="P260">
        <v>402</v>
      </c>
      <c r="S260" t="e">
        <v>#N/A</v>
      </c>
      <c r="T260">
        <v>4</v>
      </c>
      <c r="U260" t="s">
        <v>2926</v>
      </c>
    </row>
    <row r="261" spans="1:21" x14ac:dyDescent="0.25">
      <c r="A261">
        <v>1017</v>
      </c>
      <c r="B261">
        <v>10</v>
      </c>
      <c r="C261" t="s">
        <v>942</v>
      </c>
      <c r="D261" t="s">
        <v>988</v>
      </c>
      <c r="E261" t="s">
        <v>989</v>
      </c>
      <c r="F261" t="s">
        <v>990</v>
      </c>
      <c r="G261" t="s">
        <v>11</v>
      </c>
      <c r="H261" t="s">
        <v>1884</v>
      </c>
      <c r="J261">
        <v>0</v>
      </c>
      <c r="K261">
        <v>0</v>
      </c>
      <c r="L261">
        <v>0</v>
      </c>
      <c r="M261">
        <v>8</v>
      </c>
      <c r="N261">
        <v>0</v>
      </c>
      <c r="O261">
        <v>8</v>
      </c>
      <c r="P261">
        <v>403</v>
      </c>
      <c r="S261" t="e">
        <v>#N/A</v>
      </c>
      <c r="T261">
        <v>4</v>
      </c>
      <c r="U261" t="s">
        <v>2926</v>
      </c>
    </row>
    <row r="262" spans="1:21" x14ac:dyDescent="0.25">
      <c r="A262">
        <v>1926</v>
      </c>
      <c r="B262">
        <v>19</v>
      </c>
      <c r="C262" t="s">
        <v>1566</v>
      </c>
      <c r="D262" t="s">
        <v>1630</v>
      </c>
      <c r="E262" t="s">
        <v>1631</v>
      </c>
      <c r="F262" t="s">
        <v>1632</v>
      </c>
      <c r="G262" t="s">
        <v>11</v>
      </c>
      <c r="H262" t="s">
        <v>1877</v>
      </c>
      <c r="J262" t="s">
        <v>15</v>
      </c>
      <c r="M262">
        <v>8</v>
      </c>
      <c r="N262">
        <v>0</v>
      </c>
      <c r="O262">
        <v>8</v>
      </c>
      <c r="P262">
        <v>409</v>
      </c>
      <c r="S262" t="e">
        <v>#N/A</v>
      </c>
      <c r="T262">
        <v>4</v>
      </c>
      <c r="U262" t="s">
        <v>2926</v>
      </c>
    </row>
    <row r="263" spans="1:21" x14ac:dyDescent="0.25">
      <c r="A263">
        <v>1951</v>
      </c>
      <c r="B263">
        <v>19</v>
      </c>
      <c r="C263" t="s">
        <v>1566</v>
      </c>
      <c r="D263" t="s">
        <v>1681</v>
      </c>
      <c r="E263" t="s">
        <v>1682</v>
      </c>
      <c r="F263" t="s">
        <v>1683</v>
      </c>
      <c r="G263" t="s">
        <v>62</v>
      </c>
      <c r="H263" t="s">
        <v>1877</v>
      </c>
      <c r="M263">
        <v>8</v>
      </c>
      <c r="N263">
        <v>0</v>
      </c>
      <c r="O263">
        <v>8</v>
      </c>
      <c r="P263">
        <v>410</v>
      </c>
      <c r="S263" t="e">
        <v>#N/A</v>
      </c>
      <c r="T263">
        <v>4</v>
      </c>
      <c r="U263" t="s">
        <v>2926</v>
      </c>
    </row>
    <row r="264" spans="1:21" x14ac:dyDescent="0.25">
      <c r="A264">
        <v>1956</v>
      </c>
      <c r="B264">
        <v>19</v>
      </c>
      <c r="C264" t="s">
        <v>1566</v>
      </c>
      <c r="D264" t="s">
        <v>1637</v>
      </c>
      <c r="E264" t="s">
        <v>1693</v>
      </c>
      <c r="F264" t="s">
        <v>1694</v>
      </c>
      <c r="G264" t="s">
        <v>11</v>
      </c>
      <c r="H264" t="s">
        <v>1877</v>
      </c>
      <c r="M264">
        <v>8</v>
      </c>
      <c r="N264">
        <v>0</v>
      </c>
      <c r="O264">
        <v>8</v>
      </c>
      <c r="P264">
        <v>411</v>
      </c>
      <c r="S264" t="e">
        <v>#N/A</v>
      </c>
      <c r="T264">
        <v>4</v>
      </c>
      <c r="U264" t="s">
        <v>2926</v>
      </c>
    </row>
    <row r="265" spans="1:21" x14ac:dyDescent="0.25">
      <c r="A265">
        <v>755</v>
      </c>
      <c r="B265">
        <v>7</v>
      </c>
      <c r="C265" t="s">
        <v>560</v>
      </c>
      <c r="D265" t="s">
        <v>689</v>
      </c>
      <c r="E265" t="s">
        <v>690</v>
      </c>
      <c r="F265" t="s">
        <v>691</v>
      </c>
      <c r="G265" t="s">
        <v>11</v>
      </c>
      <c r="H265" t="s">
        <v>1875</v>
      </c>
      <c r="J265" t="s">
        <v>15</v>
      </c>
      <c r="K265">
        <v>0</v>
      </c>
      <c r="L265">
        <v>0</v>
      </c>
      <c r="M265">
        <v>7</v>
      </c>
      <c r="N265">
        <v>0</v>
      </c>
      <c r="O265">
        <v>7</v>
      </c>
      <c r="P265">
        <v>412</v>
      </c>
      <c r="S265" t="e">
        <v>#N/A</v>
      </c>
      <c r="T265">
        <v>4</v>
      </c>
      <c r="U265" t="s">
        <v>2926</v>
      </c>
    </row>
    <row r="266" spans="1:21" x14ac:dyDescent="0.25">
      <c r="A266">
        <v>856</v>
      </c>
      <c r="B266">
        <v>8</v>
      </c>
      <c r="C266" t="s">
        <v>694</v>
      </c>
      <c r="D266" t="s">
        <v>839</v>
      </c>
      <c r="E266" t="s">
        <v>840</v>
      </c>
      <c r="F266" t="s">
        <v>841</v>
      </c>
      <c r="G266" t="s">
        <v>11</v>
      </c>
      <c r="H266" t="s">
        <v>1889</v>
      </c>
      <c r="I266" t="s">
        <v>15</v>
      </c>
      <c r="J266">
        <v>0</v>
      </c>
      <c r="K266">
        <v>0</v>
      </c>
      <c r="L266">
        <v>0</v>
      </c>
      <c r="M266">
        <v>7</v>
      </c>
      <c r="N266">
        <v>0</v>
      </c>
      <c r="O266">
        <v>7</v>
      </c>
      <c r="P266">
        <v>413</v>
      </c>
      <c r="S266" t="e">
        <v>#N/A</v>
      </c>
      <c r="T266">
        <v>4</v>
      </c>
      <c r="U266" t="s">
        <v>2926</v>
      </c>
    </row>
    <row r="267" spans="1:21" x14ac:dyDescent="0.25">
      <c r="A267">
        <v>1824</v>
      </c>
      <c r="B267">
        <v>18</v>
      </c>
      <c r="C267" t="s">
        <v>1444</v>
      </c>
      <c r="D267" t="s">
        <v>1470</v>
      </c>
      <c r="E267" t="s">
        <v>1499</v>
      </c>
      <c r="F267" t="s">
        <v>1500</v>
      </c>
      <c r="G267" t="s">
        <v>11</v>
      </c>
      <c r="H267" t="s">
        <v>1871</v>
      </c>
      <c r="J267">
        <v>0</v>
      </c>
      <c r="K267">
        <v>0</v>
      </c>
      <c r="L267">
        <v>0</v>
      </c>
      <c r="M267">
        <v>6</v>
      </c>
      <c r="N267">
        <v>6</v>
      </c>
      <c r="O267">
        <v>12</v>
      </c>
      <c r="P267">
        <v>419</v>
      </c>
      <c r="S267" t="e">
        <v>#N/A</v>
      </c>
      <c r="T267">
        <v>4</v>
      </c>
      <c r="U267" t="s">
        <v>2926</v>
      </c>
    </row>
    <row r="268" spans="1:21" x14ac:dyDescent="0.25">
      <c r="A268">
        <v>465</v>
      </c>
      <c r="B268">
        <v>4</v>
      </c>
      <c r="C268" t="s">
        <v>132</v>
      </c>
      <c r="D268" t="s">
        <v>148</v>
      </c>
      <c r="E268" t="s">
        <v>286</v>
      </c>
      <c r="F268" t="s">
        <v>287</v>
      </c>
      <c r="G268" t="s">
        <v>11</v>
      </c>
      <c r="H268" t="s">
        <v>1921</v>
      </c>
      <c r="J268">
        <v>0</v>
      </c>
      <c r="K268">
        <v>0</v>
      </c>
      <c r="L268">
        <v>0</v>
      </c>
      <c r="M268">
        <v>6</v>
      </c>
      <c r="N268">
        <v>4</v>
      </c>
      <c r="O268">
        <v>12</v>
      </c>
      <c r="P268">
        <v>420</v>
      </c>
      <c r="S268" t="e">
        <v>#N/A</v>
      </c>
      <c r="T268">
        <v>4</v>
      </c>
      <c r="U268" t="s">
        <v>2926</v>
      </c>
    </row>
    <row r="269" spans="1:21" x14ac:dyDescent="0.25">
      <c r="A269">
        <v>1029</v>
      </c>
      <c r="B269">
        <v>10</v>
      </c>
      <c r="C269" t="s">
        <v>942</v>
      </c>
      <c r="D269" t="s">
        <v>1016</v>
      </c>
      <c r="E269" t="s">
        <v>1017</v>
      </c>
      <c r="F269" t="s">
        <v>1018</v>
      </c>
      <c r="G269" t="s">
        <v>11</v>
      </c>
      <c r="H269" t="s">
        <v>1884</v>
      </c>
      <c r="J269">
        <v>0</v>
      </c>
      <c r="K269">
        <v>0</v>
      </c>
      <c r="L269">
        <v>0</v>
      </c>
      <c r="M269">
        <v>6</v>
      </c>
      <c r="N269">
        <v>2</v>
      </c>
      <c r="O269">
        <v>8</v>
      </c>
      <c r="P269">
        <v>423</v>
      </c>
      <c r="S269" t="e">
        <v>#N/A</v>
      </c>
      <c r="T269">
        <v>4</v>
      </c>
      <c r="U269" t="s">
        <v>2926</v>
      </c>
    </row>
    <row r="270" spans="1:21" x14ac:dyDescent="0.25">
      <c r="A270">
        <v>1024</v>
      </c>
      <c r="B270">
        <v>10</v>
      </c>
      <c r="C270" t="s">
        <v>942</v>
      </c>
      <c r="D270" t="s">
        <v>1003</v>
      </c>
      <c r="E270" t="s">
        <v>1004</v>
      </c>
      <c r="F270" t="s">
        <v>1005</v>
      </c>
      <c r="G270" t="s">
        <v>11</v>
      </c>
      <c r="H270" t="s">
        <v>1882</v>
      </c>
      <c r="J270">
        <v>0</v>
      </c>
      <c r="K270">
        <v>0</v>
      </c>
      <c r="L270">
        <v>0</v>
      </c>
      <c r="M270">
        <v>6</v>
      </c>
      <c r="N270">
        <v>0</v>
      </c>
      <c r="O270">
        <v>8</v>
      </c>
      <c r="P270">
        <v>424</v>
      </c>
      <c r="S270" t="e">
        <v>#N/A</v>
      </c>
      <c r="T270">
        <v>4</v>
      </c>
      <c r="U270" t="s">
        <v>2926</v>
      </c>
    </row>
    <row r="271" spans="1:21" x14ac:dyDescent="0.25">
      <c r="A271">
        <v>1066</v>
      </c>
      <c r="B271">
        <v>10</v>
      </c>
      <c r="C271" t="s">
        <v>942</v>
      </c>
      <c r="D271" t="s">
        <v>1085</v>
      </c>
      <c r="E271" t="s">
        <v>1086</v>
      </c>
      <c r="F271" t="s">
        <v>1087</v>
      </c>
      <c r="G271" t="s">
        <v>11</v>
      </c>
      <c r="H271" t="s">
        <v>1884</v>
      </c>
      <c r="J271" t="s">
        <v>15</v>
      </c>
      <c r="K271">
        <v>0</v>
      </c>
      <c r="L271">
        <v>0</v>
      </c>
      <c r="M271">
        <v>6</v>
      </c>
      <c r="N271">
        <v>0</v>
      </c>
      <c r="O271">
        <v>8</v>
      </c>
      <c r="P271">
        <v>425</v>
      </c>
      <c r="S271" t="e">
        <v>#N/A</v>
      </c>
      <c r="T271">
        <v>4</v>
      </c>
      <c r="U271" t="s">
        <v>2926</v>
      </c>
    </row>
    <row r="272" spans="1:21" x14ac:dyDescent="0.25">
      <c r="A272">
        <v>577</v>
      </c>
      <c r="B272">
        <v>5</v>
      </c>
      <c r="C272" t="s">
        <v>300</v>
      </c>
      <c r="D272" t="s">
        <v>418</v>
      </c>
      <c r="E272" t="s">
        <v>478</v>
      </c>
      <c r="F272" t="s">
        <v>479</v>
      </c>
      <c r="G272" t="s">
        <v>480</v>
      </c>
      <c r="H272" t="s">
        <v>1879</v>
      </c>
      <c r="J272" t="s">
        <v>15</v>
      </c>
      <c r="K272">
        <v>0</v>
      </c>
      <c r="L272">
        <v>0</v>
      </c>
      <c r="M272">
        <v>6</v>
      </c>
      <c r="N272">
        <v>0</v>
      </c>
      <c r="O272">
        <v>8</v>
      </c>
      <c r="P272">
        <v>427</v>
      </c>
      <c r="S272" t="e">
        <v>#N/A</v>
      </c>
      <c r="T272">
        <v>4</v>
      </c>
      <c r="U272" t="s">
        <v>2926</v>
      </c>
    </row>
    <row r="273" spans="1:21" x14ac:dyDescent="0.25">
      <c r="A273">
        <v>1505</v>
      </c>
      <c r="B273">
        <v>15</v>
      </c>
      <c r="C273" t="s">
        <v>1444</v>
      </c>
      <c r="D273" t="s">
        <v>1345</v>
      </c>
      <c r="E273" t="s">
        <v>1346</v>
      </c>
      <c r="F273" t="s">
        <v>1347</v>
      </c>
      <c r="G273" t="s">
        <v>11</v>
      </c>
      <c r="H273" t="s">
        <v>1871</v>
      </c>
      <c r="J273">
        <v>0</v>
      </c>
      <c r="K273">
        <v>0</v>
      </c>
      <c r="L273">
        <v>0</v>
      </c>
      <c r="M273">
        <v>6</v>
      </c>
      <c r="N273">
        <v>0</v>
      </c>
      <c r="O273">
        <v>8</v>
      </c>
      <c r="P273">
        <v>428</v>
      </c>
      <c r="S273" t="e">
        <v>#N/A</v>
      </c>
      <c r="T273">
        <v>4</v>
      </c>
      <c r="U273" t="s">
        <v>2926</v>
      </c>
    </row>
    <row r="274" spans="1:21" x14ac:dyDescent="0.25">
      <c r="A274">
        <v>110</v>
      </c>
      <c r="B274">
        <v>1</v>
      </c>
      <c r="C274" t="s">
        <v>7</v>
      </c>
      <c r="D274" t="s">
        <v>25</v>
      </c>
      <c r="E274" t="s">
        <v>26</v>
      </c>
      <c r="F274" t="s">
        <v>27</v>
      </c>
      <c r="G274" t="s">
        <v>11</v>
      </c>
      <c r="H274" t="s">
        <v>1883</v>
      </c>
      <c r="J274">
        <v>0</v>
      </c>
      <c r="K274">
        <v>0</v>
      </c>
      <c r="L274">
        <v>0</v>
      </c>
      <c r="M274">
        <v>6</v>
      </c>
      <c r="N274">
        <v>0</v>
      </c>
      <c r="O274">
        <v>6</v>
      </c>
      <c r="P274">
        <v>433</v>
      </c>
      <c r="S274" t="e">
        <v>#N/A</v>
      </c>
      <c r="T274">
        <v>4</v>
      </c>
      <c r="U274" t="s">
        <v>2926</v>
      </c>
    </row>
    <row r="275" spans="1:21" x14ac:dyDescent="0.25">
      <c r="A275">
        <v>618</v>
      </c>
      <c r="B275">
        <v>6</v>
      </c>
      <c r="C275" t="s">
        <v>495</v>
      </c>
      <c r="D275" t="s">
        <v>499</v>
      </c>
      <c r="E275" t="s">
        <v>536</v>
      </c>
      <c r="F275" t="s">
        <v>537</v>
      </c>
      <c r="G275" t="s">
        <v>11</v>
      </c>
      <c r="H275" t="s">
        <v>1870</v>
      </c>
      <c r="J275">
        <v>0</v>
      </c>
      <c r="K275">
        <v>0</v>
      </c>
      <c r="L275">
        <v>0</v>
      </c>
      <c r="M275">
        <v>6</v>
      </c>
      <c r="N275">
        <v>0</v>
      </c>
      <c r="O275">
        <v>6</v>
      </c>
      <c r="P275">
        <v>436</v>
      </c>
      <c r="S275" t="e">
        <v>#N/A</v>
      </c>
      <c r="T275">
        <v>4</v>
      </c>
      <c r="U275" t="s">
        <v>2926</v>
      </c>
    </row>
    <row r="276" spans="1:21" x14ac:dyDescent="0.25">
      <c r="A276">
        <v>815</v>
      </c>
      <c r="B276">
        <v>8</v>
      </c>
      <c r="C276" t="s">
        <v>694</v>
      </c>
      <c r="D276" t="s">
        <v>735</v>
      </c>
      <c r="E276" t="s">
        <v>736</v>
      </c>
      <c r="F276" t="s">
        <v>737</v>
      </c>
      <c r="G276" t="s">
        <v>11</v>
      </c>
      <c r="H276" t="s">
        <v>1889</v>
      </c>
      <c r="J276">
        <v>0</v>
      </c>
      <c r="K276">
        <v>0</v>
      </c>
      <c r="L276">
        <v>0</v>
      </c>
      <c r="M276">
        <v>6</v>
      </c>
      <c r="N276">
        <v>0</v>
      </c>
      <c r="O276">
        <v>6</v>
      </c>
      <c r="P276">
        <v>442</v>
      </c>
      <c r="S276" t="e">
        <v>#N/A</v>
      </c>
      <c r="T276">
        <v>4</v>
      </c>
      <c r="U276" t="s">
        <v>2926</v>
      </c>
    </row>
    <row r="277" spans="1:21" x14ac:dyDescent="0.25">
      <c r="A277">
        <v>823</v>
      </c>
      <c r="B277">
        <v>8</v>
      </c>
      <c r="C277" t="s">
        <v>694</v>
      </c>
      <c r="D277" t="s">
        <v>758</v>
      </c>
      <c r="E277" t="s">
        <v>759</v>
      </c>
      <c r="F277" t="s">
        <v>760</v>
      </c>
      <c r="G277" t="s">
        <v>11</v>
      </c>
      <c r="H277" t="s">
        <v>1889</v>
      </c>
      <c r="J277">
        <v>0</v>
      </c>
      <c r="K277">
        <v>0</v>
      </c>
      <c r="L277">
        <v>0</v>
      </c>
      <c r="M277">
        <v>6</v>
      </c>
      <c r="N277">
        <v>0</v>
      </c>
      <c r="O277">
        <v>6</v>
      </c>
      <c r="P277">
        <v>443</v>
      </c>
      <c r="S277" t="e">
        <v>#N/A</v>
      </c>
      <c r="T277">
        <v>4</v>
      </c>
      <c r="U277" t="s">
        <v>2926</v>
      </c>
    </row>
    <row r="278" spans="1:21" x14ac:dyDescent="0.25">
      <c r="A278">
        <v>829</v>
      </c>
      <c r="B278">
        <v>8</v>
      </c>
      <c r="C278" t="s">
        <v>694</v>
      </c>
      <c r="D278" t="s">
        <v>769</v>
      </c>
      <c r="E278" t="s">
        <v>775</v>
      </c>
      <c r="F278" t="s">
        <v>776</v>
      </c>
      <c r="G278" t="s">
        <v>11</v>
      </c>
      <c r="H278" t="s">
        <v>1889</v>
      </c>
      <c r="J278">
        <v>0</v>
      </c>
      <c r="K278">
        <v>0</v>
      </c>
      <c r="L278">
        <v>0</v>
      </c>
      <c r="M278">
        <v>6</v>
      </c>
      <c r="N278">
        <v>0</v>
      </c>
      <c r="O278">
        <v>6</v>
      </c>
      <c r="P278">
        <v>444</v>
      </c>
      <c r="S278" t="e">
        <v>#N/A</v>
      </c>
      <c r="T278">
        <v>4</v>
      </c>
      <c r="U278" t="s">
        <v>2926</v>
      </c>
    </row>
    <row r="279" spans="1:21" x14ac:dyDescent="0.25">
      <c r="A279">
        <v>1221</v>
      </c>
      <c r="B279">
        <v>12</v>
      </c>
      <c r="C279" t="s">
        <v>1238</v>
      </c>
      <c r="D279" t="s">
        <v>1265</v>
      </c>
      <c r="E279" t="s">
        <v>1281</v>
      </c>
      <c r="F279" t="s">
        <v>1282</v>
      </c>
      <c r="G279" t="s">
        <v>11</v>
      </c>
      <c r="H279" t="s">
        <v>1899</v>
      </c>
      <c r="J279" t="s">
        <v>15</v>
      </c>
      <c r="K279">
        <v>0</v>
      </c>
      <c r="L279">
        <v>0</v>
      </c>
      <c r="M279">
        <v>6</v>
      </c>
      <c r="N279">
        <v>0</v>
      </c>
      <c r="O279">
        <v>6</v>
      </c>
      <c r="P279">
        <v>452</v>
      </c>
      <c r="S279" t="e">
        <v>#N/A</v>
      </c>
      <c r="T279">
        <v>4</v>
      </c>
      <c r="U279" t="s">
        <v>2926</v>
      </c>
    </row>
    <row r="280" spans="1:21" x14ac:dyDescent="0.25">
      <c r="A280">
        <v>1938</v>
      </c>
      <c r="B280">
        <v>19</v>
      </c>
      <c r="C280" t="s">
        <v>1566</v>
      </c>
      <c r="D280" t="s">
        <v>1659</v>
      </c>
      <c r="E280" t="s">
        <v>1660</v>
      </c>
      <c r="F280" t="s">
        <v>1661</v>
      </c>
      <c r="G280" t="s">
        <v>11</v>
      </c>
      <c r="H280" t="s">
        <v>1877</v>
      </c>
      <c r="M280">
        <v>6</v>
      </c>
      <c r="N280">
        <v>0</v>
      </c>
      <c r="O280">
        <v>6</v>
      </c>
      <c r="P280">
        <v>453</v>
      </c>
      <c r="S280" t="e">
        <v>#N/A</v>
      </c>
      <c r="T280">
        <v>4</v>
      </c>
      <c r="U280" t="s">
        <v>2926</v>
      </c>
    </row>
    <row r="281" spans="1:21" x14ac:dyDescent="0.25">
      <c r="A281">
        <v>1945</v>
      </c>
      <c r="B281">
        <v>19</v>
      </c>
      <c r="C281" t="s">
        <v>1566</v>
      </c>
      <c r="D281" t="s">
        <v>1619</v>
      </c>
      <c r="E281" t="s">
        <v>1673</v>
      </c>
      <c r="F281" t="s">
        <v>1674</v>
      </c>
      <c r="G281" t="s">
        <v>11</v>
      </c>
      <c r="H281" t="s">
        <v>1877</v>
      </c>
      <c r="J281" t="s">
        <v>15</v>
      </c>
      <c r="M281">
        <v>6</v>
      </c>
      <c r="N281">
        <v>0</v>
      </c>
      <c r="O281">
        <v>6</v>
      </c>
      <c r="P281">
        <v>454</v>
      </c>
      <c r="S281" t="e">
        <v>#N/A</v>
      </c>
      <c r="T281">
        <v>4</v>
      </c>
      <c r="U281" t="s">
        <v>2926</v>
      </c>
    </row>
    <row r="282" spans="1:21" x14ac:dyDescent="0.25">
      <c r="A282">
        <v>613</v>
      </c>
      <c r="B282">
        <v>6</v>
      </c>
      <c r="C282" t="s">
        <v>495</v>
      </c>
      <c r="D282" t="s">
        <v>508</v>
      </c>
      <c r="E282" t="s">
        <v>524</v>
      </c>
      <c r="F282" t="s">
        <v>525</v>
      </c>
      <c r="G282" t="s">
        <v>11</v>
      </c>
      <c r="H282" t="s">
        <v>1870</v>
      </c>
      <c r="J282">
        <v>0</v>
      </c>
      <c r="K282">
        <v>0</v>
      </c>
      <c r="L282">
        <v>0</v>
      </c>
      <c r="M282">
        <v>4</v>
      </c>
      <c r="N282">
        <v>6</v>
      </c>
      <c r="O282">
        <v>10</v>
      </c>
      <c r="P282">
        <v>461</v>
      </c>
      <c r="S282" t="e">
        <v>#N/A</v>
      </c>
      <c r="T282">
        <v>4</v>
      </c>
      <c r="U282" t="s">
        <v>2926</v>
      </c>
    </row>
    <row r="283" spans="1:21" x14ac:dyDescent="0.25">
      <c r="A283">
        <v>1633</v>
      </c>
      <c r="B283">
        <v>16</v>
      </c>
      <c r="C283" t="s">
        <v>1358</v>
      </c>
      <c r="D283" t="s">
        <v>1409</v>
      </c>
      <c r="E283" t="s">
        <v>1431</v>
      </c>
      <c r="F283" t="s">
        <v>1432</v>
      </c>
      <c r="G283" t="s">
        <v>11</v>
      </c>
      <c r="H283" t="s">
        <v>1898</v>
      </c>
      <c r="J283">
        <v>0</v>
      </c>
      <c r="K283">
        <v>0</v>
      </c>
      <c r="L283">
        <v>0</v>
      </c>
      <c r="M283">
        <v>4</v>
      </c>
      <c r="N283">
        <v>4</v>
      </c>
      <c r="O283">
        <v>8</v>
      </c>
      <c r="P283">
        <v>464</v>
      </c>
      <c r="S283" t="e">
        <v>#N/A</v>
      </c>
      <c r="T283">
        <v>4</v>
      </c>
      <c r="U283" t="s">
        <v>2926</v>
      </c>
    </row>
    <row r="284" spans="1:21" x14ac:dyDescent="0.25">
      <c r="A284">
        <v>901</v>
      </c>
      <c r="B284">
        <v>9</v>
      </c>
      <c r="C284" t="s">
        <v>887</v>
      </c>
      <c r="D284" t="s">
        <v>888</v>
      </c>
      <c r="E284" t="s">
        <v>889</v>
      </c>
      <c r="F284" t="s">
        <v>890</v>
      </c>
      <c r="G284" t="s">
        <v>11</v>
      </c>
      <c r="H284" t="s">
        <v>1891</v>
      </c>
      <c r="I284" t="s">
        <v>15</v>
      </c>
      <c r="J284">
        <v>0</v>
      </c>
      <c r="K284">
        <v>0</v>
      </c>
      <c r="L284">
        <v>0</v>
      </c>
      <c r="M284">
        <v>4</v>
      </c>
      <c r="N284">
        <v>0</v>
      </c>
      <c r="O284">
        <v>6</v>
      </c>
      <c r="P284">
        <v>466</v>
      </c>
      <c r="S284" t="e">
        <v>#N/A</v>
      </c>
      <c r="T284">
        <v>4</v>
      </c>
      <c r="U284" t="s">
        <v>2926</v>
      </c>
    </row>
    <row r="285" spans="1:21" x14ac:dyDescent="0.25">
      <c r="A285">
        <v>1058</v>
      </c>
      <c r="B285">
        <v>10</v>
      </c>
      <c r="C285" t="s">
        <v>942</v>
      </c>
      <c r="D285" t="s">
        <v>1024</v>
      </c>
      <c r="E285" t="s">
        <v>1073</v>
      </c>
      <c r="F285" t="s">
        <v>1074</v>
      </c>
      <c r="G285" t="s">
        <v>11</v>
      </c>
      <c r="H285" t="s">
        <v>1884</v>
      </c>
      <c r="J285">
        <v>0</v>
      </c>
      <c r="K285">
        <v>0</v>
      </c>
      <c r="L285">
        <v>0</v>
      </c>
      <c r="M285">
        <v>4</v>
      </c>
      <c r="N285">
        <v>0</v>
      </c>
      <c r="O285">
        <v>6</v>
      </c>
      <c r="P285">
        <v>468</v>
      </c>
      <c r="S285" t="e">
        <v>#N/A</v>
      </c>
      <c r="T285">
        <v>4</v>
      </c>
      <c r="U285" t="s">
        <v>2926</v>
      </c>
    </row>
    <row r="286" spans="1:21" x14ac:dyDescent="0.25">
      <c r="A286">
        <v>854</v>
      </c>
      <c r="B286">
        <v>8</v>
      </c>
      <c r="C286" t="s">
        <v>694</v>
      </c>
      <c r="D286" t="s">
        <v>790</v>
      </c>
      <c r="E286" t="s">
        <v>834</v>
      </c>
      <c r="F286" t="s">
        <v>835</v>
      </c>
      <c r="G286" t="s">
        <v>11</v>
      </c>
      <c r="H286" t="s">
        <v>1889</v>
      </c>
      <c r="J286">
        <v>0</v>
      </c>
      <c r="K286">
        <v>0</v>
      </c>
      <c r="L286">
        <v>0</v>
      </c>
      <c r="M286">
        <v>4</v>
      </c>
      <c r="N286">
        <v>0</v>
      </c>
      <c r="O286">
        <v>6</v>
      </c>
      <c r="P286">
        <v>470</v>
      </c>
      <c r="S286" t="e">
        <v>#N/A</v>
      </c>
      <c r="T286">
        <v>4</v>
      </c>
      <c r="U286" t="s">
        <v>2926</v>
      </c>
    </row>
    <row r="287" spans="1:21" x14ac:dyDescent="0.25">
      <c r="A287">
        <v>1931</v>
      </c>
      <c r="B287">
        <v>19</v>
      </c>
      <c r="C287" t="s">
        <v>1566</v>
      </c>
      <c r="D287" t="s">
        <v>1581</v>
      </c>
      <c r="E287" t="s">
        <v>1643</v>
      </c>
      <c r="F287" t="s">
        <v>1644</v>
      </c>
      <c r="G287" t="s">
        <v>11</v>
      </c>
      <c r="H287" t="s">
        <v>1874</v>
      </c>
      <c r="J287" t="s">
        <v>15</v>
      </c>
      <c r="K287">
        <v>0</v>
      </c>
      <c r="L287" t="s">
        <v>1864</v>
      </c>
      <c r="M287">
        <v>4</v>
      </c>
      <c r="N287">
        <v>0</v>
      </c>
      <c r="O287">
        <v>4</v>
      </c>
      <c r="P287">
        <v>472</v>
      </c>
      <c r="S287" t="e">
        <v>#N/A</v>
      </c>
      <c r="T287">
        <v>4</v>
      </c>
      <c r="U287" t="s">
        <v>2926</v>
      </c>
    </row>
    <row r="288" spans="1:21" x14ac:dyDescent="0.25">
      <c r="A288">
        <v>1965</v>
      </c>
      <c r="B288">
        <v>19</v>
      </c>
      <c r="C288" t="s">
        <v>1566</v>
      </c>
      <c r="D288" t="s">
        <v>1640</v>
      </c>
      <c r="E288" t="s">
        <v>1711</v>
      </c>
      <c r="F288" t="s">
        <v>1712</v>
      </c>
      <c r="G288" t="s">
        <v>11</v>
      </c>
      <c r="H288" t="s">
        <v>1874</v>
      </c>
      <c r="J288">
        <v>0</v>
      </c>
      <c r="K288">
        <v>0</v>
      </c>
      <c r="L288">
        <v>0</v>
      </c>
      <c r="M288">
        <v>4</v>
      </c>
      <c r="N288">
        <v>0</v>
      </c>
      <c r="O288">
        <v>4</v>
      </c>
      <c r="P288">
        <v>473</v>
      </c>
      <c r="S288" t="e">
        <v>#N/A</v>
      </c>
      <c r="T288">
        <v>4</v>
      </c>
      <c r="U288" t="s">
        <v>2926</v>
      </c>
    </row>
    <row r="289" spans="1:21" x14ac:dyDescent="0.25">
      <c r="A289">
        <v>1973</v>
      </c>
      <c r="B289">
        <v>19</v>
      </c>
      <c r="C289" t="s">
        <v>1566</v>
      </c>
      <c r="D289" t="s">
        <v>1717</v>
      </c>
      <c r="E289" t="s">
        <v>1718</v>
      </c>
      <c r="F289" t="s">
        <v>1719</v>
      </c>
      <c r="G289" t="s">
        <v>11</v>
      </c>
      <c r="H289" t="s">
        <v>1874</v>
      </c>
      <c r="J289">
        <v>0</v>
      </c>
      <c r="K289">
        <v>0</v>
      </c>
      <c r="L289">
        <v>0</v>
      </c>
      <c r="M289">
        <v>4</v>
      </c>
      <c r="N289">
        <v>0</v>
      </c>
      <c r="O289">
        <v>4</v>
      </c>
      <c r="P289">
        <v>474</v>
      </c>
      <c r="S289" t="e">
        <v>#N/A</v>
      </c>
      <c r="T289">
        <v>4</v>
      </c>
      <c r="U289" t="s">
        <v>2926</v>
      </c>
    </row>
    <row r="290" spans="1:21" x14ac:dyDescent="0.25">
      <c r="A290">
        <v>125</v>
      </c>
      <c r="B290">
        <v>1</v>
      </c>
      <c r="C290" t="s">
        <v>7</v>
      </c>
      <c r="D290" t="s">
        <v>41</v>
      </c>
      <c r="E290" t="s">
        <v>53</v>
      </c>
      <c r="F290" t="s">
        <v>54</v>
      </c>
      <c r="G290" t="s">
        <v>11</v>
      </c>
      <c r="H290" t="s">
        <v>1885</v>
      </c>
      <c r="J290">
        <v>0</v>
      </c>
      <c r="K290">
        <v>0</v>
      </c>
      <c r="L290">
        <v>0</v>
      </c>
      <c r="M290">
        <v>4</v>
      </c>
      <c r="N290">
        <v>0</v>
      </c>
      <c r="O290">
        <v>4</v>
      </c>
      <c r="P290">
        <v>478</v>
      </c>
      <c r="S290" t="e">
        <v>#N/A</v>
      </c>
      <c r="T290">
        <v>4</v>
      </c>
      <c r="U290" t="s">
        <v>2926</v>
      </c>
    </row>
    <row r="291" spans="1:21" x14ac:dyDescent="0.25">
      <c r="A291">
        <v>137</v>
      </c>
      <c r="B291">
        <v>1</v>
      </c>
      <c r="C291" t="s">
        <v>7</v>
      </c>
      <c r="D291" t="s">
        <v>30</v>
      </c>
      <c r="E291" t="s">
        <v>70</v>
      </c>
      <c r="F291" t="s">
        <v>71</v>
      </c>
      <c r="G291" t="s">
        <v>62</v>
      </c>
      <c r="H291" t="s">
        <v>1883</v>
      </c>
      <c r="J291" t="s">
        <v>15</v>
      </c>
      <c r="K291">
        <v>0</v>
      </c>
      <c r="L291">
        <v>0</v>
      </c>
      <c r="M291">
        <v>4</v>
      </c>
      <c r="N291">
        <v>0</v>
      </c>
      <c r="O291">
        <v>4</v>
      </c>
      <c r="P291">
        <v>479</v>
      </c>
      <c r="S291" t="e">
        <v>#N/A</v>
      </c>
      <c r="T291">
        <v>4</v>
      </c>
      <c r="U291" t="s">
        <v>2926</v>
      </c>
    </row>
    <row r="292" spans="1:21" x14ac:dyDescent="0.25">
      <c r="A292">
        <v>817</v>
      </c>
      <c r="B292">
        <v>8</v>
      </c>
      <c r="C292" t="s">
        <v>694</v>
      </c>
      <c r="D292" t="s">
        <v>741</v>
      </c>
      <c r="E292" t="s">
        <v>742</v>
      </c>
      <c r="F292" t="s">
        <v>743</v>
      </c>
      <c r="G292" t="s">
        <v>11</v>
      </c>
      <c r="H292" t="s">
        <v>1889</v>
      </c>
      <c r="J292">
        <v>0</v>
      </c>
      <c r="K292">
        <v>0</v>
      </c>
      <c r="L292">
        <v>0</v>
      </c>
      <c r="M292">
        <v>4</v>
      </c>
      <c r="N292">
        <v>0</v>
      </c>
      <c r="O292">
        <v>4</v>
      </c>
      <c r="P292">
        <v>482</v>
      </c>
      <c r="S292" t="e">
        <v>#N/A</v>
      </c>
      <c r="T292">
        <v>4</v>
      </c>
      <c r="U292" t="s">
        <v>2926</v>
      </c>
    </row>
    <row r="293" spans="1:21" x14ac:dyDescent="0.25">
      <c r="A293">
        <v>825</v>
      </c>
      <c r="B293">
        <v>8</v>
      </c>
      <c r="C293" t="s">
        <v>694</v>
      </c>
      <c r="D293" t="s">
        <v>763</v>
      </c>
      <c r="E293" t="s">
        <v>764</v>
      </c>
      <c r="F293" t="s">
        <v>765</v>
      </c>
      <c r="G293" t="s">
        <v>11</v>
      </c>
      <c r="H293" t="s">
        <v>1891</v>
      </c>
      <c r="J293">
        <v>0</v>
      </c>
      <c r="K293">
        <v>0</v>
      </c>
      <c r="L293">
        <v>0</v>
      </c>
      <c r="M293">
        <v>4</v>
      </c>
      <c r="N293">
        <v>0</v>
      </c>
      <c r="O293">
        <v>4</v>
      </c>
      <c r="P293">
        <v>483</v>
      </c>
      <c r="S293" t="e">
        <v>#N/A</v>
      </c>
      <c r="T293">
        <v>4</v>
      </c>
      <c r="U293" t="s">
        <v>2926</v>
      </c>
    </row>
    <row r="294" spans="1:21" x14ac:dyDescent="0.25">
      <c r="A294">
        <v>838</v>
      </c>
      <c r="B294">
        <v>8</v>
      </c>
      <c r="C294" t="s">
        <v>694</v>
      </c>
      <c r="D294" t="s">
        <v>763</v>
      </c>
      <c r="E294" t="s">
        <v>799</v>
      </c>
      <c r="F294" t="s">
        <v>800</v>
      </c>
      <c r="G294" t="s">
        <v>11</v>
      </c>
      <c r="H294" t="s">
        <v>1891</v>
      </c>
      <c r="J294">
        <v>0</v>
      </c>
      <c r="K294">
        <v>0</v>
      </c>
      <c r="L294">
        <v>0</v>
      </c>
      <c r="M294">
        <v>4</v>
      </c>
      <c r="N294">
        <v>0</v>
      </c>
      <c r="O294">
        <v>4</v>
      </c>
      <c r="P294">
        <v>484</v>
      </c>
      <c r="S294" t="e">
        <v>#N/A</v>
      </c>
      <c r="T294">
        <v>4</v>
      </c>
      <c r="U294" t="s">
        <v>2926</v>
      </c>
    </row>
    <row r="295" spans="1:21" x14ac:dyDescent="0.25">
      <c r="A295">
        <v>1004</v>
      </c>
      <c r="B295">
        <v>10</v>
      </c>
      <c r="C295" t="s">
        <v>942</v>
      </c>
      <c r="D295" t="s">
        <v>952</v>
      </c>
      <c r="E295" t="s">
        <v>953</v>
      </c>
      <c r="F295" t="s">
        <v>954</v>
      </c>
      <c r="G295" t="s">
        <v>11</v>
      </c>
      <c r="H295" t="s">
        <v>1882</v>
      </c>
      <c r="J295">
        <v>0</v>
      </c>
      <c r="K295">
        <v>0</v>
      </c>
      <c r="L295">
        <v>0</v>
      </c>
      <c r="M295">
        <v>4</v>
      </c>
      <c r="N295">
        <v>0</v>
      </c>
      <c r="O295">
        <v>4</v>
      </c>
      <c r="P295">
        <v>485</v>
      </c>
      <c r="S295" t="e">
        <v>#N/A</v>
      </c>
      <c r="T295">
        <v>4</v>
      </c>
      <c r="U295" t="s">
        <v>2926</v>
      </c>
    </row>
    <row r="296" spans="1:21" x14ac:dyDescent="0.25">
      <c r="A296">
        <v>1012</v>
      </c>
      <c r="B296">
        <v>10</v>
      </c>
      <c r="C296" t="s">
        <v>942</v>
      </c>
      <c r="D296" t="s">
        <v>975</v>
      </c>
      <c r="E296" t="s">
        <v>976</v>
      </c>
      <c r="F296" t="s">
        <v>977</v>
      </c>
      <c r="G296" t="s">
        <v>11</v>
      </c>
      <c r="H296" t="s">
        <v>1882</v>
      </c>
      <c r="J296">
        <v>0</v>
      </c>
      <c r="K296">
        <v>0</v>
      </c>
      <c r="L296">
        <v>0</v>
      </c>
      <c r="M296">
        <v>4</v>
      </c>
      <c r="N296">
        <v>0</v>
      </c>
      <c r="O296">
        <v>4</v>
      </c>
      <c r="P296">
        <v>486</v>
      </c>
      <c r="S296" t="e">
        <v>#N/A</v>
      </c>
      <c r="T296">
        <v>4</v>
      </c>
      <c r="U296" t="s">
        <v>2926</v>
      </c>
    </row>
    <row r="297" spans="1:21" x14ac:dyDescent="0.25">
      <c r="A297">
        <v>1040</v>
      </c>
      <c r="B297">
        <v>10</v>
      </c>
      <c r="C297" t="s">
        <v>942</v>
      </c>
      <c r="D297" t="s">
        <v>1040</v>
      </c>
      <c r="E297" t="s">
        <v>1041</v>
      </c>
      <c r="F297" t="s">
        <v>1042</v>
      </c>
      <c r="G297" t="s">
        <v>62</v>
      </c>
      <c r="H297" t="s">
        <v>1882</v>
      </c>
      <c r="J297">
        <v>0</v>
      </c>
      <c r="K297">
        <v>0</v>
      </c>
      <c r="L297">
        <v>0</v>
      </c>
      <c r="M297">
        <v>4</v>
      </c>
      <c r="N297">
        <v>0</v>
      </c>
      <c r="O297">
        <v>4</v>
      </c>
      <c r="P297">
        <v>489</v>
      </c>
      <c r="S297" t="e">
        <v>#N/A</v>
      </c>
      <c r="T297">
        <v>4</v>
      </c>
      <c r="U297" t="s">
        <v>2926</v>
      </c>
    </row>
    <row r="298" spans="1:21" x14ac:dyDescent="0.25">
      <c r="A298">
        <v>1103</v>
      </c>
      <c r="B298">
        <v>11</v>
      </c>
      <c r="C298" t="s">
        <v>1108</v>
      </c>
      <c r="D298" t="s">
        <v>1115</v>
      </c>
      <c r="E298" t="s">
        <v>1116</v>
      </c>
      <c r="F298" t="s">
        <v>1117</v>
      </c>
      <c r="G298" t="s">
        <v>11</v>
      </c>
      <c r="H298" t="s">
        <v>1885</v>
      </c>
      <c r="J298">
        <v>0</v>
      </c>
      <c r="K298">
        <v>0</v>
      </c>
      <c r="L298">
        <v>0</v>
      </c>
      <c r="M298">
        <v>4</v>
      </c>
      <c r="N298">
        <v>0</v>
      </c>
      <c r="O298">
        <v>4</v>
      </c>
      <c r="P298">
        <v>491</v>
      </c>
      <c r="S298" t="e">
        <v>#N/A</v>
      </c>
      <c r="T298">
        <v>4</v>
      </c>
      <c r="U298" t="s">
        <v>2926</v>
      </c>
    </row>
    <row r="299" spans="1:21" x14ac:dyDescent="0.25">
      <c r="A299">
        <v>1134</v>
      </c>
      <c r="B299">
        <v>11</v>
      </c>
      <c r="C299" t="s">
        <v>1108</v>
      </c>
      <c r="D299" t="s">
        <v>1121</v>
      </c>
      <c r="E299" t="s">
        <v>1188</v>
      </c>
      <c r="F299" t="s">
        <v>1189</v>
      </c>
      <c r="G299" t="s">
        <v>11</v>
      </c>
      <c r="H299" t="s">
        <v>1885</v>
      </c>
      <c r="J299">
        <v>0</v>
      </c>
      <c r="K299">
        <v>0</v>
      </c>
      <c r="L299">
        <v>0</v>
      </c>
      <c r="M299">
        <v>4</v>
      </c>
      <c r="N299">
        <v>0</v>
      </c>
      <c r="O299">
        <v>4</v>
      </c>
      <c r="P299">
        <v>494</v>
      </c>
      <c r="S299" t="e">
        <v>#N/A</v>
      </c>
      <c r="T299">
        <v>4</v>
      </c>
      <c r="U299" t="s">
        <v>2926</v>
      </c>
    </row>
    <row r="300" spans="1:21" x14ac:dyDescent="0.25">
      <c r="A300">
        <v>1156</v>
      </c>
      <c r="B300">
        <v>11</v>
      </c>
      <c r="C300" t="s">
        <v>1108</v>
      </c>
      <c r="D300" t="s">
        <v>1223</v>
      </c>
      <c r="E300" t="s">
        <v>1224</v>
      </c>
      <c r="F300" t="s">
        <v>1225</v>
      </c>
      <c r="G300" t="s">
        <v>11</v>
      </c>
      <c r="H300" t="s">
        <v>1883</v>
      </c>
      <c r="J300" t="s">
        <v>15</v>
      </c>
      <c r="K300">
        <v>0</v>
      </c>
      <c r="L300">
        <v>0</v>
      </c>
      <c r="M300">
        <v>4</v>
      </c>
      <c r="N300">
        <v>0</v>
      </c>
      <c r="O300">
        <v>4</v>
      </c>
      <c r="P300">
        <v>496</v>
      </c>
      <c r="S300" t="e">
        <v>#N/A</v>
      </c>
      <c r="T300">
        <v>4</v>
      </c>
      <c r="U300" t="s">
        <v>2926</v>
      </c>
    </row>
    <row r="301" spans="1:21" x14ac:dyDescent="0.25">
      <c r="A301">
        <v>1701</v>
      </c>
      <c r="B301">
        <v>17</v>
      </c>
      <c r="C301" t="s">
        <v>1437</v>
      </c>
      <c r="D301" t="s">
        <v>1900</v>
      </c>
      <c r="E301" t="s">
        <v>1902</v>
      </c>
      <c r="H301" t="s">
        <v>1876</v>
      </c>
      <c r="J301">
        <v>0</v>
      </c>
      <c r="K301">
        <v>0</v>
      </c>
      <c r="L301">
        <v>0</v>
      </c>
      <c r="M301">
        <v>4</v>
      </c>
      <c r="N301">
        <v>0</v>
      </c>
      <c r="O301">
        <v>4</v>
      </c>
      <c r="P301">
        <v>498</v>
      </c>
      <c r="S301" t="e">
        <v>#N/A</v>
      </c>
      <c r="T301">
        <v>4</v>
      </c>
      <c r="U301" t="s">
        <v>2926</v>
      </c>
    </row>
    <row r="302" spans="1:21" x14ac:dyDescent="0.25">
      <c r="A302">
        <v>1928</v>
      </c>
      <c r="B302">
        <v>19</v>
      </c>
      <c r="C302" t="s">
        <v>1566</v>
      </c>
      <c r="D302" t="s">
        <v>1601</v>
      </c>
      <c r="E302" t="s">
        <v>1635</v>
      </c>
      <c r="F302" t="s">
        <v>1636</v>
      </c>
      <c r="G302" t="s">
        <v>11</v>
      </c>
      <c r="H302" t="s">
        <v>1877</v>
      </c>
      <c r="M302">
        <v>4</v>
      </c>
      <c r="N302">
        <v>0</v>
      </c>
      <c r="O302">
        <v>4</v>
      </c>
      <c r="P302">
        <v>500</v>
      </c>
      <c r="S302" t="e">
        <v>#N/A</v>
      </c>
      <c r="T302">
        <v>4</v>
      </c>
      <c r="U302" t="s">
        <v>2926</v>
      </c>
    </row>
    <row r="303" spans="1:21" x14ac:dyDescent="0.25">
      <c r="A303">
        <v>1955</v>
      </c>
      <c r="B303">
        <v>19</v>
      </c>
      <c r="C303" t="s">
        <v>1566</v>
      </c>
      <c r="D303" t="s">
        <v>1659</v>
      </c>
      <c r="E303" t="s">
        <v>1691</v>
      </c>
      <c r="F303" t="s">
        <v>1692</v>
      </c>
      <c r="G303" t="s">
        <v>62</v>
      </c>
      <c r="H303" t="s">
        <v>1877</v>
      </c>
      <c r="M303">
        <v>4</v>
      </c>
      <c r="N303">
        <v>0</v>
      </c>
      <c r="O303">
        <v>4</v>
      </c>
      <c r="P303">
        <v>501</v>
      </c>
      <c r="S303" t="e">
        <v>#N/A</v>
      </c>
      <c r="T303">
        <v>4</v>
      </c>
    </row>
    <row r="304" spans="1:21" x14ac:dyDescent="0.25">
      <c r="A304">
        <v>313</v>
      </c>
      <c r="B304">
        <v>3</v>
      </c>
      <c r="C304" t="s">
        <v>90</v>
      </c>
      <c r="D304" t="s">
        <v>91</v>
      </c>
      <c r="E304" t="s">
        <v>115</v>
      </c>
      <c r="F304" t="s">
        <v>116</v>
      </c>
      <c r="G304" t="s">
        <v>11</v>
      </c>
      <c r="H304" t="s">
        <v>1876</v>
      </c>
      <c r="I304" t="s">
        <v>15</v>
      </c>
      <c r="J304" t="s">
        <v>15</v>
      </c>
      <c r="K304">
        <v>0</v>
      </c>
      <c r="L304">
        <v>0</v>
      </c>
      <c r="M304">
        <v>2</v>
      </c>
      <c r="N304">
        <v>8</v>
      </c>
      <c r="O304">
        <v>14</v>
      </c>
      <c r="P304">
        <v>502</v>
      </c>
      <c r="S304" t="e">
        <v>#N/A</v>
      </c>
      <c r="T304">
        <v>4</v>
      </c>
    </row>
    <row r="305" spans="1:20" x14ac:dyDescent="0.25">
      <c r="A305">
        <v>1845</v>
      </c>
      <c r="B305">
        <v>18</v>
      </c>
      <c r="C305" t="s">
        <v>1444</v>
      </c>
      <c r="D305" t="s">
        <v>1513</v>
      </c>
      <c r="E305" t="s">
        <v>1545</v>
      </c>
      <c r="F305" t="s">
        <v>1546</v>
      </c>
      <c r="G305" t="s">
        <v>11</v>
      </c>
      <c r="H305" t="s">
        <v>1871</v>
      </c>
      <c r="J305">
        <v>0</v>
      </c>
      <c r="K305">
        <v>0</v>
      </c>
      <c r="L305">
        <v>0</v>
      </c>
      <c r="M305">
        <v>2</v>
      </c>
      <c r="N305">
        <v>8</v>
      </c>
      <c r="O305">
        <v>10</v>
      </c>
      <c r="P305">
        <v>504</v>
      </c>
      <c r="S305" t="e">
        <v>#N/A</v>
      </c>
      <c r="T305">
        <v>4</v>
      </c>
    </row>
    <row r="306" spans="1:20" x14ac:dyDescent="0.25">
      <c r="A306">
        <v>626</v>
      </c>
      <c r="B306">
        <v>6</v>
      </c>
      <c r="C306" t="s">
        <v>495</v>
      </c>
      <c r="D306" t="s">
        <v>549</v>
      </c>
      <c r="E306" t="s">
        <v>552</v>
      </c>
      <c r="F306" t="s">
        <v>553</v>
      </c>
      <c r="G306" t="s">
        <v>11</v>
      </c>
      <c r="H306" t="s">
        <v>1870</v>
      </c>
      <c r="J306">
        <v>0</v>
      </c>
      <c r="K306">
        <v>0</v>
      </c>
      <c r="L306">
        <v>0</v>
      </c>
      <c r="M306">
        <v>2</v>
      </c>
      <c r="N306">
        <v>6</v>
      </c>
      <c r="O306">
        <v>8</v>
      </c>
      <c r="P306">
        <v>505</v>
      </c>
      <c r="S306" t="e">
        <v>#N/A</v>
      </c>
      <c r="T306">
        <v>4</v>
      </c>
    </row>
    <row r="307" spans="1:20" x14ac:dyDescent="0.25">
      <c r="A307">
        <v>1054</v>
      </c>
      <c r="B307">
        <v>10</v>
      </c>
      <c r="C307" t="s">
        <v>942</v>
      </c>
      <c r="D307" t="s">
        <v>961</v>
      </c>
      <c r="E307" t="s">
        <v>1066</v>
      </c>
      <c r="F307" t="s">
        <v>965</v>
      </c>
      <c r="G307" t="s">
        <v>11</v>
      </c>
      <c r="H307" t="s">
        <v>1884</v>
      </c>
      <c r="J307">
        <v>0</v>
      </c>
      <c r="K307">
        <v>0</v>
      </c>
      <c r="L307">
        <v>0</v>
      </c>
      <c r="M307">
        <v>2</v>
      </c>
      <c r="N307">
        <v>4</v>
      </c>
      <c r="O307">
        <v>8</v>
      </c>
      <c r="P307">
        <v>507</v>
      </c>
      <c r="S307" t="e">
        <v>#N/A</v>
      </c>
      <c r="T307">
        <v>4</v>
      </c>
    </row>
    <row r="308" spans="1:20" x14ac:dyDescent="0.25">
      <c r="A308">
        <v>1160</v>
      </c>
      <c r="B308">
        <v>11</v>
      </c>
      <c r="C308" t="s">
        <v>1108</v>
      </c>
      <c r="D308" t="s">
        <v>1231</v>
      </c>
      <c r="E308" t="s">
        <v>1232</v>
      </c>
      <c r="F308" t="s">
        <v>1233</v>
      </c>
      <c r="G308" t="s">
        <v>11</v>
      </c>
      <c r="H308" t="s">
        <v>1881</v>
      </c>
      <c r="J308" t="s">
        <v>15</v>
      </c>
      <c r="K308">
        <v>0</v>
      </c>
      <c r="L308">
        <v>0</v>
      </c>
      <c r="M308">
        <v>2</v>
      </c>
      <c r="N308">
        <v>4</v>
      </c>
      <c r="O308">
        <v>8</v>
      </c>
      <c r="P308">
        <v>508</v>
      </c>
      <c r="S308" t="e">
        <v>#N/A</v>
      </c>
      <c r="T308">
        <v>4</v>
      </c>
    </row>
    <row r="309" spans="1:20" x14ac:dyDescent="0.25">
      <c r="A309">
        <v>1123</v>
      </c>
      <c r="B309">
        <v>11</v>
      </c>
      <c r="C309" t="s">
        <v>1108</v>
      </c>
      <c r="D309" t="s">
        <v>1167</v>
      </c>
      <c r="E309" t="s">
        <v>1168</v>
      </c>
      <c r="F309" t="s">
        <v>1169</v>
      </c>
      <c r="G309" t="s">
        <v>11</v>
      </c>
      <c r="H309" t="s">
        <v>1885</v>
      </c>
      <c r="J309">
        <v>0</v>
      </c>
      <c r="K309">
        <v>0</v>
      </c>
      <c r="L309">
        <v>0</v>
      </c>
      <c r="M309">
        <v>2</v>
      </c>
      <c r="N309">
        <v>3</v>
      </c>
      <c r="O309">
        <v>5</v>
      </c>
      <c r="P309">
        <v>510</v>
      </c>
      <c r="S309" t="e">
        <v>#N/A</v>
      </c>
      <c r="T309">
        <v>4</v>
      </c>
    </row>
    <row r="310" spans="1:20" x14ac:dyDescent="0.25">
      <c r="A310">
        <v>1976</v>
      </c>
      <c r="B310">
        <v>19</v>
      </c>
      <c r="C310" t="s">
        <v>1566</v>
      </c>
      <c r="D310" t="s">
        <v>1651</v>
      </c>
      <c r="E310" t="s">
        <v>1725</v>
      </c>
      <c r="F310" t="s">
        <v>1726</v>
      </c>
      <c r="G310" t="s">
        <v>11</v>
      </c>
      <c r="H310" t="s">
        <v>1874</v>
      </c>
      <c r="J310">
        <v>0</v>
      </c>
      <c r="K310">
        <v>0</v>
      </c>
      <c r="L310">
        <v>0</v>
      </c>
      <c r="M310">
        <v>2</v>
      </c>
      <c r="N310">
        <v>0</v>
      </c>
      <c r="O310">
        <v>4</v>
      </c>
      <c r="P310">
        <v>511</v>
      </c>
      <c r="S310" t="e">
        <v>#N/A</v>
      </c>
      <c r="T310">
        <v>4</v>
      </c>
    </row>
    <row r="311" spans="1:20" x14ac:dyDescent="0.25">
      <c r="A311">
        <v>1827</v>
      </c>
      <c r="B311">
        <v>18</v>
      </c>
      <c r="C311" t="s">
        <v>1444</v>
      </c>
      <c r="D311" t="s">
        <v>1506</v>
      </c>
      <c r="E311" t="s">
        <v>1507</v>
      </c>
      <c r="F311" t="s">
        <v>1508</v>
      </c>
      <c r="G311" t="s">
        <v>11</v>
      </c>
      <c r="H311" t="s">
        <v>1871</v>
      </c>
      <c r="I311" t="s">
        <v>15</v>
      </c>
      <c r="J311">
        <v>0</v>
      </c>
      <c r="K311">
        <v>0</v>
      </c>
      <c r="L311">
        <v>0</v>
      </c>
      <c r="M311">
        <v>2</v>
      </c>
      <c r="N311">
        <v>0</v>
      </c>
      <c r="O311">
        <v>4</v>
      </c>
      <c r="P311">
        <v>515</v>
      </c>
      <c r="S311" t="e">
        <v>#N/A</v>
      </c>
      <c r="T311">
        <v>4</v>
      </c>
    </row>
    <row r="312" spans="1:20" x14ac:dyDescent="0.25">
      <c r="A312">
        <v>1966</v>
      </c>
      <c r="B312">
        <v>19</v>
      </c>
      <c r="C312" t="s">
        <v>1566</v>
      </c>
      <c r="D312" t="s">
        <v>1622</v>
      </c>
      <c r="E312" t="s">
        <v>1713</v>
      </c>
      <c r="F312" t="s">
        <v>1714</v>
      </c>
      <c r="G312" t="s">
        <v>11</v>
      </c>
      <c r="H312" t="s">
        <v>1874</v>
      </c>
      <c r="J312">
        <v>0</v>
      </c>
      <c r="K312">
        <v>0</v>
      </c>
      <c r="L312">
        <v>0</v>
      </c>
      <c r="M312">
        <v>2</v>
      </c>
      <c r="N312">
        <v>0</v>
      </c>
      <c r="O312">
        <v>2</v>
      </c>
      <c r="P312">
        <v>516</v>
      </c>
      <c r="S312" t="e">
        <v>#N/A</v>
      </c>
      <c r="T312">
        <v>4</v>
      </c>
    </row>
    <row r="313" spans="1:20" x14ac:dyDescent="0.25">
      <c r="A313">
        <v>1901</v>
      </c>
      <c r="B313">
        <v>19</v>
      </c>
      <c r="C313" t="s">
        <v>1566</v>
      </c>
      <c r="D313" t="s">
        <v>1567</v>
      </c>
      <c r="E313" t="s">
        <v>1568</v>
      </c>
      <c r="F313" t="s">
        <v>1569</v>
      </c>
      <c r="G313" t="s">
        <v>62</v>
      </c>
      <c r="H313" t="s">
        <v>1877</v>
      </c>
      <c r="M313">
        <v>2</v>
      </c>
      <c r="N313">
        <v>0</v>
      </c>
      <c r="O313">
        <v>2</v>
      </c>
      <c r="P313">
        <v>517</v>
      </c>
      <c r="S313" t="e">
        <v>#N/A</v>
      </c>
      <c r="T313">
        <v>4</v>
      </c>
    </row>
    <row r="314" spans="1:20" x14ac:dyDescent="0.25">
      <c r="A314">
        <v>102</v>
      </c>
      <c r="B314">
        <v>1</v>
      </c>
      <c r="C314" t="s">
        <v>7</v>
      </c>
      <c r="D314" t="s">
        <v>8</v>
      </c>
      <c r="E314" t="s">
        <v>9</v>
      </c>
      <c r="F314" t="s">
        <v>10</v>
      </c>
      <c r="G314" t="s">
        <v>11</v>
      </c>
      <c r="H314" t="s">
        <v>1885</v>
      </c>
      <c r="J314">
        <v>0</v>
      </c>
      <c r="K314">
        <v>0</v>
      </c>
      <c r="L314">
        <v>0</v>
      </c>
      <c r="M314">
        <v>2</v>
      </c>
      <c r="N314">
        <v>0</v>
      </c>
      <c r="O314">
        <v>2</v>
      </c>
      <c r="P314">
        <v>523</v>
      </c>
      <c r="S314" t="e">
        <v>#N/A</v>
      </c>
      <c r="T314">
        <v>4</v>
      </c>
    </row>
    <row r="315" spans="1:20" x14ac:dyDescent="0.25">
      <c r="A315">
        <v>747</v>
      </c>
      <c r="B315">
        <v>7</v>
      </c>
      <c r="C315" t="s">
        <v>560</v>
      </c>
      <c r="D315" t="s">
        <v>669</v>
      </c>
      <c r="E315" t="s">
        <v>670</v>
      </c>
      <c r="F315" t="s">
        <v>671</v>
      </c>
      <c r="G315" t="s">
        <v>11</v>
      </c>
      <c r="H315" t="s">
        <v>1888</v>
      </c>
      <c r="I315" t="s">
        <v>15</v>
      </c>
      <c r="J315" t="s">
        <v>15</v>
      </c>
      <c r="K315">
        <v>0</v>
      </c>
      <c r="L315">
        <v>0</v>
      </c>
      <c r="M315">
        <v>2</v>
      </c>
      <c r="N315">
        <v>0</v>
      </c>
      <c r="O315">
        <v>2</v>
      </c>
      <c r="P315">
        <v>527</v>
      </c>
      <c r="S315" t="e">
        <v>#N/A</v>
      </c>
      <c r="T315">
        <v>4</v>
      </c>
    </row>
    <row r="316" spans="1:20" x14ac:dyDescent="0.25">
      <c r="A316">
        <v>919</v>
      </c>
      <c r="B316">
        <v>9</v>
      </c>
      <c r="C316" t="s">
        <v>887</v>
      </c>
      <c r="D316" t="s">
        <v>891</v>
      </c>
      <c r="E316" t="s">
        <v>933</v>
      </c>
      <c r="F316" t="s">
        <v>934</v>
      </c>
      <c r="G316" t="s">
        <v>11</v>
      </c>
      <c r="H316" t="s">
        <v>1891</v>
      </c>
      <c r="J316">
        <v>0</v>
      </c>
      <c r="K316">
        <v>0</v>
      </c>
      <c r="L316">
        <v>0</v>
      </c>
      <c r="M316">
        <v>2</v>
      </c>
      <c r="N316">
        <v>0</v>
      </c>
      <c r="O316">
        <v>2</v>
      </c>
      <c r="P316">
        <v>535</v>
      </c>
      <c r="S316" t="e">
        <v>#N/A</v>
      </c>
      <c r="T316">
        <v>4</v>
      </c>
    </row>
    <row r="317" spans="1:20" x14ac:dyDescent="0.25">
      <c r="A317">
        <v>1113</v>
      </c>
      <c r="B317">
        <v>11</v>
      </c>
      <c r="C317" t="s">
        <v>1108</v>
      </c>
      <c r="D317" t="s">
        <v>1142</v>
      </c>
      <c r="E317" t="s">
        <v>1143</v>
      </c>
      <c r="F317" t="s">
        <v>1144</v>
      </c>
      <c r="G317" t="s">
        <v>11</v>
      </c>
      <c r="H317" t="s">
        <v>1885</v>
      </c>
      <c r="J317">
        <v>0</v>
      </c>
      <c r="K317">
        <v>0</v>
      </c>
      <c r="L317">
        <v>0</v>
      </c>
      <c r="M317">
        <v>2</v>
      </c>
      <c r="N317">
        <v>0</v>
      </c>
      <c r="O317">
        <v>2</v>
      </c>
      <c r="P317">
        <v>537</v>
      </c>
      <c r="S317" t="e">
        <v>#N/A</v>
      </c>
      <c r="T317">
        <v>4</v>
      </c>
    </row>
    <row r="318" spans="1:20" x14ac:dyDescent="0.25">
      <c r="A318">
        <v>1114</v>
      </c>
      <c r="B318">
        <v>11</v>
      </c>
      <c r="C318" t="s">
        <v>1108</v>
      </c>
      <c r="D318" t="s">
        <v>1145</v>
      </c>
      <c r="E318" t="s">
        <v>1146</v>
      </c>
      <c r="F318" t="s">
        <v>1147</v>
      </c>
      <c r="G318" t="s">
        <v>11</v>
      </c>
      <c r="H318" t="s">
        <v>1883</v>
      </c>
      <c r="J318" t="s">
        <v>15</v>
      </c>
      <c r="K318">
        <v>0</v>
      </c>
      <c r="L318">
        <v>0</v>
      </c>
      <c r="M318">
        <v>2</v>
      </c>
      <c r="N318">
        <v>0</v>
      </c>
      <c r="O318">
        <v>2</v>
      </c>
      <c r="P318">
        <v>538</v>
      </c>
      <c r="S318" t="e">
        <v>#N/A</v>
      </c>
      <c r="T318">
        <v>4</v>
      </c>
    </row>
    <row r="319" spans="1:20" x14ac:dyDescent="0.25">
      <c r="A319">
        <v>1940</v>
      </c>
      <c r="B319">
        <v>19</v>
      </c>
      <c r="C319" t="s">
        <v>1566</v>
      </c>
      <c r="D319" t="s">
        <v>1572</v>
      </c>
      <c r="E319" t="s">
        <v>1662</v>
      </c>
      <c r="F319" t="s">
        <v>1663</v>
      </c>
      <c r="G319" t="s">
        <v>11</v>
      </c>
      <c r="H319" t="s">
        <v>1877</v>
      </c>
      <c r="M319">
        <v>2</v>
      </c>
      <c r="N319">
        <v>0</v>
      </c>
      <c r="O319">
        <v>2</v>
      </c>
      <c r="P319">
        <v>542</v>
      </c>
      <c r="S319" t="e">
        <v>#N/A</v>
      </c>
      <c r="T319">
        <v>4</v>
      </c>
    </row>
    <row r="320" spans="1:20" x14ac:dyDescent="0.25">
      <c r="A320">
        <v>1947</v>
      </c>
      <c r="B320">
        <v>19</v>
      </c>
      <c r="C320" t="s">
        <v>1566</v>
      </c>
      <c r="D320" t="s">
        <v>1677</v>
      </c>
      <c r="E320" t="s">
        <v>1678</v>
      </c>
      <c r="F320" t="s">
        <v>1679</v>
      </c>
      <c r="G320" t="s">
        <v>11</v>
      </c>
      <c r="H320" t="s">
        <v>1877</v>
      </c>
      <c r="M320">
        <v>2</v>
      </c>
      <c r="N320">
        <v>0</v>
      </c>
      <c r="O320">
        <v>2</v>
      </c>
      <c r="P320">
        <v>543</v>
      </c>
      <c r="S320" t="e">
        <v>#N/A</v>
      </c>
      <c r="T320">
        <v>4</v>
      </c>
    </row>
    <row r="321" spans="1:20" x14ac:dyDescent="0.25">
      <c r="A321">
        <v>1969</v>
      </c>
      <c r="B321">
        <v>19</v>
      </c>
      <c r="C321" t="s">
        <v>1566</v>
      </c>
      <c r="D321" t="s">
        <v>1681</v>
      </c>
      <c r="E321" t="s">
        <v>1715</v>
      </c>
      <c r="F321" t="s">
        <v>1716</v>
      </c>
      <c r="G321" t="s">
        <v>11</v>
      </c>
      <c r="H321" t="s">
        <v>1877</v>
      </c>
      <c r="M321">
        <v>2</v>
      </c>
      <c r="N321">
        <v>0</v>
      </c>
      <c r="O321">
        <v>2</v>
      </c>
      <c r="P321">
        <v>544</v>
      </c>
      <c r="S321" t="e">
        <v>#N/A</v>
      </c>
      <c r="T321">
        <v>4</v>
      </c>
    </row>
    <row r="322" spans="1:20" x14ac:dyDescent="0.25">
      <c r="A322">
        <v>1978</v>
      </c>
      <c r="B322">
        <v>19</v>
      </c>
      <c r="C322" t="s">
        <v>1566</v>
      </c>
      <c r="D322" t="s">
        <v>1598</v>
      </c>
      <c r="E322" t="s">
        <v>1729</v>
      </c>
      <c r="F322" t="s">
        <v>1730</v>
      </c>
      <c r="G322" t="s">
        <v>11</v>
      </c>
      <c r="H322" t="s">
        <v>1877</v>
      </c>
      <c r="J322" t="s">
        <v>15</v>
      </c>
      <c r="M322">
        <v>2</v>
      </c>
      <c r="N322">
        <v>0</v>
      </c>
      <c r="O322">
        <v>2</v>
      </c>
      <c r="P322">
        <v>545</v>
      </c>
      <c r="S322" t="e">
        <v>#N/A</v>
      </c>
      <c r="T322">
        <v>4</v>
      </c>
    </row>
    <row r="323" spans="1:20" x14ac:dyDescent="0.25">
      <c r="A323">
        <v>1979</v>
      </c>
      <c r="B323">
        <v>19</v>
      </c>
      <c r="C323" t="s">
        <v>1566</v>
      </c>
      <c r="D323" t="s">
        <v>1731</v>
      </c>
      <c r="E323" t="s">
        <v>1732</v>
      </c>
      <c r="F323" t="s">
        <v>1733</v>
      </c>
      <c r="G323" t="s">
        <v>11</v>
      </c>
      <c r="H323" t="s">
        <v>1877</v>
      </c>
      <c r="J323" t="s">
        <v>15</v>
      </c>
      <c r="M323">
        <v>2</v>
      </c>
      <c r="N323">
        <v>0</v>
      </c>
      <c r="O323">
        <v>2</v>
      </c>
      <c r="P323">
        <v>546</v>
      </c>
      <c r="S323" t="e">
        <v>#N/A</v>
      </c>
      <c r="T323">
        <v>4</v>
      </c>
    </row>
    <row r="324" spans="1:20" x14ac:dyDescent="0.25">
      <c r="A324">
        <v>847</v>
      </c>
      <c r="B324">
        <v>8</v>
      </c>
      <c r="C324" t="s">
        <v>694</v>
      </c>
      <c r="D324" t="s">
        <v>784</v>
      </c>
      <c r="E324" t="s">
        <v>818</v>
      </c>
      <c r="F324" t="s">
        <v>819</v>
      </c>
      <c r="G324" t="s">
        <v>11</v>
      </c>
      <c r="H324" t="s">
        <v>1888</v>
      </c>
      <c r="J324" t="s">
        <v>15</v>
      </c>
      <c r="K324">
        <v>0</v>
      </c>
      <c r="L324">
        <v>0</v>
      </c>
      <c r="M324">
        <v>1</v>
      </c>
      <c r="N324">
        <v>0</v>
      </c>
      <c r="O324">
        <v>1</v>
      </c>
      <c r="P324">
        <v>549</v>
      </c>
      <c r="S324" t="e">
        <v>#N/A</v>
      </c>
      <c r="T324">
        <v>4</v>
      </c>
    </row>
    <row r="325" spans="1:20" x14ac:dyDescent="0.25">
      <c r="A325">
        <v>1851</v>
      </c>
      <c r="B325">
        <v>18</v>
      </c>
      <c r="C325" t="s">
        <v>1444</v>
      </c>
      <c r="D325" t="s">
        <v>1484</v>
      </c>
      <c r="E325" t="s">
        <v>1554</v>
      </c>
      <c r="F325" t="s">
        <v>1555</v>
      </c>
      <c r="G325" t="s">
        <v>11</v>
      </c>
      <c r="H325" t="s">
        <v>1871</v>
      </c>
      <c r="J325">
        <v>0</v>
      </c>
      <c r="K325">
        <v>0</v>
      </c>
      <c r="L325">
        <v>0</v>
      </c>
      <c r="M325">
        <v>0</v>
      </c>
      <c r="N325">
        <v>6</v>
      </c>
      <c r="O325">
        <v>10</v>
      </c>
      <c r="P325">
        <v>551</v>
      </c>
      <c r="S325" t="e">
        <v>#N/A</v>
      </c>
      <c r="T325">
        <v>4</v>
      </c>
    </row>
    <row r="326" spans="1:20" x14ac:dyDescent="0.25">
      <c r="A326">
        <v>611</v>
      </c>
      <c r="B326">
        <v>6</v>
      </c>
      <c r="C326" t="s">
        <v>495</v>
      </c>
      <c r="D326" t="s">
        <v>517</v>
      </c>
      <c r="E326" t="s">
        <v>520</v>
      </c>
      <c r="F326" t="s">
        <v>521</v>
      </c>
      <c r="G326" t="s">
        <v>11</v>
      </c>
      <c r="H326" t="s">
        <v>1870</v>
      </c>
      <c r="J326">
        <v>0</v>
      </c>
      <c r="K326">
        <v>0</v>
      </c>
      <c r="L326">
        <v>0</v>
      </c>
      <c r="M326">
        <v>0</v>
      </c>
      <c r="N326">
        <v>8</v>
      </c>
      <c r="O326">
        <v>8</v>
      </c>
      <c r="P326">
        <v>554</v>
      </c>
      <c r="S326" t="e">
        <v>#N/A</v>
      </c>
      <c r="T326">
        <v>4</v>
      </c>
    </row>
    <row r="327" spans="1:20" x14ac:dyDescent="0.25">
      <c r="A327">
        <v>609</v>
      </c>
      <c r="B327">
        <v>6</v>
      </c>
      <c r="C327" t="s">
        <v>495</v>
      </c>
      <c r="D327" t="s">
        <v>514</v>
      </c>
      <c r="E327" t="s">
        <v>515</v>
      </c>
      <c r="F327" t="s">
        <v>516</v>
      </c>
      <c r="G327" t="s">
        <v>11</v>
      </c>
      <c r="H327" t="s">
        <v>1870</v>
      </c>
      <c r="J327">
        <v>0</v>
      </c>
      <c r="K327">
        <v>0</v>
      </c>
      <c r="L327">
        <v>0</v>
      </c>
      <c r="M327">
        <v>0</v>
      </c>
      <c r="N327">
        <v>6</v>
      </c>
      <c r="O327">
        <v>8</v>
      </c>
      <c r="P327">
        <v>556</v>
      </c>
      <c r="S327" t="e">
        <v>#N/A</v>
      </c>
      <c r="T327">
        <v>4</v>
      </c>
    </row>
    <row r="328" spans="1:20" x14ac:dyDescent="0.25">
      <c r="A328">
        <v>612</v>
      </c>
      <c r="B328">
        <v>6</v>
      </c>
      <c r="C328" t="s">
        <v>495</v>
      </c>
      <c r="D328" t="s">
        <v>502</v>
      </c>
      <c r="E328" t="s">
        <v>522</v>
      </c>
      <c r="F328" t="s">
        <v>523</v>
      </c>
      <c r="G328" t="s">
        <v>11</v>
      </c>
      <c r="H328" t="s">
        <v>1870</v>
      </c>
      <c r="J328">
        <v>0</v>
      </c>
      <c r="K328">
        <v>0</v>
      </c>
      <c r="L328">
        <v>0</v>
      </c>
      <c r="M328">
        <v>0</v>
      </c>
      <c r="N328">
        <v>6</v>
      </c>
      <c r="O328">
        <v>6</v>
      </c>
      <c r="P328">
        <v>557</v>
      </c>
      <c r="S328" t="e">
        <v>#N/A</v>
      </c>
      <c r="T328">
        <v>4</v>
      </c>
    </row>
    <row r="329" spans="1:20" x14ac:dyDescent="0.25">
      <c r="A329">
        <v>1508</v>
      </c>
      <c r="B329">
        <v>15</v>
      </c>
      <c r="C329" t="s">
        <v>1334</v>
      </c>
      <c r="D329" t="s">
        <v>1335</v>
      </c>
      <c r="E329" t="s">
        <v>1913</v>
      </c>
      <c r="F329" t="s">
        <v>1349</v>
      </c>
      <c r="G329" t="s">
        <v>11</v>
      </c>
      <c r="H329" t="s">
        <v>1893</v>
      </c>
      <c r="I329" t="s">
        <v>15</v>
      </c>
      <c r="J329">
        <v>0</v>
      </c>
      <c r="K329">
        <v>0</v>
      </c>
      <c r="L329">
        <v>0</v>
      </c>
      <c r="M329">
        <v>0</v>
      </c>
      <c r="N329">
        <v>0</v>
      </c>
      <c r="O329">
        <v>5</v>
      </c>
      <c r="P329">
        <v>559</v>
      </c>
      <c r="S329" t="e">
        <v>#N/A</v>
      </c>
      <c r="T329">
        <v>4</v>
      </c>
    </row>
    <row r="330" spans="1:20" x14ac:dyDescent="0.25">
      <c r="A330">
        <v>562</v>
      </c>
      <c r="B330">
        <v>5</v>
      </c>
      <c r="C330" t="s">
        <v>300</v>
      </c>
      <c r="D330" t="s">
        <v>401</v>
      </c>
      <c r="E330" t="s">
        <v>447</v>
      </c>
      <c r="F330" t="s">
        <v>448</v>
      </c>
      <c r="G330" t="s">
        <v>11</v>
      </c>
      <c r="H330" t="s">
        <v>1878</v>
      </c>
      <c r="J330">
        <v>0</v>
      </c>
      <c r="K330">
        <v>0</v>
      </c>
      <c r="L330">
        <v>0</v>
      </c>
      <c r="M330">
        <v>0</v>
      </c>
      <c r="N330">
        <v>4</v>
      </c>
      <c r="O330">
        <v>4</v>
      </c>
      <c r="P330">
        <v>561</v>
      </c>
      <c r="S330" t="e">
        <v>#N/A</v>
      </c>
      <c r="T330">
        <v>4</v>
      </c>
    </row>
    <row r="331" spans="1:20" x14ac:dyDescent="0.25">
      <c r="A331" t="s">
        <v>882</v>
      </c>
      <c r="B331">
        <v>8</v>
      </c>
      <c r="C331" t="s">
        <v>694</v>
      </c>
      <c r="D331" t="s">
        <v>805</v>
      </c>
      <c r="E331" t="s">
        <v>883</v>
      </c>
      <c r="F331" t="s">
        <v>884</v>
      </c>
      <c r="G331" t="s">
        <v>11</v>
      </c>
      <c r="H331" t="s">
        <v>1889</v>
      </c>
      <c r="J331">
        <v>0</v>
      </c>
      <c r="K331">
        <v>0</v>
      </c>
      <c r="L331">
        <v>0</v>
      </c>
      <c r="M331">
        <v>0</v>
      </c>
      <c r="N331">
        <v>2</v>
      </c>
      <c r="O331">
        <v>4</v>
      </c>
      <c r="P331">
        <v>564</v>
      </c>
      <c r="S331" t="e">
        <v>#N/A</v>
      </c>
      <c r="T331">
        <v>4</v>
      </c>
    </row>
    <row r="332" spans="1:20" x14ac:dyDescent="0.25">
      <c r="A332">
        <v>1155</v>
      </c>
      <c r="B332">
        <v>11</v>
      </c>
      <c r="C332" t="s">
        <v>1108</v>
      </c>
      <c r="D332" t="s">
        <v>1148</v>
      </c>
      <c r="E332" t="s">
        <v>1221</v>
      </c>
      <c r="F332" t="s">
        <v>1222</v>
      </c>
      <c r="G332" t="s">
        <v>11</v>
      </c>
      <c r="H332" t="s">
        <v>1885</v>
      </c>
      <c r="J332" t="s">
        <v>15</v>
      </c>
      <c r="K332">
        <v>0</v>
      </c>
      <c r="L332">
        <v>0</v>
      </c>
      <c r="M332">
        <v>0</v>
      </c>
      <c r="N332">
        <v>0</v>
      </c>
      <c r="O332">
        <v>4</v>
      </c>
      <c r="P332">
        <v>565</v>
      </c>
      <c r="S332" t="e">
        <v>#N/A</v>
      </c>
      <c r="T332">
        <v>4</v>
      </c>
    </row>
    <row r="333" spans="1:20" x14ac:dyDescent="0.25">
      <c r="A333">
        <v>1985</v>
      </c>
      <c r="B333">
        <v>19</v>
      </c>
      <c r="C333" t="s">
        <v>1566</v>
      </c>
      <c r="D333" t="s">
        <v>1748</v>
      </c>
      <c r="E333" t="s">
        <v>1749</v>
      </c>
      <c r="F333" t="s">
        <v>1750</v>
      </c>
      <c r="G333" t="s">
        <v>11</v>
      </c>
      <c r="H333" t="s">
        <v>1874</v>
      </c>
      <c r="J333" t="s">
        <v>15</v>
      </c>
      <c r="K333">
        <v>0</v>
      </c>
      <c r="L333">
        <v>0</v>
      </c>
      <c r="M333">
        <v>0</v>
      </c>
      <c r="N333">
        <v>0</v>
      </c>
      <c r="O333">
        <v>2</v>
      </c>
      <c r="P333">
        <v>567</v>
      </c>
      <c r="S333" t="e">
        <v>#N/A</v>
      </c>
      <c r="T333">
        <v>4</v>
      </c>
    </row>
    <row r="334" spans="1:20" x14ac:dyDescent="0.25">
      <c r="A334">
        <v>811</v>
      </c>
      <c r="B334">
        <v>8</v>
      </c>
      <c r="C334" t="s">
        <v>694</v>
      </c>
      <c r="D334" t="s">
        <v>723</v>
      </c>
      <c r="E334" t="s">
        <v>724</v>
      </c>
      <c r="F334" t="s">
        <v>725</v>
      </c>
      <c r="G334" t="s">
        <v>11</v>
      </c>
      <c r="H334" t="s">
        <v>1891</v>
      </c>
      <c r="J334">
        <v>0</v>
      </c>
      <c r="K334">
        <v>0</v>
      </c>
      <c r="L334">
        <v>0</v>
      </c>
      <c r="M334">
        <v>0</v>
      </c>
      <c r="N334">
        <v>2</v>
      </c>
      <c r="O334">
        <v>2</v>
      </c>
      <c r="P334">
        <v>568</v>
      </c>
      <c r="S334" t="e">
        <v>#N/A</v>
      </c>
      <c r="T334">
        <v>4</v>
      </c>
    </row>
    <row r="335" spans="1:20" x14ac:dyDescent="0.25">
      <c r="A335">
        <v>835</v>
      </c>
      <c r="B335">
        <v>8</v>
      </c>
      <c r="C335" t="s">
        <v>694</v>
      </c>
      <c r="D335" t="s">
        <v>790</v>
      </c>
      <c r="E335" t="s">
        <v>791</v>
      </c>
      <c r="F335" t="s">
        <v>792</v>
      </c>
      <c r="G335" t="s">
        <v>11</v>
      </c>
      <c r="H335" t="s">
        <v>1889</v>
      </c>
      <c r="J335">
        <v>0</v>
      </c>
      <c r="K335">
        <v>0</v>
      </c>
      <c r="L335">
        <v>0</v>
      </c>
      <c r="M335">
        <v>0</v>
      </c>
      <c r="N335">
        <v>2</v>
      </c>
      <c r="O335">
        <v>2</v>
      </c>
      <c r="P335">
        <v>569</v>
      </c>
      <c r="S335" t="e">
        <v>#N/A</v>
      </c>
      <c r="T335">
        <v>4</v>
      </c>
    </row>
    <row r="336" spans="1:20" x14ac:dyDescent="0.25">
      <c r="A336">
        <v>908</v>
      </c>
      <c r="B336">
        <v>9</v>
      </c>
      <c r="C336" t="s">
        <v>887</v>
      </c>
      <c r="D336" t="s">
        <v>904</v>
      </c>
      <c r="E336" t="s">
        <v>905</v>
      </c>
      <c r="F336" t="s">
        <v>906</v>
      </c>
      <c r="G336" t="s">
        <v>11</v>
      </c>
      <c r="H336" t="s">
        <v>1891</v>
      </c>
      <c r="J336">
        <v>0</v>
      </c>
      <c r="K336">
        <v>0</v>
      </c>
      <c r="L336">
        <v>0</v>
      </c>
      <c r="M336">
        <v>0</v>
      </c>
      <c r="N336">
        <v>2</v>
      </c>
      <c r="O336">
        <v>2</v>
      </c>
      <c r="P336">
        <v>570</v>
      </c>
      <c r="S336" t="e">
        <v>#N/A</v>
      </c>
      <c r="T336">
        <v>4</v>
      </c>
    </row>
    <row r="337" spans="1:20" x14ac:dyDescent="0.25">
      <c r="A337" t="s">
        <v>862</v>
      </c>
      <c r="B337">
        <v>8</v>
      </c>
      <c r="C337" t="s">
        <v>694</v>
      </c>
      <c r="D337" t="s">
        <v>726</v>
      </c>
      <c r="E337" t="s">
        <v>863</v>
      </c>
      <c r="F337" t="s">
        <v>809</v>
      </c>
      <c r="G337" t="s">
        <v>11</v>
      </c>
      <c r="H337" t="s">
        <v>1889</v>
      </c>
      <c r="J337" t="s">
        <v>15</v>
      </c>
      <c r="K337">
        <v>0</v>
      </c>
      <c r="L337">
        <v>0</v>
      </c>
      <c r="M337">
        <v>0</v>
      </c>
      <c r="N337">
        <v>2</v>
      </c>
      <c r="O337">
        <v>2</v>
      </c>
      <c r="P337">
        <v>572</v>
      </c>
      <c r="S337" t="e">
        <v>#N/A</v>
      </c>
      <c r="T337">
        <v>4</v>
      </c>
    </row>
    <row r="338" spans="1:20" x14ac:dyDescent="0.25">
      <c r="A338">
        <v>852</v>
      </c>
      <c r="B338">
        <v>8</v>
      </c>
      <c r="C338" t="s">
        <v>694</v>
      </c>
      <c r="D338" t="s">
        <v>716</v>
      </c>
      <c r="E338" t="s">
        <v>830</v>
      </c>
      <c r="F338" t="s">
        <v>831</v>
      </c>
      <c r="G338" t="s">
        <v>11</v>
      </c>
      <c r="H338" t="s">
        <v>1889</v>
      </c>
      <c r="J338">
        <v>0</v>
      </c>
      <c r="K338">
        <v>0</v>
      </c>
      <c r="L338">
        <v>0</v>
      </c>
      <c r="M338">
        <v>0</v>
      </c>
      <c r="N338">
        <v>0</v>
      </c>
      <c r="O338">
        <v>2</v>
      </c>
      <c r="P338">
        <v>575</v>
      </c>
      <c r="S338" t="e">
        <v>#N/A</v>
      </c>
      <c r="T338">
        <v>4</v>
      </c>
    </row>
    <row r="339" spans="1:20" x14ac:dyDescent="0.25">
      <c r="A339">
        <v>1903</v>
      </c>
      <c r="B339">
        <v>19</v>
      </c>
      <c r="C339" t="s">
        <v>1566</v>
      </c>
      <c r="D339" t="s">
        <v>1572</v>
      </c>
      <c r="E339" t="s">
        <v>1573</v>
      </c>
      <c r="F339" t="s">
        <v>1574</v>
      </c>
      <c r="G339" t="s">
        <v>11</v>
      </c>
      <c r="H339" t="s">
        <v>1877</v>
      </c>
      <c r="M339">
        <v>0</v>
      </c>
      <c r="N339">
        <v>0</v>
      </c>
      <c r="O339">
        <v>0</v>
      </c>
      <c r="P339">
        <v>578</v>
      </c>
      <c r="S339" t="e">
        <v>#N/A</v>
      </c>
      <c r="T339">
        <v>4</v>
      </c>
    </row>
    <row r="340" spans="1:20" x14ac:dyDescent="0.25">
      <c r="A340">
        <v>1907</v>
      </c>
      <c r="B340">
        <v>19</v>
      </c>
      <c r="C340" t="s">
        <v>1566</v>
      </c>
      <c r="D340" t="s">
        <v>1581</v>
      </c>
      <c r="E340" t="s">
        <v>1582</v>
      </c>
      <c r="F340" t="s">
        <v>1583</v>
      </c>
      <c r="G340" t="s">
        <v>11</v>
      </c>
      <c r="H340" t="s">
        <v>1874</v>
      </c>
      <c r="J340">
        <v>0</v>
      </c>
      <c r="K340">
        <v>0</v>
      </c>
      <c r="L340">
        <v>0</v>
      </c>
      <c r="M340">
        <v>0</v>
      </c>
      <c r="N340">
        <v>0</v>
      </c>
      <c r="O340">
        <v>0</v>
      </c>
      <c r="P340">
        <v>579</v>
      </c>
      <c r="S340" t="e">
        <v>#N/A</v>
      </c>
      <c r="T340">
        <v>4</v>
      </c>
    </row>
    <row r="341" spans="1:20" x14ac:dyDescent="0.25">
      <c r="A341">
        <v>1910</v>
      </c>
      <c r="B341">
        <v>19</v>
      </c>
      <c r="C341" t="s">
        <v>1566</v>
      </c>
      <c r="D341" t="s">
        <v>1589</v>
      </c>
      <c r="E341" t="s">
        <v>1590</v>
      </c>
      <c r="F341" t="s">
        <v>1591</v>
      </c>
      <c r="G341" t="s">
        <v>62</v>
      </c>
      <c r="H341" t="s">
        <v>1877</v>
      </c>
      <c r="M341">
        <v>0</v>
      </c>
      <c r="N341">
        <v>0</v>
      </c>
      <c r="O341">
        <v>0</v>
      </c>
      <c r="P341">
        <v>580</v>
      </c>
      <c r="S341" t="e">
        <v>#N/A</v>
      </c>
      <c r="T341">
        <v>4</v>
      </c>
    </row>
    <row r="342" spans="1:20" x14ac:dyDescent="0.25">
      <c r="A342">
        <v>1912</v>
      </c>
      <c r="B342">
        <v>19</v>
      </c>
      <c r="C342" t="s">
        <v>1566</v>
      </c>
      <c r="D342" t="s">
        <v>1595</v>
      </c>
      <c r="E342" t="s">
        <v>1596</v>
      </c>
      <c r="F342" t="s">
        <v>1597</v>
      </c>
      <c r="G342" t="s">
        <v>11</v>
      </c>
      <c r="H342" t="s">
        <v>1874</v>
      </c>
      <c r="I342" t="s">
        <v>15</v>
      </c>
      <c r="J342">
        <v>0</v>
      </c>
      <c r="K342">
        <v>0</v>
      </c>
      <c r="L342">
        <v>0</v>
      </c>
      <c r="M342">
        <v>0</v>
      </c>
      <c r="N342">
        <v>0</v>
      </c>
      <c r="O342">
        <v>0</v>
      </c>
      <c r="P342">
        <v>581</v>
      </c>
      <c r="S342" t="e">
        <v>#N/A</v>
      </c>
      <c r="T342">
        <v>4</v>
      </c>
    </row>
    <row r="343" spans="1:20" x14ac:dyDescent="0.25">
      <c r="A343">
        <v>1914</v>
      </c>
      <c r="B343">
        <v>19</v>
      </c>
      <c r="C343" t="s">
        <v>1566</v>
      </c>
      <c r="D343" t="s">
        <v>1601</v>
      </c>
      <c r="E343" t="s">
        <v>1602</v>
      </c>
      <c r="F343" t="s">
        <v>1603</v>
      </c>
      <c r="G343" t="s">
        <v>62</v>
      </c>
      <c r="H343" t="s">
        <v>1877</v>
      </c>
      <c r="M343">
        <v>0</v>
      </c>
      <c r="N343">
        <v>0</v>
      </c>
      <c r="O343">
        <v>0</v>
      </c>
      <c r="P343">
        <v>582</v>
      </c>
      <c r="S343" t="e">
        <v>#N/A</v>
      </c>
      <c r="T343">
        <v>4</v>
      </c>
    </row>
    <row r="344" spans="1:20" x14ac:dyDescent="0.25">
      <c r="A344">
        <v>1920</v>
      </c>
      <c r="B344">
        <v>19</v>
      </c>
      <c r="C344" t="s">
        <v>1566</v>
      </c>
      <c r="D344" t="s">
        <v>1616</v>
      </c>
      <c r="E344" t="s">
        <v>1617</v>
      </c>
      <c r="F344" t="s">
        <v>1618</v>
      </c>
      <c r="G344" t="s">
        <v>11</v>
      </c>
      <c r="H344" t="s">
        <v>1877</v>
      </c>
      <c r="M344">
        <v>0</v>
      </c>
      <c r="N344">
        <v>0</v>
      </c>
      <c r="O344">
        <v>0</v>
      </c>
      <c r="P344">
        <v>583</v>
      </c>
      <c r="S344" t="e">
        <v>#N/A</v>
      </c>
      <c r="T344">
        <v>4</v>
      </c>
    </row>
    <row r="345" spans="1:20" x14ac:dyDescent="0.25">
      <c r="A345">
        <v>123</v>
      </c>
      <c r="B345">
        <v>1</v>
      </c>
      <c r="C345" t="s">
        <v>7</v>
      </c>
      <c r="D345" t="s">
        <v>46</v>
      </c>
      <c r="E345" t="s">
        <v>51</v>
      </c>
      <c r="F345" t="s">
        <v>52</v>
      </c>
      <c r="G345" t="s">
        <v>11</v>
      </c>
      <c r="H345" t="s">
        <v>1885</v>
      </c>
      <c r="J345" t="s">
        <v>15</v>
      </c>
      <c r="K345">
        <v>0</v>
      </c>
      <c r="L345">
        <v>0</v>
      </c>
      <c r="M345">
        <v>0</v>
      </c>
      <c r="N345">
        <v>0</v>
      </c>
      <c r="O345">
        <v>0</v>
      </c>
      <c r="P345">
        <v>585</v>
      </c>
      <c r="S345" t="e">
        <v>#N/A</v>
      </c>
      <c r="T345">
        <v>4</v>
      </c>
    </row>
    <row r="346" spans="1:20" x14ac:dyDescent="0.25">
      <c r="A346">
        <v>131</v>
      </c>
      <c r="B346">
        <v>1</v>
      </c>
      <c r="C346" t="s">
        <v>7</v>
      </c>
      <c r="D346" t="s">
        <v>22</v>
      </c>
      <c r="E346" t="s">
        <v>63</v>
      </c>
      <c r="F346" t="s">
        <v>64</v>
      </c>
      <c r="G346" t="s">
        <v>11</v>
      </c>
      <c r="H346" t="s">
        <v>1885</v>
      </c>
      <c r="J346">
        <v>0</v>
      </c>
      <c r="K346">
        <v>0</v>
      </c>
      <c r="L346">
        <v>0</v>
      </c>
      <c r="M346">
        <v>0</v>
      </c>
      <c r="N346">
        <v>0</v>
      </c>
      <c r="O346">
        <v>0</v>
      </c>
      <c r="P346">
        <v>587</v>
      </c>
      <c r="S346" t="e">
        <v>#N/A</v>
      </c>
      <c r="T346">
        <v>4</v>
      </c>
    </row>
    <row r="347" spans="1:20" x14ac:dyDescent="0.25">
      <c r="A347">
        <v>136</v>
      </c>
      <c r="B347">
        <v>1</v>
      </c>
      <c r="C347" t="s">
        <v>7</v>
      </c>
      <c r="D347" t="s">
        <v>67</v>
      </c>
      <c r="E347" t="s">
        <v>68</v>
      </c>
      <c r="F347" t="s">
        <v>69</v>
      </c>
      <c r="G347" t="s">
        <v>1894</v>
      </c>
      <c r="H347" t="s">
        <v>1875</v>
      </c>
      <c r="I347" t="s">
        <v>15</v>
      </c>
      <c r="M347">
        <v>0</v>
      </c>
      <c r="N347">
        <v>0</v>
      </c>
      <c r="O347">
        <v>0</v>
      </c>
      <c r="P347">
        <v>588</v>
      </c>
      <c r="S347" t="e">
        <v>#N/A</v>
      </c>
      <c r="T347">
        <v>4</v>
      </c>
    </row>
    <row r="348" spans="1:20" x14ac:dyDescent="0.25">
      <c r="A348">
        <v>323</v>
      </c>
      <c r="B348">
        <v>3</v>
      </c>
      <c r="C348" t="s">
        <v>90</v>
      </c>
      <c r="D348" t="s">
        <v>126</v>
      </c>
      <c r="E348" t="s">
        <v>127</v>
      </c>
      <c r="F348" t="s">
        <v>128</v>
      </c>
      <c r="G348" t="s">
        <v>1894</v>
      </c>
      <c r="H348" t="s">
        <v>1875</v>
      </c>
      <c r="I348" t="s">
        <v>15</v>
      </c>
      <c r="J348">
        <v>0</v>
      </c>
      <c r="K348">
        <v>0</v>
      </c>
      <c r="L348">
        <v>0</v>
      </c>
      <c r="M348">
        <v>0</v>
      </c>
      <c r="N348">
        <v>0</v>
      </c>
      <c r="O348">
        <v>0</v>
      </c>
      <c r="P348">
        <v>589</v>
      </c>
      <c r="S348" t="e">
        <v>#N/A</v>
      </c>
      <c r="T348">
        <v>4</v>
      </c>
    </row>
    <row r="349" spans="1:20" x14ac:dyDescent="0.25">
      <c r="A349">
        <v>325</v>
      </c>
      <c r="B349">
        <v>3</v>
      </c>
      <c r="C349" t="s">
        <v>90</v>
      </c>
      <c r="D349" t="s">
        <v>100</v>
      </c>
      <c r="E349" t="s">
        <v>1841</v>
      </c>
      <c r="F349" t="s">
        <v>1842</v>
      </c>
      <c r="G349" t="s">
        <v>62</v>
      </c>
      <c r="H349" t="s">
        <v>1876</v>
      </c>
      <c r="I349" t="s">
        <v>15</v>
      </c>
      <c r="J349">
        <v>0</v>
      </c>
      <c r="K349">
        <v>0</v>
      </c>
      <c r="L349">
        <v>0</v>
      </c>
      <c r="M349">
        <v>0</v>
      </c>
      <c r="N349">
        <v>0</v>
      </c>
      <c r="O349">
        <v>0</v>
      </c>
      <c r="P349">
        <v>590</v>
      </c>
      <c r="S349" t="e">
        <v>#N/A</v>
      </c>
      <c r="T349">
        <v>4</v>
      </c>
    </row>
    <row r="350" spans="1:20" x14ac:dyDescent="0.25">
      <c r="A350">
        <v>454</v>
      </c>
      <c r="B350">
        <v>4</v>
      </c>
      <c r="C350" t="s">
        <v>132</v>
      </c>
      <c r="D350" t="s">
        <v>168</v>
      </c>
      <c r="E350" t="s">
        <v>269</v>
      </c>
      <c r="F350" t="s">
        <v>270</v>
      </c>
      <c r="G350" t="s">
        <v>11</v>
      </c>
      <c r="H350" t="s">
        <v>1921</v>
      </c>
      <c r="J350">
        <v>0</v>
      </c>
      <c r="K350">
        <v>0</v>
      </c>
      <c r="L350">
        <v>0</v>
      </c>
      <c r="M350">
        <v>0</v>
      </c>
      <c r="N350">
        <v>0</v>
      </c>
      <c r="O350">
        <v>0</v>
      </c>
      <c r="P350">
        <v>594</v>
      </c>
      <c r="S350" t="e">
        <v>#N/A</v>
      </c>
      <c r="T350">
        <v>4</v>
      </c>
    </row>
    <row r="351" spans="1:20" x14ac:dyDescent="0.25">
      <c r="A351">
        <v>471</v>
      </c>
      <c r="B351">
        <v>4</v>
      </c>
      <c r="C351" t="s">
        <v>132</v>
      </c>
      <c r="D351" t="s">
        <v>292</v>
      </c>
      <c r="E351" t="s">
        <v>293</v>
      </c>
      <c r="F351" t="s">
        <v>294</v>
      </c>
      <c r="G351" t="s">
        <v>1894</v>
      </c>
      <c r="H351" t="s">
        <v>1875</v>
      </c>
      <c r="I351" t="s">
        <v>15</v>
      </c>
      <c r="M351">
        <v>0</v>
      </c>
      <c r="N351">
        <v>0</v>
      </c>
      <c r="O351">
        <v>0</v>
      </c>
      <c r="P351">
        <v>596</v>
      </c>
      <c r="S351" t="e">
        <v>#N/A</v>
      </c>
      <c r="T351">
        <v>4</v>
      </c>
    </row>
    <row r="352" spans="1:20" x14ac:dyDescent="0.25">
      <c r="A352">
        <v>472</v>
      </c>
      <c r="B352">
        <v>4</v>
      </c>
      <c r="C352" t="s">
        <v>132</v>
      </c>
      <c r="D352" t="s">
        <v>295</v>
      </c>
      <c r="E352" t="s">
        <v>296</v>
      </c>
      <c r="F352" t="s">
        <v>297</v>
      </c>
      <c r="G352" t="s">
        <v>1894</v>
      </c>
      <c r="H352" t="s">
        <v>1875</v>
      </c>
      <c r="I352" t="s">
        <v>15</v>
      </c>
      <c r="M352">
        <v>0</v>
      </c>
      <c r="N352">
        <v>0</v>
      </c>
      <c r="O352">
        <v>0</v>
      </c>
      <c r="P352">
        <v>597</v>
      </c>
      <c r="S352" t="e">
        <v>#N/A</v>
      </c>
      <c r="T352">
        <v>4</v>
      </c>
    </row>
    <row r="353" spans="1:20" x14ac:dyDescent="0.25">
      <c r="A353">
        <v>528</v>
      </c>
      <c r="B353">
        <v>5</v>
      </c>
      <c r="C353" t="s">
        <v>300</v>
      </c>
      <c r="D353" t="s">
        <v>370</v>
      </c>
      <c r="E353" t="s">
        <v>371</v>
      </c>
      <c r="F353" t="s">
        <v>372</v>
      </c>
      <c r="G353" t="s">
        <v>11</v>
      </c>
      <c r="H353" t="s">
        <v>1879</v>
      </c>
      <c r="J353" t="s">
        <v>15</v>
      </c>
      <c r="K353">
        <v>0</v>
      </c>
      <c r="L353">
        <v>0</v>
      </c>
      <c r="M353">
        <v>0</v>
      </c>
      <c r="N353">
        <v>0</v>
      </c>
      <c r="O353">
        <v>0</v>
      </c>
      <c r="P353">
        <v>600</v>
      </c>
      <c r="S353" t="e">
        <v>#N/A</v>
      </c>
      <c r="T353">
        <v>4</v>
      </c>
    </row>
    <row r="354" spans="1:20" x14ac:dyDescent="0.25">
      <c r="A354">
        <v>553</v>
      </c>
      <c r="B354">
        <v>5</v>
      </c>
      <c r="C354" t="s">
        <v>300</v>
      </c>
      <c r="D354" t="s">
        <v>1838</v>
      </c>
      <c r="E354" t="s">
        <v>1839</v>
      </c>
      <c r="F354" t="s">
        <v>1840</v>
      </c>
      <c r="G354" t="s">
        <v>11</v>
      </c>
      <c r="H354" t="s">
        <v>1878</v>
      </c>
      <c r="I354" t="s">
        <v>15</v>
      </c>
      <c r="M354">
        <v>0</v>
      </c>
      <c r="N354">
        <v>0</v>
      </c>
      <c r="O354">
        <v>0</v>
      </c>
      <c r="P354">
        <v>602</v>
      </c>
      <c r="S354" t="e">
        <v>#N/A</v>
      </c>
      <c r="T354">
        <v>4</v>
      </c>
    </row>
    <row r="355" spans="1:20" x14ac:dyDescent="0.25">
      <c r="A355">
        <v>567</v>
      </c>
      <c r="B355">
        <v>5</v>
      </c>
      <c r="C355" t="s">
        <v>300</v>
      </c>
      <c r="D355" t="s">
        <v>457</v>
      </c>
      <c r="E355" t="s">
        <v>458</v>
      </c>
      <c r="F355" t="s">
        <v>459</v>
      </c>
      <c r="G355" t="s">
        <v>1894</v>
      </c>
      <c r="H355" t="s">
        <v>1875</v>
      </c>
      <c r="I355" t="s">
        <v>15</v>
      </c>
      <c r="M355">
        <v>0</v>
      </c>
      <c r="N355">
        <v>0</v>
      </c>
      <c r="O355">
        <v>0</v>
      </c>
      <c r="P355">
        <v>603</v>
      </c>
      <c r="S355" t="e">
        <v>#N/A</v>
      </c>
      <c r="T355">
        <v>4</v>
      </c>
    </row>
    <row r="356" spans="1:20" x14ac:dyDescent="0.25">
      <c r="A356">
        <v>568</v>
      </c>
      <c r="B356">
        <v>5</v>
      </c>
      <c r="C356" t="s">
        <v>300</v>
      </c>
      <c r="D356" t="s">
        <v>460</v>
      </c>
      <c r="E356" t="s">
        <v>461</v>
      </c>
      <c r="F356" t="s">
        <v>462</v>
      </c>
      <c r="G356" t="s">
        <v>1894</v>
      </c>
      <c r="H356" t="s">
        <v>1875</v>
      </c>
      <c r="I356" t="s">
        <v>15</v>
      </c>
      <c r="M356">
        <v>0</v>
      </c>
      <c r="N356">
        <v>0</v>
      </c>
      <c r="O356">
        <v>0</v>
      </c>
      <c r="P356">
        <v>604</v>
      </c>
      <c r="S356" t="e">
        <v>#N/A</v>
      </c>
      <c r="T356">
        <v>4</v>
      </c>
    </row>
    <row r="357" spans="1:20" x14ac:dyDescent="0.25">
      <c r="A357">
        <v>569</v>
      </c>
      <c r="B357">
        <v>5</v>
      </c>
      <c r="C357" t="s">
        <v>300</v>
      </c>
      <c r="D357" t="s">
        <v>463</v>
      </c>
      <c r="E357" t="s">
        <v>464</v>
      </c>
      <c r="F357" t="s">
        <v>465</v>
      </c>
      <c r="G357" t="s">
        <v>1894</v>
      </c>
      <c r="H357" t="s">
        <v>1875</v>
      </c>
      <c r="I357" t="s">
        <v>15</v>
      </c>
      <c r="M357">
        <v>0</v>
      </c>
      <c r="N357">
        <v>0</v>
      </c>
      <c r="O357">
        <v>0</v>
      </c>
      <c r="P357">
        <v>605</v>
      </c>
      <c r="S357" t="e">
        <v>#N/A</v>
      </c>
      <c r="T357">
        <v>4</v>
      </c>
    </row>
    <row r="358" spans="1:20" x14ac:dyDescent="0.25">
      <c r="A358">
        <v>572</v>
      </c>
      <c r="B358">
        <v>5</v>
      </c>
      <c r="C358" t="s">
        <v>300</v>
      </c>
      <c r="D358" t="s">
        <v>466</v>
      </c>
      <c r="E358" t="s">
        <v>467</v>
      </c>
      <c r="F358" t="s">
        <v>468</v>
      </c>
      <c r="G358" t="s">
        <v>1894</v>
      </c>
      <c r="H358" t="s">
        <v>1875</v>
      </c>
      <c r="I358" t="s">
        <v>15</v>
      </c>
      <c r="M358">
        <v>0</v>
      </c>
      <c r="N358">
        <v>0</v>
      </c>
      <c r="O358">
        <v>0</v>
      </c>
      <c r="P358">
        <v>606</v>
      </c>
      <c r="S358" t="e">
        <v>#N/A</v>
      </c>
      <c r="T358">
        <v>4</v>
      </c>
    </row>
    <row r="359" spans="1:20" x14ac:dyDescent="0.25">
      <c r="A359">
        <v>580</v>
      </c>
      <c r="B359">
        <v>5</v>
      </c>
      <c r="C359" t="s">
        <v>300</v>
      </c>
      <c r="D359" t="s">
        <v>321</v>
      </c>
      <c r="E359" t="s">
        <v>487</v>
      </c>
      <c r="F359" t="s">
        <v>488</v>
      </c>
      <c r="G359" t="s">
        <v>11</v>
      </c>
      <c r="H359" t="s">
        <v>1879</v>
      </c>
      <c r="J359" t="s">
        <v>15</v>
      </c>
      <c r="K359">
        <v>0</v>
      </c>
      <c r="L359">
        <v>0</v>
      </c>
      <c r="M359">
        <v>0</v>
      </c>
      <c r="N359">
        <v>0</v>
      </c>
      <c r="O359">
        <v>0</v>
      </c>
      <c r="P359">
        <v>611</v>
      </c>
      <c r="S359" t="e">
        <v>#N/A</v>
      </c>
      <c r="T359">
        <v>4</v>
      </c>
    </row>
    <row r="360" spans="1:20" x14ac:dyDescent="0.25">
      <c r="A360">
        <v>625</v>
      </c>
      <c r="B360">
        <v>6</v>
      </c>
      <c r="C360" t="s">
        <v>495</v>
      </c>
      <c r="D360" t="s">
        <v>549</v>
      </c>
      <c r="E360" t="s">
        <v>550</v>
      </c>
      <c r="F360" t="s">
        <v>551</v>
      </c>
      <c r="G360" t="s">
        <v>11</v>
      </c>
      <c r="H360" t="s">
        <v>1870</v>
      </c>
      <c r="J360" t="s">
        <v>15</v>
      </c>
      <c r="K360">
        <v>0</v>
      </c>
      <c r="L360">
        <v>0</v>
      </c>
      <c r="M360">
        <v>0</v>
      </c>
      <c r="N360">
        <v>0</v>
      </c>
      <c r="O360">
        <v>0</v>
      </c>
      <c r="P360">
        <v>614</v>
      </c>
      <c r="S360" t="e">
        <v>#N/A</v>
      </c>
      <c r="T360">
        <v>4</v>
      </c>
    </row>
    <row r="361" spans="1:20" x14ac:dyDescent="0.25">
      <c r="A361">
        <v>715</v>
      </c>
      <c r="B361">
        <v>7</v>
      </c>
      <c r="C361" t="s">
        <v>560</v>
      </c>
      <c r="D361" t="s">
        <v>588</v>
      </c>
      <c r="E361" t="s">
        <v>597</v>
      </c>
      <c r="F361" t="s">
        <v>598</v>
      </c>
      <c r="G361" t="s">
        <v>11</v>
      </c>
      <c r="H361" t="s">
        <v>1875</v>
      </c>
      <c r="J361">
        <v>0</v>
      </c>
      <c r="K361">
        <v>0</v>
      </c>
      <c r="L361">
        <v>0</v>
      </c>
      <c r="M361">
        <v>0</v>
      </c>
      <c r="N361">
        <v>0</v>
      </c>
      <c r="O361">
        <v>0</v>
      </c>
      <c r="P361">
        <v>618</v>
      </c>
      <c r="S361" t="e">
        <v>#N/A</v>
      </c>
      <c r="T361">
        <v>4</v>
      </c>
    </row>
    <row r="362" spans="1:20" x14ac:dyDescent="0.25">
      <c r="A362">
        <v>724</v>
      </c>
      <c r="B362">
        <v>7</v>
      </c>
      <c r="C362" t="s">
        <v>560</v>
      </c>
      <c r="D362" t="s">
        <v>576</v>
      </c>
      <c r="E362" t="s">
        <v>616</v>
      </c>
      <c r="F362" t="s">
        <v>617</v>
      </c>
      <c r="G362" t="s">
        <v>11</v>
      </c>
      <c r="H362" t="s">
        <v>1875</v>
      </c>
      <c r="J362">
        <v>0</v>
      </c>
      <c r="K362">
        <v>0</v>
      </c>
      <c r="L362">
        <v>0</v>
      </c>
      <c r="M362">
        <v>0</v>
      </c>
      <c r="N362">
        <v>0</v>
      </c>
      <c r="O362">
        <v>0</v>
      </c>
      <c r="P362">
        <v>620</v>
      </c>
      <c r="S362" t="e">
        <v>#N/A</v>
      </c>
      <c r="T362">
        <v>4</v>
      </c>
    </row>
    <row r="363" spans="1:20" x14ac:dyDescent="0.25">
      <c r="A363">
        <v>738</v>
      </c>
      <c r="B363">
        <v>7</v>
      </c>
      <c r="C363" t="s">
        <v>560</v>
      </c>
      <c r="D363" t="s">
        <v>644</v>
      </c>
      <c r="E363" t="s">
        <v>645</v>
      </c>
      <c r="F363" t="s">
        <v>646</v>
      </c>
      <c r="G363" t="s">
        <v>1894</v>
      </c>
      <c r="H363" t="s">
        <v>1875</v>
      </c>
      <c r="I363" t="s">
        <v>15</v>
      </c>
      <c r="M363">
        <v>0</v>
      </c>
      <c r="N363">
        <v>0</v>
      </c>
      <c r="O363">
        <v>0</v>
      </c>
      <c r="P363">
        <v>621</v>
      </c>
      <c r="S363" t="e">
        <v>#N/A</v>
      </c>
      <c r="T363">
        <v>4</v>
      </c>
    </row>
    <row r="364" spans="1:20" x14ac:dyDescent="0.25">
      <c r="A364">
        <v>739</v>
      </c>
      <c r="B364">
        <v>7</v>
      </c>
      <c r="C364" t="s">
        <v>560</v>
      </c>
      <c r="D364" t="s">
        <v>647</v>
      </c>
      <c r="E364" t="s">
        <v>648</v>
      </c>
      <c r="F364" t="s">
        <v>649</v>
      </c>
      <c r="G364" t="s">
        <v>1894</v>
      </c>
      <c r="H364" t="s">
        <v>1875</v>
      </c>
      <c r="I364" t="s">
        <v>15</v>
      </c>
      <c r="M364">
        <v>0</v>
      </c>
      <c r="N364">
        <v>0</v>
      </c>
      <c r="O364">
        <v>0</v>
      </c>
      <c r="P364">
        <v>622</v>
      </c>
      <c r="S364" t="e">
        <v>#N/A</v>
      </c>
      <c r="T364">
        <v>4</v>
      </c>
    </row>
    <row r="365" spans="1:20" x14ac:dyDescent="0.25">
      <c r="A365">
        <v>740</v>
      </c>
      <c r="B365">
        <v>7</v>
      </c>
      <c r="C365" t="s">
        <v>560</v>
      </c>
      <c r="D365" t="s">
        <v>650</v>
      </c>
      <c r="E365" t="s">
        <v>651</v>
      </c>
      <c r="F365" t="s">
        <v>652</v>
      </c>
      <c r="G365" t="s">
        <v>1894</v>
      </c>
      <c r="H365" t="s">
        <v>1875</v>
      </c>
      <c r="I365" t="s">
        <v>15</v>
      </c>
      <c r="M365">
        <v>0</v>
      </c>
      <c r="N365">
        <v>0</v>
      </c>
      <c r="O365">
        <v>0</v>
      </c>
      <c r="P365">
        <v>623</v>
      </c>
      <c r="S365" t="e">
        <v>#N/A</v>
      </c>
      <c r="T365">
        <v>4</v>
      </c>
    </row>
    <row r="366" spans="1:20" x14ac:dyDescent="0.25">
      <c r="A366">
        <v>741</v>
      </c>
      <c r="B366">
        <v>7</v>
      </c>
      <c r="C366" t="s">
        <v>560</v>
      </c>
      <c r="D366" t="s">
        <v>653</v>
      </c>
      <c r="E366" t="s">
        <v>654</v>
      </c>
      <c r="F366" t="s">
        <v>655</v>
      </c>
      <c r="G366" t="s">
        <v>1894</v>
      </c>
      <c r="H366" t="s">
        <v>1875</v>
      </c>
      <c r="I366" t="s">
        <v>15</v>
      </c>
      <c r="M366">
        <v>0</v>
      </c>
      <c r="N366">
        <v>0</v>
      </c>
      <c r="O366">
        <v>0</v>
      </c>
      <c r="P366">
        <v>624</v>
      </c>
      <c r="S366" t="e">
        <v>#N/A</v>
      </c>
      <c r="T366">
        <v>4</v>
      </c>
    </row>
    <row r="367" spans="1:20" x14ac:dyDescent="0.25">
      <c r="A367">
        <v>744</v>
      </c>
      <c r="B367">
        <v>7</v>
      </c>
      <c r="C367" t="s">
        <v>560</v>
      </c>
      <c r="D367" t="s">
        <v>660</v>
      </c>
      <c r="E367" t="s">
        <v>661</v>
      </c>
      <c r="F367" t="s">
        <v>662</v>
      </c>
      <c r="G367" t="s">
        <v>1894</v>
      </c>
      <c r="H367" t="s">
        <v>1875</v>
      </c>
      <c r="I367" t="s">
        <v>15</v>
      </c>
      <c r="M367">
        <v>0</v>
      </c>
      <c r="N367">
        <v>0</v>
      </c>
      <c r="O367">
        <v>0</v>
      </c>
      <c r="P367">
        <v>625</v>
      </c>
      <c r="S367" t="e">
        <v>#N/A</v>
      </c>
      <c r="T367">
        <v>4</v>
      </c>
    </row>
    <row r="368" spans="1:20" x14ac:dyDescent="0.25">
      <c r="A368">
        <v>801</v>
      </c>
      <c r="B368">
        <v>8</v>
      </c>
      <c r="C368" t="s">
        <v>694</v>
      </c>
      <c r="D368" t="s">
        <v>695</v>
      </c>
      <c r="E368" t="s">
        <v>696</v>
      </c>
      <c r="F368" t="s">
        <v>697</v>
      </c>
      <c r="G368" t="s">
        <v>11</v>
      </c>
      <c r="H368" t="s">
        <v>1890</v>
      </c>
      <c r="J368">
        <v>0</v>
      </c>
      <c r="K368">
        <v>0</v>
      </c>
      <c r="L368">
        <v>0</v>
      </c>
      <c r="M368">
        <v>0</v>
      </c>
      <c r="N368">
        <v>0</v>
      </c>
      <c r="O368">
        <v>0</v>
      </c>
      <c r="P368">
        <v>628</v>
      </c>
      <c r="S368" t="e">
        <v>#N/A</v>
      </c>
      <c r="T368">
        <v>4</v>
      </c>
    </row>
    <row r="369" spans="1:20" x14ac:dyDescent="0.25">
      <c r="A369">
        <v>807</v>
      </c>
      <c r="B369">
        <v>8</v>
      </c>
      <c r="C369" t="s">
        <v>694</v>
      </c>
      <c r="D369" t="s">
        <v>713</v>
      </c>
      <c r="E369" t="s">
        <v>714</v>
      </c>
      <c r="F369" t="s">
        <v>715</v>
      </c>
      <c r="G369" t="s">
        <v>11</v>
      </c>
      <c r="H369" t="s">
        <v>1890</v>
      </c>
      <c r="J369">
        <v>0</v>
      </c>
      <c r="K369">
        <v>0</v>
      </c>
      <c r="L369">
        <v>0</v>
      </c>
      <c r="M369">
        <v>0</v>
      </c>
      <c r="N369">
        <v>0</v>
      </c>
      <c r="O369">
        <v>0</v>
      </c>
      <c r="P369">
        <v>629</v>
      </c>
      <c r="S369" t="e">
        <v>#N/A</v>
      </c>
      <c r="T369">
        <v>4</v>
      </c>
    </row>
    <row r="370" spans="1:20" x14ac:dyDescent="0.25">
      <c r="A370">
        <v>813</v>
      </c>
      <c r="B370">
        <v>8</v>
      </c>
      <c r="C370" t="s">
        <v>694</v>
      </c>
      <c r="D370" t="s">
        <v>729</v>
      </c>
      <c r="E370" t="s">
        <v>730</v>
      </c>
      <c r="F370" t="s">
        <v>731</v>
      </c>
      <c r="G370" t="s">
        <v>11</v>
      </c>
      <c r="H370" t="s">
        <v>1890</v>
      </c>
      <c r="J370">
        <v>0</v>
      </c>
      <c r="K370">
        <v>0</v>
      </c>
      <c r="L370">
        <v>0</v>
      </c>
      <c r="M370">
        <v>0</v>
      </c>
      <c r="N370">
        <v>0</v>
      </c>
      <c r="O370">
        <v>0</v>
      </c>
      <c r="P370">
        <v>630</v>
      </c>
      <c r="S370" t="e">
        <v>#N/A</v>
      </c>
      <c r="T370">
        <v>4</v>
      </c>
    </row>
    <row r="371" spans="1:20" x14ac:dyDescent="0.25">
      <c r="A371">
        <v>826</v>
      </c>
      <c r="B371">
        <v>8</v>
      </c>
      <c r="C371" t="s">
        <v>694</v>
      </c>
      <c r="D371" t="s">
        <v>766</v>
      </c>
      <c r="E371" t="s">
        <v>767</v>
      </c>
      <c r="F371" t="s">
        <v>768</v>
      </c>
      <c r="G371" t="s">
        <v>11</v>
      </c>
      <c r="H371" t="s">
        <v>1890</v>
      </c>
      <c r="J371">
        <v>0</v>
      </c>
      <c r="K371">
        <v>0</v>
      </c>
      <c r="L371">
        <v>0</v>
      </c>
      <c r="M371">
        <v>0</v>
      </c>
      <c r="N371">
        <v>0</v>
      </c>
      <c r="O371">
        <v>0</v>
      </c>
      <c r="P371">
        <v>631</v>
      </c>
      <c r="S371" t="e">
        <v>#N/A</v>
      </c>
      <c r="T371">
        <v>4</v>
      </c>
    </row>
    <row r="372" spans="1:20" x14ac:dyDescent="0.25">
      <c r="A372">
        <v>832</v>
      </c>
      <c r="B372">
        <v>8</v>
      </c>
      <c r="C372" t="s">
        <v>694</v>
      </c>
      <c r="D372" t="s">
        <v>716</v>
      </c>
      <c r="E372" t="s">
        <v>782</v>
      </c>
      <c r="F372" t="s">
        <v>783</v>
      </c>
      <c r="G372" t="s">
        <v>11</v>
      </c>
      <c r="H372" t="s">
        <v>1889</v>
      </c>
      <c r="J372">
        <v>0</v>
      </c>
      <c r="K372">
        <v>0</v>
      </c>
      <c r="L372">
        <v>0</v>
      </c>
      <c r="M372">
        <v>0</v>
      </c>
      <c r="N372">
        <v>0</v>
      </c>
      <c r="O372">
        <v>0</v>
      </c>
      <c r="P372">
        <v>632</v>
      </c>
      <c r="S372" t="e">
        <v>#N/A</v>
      </c>
      <c r="T372">
        <v>4</v>
      </c>
    </row>
    <row r="373" spans="1:20" x14ac:dyDescent="0.25">
      <c r="A373">
        <v>840</v>
      </c>
      <c r="B373">
        <v>8</v>
      </c>
      <c r="C373" t="s">
        <v>694</v>
      </c>
      <c r="D373" t="s">
        <v>749</v>
      </c>
      <c r="E373" t="s">
        <v>803</v>
      </c>
      <c r="F373" t="s">
        <v>804</v>
      </c>
      <c r="G373" t="s">
        <v>11</v>
      </c>
      <c r="H373" t="s">
        <v>1889</v>
      </c>
      <c r="J373">
        <v>0</v>
      </c>
      <c r="K373">
        <v>0</v>
      </c>
      <c r="L373">
        <v>0</v>
      </c>
      <c r="M373">
        <v>0</v>
      </c>
      <c r="N373">
        <v>0</v>
      </c>
      <c r="O373">
        <v>0</v>
      </c>
      <c r="P373">
        <v>633</v>
      </c>
      <c r="S373" t="e">
        <v>#N/A</v>
      </c>
      <c r="T373">
        <v>4</v>
      </c>
    </row>
    <row r="374" spans="1:20" x14ac:dyDescent="0.25">
      <c r="A374">
        <v>844</v>
      </c>
      <c r="B374">
        <v>8</v>
      </c>
      <c r="C374" t="s">
        <v>694</v>
      </c>
      <c r="D374" t="s">
        <v>812</v>
      </c>
      <c r="E374" t="s">
        <v>813</v>
      </c>
      <c r="F374" t="s">
        <v>814</v>
      </c>
      <c r="G374" t="s">
        <v>11</v>
      </c>
      <c r="H374" t="s">
        <v>1890</v>
      </c>
      <c r="J374">
        <v>0</v>
      </c>
      <c r="K374">
        <v>0</v>
      </c>
      <c r="L374">
        <v>0</v>
      </c>
      <c r="M374">
        <v>0</v>
      </c>
      <c r="N374">
        <v>0</v>
      </c>
      <c r="O374">
        <v>0</v>
      </c>
      <c r="P374">
        <v>635</v>
      </c>
      <c r="S374" t="e">
        <v>#N/A</v>
      </c>
      <c r="T374">
        <v>4</v>
      </c>
    </row>
    <row r="375" spans="1:20" x14ac:dyDescent="0.25">
      <c r="A375">
        <v>857</v>
      </c>
      <c r="B375">
        <v>8</v>
      </c>
      <c r="C375" t="s">
        <v>694</v>
      </c>
      <c r="D375" t="s">
        <v>842</v>
      </c>
      <c r="E375" t="s">
        <v>843</v>
      </c>
      <c r="F375" t="s">
        <v>844</v>
      </c>
      <c r="G375" t="s">
        <v>11</v>
      </c>
      <c r="H375" t="s">
        <v>1890</v>
      </c>
      <c r="J375">
        <v>0</v>
      </c>
      <c r="K375">
        <v>0</v>
      </c>
      <c r="L375">
        <v>0</v>
      </c>
      <c r="M375">
        <v>0</v>
      </c>
      <c r="N375">
        <v>0</v>
      </c>
      <c r="O375">
        <v>0</v>
      </c>
      <c r="P375">
        <v>638</v>
      </c>
      <c r="S375" t="e">
        <v>#N/A</v>
      </c>
      <c r="T375">
        <v>4</v>
      </c>
    </row>
    <row r="376" spans="1:20" x14ac:dyDescent="0.25">
      <c r="A376">
        <v>863</v>
      </c>
      <c r="B376">
        <v>8</v>
      </c>
      <c r="C376" t="s">
        <v>694</v>
      </c>
      <c r="D376" t="s">
        <v>716</v>
      </c>
      <c r="E376" t="s">
        <v>849</v>
      </c>
      <c r="F376" t="s">
        <v>850</v>
      </c>
      <c r="G376" t="s">
        <v>11</v>
      </c>
      <c r="H376" t="s">
        <v>1889</v>
      </c>
      <c r="J376">
        <v>0</v>
      </c>
      <c r="K376">
        <v>0</v>
      </c>
      <c r="L376">
        <v>0</v>
      </c>
      <c r="M376">
        <v>0</v>
      </c>
      <c r="N376">
        <v>0</v>
      </c>
      <c r="O376">
        <v>0</v>
      </c>
      <c r="P376">
        <v>640</v>
      </c>
      <c r="S376" t="e">
        <v>#N/A</v>
      </c>
      <c r="T376">
        <v>4</v>
      </c>
    </row>
    <row r="377" spans="1:20" x14ac:dyDescent="0.25">
      <c r="A377">
        <v>867</v>
      </c>
      <c r="B377">
        <v>8</v>
      </c>
      <c r="C377" t="s">
        <v>694</v>
      </c>
      <c r="D377" t="s">
        <v>812</v>
      </c>
      <c r="E377" t="s">
        <v>855</v>
      </c>
      <c r="F377" t="s">
        <v>856</v>
      </c>
      <c r="G377" t="s">
        <v>11</v>
      </c>
      <c r="H377" t="s">
        <v>1890</v>
      </c>
      <c r="J377">
        <v>0</v>
      </c>
      <c r="K377">
        <v>0</v>
      </c>
      <c r="L377">
        <v>0</v>
      </c>
      <c r="M377">
        <v>0</v>
      </c>
      <c r="N377">
        <v>0</v>
      </c>
      <c r="O377">
        <v>0</v>
      </c>
      <c r="P377">
        <v>642</v>
      </c>
      <c r="S377" t="e">
        <v>#N/A</v>
      </c>
      <c r="T377">
        <v>4</v>
      </c>
    </row>
    <row r="378" spans="1:20" x14ac:dyDescent="0.25">
      <c r="A378">
        <v>877</v>
      </c>
      <c r="B378">
        <v>8</v>
      </c>
      <c r="C378" t="s">
        <v>694</v>
      </c>
      <c r="D378" t="s">
        <v>864</v>
      </c>
      <c r="E378" t="s">
        <v>865</v>
      </c>
      <c r="F378" t="s">
        <v>866</v>
      </c>
      <c r="G378" t="s">
        <v>1894</v>
      </c>
      <c r="H378" t="s">
        <v>1875</v>
      </c>
      <c r="I378" t="s">
        <v>15</v>
      </c>
      <c r="M378">
        <v>0</v>
      </c>
      <c r="N378">
        <v>0</v>
      </c>
      <c r="O378">
        <v>0</v>
      </c>
      <c r="P378">
        <v>645</v>
      </c>
      <c r="S378" t="e">
        <v>#N/A</v>
      </c>
      <c r="T378">
        <v>4</v>
      </c>
    </row>
    <row r="379" spans="1:20" x14ac:dyDescent="0.25">
      <c r="A379">
        <v>878</v>
      </c>
      <c r="B379">
        <v>8</v>
      </c>
      <c r="C379" t="s">
        <v>694</v>
      </c>
      <c r="D379" t="s">
        <v>867</v>
      </c>
      <c r="E379" t="s">
        <v>868</v>
      </c>
      <c r="F379" t="s">
        <v>869</v>
      </c>
      <c r="G379" t="s">
        <v>11</v>
      </c>
      <c r="H379" t="s">
        <v>1875</v>
      </c>
      <c r="M379">
        <v>0</v>
      </c>
      <c r="N379">
        <v>0</v>
      </c>
      <c r="O379">
        <v>0</v>
      </c>
      <c r="P379">
        <v>646</v>
      </c>
      <c r="S379" t="e">
        <v>#N/A</v>
      </c>
      <c r="T379">
        <v>4</v>
      </c>
    </row>
    <row r="380" spans="1:20" x14ac:dyDescent="0.25">
      <c r="A380">
        <v>879</v>
      </c>
      <c r="B380">
        <v>8</v>
      </c>
      <c r="C380" t="s">
        <v>694</v>
      </c>
      <c r="D380" t="s">
        <v>870</v>
      </c>
      <c r="E380" t="s">
        <v>871</v>
      </c>
      <c r="F380" t="s">
        <v>872</v>
      </c>
      <c r="G380" t="s">
        <v>1894</v>
      </c>
      <c r="H380" t="s">
        <v>1875</v>
      </c>
      <c r="I380" t="s">
        <v>15</v>
      </c>
      <c r="M380">
        <v>0</v>
      </c>
      <c r="N380">
        <v>0</v>
      </c>
      <c r="O380">
        <v>0</v>
      </c>
      <c r="P380">
        <v>647</v>
      </c>
      <c r="S380" t="e">
        <v>#N/A</v>
      </c>
      <c r="T380">
        <v>4</v>
      </c>
    </row>
    <row r="381" spans="1:20" x14ac:dyDescent="0.25">
      <c r="A381">
        <v>904</v>
      </c>
      <c r="B381">
        <v>9</v>
      </c>
      <c r="C381" t="s">
        <v>887</v>
      </c>
      <c r="D381" t="s">
        <v>891</v>
      </c>
      <c r="E381" t="s">
        <v>894</v>
      </c>
      <c r="F381" t="s">
        <v>895</v>
      </c>
      <c r="G381" t="s">
        <v>11</v>
      </c>
      <c r="H381" t="s">
        <v>1891</v>
      </c>
      <c r="J381">
        <v>0</v>
      </c>
      <c r="K381">
        <v>0</v>
      </c>
      <c r="L381">
        <v>0</v>
      </c>
      <c r="M381">
        <v>0</v>
      </c>
      <c r="N381">
        <v>0</v>
      </c>
      <c r="O381">
        <v>0</v>
      </c>
      <c r="P381">
        <v>649</v>
      </c>
      <c r="S381" t="e">
        <v>#N/A</v>
      </c>
      <c r="T381">
        <v>4</v>
      </c>
    </row>
    <row r="382" spans="1:20" x14ac:dyDescent="0.25">
      <c r="A382">
        <v>917</v>
      </c>
      <c r="B382">
        <v>9</v>
      </c>
      <c r="C382" t="s">
        <v>887</v>
      </c>
      <c r="D382" t="s">
        <v>928</v>
      </c>
      <c r="E382" t="s">
        <v>929</v>
      </c>
      <c r="F382" t="s">
        <v>930</v>
      </c>
      <c r="G382" t="s">
        <v>11</v>
      </c>
      <c r="H382" t="s">
        <v>1891</v>
      </c>
      <c r="J382">
        <v>0</v>
      </c>
      <c r="K382">
        <v>0</v>
      </c>
      <c r="L382">
        <v>0</v>
      </c>
      <c r="M382">
        <v>0</v>
      </c>
      <c r="N382">
        <v>0</v>
      </c>
      <c r="O382">
        <v>0</v>
      </c>
      <c r="P382">
        <v>652</v>
      </c>
      <c r="S382" t="e">
        <v>#N/A</v>
      </c>
      <c r="T382">
        <v>4</v>
      </c>
    </row>
    <row r="383" spans="1:20" x14ac:dyDescent="0.25">
      <c r="A383">
        <v>923</v>
      </c>
      <c r="B383">
        <v>9</v>
      </c>
      <c r="C383" t="s">
        <v>887</v>
      </c>
      <c r="D383" t="s">
        <v>907</v>
      </c>
      <c r="E383" t="s">
        <v>940</v>
      </c>
      <c r="F383" t="s">
        <v>941</v>
      </c>
      <c r="G383" t="s">
        <v>11</v>
      </c>
      <c r="H383" t="s">
        <v>1891</v>
      </c>
      <c r="J383">
        <v>0</v>
      </c>
      <c r="K383">
        <v>0</v>
      </c>
      <c r="L383">
        <v>0</v>
      </c>
      <c r="M383">
        <v>0</v>
      </c>
      <c r="N383">
        <v>0</v>
      </c>
      <c r="O383">
        <v>0</v>
      </c>
      <c r="P383">
        <v>654</v>
      </c>
      <c r="S383" t="e">
        <v>#N/A</v>
      </c>
      <c r="T383">
        <v>4</v>
      </c>
    </row>
    <row r="384" spans="1:20" x14ac:dyDescent="0.25">
      <c r="A384">
        <v>1002</v>
      </c>
      <c r="B384">
        <v>10</v>
      </c>
      <c r="C384" t="s">
        <v>942</v>
      </c>
      <c r="D384" t="s">
        <v>946</v>
      </c>
      <c r="E384" t="s">
        <v>947</v>
      </c>
      <c r="F384" t="s">
        <v>948</v>
      </c>
      <c r="G384" t="s">
        <v>11</v>
      </c>
      <c r="H384" t="s">
        <v>1882</v>
      </c>
      <c r="J384">
        <v>0</v>
      </c>
      <c r="K384">
        <v>0</v>
      </c>
      <c r="L384">
        <v>0</v>
      </c>
      <c r="M384">
        <v>0</v>
      </c>
      <c r="N384">
        <v>0</v>
      </c>
      <c r="O384">
        <v>0</v>
      </c>
      <c r="P384">
        <v>656</v>
      </c>
      <c r="S384" t="e">
        <v>#N/A</v>
      </c>
      <c r="T384">
        <v>4</v>
      </c>
    </row>
    <row r="385" spans="1:20" x14ac:dyDescent="0.25">
      <c r="A385">
        <v>1003</v>
      </c>
      <c r="B385">
        <v>10</v>
      </c>
      <c r="C385" t="s">
        <v>942</v>
      </c>
      <c r="D385" t="s">
        <v>949</v>
      </c>
      <c r="E385" t="s">
        <v>950</v>
      </c>
      <c r="F385" t="s">
        <v>951</v>
      </c>
      <c r="G385" t="s">
        <v>11</v>
      </c>
      <c r="H385" t="s">
        <v>1882</v>
      </c>
      <c r="J385">
        <v>0</v>
      </c>
      <c r="K385">
        <v>0</v>
      </c>
      <c r="L385">
        <v>0</v>
      </c>
      <c r="M385">
        <v>0</v>
      </c>
      <c r="N385">
        <v>0</v>
      </c>
      <c r="O385">
        <v>0</v>
      </c>
      <c r="P385">
        <v>657</v>
      </c>
      <c r="S385" t="e">
        <v>#N/A</v>
      </c>
      <c r="T385">
        <v>4</v>
      </c>
    </row>
    <row r="386" spans="1:20" x14ac:dyDescent="0.25">
      <c r="A386">
        <v>1005</v>
      </c>
      <c r="B386">
        <v>10</v>
      </c>
      <c r="C386" t="s">
        <v>942</v>
      </c>
      <c r="D386" t="s">
        <v>955</v>
      </c>
      <c r="E386" t="s">
        <v>956</v>
      </c>
      <c r="F386" t="s">
        <v>957</v>
      </c>
      <c r="G386" t="s">
        <v>11</v>
      </c>
      <c r="H386" t="s">
        <v>1882</v>
      </c>
      <c r="J386">
        <v>0</v>
      </c>
      <c r="K386">
        <v>0</v>
      </c>
      <c r="L386">
        <v>0</v>
      </c>
      <c r="M386">
        <v>0</v>
      </c>
      <c r="N386">
        <v>0</v>
      </c>
      <c r="O386">
        <v>0</v>
      </c>
      <c r="P386">
        <v>658</v>
      </c>
      <c r="S386" t="e">
        <v>#N/A</v>
      </c>
      <c r="T386">
        <v>4</v>
      </c>
    </row>
    <row r="387" spans="1:20" x14ac:dyDescent="0.25">
      <c r="A387">
        <v>1006</v>
      </c>
      <c r="B387">
        <v>10</v>
      </c>
      <c r="C387" t="s">
        <v>942</v>
      </c>
      <c r="D387" t="s">
        <v>958</v>
      </c>
      <c r="E387" t="s">
        <v>959</v>
      </c>
      <c r="F387" t="s">
        <v>960</v>
      </c>
      <c r="G387" t="s">
        <v>11</v>
      </c>
      <c r="H387" t="s">
        <v>1884</v>
      </c>
      <c r="J387">
        <v>0</v>
      </c>
      <c r="K387">
        <v>0</v>
      </c>
      <c r="L387">
        <v>0</v>
      </c>
      <c r="M387">
        <v>0</v>
      </c>
      <c r="N387">
        <v>0</v>
      </c>
      <c r="O387">
        <v>0</v>
      </c>
      <c r="P387">
        <v>659</v>
      </c>
      <c r="S387" t="e">
        <v>#N/A</v>
      </c>
      <c r="T387">
        <v>4</v>
      </c>
    </row>
    <row r="388" spans="1:20" x14ac:dyDescent="0.25">
      <c r="A388">
        <v>1013</v>
      </c>
      <c r="B388">
        <v>10</v>
      </c>
      <c r="C388" t="s">
        <v>942</v>
      </c>
      <c r="D388" t="s">
        <v>978</v>
      </c>
      <c r="E388" t="s">
        <v>979</v>
      </c>
      <c r="F388" t="s">
        <v>980</v>
      </c>
      <c r="G388" t="s">
        <v>11</v>
      </c>
      <c r="H388" t="s">
        <v>1882</v>
      </c>
      <c r="J388">
        <v>0</v>
      </c>
      <c r="K388">
        <v>0</v>
      </c>
      <c r="L388">
        <v>0</v>
      </c>
      <c r="M388">
        <v>0</v>
      </c>
      <c r="N388">
        <v>0</v>
      </c>
      <c r="O388">
        <v>0</v>
      </c>
      <c r="P388">
        <v>661</v>
      </c>
      <c r="S388" t="e">
        <v>#N/A</v>
      </c>
      <c r="T388">
        <v>4</v>
      </c>
    </row>
    <row r="389" spans="1:20" x14ac:dyDescent="0.25">
      <c r="A389">
        <v>1016</v>
      </c>
      <c r="B389">
        <v>10</v>
      </c>
      <c r="C389" t="s">
        <v>942</v>
      </c>
      <c r="D389" t="s">
        <v>949</v>
      </c>
      <c r="E389" t="s">
        <v>986</v>
      </c>
      <c r="F389" t="s">
        <v>987</v>
      </c>
      <c r="G389" t="s">
        <v>11</v>
      </c>
      <c r="H389" t="s">
        <v>1882</v>
      </c>
      <c r="J389">
        <v>0</v>
      </c>
      <c r="K389">
        <v>0</v>
      </c>
      <c r="L389">
        <v>0</v>
      </c>
      <c r="M389">
        <v>0</v>
      </c>
      <c r="N389">
        <v>0</v>
      </c>
      <c r="O389">
        <v>0</v>
      </c>
      <c r="P389">
        <v>663</v>
      </c>
      <c r="S389" t="e">
        <v>#N/A</v>
      </c>
      <c r="T389">
        <v>4</v>
      </c>
    </row>
    <row r="390" spans="1:20" x14ac:dyDescent="0.25">
      <c r="A390">
        <v>1022</v>
      </c>
      <c r="B390">
        <v>10</v>
      </c>
      <c r="C390" t="s">
        <v>942</v>
      </c>
      <c r="D390" t="s">
        <v>1000</v>
      </c>
      <c r="E390" t="s">
        <v>1001</v>
      </c>
      <c r="F390" t="s">
        <v>1002</v>
      </c>
      <c r="G390" t="s">
        <v>11</v>
      </c>
      <c r="H390" t="s">
        <v>1882</v>
      </c>
      <c r="J390">
        <v>0</v>
      </c>
      <c r="K390">
        <v>0</v>
      </c>
      <c r="L390">
        <v>0</v>
      </c>
      <c r="M390">
        <v>0</v>
      </c>
      <c r="N390">
        <v>0</v>
      </c>
      <c r="O390">
        <v>0</v>
      </c>
      <c r="P390">
        <v>665</v>
      </c>
      <c r="S390" t="e">
        <v>#N/A</v>
      </c>
      <c r="T390">
        <v>4</v>
      </c>
    </row>
    <row r="391" spans="1:20" x14ac:dyDescent="0.25">
      <c r="A391">
        <v>1031</v>
      </c>
      <c r="B391">
        <v>10</v>
      </c>
      <c r="C391" t="s">
        <v>942</v>
      </c>
      <c r="D391" t="s">
        <v>1021</v>
      </c>
      <c r="E391" t="s">
        <v>1022</v>
      </c>
      <c r="F391" t="s">
        <v>1023</v>
      </c>
      <c r="G391" t="s">
        <v>11</v>
      </c>
      <c r="H391" t="s">
        <v>1884</v>
      </c>
      <c r="J391">
        <v>0</v>
      </c>
      <c r="K391">
        <v>0</v>
      </c>
      <c r="L391">
        <v>0</v>
      </c>
      <c r="M391">
        <v>0</v>
      </c>
      <c r="N391">
        <v>0</v>
      </c>
      <c r="O391">
        <v>0</v>
      </c>
      <c r="P391">
        <v>669</v>
      </c>
      <c r="S391" t="e">
        <v>#N/A</v>
      </c>
      <c r="T391">
        <v>4</v>
      </c>
    </row>
    <row r="392" spans="1:20" x14ac:dyDescent="0.25">
      <c r="A392">
        <v>1046</v>
      </c>
      <c r="B392">
        <v>10</v>
      </c>
      <c r="C392" t="s">
        <v>942</v>
      </c>
      <c r="D392" t="s">
        <v>1024</v>
      </c>
      <c r="E392" t="s">
        <v>1052</v>
      </c>
      <c r="F392" t="s">
        <v>1053</v>
      </c>
      <c r="G392" t="s">
        <v>11</v>
      </c>
      <c r="H392" t="s">
        <v>1884</v>
      </c>
      <c r="J392">
        <v>0</v>
      </c>
      <c r="K392">
        <v>0</v>
      </c>
      <c r="L392">
        <v>0</v>
      </c>
      <c r="M392">
        <v>0</v>
      </c>
      <c r="N392">
        <v>0</v>
      </c>
      <c r="O392">
        <v>0</v>
      </c>
      <c r="P392">
        <v>672</v>
      </c>
      <c r="S392" t="e">
        <v>#N/A</v>
      </c>
      <c r="T392">
        <v>4</v>
      </c>
    </row>
    <row r="393" spans="1:20" x14ac:dyDescent="0.25">
      <c r="A393">
        <v>1049</v>
      </c>
      <c r="B393">
        <v>10</v>
      </c>
      <c r="C393" t="s">
        <v>942</v>
      </c>
      <c r="D393" t="s">
        <v>1021</v>
      </c>
      <c r="E393" t="s">
        <v>1056</v>
      </c>
      <c r="F393" t="s">
        <v>1057</v>
      </c>
      <c r="G393" t="s">
        <v>11</v>
      </c>
      <c r="H393" t="s">
        <v>1884</v>
      </c>
      <c r="I393" t="s">
        <v>15</v>
      </c>
      <c r="J393">
        <v>0</v>
      </c>
      <c r="K393">
        <v>0</v>
      </c>
      <c r="L393">
        <v>0</v>
      </c>
      <c r="M393">
        <v>0</v>
      </c>
      <c r="N393">
        <v>0</v>
      </c>
      <c r="O393">
        <v>0</v>
      </c>
      <c r="P393">
        <v>673</v>
      </c>
      <c r="S393" t="e">
        <v>#N/A</v>
      </c>
      <c r="T393">
        <v>4</v>
      </c>
    </row>
    <row r="394" spans="1:20" x14ac:dyDescent="0.25">
      <c r="A394">
        <v>1062</v>
      </c>
      <c r="B394">
        <v>10</v>
      </c>
      <c r="C394" t="s">
        <v>942</v>
      </c>
      <c r="D394" t="s">
        <v>955</v>
      </c>
      <c r="E394" t="s">
        <v>1080</v>
      </c>
      <c r="F394" t="s">
        <v>1081</v>
      </c>
      <c r="G394" t="s">
        <v>11</v>
      </c>
      <c r="H394" t="s">
        <v>1882</v>
      </c>
      <c r="I394" t="s">
        <v>15</v>
      </c>
      <c r="J394">
        <v>0</v>
      </c>
      <c r="K394">
        <v>0</v>
      </c>
      <c r="L394">
        <v>0</v>
      </c>
      <c r="M394">
        <v>0</v>
      </c>
      <c r="N394">
        <v>0</v>
      </c>
      <c r="O394">
        <v>0</v>
      </c>
      <c r="P394">
        <v>675</v>
      </c>
      <c r="S394" t="e">
        <v>#N/A</v>
      </c>
      <c r="T394">
        <v>4</v>
      </c>
    </row>
    <row r="395" spans="1:20" x14ac:dyDescent="0.25">
      <c r="A395">
        <v>1072</v>
      </c>
      <c r="B395">
        <v>10</v>
      </c>
      <c r="C395" t="s">
        <v>942</v>
      </c>
      <c r="D395" t="s">
        <v>1091</v>
      </c>
      <c r="E395" t="s">
        <v>1092</v>
      </c>
      <c r="F395" t="s">
        <v>1093</v>
      </c>
      <c r="G395" t="s">
        <v>1894</v>
      </c>
      <c r="H395" t="s">
        <v>1875</v>
      </c>
      <c r="I395" t="s">
        <v>15</v>
      </c>
      <c r="M395">
        <v>0</v>
      </c>
      <c r="N395">
        <v>0</v>
      </c>
      <c r="O395">
        <v>0</v>
      </c>
      <c r="P395">
        <v>676</v>
      </c>
      <c r="S395" t="e">
        <v>#N/A</v>
      </c>
      <c r="T395">
        <v>4</v>
      </c>
    </row>
    <row r="396" spans="1:20" x14ac:dyDescent="0.25">
      <c r="A396">
        <v>1073</v>
      </c>
      <c r="B396">
        <v>10</v>
      </c>
      <c r="C396" t="s">
        <v>942</v>
      </c>
      <c r="D396" t="s">
        <v>1094</v>
      </c>
      <c r="E396" t="s">
        <v>1095</v>
      </c>
      <c r="F396" t="s">
        <v>1096</v>
      </c>
      <c r="G396" t="s">
        <v>1894</v>
      </c>
      <c r="H396" t="s">
        <v>1875</v>
      </c>
      <c r="I396" t="s">
        <v>15</v>
      </c>
      <c r="M396">
        <v>0</v>
      </c>
      <c r="N396">
        <v>0</v>
      </c>
      <c r="O396">
        <v>0</v>
      </c>
      <c r="P396">
        <v>677</v>
      </c>
      <c r="S396" t="e">
        <v>#N/A</v>
      </c>
      <c r="T396">
        <v>4</v>
      </c>
    </row>
    <row r="397" spans="1:20" x14ac:dyDescent="0.25">
      <c r="A397">
        <v>1075</v>
      </c>
      <c r="B397">
        <v>10</v>
      </c>
      <c r="C397" t="s">
        <v>942</v>
      </c>
      <c r="D397" t="s">
        <v>1100</v>
      </c>
      <c r="E397" t="s">
        <v>1101</v>
      </c>
      <c r="F397" t="s">
        <v>1102</v>
      </c>
      <c r="G397" t="s">
        <v>11</v>
      </c>
      <c r="H397" t="s">
        <v>1882</v>
      </c>
      <c r="J397">
        <v>0</v>
      </c>
      <c r="K397">
        <v>0</v>
      </c>
      <c r="L397">
        <v>0</v>
      </c>
      <c r="M397">
        <v>0</v>
      </c>
      <c r="N397">
        <v>0</v>
      </c>
      <c r="O397">
        <v>0</v>
      </c>
      <c r="P397">
        <v>679</v>
      </c>
      <c r="S397" t="e">
        <v>#N/A</v>
      </c>
      <c r="T397">
        <v>4</v>
      </c>
    </row>
    <row r="398" spans="1:20" x14ac:dyDescent="0.25">
      <c r="A398">
        <v>1119</v>
      </c>
      <c r="B398">
        <v>11</v>
      </c>
      <c r="C398" t="s">
        <v>1108</v>
      </c>
      <c r="D398" t="s">
        <v>1115</v>
      </c>
      <c r="E398" t="s">
        <v>1156</v>
      </c>
      <c r="F398" t="s">
        <v>1157</v>
      </c>
      <c r="G398" t="s">
        <v>11</v>
      </c>
      <c r="H398" t="s">
        <v>1885</v>
      </c>
      <c r="J398">
        <v>0</v>
      </c>
      <c r="K398">
        <v>0</v>
      </c>
      <c r="L398">
        <v>0</v>
      </c>
      <c r="M398">
        <v>0</v>
      </c>
      <c r="N398">
        <v>0</v>
      </c>
      <c r="O398">
        <v>0</v>
      </c>
      <c r="P398">
        <v>681</v>
      </c>
      <c r="S398" t="e">
        <v>#N/A</v>
      </c>
      <c r="T398">
        <v>4</v>
      </c>
    </row>
    <row r="399" spans="1:20" x14ac:dyDescent="0.25">
      <c r="A399">
        <v>1149</v>
      </c>
      <c r="B399">
        <v>11</v>
      </c>
      <c r="C399" t="s">
        <v>1108</v>
      </c>
      <c r="D399" t="s">
        <v>460</v>
      </c>
      <c r="E399" t="s">
        <v>1209</v>
      </c>
      <c r="F399" t="s">
        <v>1210</v>
      </c>
      <c r="G399" t="s">
        <v>1894</v>
      </c>
      <c r="H399" t="s">
        <v>1875</v>
      </c>
      <c r="I399" t="s">
        <v>15</v>
      </c>
      <c r="M399">
        <v>0</v>
      </c>
      <c r="N399">
        <v>0</v>
      </c>
      <c r="O399">
        <v>0</v>
      </c>
      <c r="P399">
        <v>683</v>
      </c>
      <c r="S399" t="e">
        <v>#N/A</v>
      </c>
      <c r="T399">
        <v>4</v>
      </c>
    </row>
    <row r="400" spans="1:20" x14ac:dyDescent="0.25">
      <c r="A400">
        <v>1152</v>
      </c>
      <c r="B400">
        <v>11</v>
      </c>
      <c r="C400" t="s">
        <v>1108</v>
      </c>
      <c r="D400" t="s">
        <v>1213</v>
      </c>
      <c r="E400" t="s">
        <v>1214</v>
      </c>
      <c r="F400" t="s">
        <v>1215</v>
      </c>
      <c r="G400" t="s">
        <v>1894</v>
      </c>
      <c r="H400" t="s">
        <v>1875</v>
      </c>
      <c r="I400" t="s">
        <v>15</v>
      </c>
      <c r="M400">
        <v>0</v>
      </c>
      <c r="N400">
        <v>0</v>
      </c>
      <c r="O400">
        <v>0</v>
      </c>
      <c r="P400">
        <v>684</v>
      </c>
      <c r="S400" t="e">
        <v>#N/A</v>
      </c>
      <c r="T400">
        <v>4</v>
      </c>
    </row>
    <row r="401" spans="1:20" x14ac:dyDescent="0.25">
      <c r="A401">
        <v>1154</v>
      </c>
      <c r="B401">
        <v>11</v>
      </c>
      <c r="C401" t="s">
        <v>1108</v>
      </c>
      <c r="D401" t="s">
        <v>1218</v>
      </c>
      <c r="E401" t="s">
        <v>1219</v>
      </c>
      <c r="F401" t="s">
        <v>1220</v>
      </c>
      <c r="G401" t="s">
        <v>11</v>
      </c>
      <c r="H401" t="s">
        <v>1883</v>
      </c>
      <c r="J401" t="s">
        <v>15</v>
      </c>
      <c r="K401">
        <v>0</v>
      </c>
      <c r="L401">
        <v>0</v>
      </c>
      <c r="M401">
        <v>0</v>
      </c>
      <c r="N401">
        <v>0</v>
      </c>
      <c r="O401">
        <v>0</v>
      </c>
      <c r="P401">
        <v>685</v>
      </c>
      <c r="S401" t="e">
        <v>#N/A</v>
      </c>
      <c r="T401">
        <v>4</v>
      </c>
    </row>
    <row r="402" spans="1:20" x14ac:dyDescent="0.25">
      <c r="A402">
        <v>1415</v>
      </c>
      <c r="B402">
        <v>14</v>
      </c>
      <c r="C402" t="s">
        <v>1297</v>
      </c>
      <c r="D402" t="s">
        <v>1324</v>
      </c>
      <c r="E402" t="s">
        <v>1332</v>
      </c>
      <c r="F402" t="s">
        <v>1333</v>
      </c>
      <c r="G402" t="s">
        <v>11</v>
      </c>
      <c r="H402" t="s">
        <v>1893</v>
      </c>
      <c r="J402">
        <v>0</v>
      </c>
      <c r="K402">
        <v>0</v>
      </c>
      <c r="L402">
        <v>0</v>
      </c>
      <c r="M402">
        <v>0</v>
      </c>
      <c r="N402">
        <v>0</v>
      </c>
      <c r="O402">
        <v>0</v>
      </c>
      <c r="P402">
        <v>690</v>
      </c>
      <c r="S402" t="e">
        <v>#N/A</v>
      </c>
      <c r="T402">
        <v>4</v>
      </c>
    </row>
    <row r="403" spans="1:20" x14ac:dyDescent="0.25">
      <c r="A403">
        <v>1507</v>
      </c>
      <c r="B403">
        <v>15</v>
      </c>
      <c r="C403" t="s">
        <v>1334</v>
      </c>
      <c r="D403" t="s">
        <v>969</v>
      </c>
      <c r="E403" t="s">
        <v>970</v>
      </c>
      <c r="F403" t="s">
        <v>1348</v>
      </c>
      <c r="G403" t="s">
        <v>11</v>
      </c>
      <c r="H403" t="s">
        <v>1893</v>
      </c>
      <c r="J403">
        <v>0</v>
      </c>
      <c r="K403">
        <v>0</v>
      </c>
      <c r="L403">
        <v>0</v>
      </c>
      <c r="M403">
        <v>0</v>
      </c>
      <c r="N403">
        <v>0</v>
      </c>
      <c r="O403">
        <v>0</v>
      </c>
      <c r="P403">
        <v>691</v>
      </c>
      <c r="S403" t="e">
        <v>#N/A</v>
      </c>
      <c r="T403">
        <v>4</v>
      </c>
    </row>
    <row r="404" spans="1:20" x14ac:dyDescent="0.25">
      <c r="A404">
        <v>1615</v>
      </c>
      <c r="B404">
        <v>16</v>
      </c>
      <c r="C404" t="s">
        <v>1358</v>
      </c>
      <c r="D404" t="s">
        <v>1392</v>
      </c>
      <c r="E404" t="s">
        <v>1395</v>
      </c>
      <c r="F404" t="s">
        <v>1396</v>
      </c>
      <c r="G404" t="s">
        <v>11</v>
      </c>
      <c r="H404" t="s">
        <v>1898</v>
      </c>
      <c r="J404">
        <v>0</v>
      </c>
      <c r="K404">
        <v>0</v>
      </c>
      <c r="L404">
        <v>0</v>
      </c>
      <c r="M404">
        <v>0</v>
      </c>
      <c r="N404">
        <v>0</v>
      </c>
      <c r="O404">
        <v>0</v>
      </c>
      <c r="P404">
        <v>692</v>
      </c>
      <c r="S404" t="e">
        <v>#N/A</v>
      </c>
      <c r="T404">
        <v>4</v>
      </c>
    </row>
    <row r="405" spans="1:20" x14ac:dyDescent="0.25">
      <c r="A405">
        <v>1621</v>
      </c>
      <c r="B405">
        <v>16</v>
      </c>
      <c r="C405" t="s">
        <v>1358</v>
      </c>
      <c r="D405" t="s">
        <v>1398</v>
      </c>
      <c r="E405" t="s">
        <v>1407</v>
      </c>
      <c r="F405" t="s">
        <v>1408</v>
      </c>
      <c r="G405" t="s">
        <v>11</v>
      </c>
      <c r="H405" t="s">
        <v>1898</v>
      </c>
      <c r="J405">
        <v>0</v>
      </c>
      <c r="K405">
        <v>0</v>
      </c>
      <c r="L405">
        <v>0</v>
      </c>
      <c r="M405">
        <v>0</v>
      </c>
      <c r="N405">
        <v>0</v>
      </c>
      <c r="O405">
        <v>0</v>
      </c>
      <c r="P405">
        <v>693</v>
      </c>
      <c r="S405" t="e">
        <v>#N/A</v>
      </c>
      <c r="T405">
        <v>4</v>
      </c>
    </row>
    <row r="406" spans="1:20" x14ac:dyDescent="0.25">
      <c r="A406">
        <v>1702</v>
      </c>
      <c r="B406">
        <v>17</v>
      </c>
      <c r="C406" t="s">
        <v>1437</v>
      </c>
      <c r="D406" t="s">
        <v>1901</v>
      </c>
      <c r="E406" t="s">
        <v>1904</v>
      </c>
      <c r="H406" t="s">
        <v>1876</v>
      </c>
      <c r="J406">
        <v>0</v>
      </c>
      <c r="K406">
        <v>0</v>
      </c>
      <c r="L406">
        <v>0</v>
      </c>
      <c r="M406">
        <v>0</v>
      </c>
      <c r="N406">
        <v>0</v>
      </c>
      <c r="O406">
        <v>0</v>
      </c>
      <c r="P406">
        <v>697</v>
      </c>
      <c r="S406" t="e">
        <v>#N/A</v>
      </c>
      <c r="T406">
        <v>4</v>
      </c>
    </row>
    <row r="407" spans="1:20" x14ac:dyDescent="0.25">
      <c r="A407">
        <v>1855</v>
      </c>
      <c r="B407">
        <v>18</v>
      </c>
      <c r="C407" t="s">
        <v>1444</v>
      </c>
      <c r="D407" t="s">
        <v>1556</v>
      </c>
      <c r="E407" t="s">
        <v>1557</v>
      </c>
      <c r="F407" t="s">
        <v>1558</v>
      </c>
      <c r="G407" t="s">
        <v>1894</v>
      </c>
      <c r="H407" t="s">
        <v>1875</v>
      </c>
      <c r="I407" t="s">
        <v>15</v>
      </c>
      <c r="M407">
        <v>0</v>
      </c>
      <c r="N407">
        <v>0</v>
      </c>
      <c r="O407">
        <v>0</v>
      </c>
      <c r="P407">
        <v>702</v>
      </c>
      <c r="S407" t="e">
        <v>#N/A</v>
      </c>
      <c r="T407">
        <v>4</v>
      </c>
    </row>
    <row r="408" spans="1:20" x14ac:dyDescent="0.25">
      <c r="A408">
        <v>1857</v>
      </c>
      <c r="B408">
        <v>18</v>
      </c>
      <c r="C408" t="s">
        <v>1444</v>
      </c>
      <c r="D408" t="s">
        <v>1506</v>
      </c>
      <c r="E408" t="s">
        <v>1561</v>
      </c>
      <c r="F408" t="s">
        <v>1562</v>
      </c>
      <c r="G408" t="s">
        <v>62</v>
      </c>
      <c r="H408" t="s">
        <v>1871</v>
      </c>
      <c r="J408">
        <v>0</v>
      </c>
      <c r="K408">
        <v>0</v>
      </c>
      <c r="L408">
        <v>0</v>
      </c>
      <c r="M408">
        <v>0</v>
      </c>
      <c r="N408">
        <v>0</v>
      </c>
      <c r="O408">
        <v>0</v>
      </c>
      <c r="P408">
        <v>703</v>
      </c>
      <c r="S408" t="e">
        <v>#N/A</v>
      </c>
      <c r="T408">
        <v>4</v>
      </c>
    </row>
    <row r="409" spans="1:20" x14ac:dyDescent="0.25">
      <c r="A409">
        <v>1859</v>
      </c>
      <c r="B409">
        <v>18</v>
      </c>
      <c r="C409" t="s">
        <v>1444</v>
      </c>
      <c r="D409" t="s">
        <v>1563</v>
      </c>
      <c r="E409" t="s">
        <v>1564</v>
      </c>
      <c r="F409" t="s">
        <v>1565</v>
      </c>
      <c r="G409" t="s">
        <v>11</v>
      </c>
      <c r="H409" t="s">
        <v>1871</v>
      </c>
      <c r="J409">
        <v>0</v>
      </c>
      <c r="K409">
        <v>0</v>
      </c>
      <c r="L409">
        <v>0</v>
      </c>
      <c r="M409">
        <v>0</v>
      </c>
      <c r="N409">
        <v>0</v>
      </c>
      <c r="O409">
        <v>0</v>
      </c>
      <c r="P409">
        <v>704</v>
      </c>
      <c r="S409" t="e">
        <v>#N/A</v>
      </c>
      <c r="T409">
        <v>4</v>
      </c>
    </row>
    <row r="410" spans="1:20" x14ac:dyDescent="0.25">
      <c r="A410">
        <v>1980</v>
      </c>
      <c r="B410">
        <v>19</v>
      </c>
      <c r="C410" t="s">
        <v>1566</v>
      </c>
      <c r="D410" t="s">
        <v>1734</v>
      </c>
      <c r="E410" t="s">
        <v>1735</v>
      </c>
      <c r="F410" t="s">
        <v>1736</v>
      </c>
      <c r="G410" t="s">
        <v>11</v>
      </c>
      <c r="H410" t="s">
        <v>1877</v>
      </c>
      <c r="J410" t="s">
        <v>15</v>
      </c>
      <c r="M410">
        <v>0</v>
      </c>
      <c r="N410">
        <v>0</v>
      </c>
      <c r="O410">
        <v>0</v>
      </c>
      <c r="P410">
        <v>705</v>
      </c>
      <c r="S410" t="e">
        <v>#N/A</v>
      </c>
      <c r="T410">
        <v>4</v>
      </c>
    </row>
    <row r="411" spans="1:20" x14ac:dyDescent="0.25">
      <c r="A411">
        <v>1974</v>
      </c>
      <c r="B411">
        <v>19</v>
      </c>
      <c r="C411" t="s">
        <v>1566</v>
      </c>
      <c r="D411" t="s">
        <v>1720</v>
      </c>
      <c r="E411" t="s">
        <v>1721</v>
      </c>
      <c r="F411" t="s">
        <v>1722</v>
      </c>
      <c r="G411" t="s">
        <v>1894</v>
      </c>
      <c r="H411" t="s">
        <v>1875</v>
      </c>
      <c r="I411" t="s">
        <v>15</v>
      </c>
      <c r="J411">
        <v>0</v>
      </c>
      <c r="K411">
        <v>0</v>
      </c>
      <c r="L411">
        <v>0</v>
      </c>
      <c r="M411">
        <v>0</v>
      </c>
      <c r="N411">
        <v>0</v>
      </c>
      <c r="O411">
        <v>0</v>
      </c>
      <c r="P411">
        <v>706</v>
      </c>
      <c r="S411" t="e">
        <v>#N/A</v>
      </c>
      <c r="T411">
        <v>4</v>
      </c>
    </row>
    <row r="412" spans="1:20" x14ac:dyDescent="0.25">
      <c r="A412">
        <v>1986</v>
      </c>
      <c r="B412">
        <v>19</v>
      </c>
      <c r="C412" t="s">
        <v>1566</v>
      </c>
      <c r="D412" t="s">
        <v>1606</v>
      </c>
      <c r="E412" t="s">
        <v>1751</v>
      </c>
      <c r="F412" t="s">
        <v>1752</v>
      </c>
      <c r="G412" t="s">
        <v>11</v>
      </c>
      <c r="H412" t="s">
        <v>1874</v>
      </c>
      <c r="J412" t="s">
        <v>15</v>
      </c>
      <c r="K412">
        <v>0</v>
      </c>
      <c r="L412">
        <v>0</v>
      </c>
      <c r="M412">
        <v>0</v>
      </c>
      <c r="N412">
        <v>0</v>
      </c>
      <c r="O412">
        <v>0</v>
      </c>
      <c r="P412">
        <v>707</v>
      </c>
      <c r="S412" t="e">
        <v>#N/A</v>
      </c>
      <c r="T412">
        <v>4</v>
      </c>
    </row>
    <row r="413" spans="1:20" x14ac:dyDescent="0.25">
      <c r="A413">
        <v>2005</v>
      </c>
      <c r="B413">
        <v>20</v>
      </c>
      <c r="C413" t="s">
        <v>1755</v>
      </c>
      <c r="D413" t="s">
        <v>1756</v>
      </c>
      <c r="E413" t="s">
        <v>1765</v>
      </c>
      <c r="F413" t="s">
        <v>1766</v>
      </c>
      <c r="G413" t="s">
        <v>11</v>
      </c>
      <c r="H413" t="s">
        <v>1879</v>
      </c>
      <c r="J413">
        <v>0</v>
      </c>
      <c r="K413">
        <v>0</v>
      </c>
      <c r="L413">
        <v>0</v>
      </c>
      <c r="M413">
        <v>0</v>
      </c>
      <c r="N413">
        <v>0</v>
      </c>
      <c r="O413">
        <v>0</v>
      </c>
      <c r="P413">
        <v>708</v>
      </c>
      <c r="S413" t="e">
        <v>#N/A</v>
      </c>
      <c r="T413">
        <v>4</v>
      </c>
    </row>
    <row r="414" spans="1:20" x14ac:dyDescent="0.25">
      <c r="A414">
        <v>2013</v>
      </c>
      <c r="B414">
        <v>20</v>
      </c>
      <c r="C414" t="s">
        <v>1755</v>
      </c>
      <c r="D414" t="s">
        <v>1756</v>
      </c>
      <c r="E414" t="s">
        <v>1779</v>
      </c>
      <c r="F414" t="s">
        <v>1780</v>
      </c>
      <c r="H414" t="s">
        <v>1879</v>
      </c>
      <c r="J414" t="s">
        <v>15</v>
      </c>
      <c r="K414">
        <v>0</v>
      </c>
      <c r="L414">
        <v>0</v>
      </c>
      <c r="M414">
        <v>0</v>
      </c>
      <c r="N414">
        <v>0</v>
      </c>
      <c r="O414">
        <v>0</v>
      </c>
      <c r="P414">
        <v>711</v>
      </c>
      <c r="S414" t="e">
        <v>#N/A</v>
      </c>
      <c r="T414">
        <v>4</v>
      </c>
    </row>
    <row r="415" spans="1:20" x14ac:dyDescent="0.25">
      <c r="A415" t="s">
        <v>1923</v>
      </c>
      <c r="B415">
        <v>14</v>
      </c>
      <c r="C415" t="s">
        <v>1297</v>
      </c>
      <c r="D415" t="s">
        <v>1301</v>
      </c>
      <c r="E415" t="s">
        <v>1906</v>
      </c>
      <c r="G415" t="s">
        <v>11</v>
      </c>
      <c r="H415" t="s">
        <v>1893</v>
      </c>
      <c r="J415">
        <v>0</v>
      </c>
      <c r="K415">
        <v>0</v>
      </c>
      <c r="L415">
        <v>0</v>
      </c>
      <c r="M415">
        <v>0</v>
      </c>
      <c r="N415">
        <v>0</v>
      </c>
      <c r="O415">
        <v>0</v>
      </c>
      <c r="P415">
        <v>712</v>
      </c>
      <c r="S415" t="e">
        <v>#N/A</v>
      </c>
      <c r="T415">
        <v>4</v>
      </c>
    </row>
    <row r="416" spans="1:20" x14ac:dyDescent="0.25">
      <c r="A416" t="s">
        <v>1323</v>
      </c>
      <c r="B416">
        <v>14</v>
      </c>
      <c r="C416" t="s">
        <v>1297</v>
      </c>
      <c r="D416" t="s">
        <v>1324</v>
      </c>
      <c r="E416" t="s">
        <v>1325</v>
      </c>
      <c r="F416" t="s">
        <v>1326</v>
      </c>
      <c r="G416" t="s">
        <v>11</v>
      </c>
      <c r="H416" t="s">
        <v>1893</v>
      </c>
      <c r="J416">
        <v>0</v>
      </c>
      <c r="K416">
        <v>0</v>
      </c>
      <c r="L416">
        <v>0</v>
      </c>
      <c r="M416">
        <v>0</v>
      </c>
      <c r="N416">
        <v>0</v>
      </c>
      <c r="O416">
        <v>0</v>
      </c>
      <c r="P416">
        <v>713</v>
      </c>
      <c r="S416" t="e">
        <v>#N/A</v>
      </c>
      <c r="T416">
        <v>4</v>
      </c>
    </row>
    <row r="417" spans="1:20" x14ac:dyDescent="0.25">
      <c r="A417" t="s">
        <v>320</v>
      </c>
      <c r="B417">
        <v>5</v>
      </c>
      <c r="C417" t="s">
        <v>300</v>
      </c>
      <c r="D417" t="s">
        <v>321</v>
      </c>
      <c r="E417" t="s">
        <v>322</v>
      </c>
      <c r="F417" t="s">
        <v>323</v>
      </c>
      <c r="G417" t="s">
        <v>11</v>
      </c>
      <c r="H417" t="s">
        <v>1879</v>
      </c>
      <c r="J417" t="s">
        <v>15</v>
      </c>
      <c r="K417">
        <v>0</v>
      </c>
      <c r="L417">
        <v>0</v>
      </c>
      <c r="M417">
        <v>0</v>
      </c>
      <c r="N417">
        <v>0</v>
      </c>
      <c r="O417">
        <v>0</v>
      </c>
      <c r="P417">
        <v>714</v>
      </c>
      <c r="S417" t="e">
        <v>#N/A</v>
      </c>
      <c r="T417">
        <v>4</v>
      </c>
    </row>
    <row r="418" spans="1:20" x14ac:dyDescent="0.25">
      <c r="A418" t="s">
        <v>706</v>
      </c>
      <c r="B418">
        <v>8</v>
      </c>
      <c r="C418" t="s">
        <v>694</v>
      </c>
      <c r="D418" t="s">
        <v>707</v>
      </c>
      <c r="E418" t="s">
        <v>708</v>
      </c>
      <c r="F418" t="s">
        <v>709</v>
      </c>
      <c r="G418" t="s">
        <v>11</v>
      </c>
      <c r="H418" t="s">
        <v>1889</v>
      </c>
      <c r="J418">
        <v>0</v>
      </c>
      <c r="K418">
        <v>0</v>
      </c>
      <c r="L418">
        <v>0</v>
      </c>
      <c r="M418">
        <v>0</v>
      </c>
      <c r="N418">
        <v>0</v>
      </c>
      <c r="O418">
        <v>0</v>
      </c>
      <c r="P418">
        <v>715</v>
      </c>
      <c r="S418" t="e">
        <v>#N/A</v>
      </c>
      <c r="T418">
        <v>4</v>
      </c>
    </row>
    <row r="419" spans="1:20" x14ac:dyDescent="0.25">
      <c r="A419" t="s">
        <v>910</v>
      </c>
      <c r="B419">
        <v>9</v>
      </c>
      <c r="C419" t="s">
        <v>887</v>
      </c>
      <c r="D419" t="s">
        <v>891</v>
      </c>
      <c r="E419" t="s">
        <v>911</v>
      </c>
      <c r="F419" t="s">
        <v>912</v>
      </c>
      <c r="G419" t="s">
        <v>11</v>
      </c>
      <c r="H419" t="s">
        <v>1891</v>
      </c>
      <c r="J419">
        <v>0</v>
      </c>
      <c r="K419">
        <v>0</v>
      </c>
      <c r="L419">
        <v>0</v>
      </c>
      <c r="M419">
        <v>0</v>
      </c>
      <c r="N419">
        <v>0</v>
      </c>
      <c r="O419">
        <v>0</v>
      </c>
      <c r="P419">
        <v>716</v>
      </c>
      <c r="S419" t="e">
        <v>#N/A</v>
      </c>
      <c r="T419">
        <v>4</v>
      </c>
    </row>
    <row r="420" spans="1:20" x14ac:dyDescent="0.25">
      <c r="A420">
        <v>1924</v>
      </c>
      <c r="B420">
        <v>19</v>
      </c>
      <c r="C420" t="s">
        <v>1566</v>
      </c>
      <c r="D420" t="s">
        <v>1625</v>
      </c>
      <c r="E420" t="s">
        <v>1626</v>
      </c>
      <c r="F420" t="s">
        <v>1627</v>
      </c>
      <c r="G420" t="s">
        <v>11</v>
      </c>
      <c r="H420" t="s">
        <v>1877</v>
      </c>
      <c r="M420">
        <v>0</v>
      </c>
      <c r="N420">
        <v>0</v>
      </c>
      <c r="O420">
        <v>0</v>
      </c>
      <c r="P420">
        <v>717</v>
      </c>
      <c r="S420" t="e">
        <v>#N/A</v>
      </c>
      <c r="T420">
        <v>4</v>
      </c>
    </row>
    <row r="421" spans="1:20" x14ac:dyDescent="0.25">
      <c r="A421">
        <v>1944</v>
      </c>
      <c r="B421">
        <v>19</v>
      </c>
      <c r="C421" t="s">
        <v>1566</v>
      </c>
      <c r="D421" t="s">
        <v>1670</v>
      </c>
      <c r="E421" t="s">
        <v>1671</v>
      </c>
      <c r="F421" t="s">
        <v>1672</v>
      </c>
      <c r="G421" t="s">
        <v>11</v>
      </c>
      <c r="H421" t="s">
        <v>1877</v>
      </c>
      <c r="M421">
        <v>0</v>
      </c>
      <c r="N421">
        <v>0</v>
      </c>
      <c r="O421">
        <v>0</v>
      </c>
      <c r="P421">
        <v>718</v>
      </c>
      <c r="S421" t="e">
        <v>#N/A</v>
      </c>
      <c r="T421">
        <v>4</v>
      </c>
    </row>
    <row r="422" spans="1:20" x14ac:dyDescent="0.25">
      <c r="A422">
        <v>1946</v>
      </c>
      <c r="B422">
        <v>19</v>
      </c>
      <c r="C422" t="s">
        <v>1566</v>
      </c>
      <c r="D422" t="s">
        <v>1625</v>
      </c>
      <c r="E422" t="s">
        <v>1675</v>
      </c>
      <c r="F422" t="s">
        <v>1676</v>
      </c>
      <c r="G422" t="s">
        <v>11</v>
      </c>
      <c r="H422" t="s">
        <v>1877</v>
      </c>
      <c r="M422">
        <v>0</v>
      </c>
      <c r="N422">
        <v>0</v>
      </c>
      <c r="O422">
        <v>0</v>
      </c>
      <c r="P422">
        <v>719</v>
      </c>
      <c r="S422" t="e">
        <v>#N/A</v>
      </c>
      <c r="T422">
        <v>4</v>
      </c>
    </row>
    <row r="423" spans="1:20" x14ac:dyDescent="0.25">
      <c r="A423">
        <v>1960</v>
      </c>
      <c r="B423">
        <v>19</v>
      </c>
      <c r="C423" t="s">
        <v>1566</v>
      </c>
      <c r="D423" t="s">
        <v>1681</v>
      </c>
      <c r="E423" t="s">
        <v>1701</v>
      </c>
      <c r="F423" t="s">
        <v>1702</v>
      </c>
      <c r="G423" t="s">
        <v>11</v>
      </c>
      <c r="H423" t="s">
        <v>1877</v>
      </c>
      <c r="M423">
        <v>0</v>
      </c>
      <c r="N423">
        <v>0</v>
      </c>
      <c r="O423">
        <v>0</v>
      </c>
      <c r="P423">
        <v>720</v>
      </c>
      <c r="S423" t="e">
        <v>#N/A</v>
      </c>
      <c r="T423">
        <v>4</v>
      </c>
    </row>
    <row r="424" spans="1:20" x14ac:dyDescent="0.25">
      <c r="A424">
        <v>1964</v>
      </c>
      <c r="B424">
        <v>19</v>
      </c>
      <c r="C424" t="s">
        <v>1566</v>
      </c>
      <c r="D424" t="s">
        <v>1708</v>
      </c>
      <c r="E424" t="s">
        <v>1709</v>
      </c>
      <c r="F424" t="s">
        <v>1710</v>
      </c>
      <c r="G424" t="s">
        <v>11</v>
      </c>
      <c r="H424" t="s">
        <v>1877</v>
      </c>
      <c r="M424">
        <v>0</v>
      </c>
      <c r="N424">
        <v>0</v>
      </c>
      <c r="O424">
        <v>0</v>
      </c>
      <c r="P424">
        <v>721</v>
      </c>
      <c r="S424" t="e">
        <v>#N/A</v>
      </c>
      <c r="T424">
        <v>4</v>
      </c>
    </row>
    <row r="425" spans="1:20" x14ac:dyDescent="0.25">
      <c r="A425">
        <v>440</v>
      </c>
      <c r="B425">
        <v>4</v>
      </c>
      <c r="C425" t="s">
        <v>132</v>
      </c>
      <c r="D425" t="s">
        <v>236</v>
      </c>
      <c r="E425" t="s">
        <v>237</v>
      </c>
      <c r="F425" t="s">
        <v>238</v>
      </c>
      <c r="G425" t="s">
        <v>62</v>
      </c>
      <c r="H425" t="s">
        <v>1921</v>
      </c>
      <c r="J425">
        <v>0</v>
      </c>
      <c r="K425">
        <v>0</v>
      </c>
      <c r="L425">
        <v>0</v>
      </c>
      <c r="M425">
        <v>54</v>
      </c>
      <c r="N425">
        <v>0</v>
      </c>
      <c r="O425">
        <v>62</v>
      </c>
      <c r="P425">
        <v>8</v>
      </c>
      <c r="Q425" t="s">
        <v>2931</v>
      </c>
      <c r="R425" t="s">
        <v>2931</v>
      </c>
      <c r="S425">
        <v>1</v>
      </c>
      <c r="T425">
        <v>2</v>
      </c>
    </row>
    <row r="426" spans="1:20" x14ac:dyDescent="0.25">
      <c r="A426">
        <v>437</v>
      </c>
      <c r="B426">
        <v>4</v>
      </c>
      <c r="C426" t="s">
        <v>132</v>
      </c>
      <c r="D426" t="s">
        <v>195</v>
      </c>
      <c r="E426" t="s">
        <v>230</v>
      </c>
      <c r="F426" t="s">
        <v>231</v>
      </c>
      <c r="G426" t="s">
        <v>62</v>
      </c>
      <c r="H426" t="s">
        <v>1921</v>
      </c>
      <c r="J426">
        <v>0</v>
      </c>
      <c r="K426">
        <v>0</v>
      </c>
      <c r="L426">
        <v>0</v>
      </c>
      <c r="M426">
        <v>53</v>
      </c>
      <c r="N426">
        <v>0</v>
      </c>
      <c r="O426">
        <v>55</v>
      </c>
      <c r="P426">
        <v>13</v>
      </c>
      <c r="Q426" t="s">
        <v>2931</v>
      </c>
      <c r="R426" t="s">
        <v>2931</v>
      </c>
      <c r="S426">
        <v>1</v>
      </c>
      <c r="T426">
        <v>2</v>
      </c>
    </row>
    <row r="427" spans="1:20" x14ac:dyDescent="0.25">
      <c r="A427">
        <v>1220</v>
      </c>
      <c r="B427">
        <v>12</v>
      </c>
      <c r="C427" t="s">
        <v>1238</v>
      </c>
      <c r="D427" t="s">
        <v>1917</v>
      </c>
      <c r="E427" t="s">
        <v>1916</v>
      </c>
      <c r="F427" t="s">
        <v>1280</v>
      </c>
      <c r="G427" t="s">
        <v>11</v>
      </c>
      <c r="H427" t="s">
        <v>1899</v>
      </c>
      <c r="J427">
        <v>0</v>
      </c>
      <c r="K427">
        <v>0</v>
      </c>
      <c r="L427">
        <v>0</v>
      </c>
      <c r="M427">
        <v>48</v>
      </c>
      <c r="N427">
        <v>14</v>
      </c>
      <c r="O427">
        <v>66</v>
      </c>
      <c r="P427">
        <v>18</v>
      </c>
      <c r="Q427" t="s">
        <v>2931</v>
      </c>
      <c r="R427" t="s">
        <v>2931</v>
      </c>
      <c r="S427">
        <v>1</v>
      </c>
      <c r="T427">
        <v>2</v>
      </c>
    </row>
    <row r="428" spans="1:20" x14ac:dyDescent="0.25">
      <c r="A428">
        <v>401</v>
      </c>
      <c r="B428">
        <v>4</v>
      </c>
      <c r="C428" t="s">
        <v>132</v>
      </c>
      <c r="D428" t="s">
        <v>133</v>
      </c>
      <c r="E428" t="s">
        <v>134</v>
      </c>
      <c r="F428" t="s">
        <v>135</v>
      </c>
      <c r="G428" t="s">
        <v>62</v>
      </c>
      <c r="H428" t="s">
        <v>1921</v>
      </c>
      <c r="I428" t="s">
        <v>15</v>
      </c>
      <c r="J428">
        <v>0</v>
      </c>
      <c r="K428">
        <v>0</v>
      </c>
      <c r="L428">
        <v>0</v>
      </c>
      <c r="M428">
        <v>47</v>
      </c>
      <c r="N428">
        <v>0</v>
      </c>
      <c r="O428">
        <v>58</v>
      </c>
      <c r="P428">
        <v>21</v>
      </c>
      <c r="Q428" t="s">
        <v>2931</v>
      </c>
      <c r="R428" t="s">
        <v>2931</v>
      </c>
      <c r="S428">
        <v>1</v>
      </c>
      <c r="T428">
        <v>2</v>
      </c>
    </row>
    <row r="429" spans="1:20" x14ac:dyDescent="0.25">
      <c r="A429">
        <v>436</v>
      </c>
      <c r="B429">
        <v>4</v>
      </c>
      <c r="C429" t="s">
        <v>132</v>
      </c>
      <c r="D429" t="s">
        <v>227</v>
      </c>
      <c r="E429" t="s">
        <v>228</v>
      </c>
      <c r="F429" t="s">
        <v>229</v>
      </c>
      <c r="G429" t="s">
        <v>11</v>
      </c>
      <c r="H429" t="s">
        <v>1921</v>
      </c>
      <c r="J429">
        <v>0</v>
      </c>
      <c r="K429">
        <v>0</v>
      </c>
      <c r="L429">
        <v>0</v>
      </c>
      <c r="M429">
        <v>47</v>
      </c>
      <c r="N429">
        <v>0</v>
      </c>
      <c r="O429">
        <v>55</v>
      </c>
      <c r="P429">
        <v>22</v>
      </c>
      <c r="Q429" t="s">
        <v>2931</v>
      </c>
      <c r="R429" t="s">
        <v>2931</v>
      </c>
      <c r="S429">
        <v>1</v>
      </c>
      <c r="T429">
        <v>2</v>
      </c>
    </row>
    <row r="430" spans="1:20" x14ac:dyDescent="0.25">
      <c r="A430">
        <v>1205</v>
      </c>
      <c r="B430">
        <v>12</v>
      </c>
      <c r="C430" t="s">
        <v>1238</v>
      </c>
      <c r="D430" t="s">
        <v>1248</v>
      </c>
      <c r="E430" t="s">
        <v>1249</v>
      </c>
      <c r="F430" t="s">
        <v>1250</v>
      </c>
      <c r="G430" t="s">
        <v>11</v>
      </c>
      <c r="H430" t="s">
        <v>1899</v>
      </c>
      <c r="J430">
        <v>0</v>
      </c>
      <c r="K430">
        <v>0</v>
      </c>
      <c r="L430">
        <v>0</v>
      </c>
      <c r="M430">
        <v>46</v>
      </c>
      <c r="N430">
        <v>10</v>
      </c>
      <c r="O430">
        <v>70</v>
      </c>
      <c r="P430">
        <v>23</v>
      </c>
      <c r="Q430" t="s">
        <v>2931</v>
      </c>
      <c r="R430" t="s">
        <v>2931</v>
      </c>
      <c r="S430">
        <v>1</v>
      </c>
      <c r="T430">
        <v>2</v>
      </c>
    </row>
    <row r="431" spans="1:20" x14ac:dyDescent="0.25">
      <c r="A431">
        <v>1218</v>
      </c>
      <c r="B431">
        <v>12</v>
      </c>
      <c r="C431" t="s">
        <v>1238</v>
      </c>
      <c r="D431" t="s">
        <v>1243</v>
      </c>
      <c r="E431" t="s">
        <v>1276</v>
      </c>
      <c r="F431" t="s">
        <v>1277</v>
      </c>
      <c r="G431" t="s">
        <v>62</v>
      </c>
      <c r="H431" t="s">
        <v>1899</v>
      </c>
      <c r="J431">
        <v>0</v>
      </c>
      <c r="K431">
        <v>0</v>
      </c>
      <c r="L431">
        <v>0</v>
      </c>
      <c r="M431">
        <v>46</v>
      </c>
      <c r="N431">
        <v>14</v>
      </c>
      <c r="O431">
        <v>64</v>
      </c>
      <c r="P431">
        <v>24</v>
      </c>
      <c r="Q431" t="s">
        <v>2931</v>
      </c>
      <c r="R431" t="s">
        <v>2931</v>
      </c>
      <c r="S431">
        <v>1</v>
      </c>
      <c r="T431">
        <v>2</v>
      </c>
    </row>
    <row r="432" spans="1:20" x14ac:dyDescent="0.25">
      <c r="A432">
        <v>447</v>
      </c>
      <c r="B432">
        <v>4</v>
      </c>
      <c r="C432" t="s">
        <v>132</v>
      </c>
      <c r="D432" t="s">
        <v>171</v>
      </c>
      <c r="E432" t="s">
        <v>254</v>
      </c>
      <c r="F432" t="s">
        <v>255</v>
      </c>
      <c r="G432" t="s">
        <v>62</v>
      </c>
      <c r="H432" t="s">
        <v>1921</v>
      </c>
      <c r="J432">
        <v>0</v>
      </c>
      <c r="K432">
        <v>0</v>
      </c>
      <c r="L432">
        <v>0</v>
      </c>
      <c r="M432">
        <v>44</v>
      </c>
      <c r="N432">
        <v>12</v>
      </c>
      <c r="O432">
        <v>60</v>
      </c>
      <c r="P432">
        <v>30</v>
      </c>
      <c r="Q432" t="s">
        <v>2931</v>
      </c>
      <c r="R432" t="s">
        <v>2931</v>
      </c>
      <c r="S432">
        <v>1</v>
      </c>
      <c r="T432">
        <v>2</v>
      </c>
    </row>
    <row r="433" spans="1:20" x14ac:dyDescent="0.25">
      <c r="A433">
        <v>1210</v>
      </c>
      <c r="B433">
        <v>12</v>
      </c>
      <c r="C433" t="s">
        <v>1238</v>
      </c>
      <c r="D433" t="s">
        <v>1241</v>
      </c>
      <c r="E433" t="s">
        <v>1915</v>
      </c>
      <c r="F433" t="s">
        <v>1259</v>
      </c>
      <c r="G433" t="s">
        <v>11</v>
      </c>
      <c r="H433" t="s">
        <v>1899</v>
      </c>
      <c r="J433">
        <v>0</v>
      </c>
      <c r="K433">
        <v>0</v>
      </c>
      <c r="L433">
        <v>0</v>
      </c>
      <c r="M433">
        <v>44</v>
      </c>
      <c r="N433">
        <v>0</v>
      </c>
      <c r="O433">
        <v>48</v>
      </c>
      <c r="P433">
        <v>33</v>
      </c>
      <c r="Q433" t="s">
        <v>2931</v>
      </c>
      <c r="R433" t="s">
        <v>2931</v>
      </c>
      <c r="S433">
        <v>1</v>
      </c>
      <c r="T433">
        <v>2</v>
      </c>
    </row>
    <row r="434" spans="1:20" x14ac:dyDescent="0.25">
      <c r="A434">
        <v>1214</v>
      </c>
      <c r="B434">
        <v>12</v>
      </c>
      <c r="C434" t="s">
        <v>1238</v>
      </c>
      <c r="D434" t="s">
        <v>1268</v>
      </c>
      <c r="E434" t="s">
        <v>1269</v>
      </c>
      <c r="F434" t="s">
        <v>1270</v>
      </c>
      <c r="G434" t="s">
        <v>11</v>
      </c>
      <c r="H434" t="s">
        <v>1899</v>
      </c>
      <c r="I434" t="s">
        <v>15</v>
      </c>
      <c r="J434">
        <v>0</v>
      </c>
      <c r="K434">
        <v>0</v>
      </c>
      <c r="L434">
        <v>0</v>
      </c>
      <c r="M434">
        <v>42</v>
      </c>
      <c r="N434">
        <v>8</v>
      </c>
      <c r="O434">
        <v>62</v>
      </c>
      <c r="P434">
        <v>39</v>
      </c>
      <c r="Q434" t="s">
        <v>2931</v>
      </c>
      <c r="R434" t="s">
        <v>2931</v>
      </c>
      <c r="S434">
        <v>1</v>
      </c>
      <c r="T434">
        <v>2</v>
      </c>
    </row>
    <row r="435" spans="1:20" x14ac:dyDescent="0.25">
      <c r="A435">
        <v>418</v>
      </c>
      <c r="B435">
        <v>4</v>
      </c>
      <c r="C435" t="s">
        <v>132</v>
      </c>
      <c r="D435" t="s">
        <v>148</v>
      </c>
      <c r="E435" t="s">
        <v>182</v>
      </c>
      <c r="F435" t="s">
        <v>183</v>
      </c>
      <c r="G435" t="s">
        <v>11</v>
      </c>
      <c r="H435" t="s">
        <v>1921</v>
      </c>
      <c r="J435">
        <v>0</v>
      </c>
      <c r="K435">
        <v>0</v>
      </c>
      <c r="L435">
        <v>0</v>
      </c>
      <c r="M435">
        <v>42</v>
      </c>
      <c r="N435">
        <v>0</v>
      </c>
      <c r="O435">
        <v>46</v>
      </c>
      <c r="P435">
        <v>40</v>
      </c>
      <c r="Q435" t="s">
        <v>2931</v>
      </c>
      <c r="R435" t="s">
        <v>2931</v>
      </c>
      <c r="S435">
        <v>1</v>
      </c>
      <c r="T435">
        <v>2</v>
      </c>
    </row>
    <row r="436" spans="1:20" x14ac:dyDescent="0.25">
      <c r="A436">
        <v>426</v>
      </c>
      <c r="B436">
        <v>4</v>
      </c>
      <c r="C436" t="s">
        <v>132</v>
      </c>
      <c r="D436" t="s">
        <v>192</v>
      </c>
      <c r="E436" t="s">
        <v>204</v>
      </c>
      <c r="F436" t="s">
        <v>205</v>
      </c>
      <c r="G436" t="s">
        <v>62</v>
      </c>
      <c r="H436" t="s">
        <v>1921</v>
      </c>
      <c r="J436">
        <v>0</v>
      </c>
      <c r="K436">
        <v>0</v>
      </c>
      <c r="L436">
        <v>0</v>
      </c>
      <c r="M436">
        <v>41</v>
      </c>
      <c r="N436">
        <v>0</v>
      </c>
      <c r="O436">
        <v>43</v>
      </c>
      <c r="P436">
        <v>42</v>
      </c>
      <c r="Q436" t="s">
        <v>2931</v>
      </c>
      <c r="R436" t="s">
        <v>2931</v>
      </c>
      <c r="S436">
        <v>1</v>
      </c>
      <c r="T436">
        <v>2</v>
      </c>
    </row>
    <row r="437" spans="1:20" x14ac:dyDescent="0.25">
      <c r="A437">
        <v>1213</v>
      </c>
      <c r="B437">
        <v>12</v>
      </c>
      <c r="C437" t="s">
        <v>1238</v>
      </c>
      <c r="D437" t="s">
        <v>1265</v>
      </c>
      <c r="E437" t="s">
        <v>1266</v>
      </c>
      <c r="F437" t="s">
        <v>1267</v>
      </c>
      <c r="G437" t="s">
        <v>62</v>
      </c>
      <c r="H437" t="s">
        <v>1899</v>
      </c>
      <c r="I437" t="s">
        <v>15</v>
      </c>
      <c r="J437">
        <v>0</v>
      </c>
      <c r="K437">
        <v>0</v>
      </c>
      <c r="L437">
        <v>0</v>
      </c>
      <c r="M437">
        <v>40</v>
      </c>
      <c r="N437">
        <v>8</v>
      </c>
      <c r="O437">
        <v>62</v>
      </c>
      <c r="P437">
        <v>43</v>
      </c>
      <c r="Q437" t="s">
        <v>2931</v>
      </c>
      <c r="R437" t="s">
        <v>2931</v>
      </c>
      <c r="S437">
        <v>1</v>
      </c>
      <c r="T437">
        <v>2</v>
      </c>
    </row>
    <row r="438" spans="1:20" x14ac:dyDescent="0.25">
      <c r="A438">
        <v>1222</v>
      </c>
      <c r="B438">
        <v>12</v>
      </c>
      <c r="C438" t="s">
        <v>1238</v>
      </c>
      <c r="D438" t="s">
        <v>1262</v>
      </c>
      <c r="E438" t="s">
        <v>1283</v>
      </c>
      <c r="F438" t="s">
        <v>1284</v>
      </c>
      <c r="G438" t="s">
        <v>11</v>
      </c>
      <c r="H438" t="s">
        <v>1899</v>
      </c>
      <c r="J438">
        <v>0</v>
      </c>
      <c r="K438">
        <v>0</v>
      </c>
      <c r="L438">
        <v>0</v>
      </c>
      <c r="M438">
        <v>40</v>
      </c>
      <c r="N438">
        <v>12</v>
      </c>
      <c r="O438">
        <v>56</v>
      </c>
      <c r="P438">
        <v>46</v>
      </c>
      <c r="Q438" t="s">
        <v>2931</v>
      </c>
      <c r="R438" t="s">
        <v>2931</v>
      </c>
      <c r="S438">
        <v>1</v>
      </c>
      <c r="T438">
        <v>2</v>
      </c>
    </row>
    <row r="439" spans="1:20" x14ac:dyDescent="0.25">
      <c r="A439">
        <v>419</v>
      </c>
      <c r="B439">
        <v>4</v>
      </c>
      <c r="C439" t="s">
        <v>132</v>
      </c>
      <c r="D439" t="s">
        <v>176</v>
      </c>
      <c r="E439" t="s">
        <v>184</v>
      </c>
      <c r="F439" t="s">
        <v>185</v>
      </c>
      <c r="G439" t="s">
        <v>11</v>
      </c>
      <c r="H439" t="s">
        <v>1921</v>
      </c>
      <c r="J439">
        <v>0</v>
      </c>
      <c r="K439">
        <v>0</v>
      </c>
      <c r="L439">
        <v>0</v>
      </c>
      <c r="M439">
        <v>40</v>
      </c>
      <c r="N439">
        <v>0</v>
      </c>
      <c r="O439">
        <v>46</v>
      </c>
      <c r="P439">
        <v>47</v>
      </c>
      <c r="Q439" t="s">
        <v>2931</v>
      </c>
      <c r="R439" t="s">
        <v>2931</v>
      </c>
      <c r="S439">
        <v>1</v>
      </c>
      <c r="T439">
        <v>2</v>
      </c>
    </row>
    <row r="440" spans="1:20" x14ac:dyDescent="0.25">
      <c r="A440">
        <v>1201</v>
      </c>
      <c r="B440">
        <v>12</v>
      </c>
      <c r="C440" t="s">
        <v>1238</v>
      </c>
      <c r="D440" t="s">
        <v>1917</v>
      </c>
      <c r="E440" t="s">
        <v>1239</v>
      </c>
      <c r="F440" t="s">
        <v>1240</v>
      </c>
      <c r="G440" t="s">
        <v>62</v>
      </c>
      <c r="H440" t="s">
        <v>1899</v>
      </c>
      <c r="J440">
        <v>0</v>
      </c>
      <c r="K440">
        <v>0</v>
      </c>
      <c r="L440">
        <v>0</v>
      </c>
      <c r="M440">
        <v>38</v>
      </c>
      <c r="N440">
        <v>0</v>
      </c>
      <c r="O440">
        <v>42</v>
      </c>
      <c r="P440">
        <v>55</v>
      </c>
      <c r="Q440" t="s">
        <v>2931</v>
      </c>
      <c r="R440" t="s">
        <v>2931</v>
      </c>
      <c r="S440">
        <v>1</v>
      </c>
      <c r="T440">
        <v>2</v>
      </c>
    </row>
    <row r="441" spans="1:20" x14ac:dyDescent="0.25">
      <c r="A441">
        <v>1041</v>
      </c>
      <c r="B441">
        <v>10</v>
      </c>
      <c r="C441" t="s">
        <v>942</v>
      </c>
      <c r="D441" t="s">
        <v>1043</v>
      </c>
      <c r="E441" t="s">
        <v>1044</v>
      </c>
      <c r="F441" t="s">
        <v>1045</v>
      </c>
      <c r="G441" t="s">
        <v>11</v>
      </c>
      <c r="H441" t="s">
        <v>1884</v>
      </c>
      <c r="I441" t="s">
        <v>15</v>
      </c>
      <c r="J441">
        <v>0</v>
      </c>
      <c r="K441">
        <v>0</v>
      </c>
      <c r="L441">
        <v>0</v>
      </c>
      <c r="M441">
        <v>38</v>
      </c>
      <c r="N441">
        <v>0</v>
      </c>
      <c r="O441">
        <v>40</v>
      </c>
      <c r="P441">
        <v>59</v>
      </c>
      <c r="Q441" t="s">
        <v>2931</v>
      </c>
      <c r="R441" t="s">
        <v>2931</v>
      </c>
      <c r="S441">
        <v>1</v>
      </c>
      <c r="T441">
        <v>2</v>
      </c>
    </row>
    <row r="442" spans="1:20" x14ac:dyDescent="0.25">
      <c r="A442">
        <v>1206</v>
      </c>
      <c r="B442">
        <v>12</v>
      </c>
      <c r="C442" t="s">
        <v>1238</v>
      </c>
      <c r="D442" t="s">
        <v>1251</v>
      </c>
      <c r="E442" t="s">
        <v>1252</v>
      </c>
      <c r="F442" t="s">
        <v>1253</v>
      </c>
      <c r="G442" t="s">
        <v>11</v>
      </c>
      <c r="H442" t="s">
        <v>1899</v>
      </c>
      <c r="J442">
        <v>0</v>
      </c>
      <c r="K442">
        <v>0</v>
      </c>
      <c r="L442">
        <v>0</v>
      </c>
      <c r="M442">
        <v>36</v>
      </c>
      <c r="N442">
        <v>10</v>
      </c>
      <c r="O442">
        <v>52</v>
      </c>
      <c r="P442">
        <v>65</v>
      </c>
      <c r="Q442" t="s">
        <v>2931</v>
      </c>
      <c r="R442" t="s">
        <v>2931</v>
      </c>
      <c r="S442">
        <v>1</v>
      </c>
      <c r="T442">
        <v>2</v>
      </c>
    </row>
    <row r="443" spans="1:20" x14ac:dyDescent="0.25">
      <c r="A443">
        <v>104</v>
      </c>
      <c r="B443">
        <v>1</v>
      </c>
      <c r="C443" t="s">
        <v>7</v>
      </c>
      <c r="D443" t="s">
        <v>12</v>
      </c>
      <c r="E443" t="s">
        <v>16</v>
      </c>
      <c r="F443" t="s">
        <v>17</v>
      </c>
      <c r="G443" t="s">
        <v>11</v>
      </c>
      <c r="H443" t="s">
        <v>1883</v>
      </c>
      <c r="J443">
        <v>0</v>
      </c>
      <c r="K443">
        <v>0</v>
      </c>
      <c r="L443">
        <v>0</v>
      </c>
      <c r="M443">
        <v>36</v>
      </c>
      <c r="N443">
        <v>12</v>
      </c>
      <c r="O443">
        <v>48</v>
      </c>
      <c r="P443">
        <v>66</v>
      </c>
      <c r="Q443" t="s">
        <v>2931</v>
      </c>
      <c r="R443" t="s">
        <v>2931</v>
      </c>
      <c r="S443">
        <v>1</v>
      </c>
      <c r="T443">
        <v>2</v>
      </c>
    </row>
    <row r="444" spans="1:20" x14ac:dyDescent="0.25">
      <c r="A444">
        <v>1802</v>
      </c>
      <c r="B444">
        <v>18</v>
      </c>
      <c r="C444" t="s">
        <v>1444</v>
      </c>
      <c r="D444" t="s">
        <v>1448</v>
      </c>
      <c r="E444" t="s">
        <v>1449</v>
      </c>
      <c r="F444" t="s">
        <v>1450</v>
      </c>
      <c r="G444" t="s">
        <v>11</v>
      </c>
      <c r="H444" t="s">
        <v>1871</v>
      </c>
      <c r="I444" t="s">
        <v>15</v>
      </c>
      <c r="J444">
        <v>0</v>
      </c>
      <c r="K444">
        <v>0</v>
      </c>
      <c r="L444">
        <v>0</v>
      </c>
      <c r="M444">
        <v>36</v>
      </c>
      <c r="N444">
        <v>0</v>
      </c>
      <c r="O444">
        <v>44</v>
      </c>
      <c r="P444">
        <v>67</v>
      </c>
      <c r="Q444" t="s">
        <v>2931</v>
      </c>
      <c r="R444" t="s">
        <v>2931</v>
      </c>
      <c r="S444">
        <v>1</v>
      </c>
      <c r="T444">
        <v>2</v>
      </c>
    </row>
    <row r="445" spans="1:20" x14ac:dyDescent="0.25">
      <c r="A445">
        <v>415</v>
      </c>
      <c r="B445">
        <v>4</v>
      </c>
      <c r="C445" t="s">
        <v>132</v>
      </c>
      <c r="D445" t="s">
        <v>157</v>
      </c>
      <c r="E445" t="s">
        <v>174</v>
      </c>
      <c r="F445" t="s">
        <v>175</v>
      </c>
      <c r="G445" t="s">
        <v>11</v>
      </c>
      <c r="H445" t="s">
        <v>1920</v>
      </c>
      <c r="J445">
        <v>0</v>
      </c>
      <c r="K445">
        <v>0</v>
      </c>
      <c r="L445">
        <v>0</v>
      </c>
      <c r="M445">
        <v>36</v>
      </c>
      <c r="N445">
        <v>0</v>
      </c>
      <c r="O445">
        <v>44</v>
      </c>
      <c r="P445">
        <v>68</v>
      </c>
      <c r="Q445" t="s">
        <v>2931</v>
      </c>
      <c r="R445" t="s">
        <v>2931</v>
      </c>
      <c r="S445">
        <v>1</v>
      </c>
      <c r="T445">
        <v>2</v>
      </c>
    </row>
    <row r="446" spans="1:20" x14ac:dyDescent="0.25">
      <c r="A446">
        <v>845</v>
      </c>
      <c r="B446">
        <v>8</v>
      </c>
      <c r="C446" t="s">
        <v>694</v>
      </c>
      <c r="D446" t="s">
        <v>815</v>
      </c>
      <c r="E446" t="s">
        <v>816</v>
      </c>
      <c r="F446" t="s">
        <v>817</v>
      </c>
      <c r="G446" t="s">
        <v>11</v>
      </c>
      <c r="H446" t="s">
        <v>1890</v>
      </c>
      <c r="J446">
        <v>0</v>
      </c>
      <c r="K446">
        <v>0</v>
      </c>
      <c r="L446">
        <v>0</v>
      </c>
      <c r="M446">
        <v>36</v>
      </c>
      <c r="N446">
        <v>0</v>
      </c>
      <c r="O446">
        <v>38</v>
      </c>
      <c r="P446">
        <v>70</v>
      </c>
      <c r="Q446" t="s">
        <v>2931</v>
      </c>
      <c r="R446" t="s">
        <v>2931</v>
      </c>
      <c r="S446">
        <v>1</v>
      </c>
      <c r="T446">
        <v>2</v>
      </c>
    </row>
    <row r="447" spans="1:20" x14ac:dyDescent="0.25">
      <c r="A447">
        <v>1203</v>
      </c>
      <c r="B447">
        <v>12</v>
      </c>
      <c r="C447" t="s">
        <v>1238</v>
      </c>
      <c r="D447" t="s">
        <v>1243</v>
      </c>
      <c r="E447" t="s">
        <v>1244</v>
      </c>
      <c r="F447" t="s">
        <v>1245</v>
      </c>
      <c r="G447" t="s">
        <v>11</v>
      </c>
      <c r="H447" t="s">
        <v>1899</v>
      </c>
      <c r="J447">
        <v>0</v>
      </c>
      <c r="K447">
        <v>0</v>
      </c>
      <c r="L447">
        <v>0</v>
      </c>
      <c r="M447">
        <v>34</v>
      </c>
      <c r="N447">
        <v>10</v>
      </c>
      <c r="O447">
        <v>52</v>
      </c>
      <c r="P447">
        <v>74</v>
      </c>
      <c r="Q447" t="s">
        <v>2931</v>
      </c>
      <c r="R447" t="s">
        <v>2931</v>
      </c>
      <c r="S447">
        <v>1</v>
      </c>
      <c r="T447">
        <v>2</v>
      </c>
    </row>
    <row r="448" spans="1:20" x14ac:dyDescent="0.25">
      <c r="A448">
        <v>1826</v>
      </c>
      <c r="B448">
        <v>18</v>
      </c>
      <c r="C448" t="s">
        <v>1444</v>
      </c>
      <c r="D448" t="s">
        <v>1487</v>
      </c>
      <c r="E448" t="s">
        <v>1504</v>
      </c>
      <c r="F448" t="s">
        <v>1505</v>
      </c>
      <c r="G448" t="s">
        <v>11</v>
      </c>
      <c r="H448" t="s">
        <v>1871</v>
      </c>
      <c r="J448">
        <v>0</v>
      </c>
      <c r="K448">
        <v>0</v>
      </c>
      <c r="L448">
        <v>0</v>
      </c>
      <c r="M448">
        <v>34</v>
      </c>
      <c r="N448">
        <v>10</v>
      </c>
      <c r="O448">
        <v>46</v>
      </c>
      <c r="P448">
        <v>77</v>
      </c>
      <c r="Q448" t="s">
        <v>2931</v>
      </c>
      <c r="R448" t="s">
        <v>2931</v>
      </c>
      <c r="S448">
        <v>1</v>
      </c>
      <c r="T448">
        <v>2</v>
      </c>
    </row>
    <row r="449" spans="1:20" x14ac:dyDescent="0.25">
      <c r="A449">
        <v>461</v>
      </c>
      <c r="B449">
        <v>4</v>
      </c>
      <c r="C449" t="s">
        <v>132</v>
      </c>
      <c r="D449" t="s">
        <v>283</v>
      </c>
      <c r="E449" t="s">
        <v>284</v>
      </c>
      <c r="F449" t="s">
        <v>285</v>
      </c>
      <c r="G449" t="s">
        <v>62</v>
      </c>
      <c r="H449" t="s">
        <v>1920</v>
      </c>
      <c r="J449">
        <v>0</v>
      </c>
      <c r="K449">
        <v>0</v>
      </c>
      <c r="L449">
        <v>0</v>
      </c>
      <c r="M449">
        <v>34</v>
      </c>
      <c r="N449">
        <v>0</v>
      </c>
      <c r="O449">
        <v>46</v>
      </c>
      <c r="P449">
        <v>78</v>
      </c>
      <c r="Q449" t="s">
        <v>2931</v>
      </c>
      <c r="R449" t="s">
        <v>2931</v>
      </c>
      <c r="S449">
        <v>1</v>
      </c>
      <c r="T449">
        <v>2</v>
      </c>
    </row>
    <row r="450" spans="1:20" x14ac:dyDescent="0.25">
      <c r="A450">
        <v>737</v>
      </c>
      <c r="B450">
        <v>7</v>
      </c>
      <c r="C450" t="s">
        <v>560</v>
      </c>
      <c r="D450" t="s">
        <v>570</v>
      </c>
      <c r="E450" t="s">
        <v>642</v>
      </c>
      <c r="F450" t="s">
        <v>643</v>
      </c>
      <c r="G450" t="s">
        <v>11</v>
      </c>
      <c r="H450" t="s">
        <v>1888</v>
      </c>
      <c r="J450">
        <v>0</v>
      </c>
      <c r="K450">
        <v>0</v>
      </c>
      <c r="L450">
        <v>0</v>
      </c>
      <c r="M450">
        <v>33</v>
      </c>
      <c r="N450">
        <v>0</v>
      </c>
      <c r="O450">
        <v>37</v>
      </c>
      <c r="P450">
        <v>85</v>
      </c>
      <c r="Q450" t="s">
        <v>2931</v>
      </c>
      <c r="R450" t="s">
        <v>2931</v>
      </c>
      <c r="S450">
        <v>1</v>
      </c>
      <c r="T450">
        <v>2</v>
      </c>
    </row>
    <row r="451" spans="1:20" x14ac:dyDescent="0.25">
      <c r="A451">
        <v>1215</v>
      </c>
      <c r="B451">
        <v>12</v>
      </c>
      <c r="C451" t="s">
        <v>1238</v>
      </c>
      <c r="D451" t="s">
        <v>1256</v>
      </c>
      <c r="E451" t="s">
        <v>1271</v>
      </c>
      <c r="F451" t="s">
        <v>1272</v>
      </c>
      <c r="G451" t="s">
        <v>11</v>
      </c>
      <c r="H451" t="s">
        <v>1899</v>
      </c>
      <c r="I451" t="s">
        <v>15</v>
      </c>
      <c r="J451">
        <v>0</v>
      </c>
      <c r="K451">
        <v>0</v>
      </c>
      <c r="L451">
        <v>0</v>
      </c>
      <c r="M451">
        <v>32</v>
      </c>
      <c r="N451">
        <v>8</v>
      </c>
      <c r="O451">
        <v>56</v>
      </c>
      <c r="P451">
        <v>86</v>
      </c>
      <c r="Q451" t="s">
        <v>2931</v>
      </c>
      <c r="R451" t="s">
        <v>2931</v>
      </c>
      <c r="S451">
        <v>1</v>
      </c>
      <c r="T451">
        <v>2</v>
      </c>
    </row>
    <row r="452" spans="1:20" x14ac:dyDescent="0.25">
      <c r="A452">
        <v>1842</v>
      </c>
      <c r="B452">
        <v>18</v>
      </c>
      <c r="C452" t="s">
        <v>1444</v>
      </c>
      <c r="D452" t="s">
        <v>1451</v>
      </c>
      <c r="E452" t="s">
        <v>1537</v>
      </c>
      <c r="F452" t="s">
        <v>1538</v>
      </c>
      <c r="G452" t="s">
        <v>11</v>
      </c>
      <c r="H452" t="s">
        <v>1871</v>
      </c>
      <c r="I452" t="s">
        <v>15</v>
      </c>
      <c r="J452">
        <v>0</v>
      </c>
      <c r="K452">
        <v>0</v>
      </c>
      <c r="L452">
        <v>0</v>
      </c>
      <c r="M452">
        <v>32</v>
      </c>
      <c r="N452">
        <v>0</v>
      </c>
      <c r="O452">
        <v>36</v>
      </c>
      <c r="P452">
        <v>88</v>
      </c>
      <c r="Q452" t="s">
        <v>2931</v>
      </c>
      <c r="R452" t="s">
        <v>2931</v>
      </c>
      <c r="S452">
        <v>1</v>
      </c>
      <c r="T452">
        <v>2</v>
      </c>
    </row>
    <row r="453" spans="1:20" x14ac:dyDescent="0.25">
      <c r="A453">
        <v>1038</v>
      </c>
      <c r="B453">
        <v>10</v>
      </c>
      <c r="C453" t="s">
        <v>942</v>
      </c>
      <c r="D453" t="s">
        <v>943</v>
      </c>
      <c r="E453" t="s">
        <v>1038</v>
      </c>
      <c r="F453" t="s">
        <v>1039</v>
      </c>
      <c r="G453" t="s">
        <v>11</v>
      </c>
      <c r="H453" t="s">
        <v>1882</v>
      </c>
      <c r="J453">
        <v>0</v>
      </c>
      <c r="K453">
        <v>0</v>
      </c>
      <c r="L453">
        <v>0</v>
      </c>
      <c r="M453">
        <v>28</v>
      </c>
      <c r="N453">
        <v>0</v>
      </c>
      <c r="O453">
        <v>32</v>
      </c>
      <c r="P453">
        <v>112</v>
      </c>
      <c r="Q453" t="s">
        <v>2931</v>
      </c>
      <c r="R453" t="s">
        <v>2931</v>
      </c>
      <c r="S453">
        <v>1</v>
      </c>
      <c r="T453">
        <v>2</v>
      </c>
    </row>
    <row r="454" spans="1:20" x14ac:dyDescent="0.25">
      <c r="A454">
        <v>1057</v>
      </c>
      <c r="B454">
        <v>10</v>
      </c>
      <c r="C454" t="s">
        <v>942</v>
      </c>
      <c r="D454" t="s">
        <v>1043</v>
      </c>
      <c r="E454" t="s">
        <v>1071</v>
      </c>
      <c r="F454" t="s">
        <v>1072</v>
      </c>
      <c r="G454" t="s">
        <v>11</v>
      </c>
      <c r="H454" t="s">
        <v>1884</v>
      </c>
      <c r="J454" t="s">
        <v>15</v>
      </c>
      <c r="K454">
        <v>0</v>
      </c>
      <c r="L454">
        <v>0</v>
      </c>
      <c r="M454">
        <v>28</v>
      </c>
      <c r="N454">
        <v>0</v>
      </c>
      <c r="O454">
        <v>30</v>
      </c>
      <c r="P454">
        <v>115</v>
      </c>
      <c r="Q454" t="s">
        <v>2931</v>
      </c>
      <c r="R454" t="s">
        <v>2931</v>
      </c>
      <c r="S454">
        <v>1</v>
      </c>
      <c r="T454">
        <v>2</v>
      </c>
    </row>
    <row r="455" spans="1:20" x14ac:dyDescent="0.25">
      <c r="A455">
        <v>443</v>
      </c>
      <c r="B455">
        <v>4</v>
      </c>
      <c r="C455" t="s">
        <v>132</v>
      </c>
      <c r="D455" t="s">
        <v>243</v>
      </c>
      <c r="E455" t="s">
        <v>244</v>
      </c>
      <c r="F455" t="s">
        <v>245</v>
      </c>
      <c r="G455" t="s">
        <v>11</v>
      </c>
      <c r="H455" t="s">
        <v>1921</v>
      </c>
      <c r="J455">
        <v>0</v>
      </c>
      <c r="K455">
        <v>0</v>
      </c>
      <c r="L455">
        <v>0</v>
      </c>
      <c r="M455">
        <v>26</v>
      </c>
      <c r="N455">
        <v>12</v>
      </c>
      <c r="O455">
        <v>42</v>
      </c>
      <c r="P455">
        <v>119</v>
      </c>
      <c r="Q455" t="s">
        <v>2931</v>
      </c>
      <c r="R455" t="s">
        <v>2931</v>
      </c>
      <c r="S455">
        <v>1</v>
      </c>
      <c r="T455">
        <v>2</v>
      </c>
    </row>
    <row r="456" spans="1:20" x14ac:dyDescent="0.25">
      <c r="A456">
        <v>1837</v>
      </c>
      <c r="B456">
        <v>18</v>
      </c>
      <c r="C456" t="s">
        <v>1444</v>
      </c>
      <c r="D456" t="s">
        <v>1487</v>
      </c>
      <c r="E456" t="s">
        <v>1528</v>
      </c>
      <c r="F456" t="s">
        <v>1529</v>
      </c>
      <c r="G456" t="s">
        <v>62</v>
      </c>
      <c r="H456" t="s">
        <v>1871</v>
      </c>
      <c r="J456">
        <v>0</v>
      </c>
      <c r="K456">
        <v>0</v>
      </c>
      <c r="L456">
        <v>0</v>
      </c>
      <c r="M456">
        <v>26</v>
      </c>
      <c r="N456">
        <v>10</v>
      </c>
      <c r="O456">
        <v>38</v>
      </c>
      <c r="P456">
        <v>120</v>
      </c>
      <c r="Q456" t="s">
        <v>2931</v>
      </c>
      <c r="R456" t="s">
        <v>2931</v>
      </c>
      <c r="S456">
        <v>1</v>
      </c>
      <c r="T456">
        <v>2</v>
      </c>
    </row>
    <row r="457" spans="1:20" x14ac:dyDescent="0.25">
      <c r="A457">
        <v>452</v>
      </c>
      <c r="B457">
        <v>4</v>
      </c>
      <c r="C457" t="s">
        <v>132</v>
      </c>
      <c r="D457" t="s">
        <v>264</v>
      </c>
      <c r="E457" t="s">
        <v>265</v>
      </c>
      <c r="F457" t="s">
        <v>266</v>
      </c>
      <c r="G457" t="s">
        <v>11</v>
      </c>
      <c r="H457" t="s">
        <v>1921</v>
      </c>
      <c r="J457">
        <v>0</v>
      </c>
      <c r="K457">
        <v>0</v>
      </c>
      <c r="L457">
        <v>0</v>
      </c>
      <c r="M457">
        <v>26</v>
      </c>
      <c r="N457">
        <v>0</v>
      </c>
      <c r="O457">
        <v>36</v>
      </c>
      <c r="P457">
        <v>123</v>
      </c>
      <c r="Q457" t="s">
        <v>2931</v>
      </c>
      <c r="R457" t="s">
        <v>2931</v>
      </c>
      <c r="S457">
        <v>1</v>
      </c>
      <c r="T457">
        <v>2</v>
      </c>
    </row>
    <row r="458" spans="1:20" x14ac:dyDescent="0.25">
      <c r="A458">
        <v>1812</v>
      </c>
      <c r="B458">
        <v>18</v>
      </c>
      <c r="C458" t="s">
        <v>1444</v>
      </c>
      <c r="D458" t="s">
        <v>1467</v>
      </c>
      <c r="E458" t="s">
        <v>1468</v>
      </c>
      <c r="F458" t="s">
        <v>1469</v>
      </c>
      <c r="G458" t="s">
        <v>11</v>
      </c>
      <c r="H458" t="s">
        <v>1871</v>
      </c>
      <c r="J458">
        <v>0</v>
      </c>
      <c r="K458">
        <v>0</v>
      </c>
      <c r="L458">
        <v>0</v>
      </c>
      <c r="M458">
        <v>26</v>
      </c>
      <c r="N458">
        <v>0</v>
      </c>
      <c r="O458">
        <v>32</v>
      </c>
      <c r="P458">
        <v>126</v>
      </c>
      <c r="Q458" t="s">
        <v>2931</v>
      </c>
      <c r="R458" t="s">
        <v>2931</v>
      </c>
      <c r="S458">
        <v>1</v>
      </c>
      <c r="T458">
        <v>2</v>
      </c>
    </row>
    <row r="459" spans="1:20" x14ac:dyDescent="0.25">
      <c r="A459">
        <v>1818</v>
      </c>
      <c r="B459">
        <v>18</v>
      </c>
      <c r="C459" t="s">
        <v>1444</v>
      </c>
      <c r="D459" t="s">
        <v>1484</v>
      </c>
      <c r="E459" t="s">
        <v>1485</v>
      </c>
      <c r="F459" t="s">
        <v>1486</v>
      </c>
      <c r="G459" t="s">
        <v>11</v>
      </c>
      <c r="H459" t="s">
        <v>1871</v>
      </c>
      <c r="I459" t="s">
        <v>15</v>
      </c>
      <c r="J459">
        <v>0</v>
      </c>
      <c r="K459">
        <v>0</v>
      </c>
      <c r="L459">
        <v>0</v>
      </c>
      <c r="M459">
        <v>26</v>
      </c>
      <c r="N459">
        <v>0</v>
      </c>
      <c r="O459">
        <v>30</v>
      </c>
      <c r="P459">
        <v>129</v>
      </c>
      <c r="Q459" t="s">
        <v>2931</v>
      </c>
      <c r="R459" t="s">
        <v>2931</v>
      </c>
      <c r="S459">
        <v>1</v>
      </c>
      <c r="T459">
        <v>2</v>
      </c>
    </row>
    <row r="460" spans="1:20" x14ac:dyDescent="0.25">
      <c r="A460">
        <v>1109</v>
      </c>
      <c r="B460">
        <v>11</v>
      </c>
      <c r="C460" t="s">
        <v>1108</v>
      </c>
      <c r="D460" t="s">
        <v>1132</v>
      </c>
      <c r="E460" t="s">
        <v>1133</v>
      </c>
      <c r="F460" t="s">
        <v>1134</v>
      </c>
      <c r="G460" t="s">
        <v>11</v>
      </c>
      <c r="H460" t="s">
        <v>1880</v>
      </c>
      <c r="I460" t="s">
        <v>15</v>
      </c>
      <c r="J460" t="s">
        <v>15</v>
      </c>
      <c r="K460">
        <v>0</v>
      </c>
      <c r="L460">
        <v>0</v>
      </c>
      <c r="M460">
        <v>26</v>
      </c>
      <c r="N460">
        <v>0</v>
      </c>
      <c r="O460">
        <v>28</v>
      </c>
      <c r="P460">
        <v>130</v>
      </c>
      <c r="Q460" t="s">
        <v>2931</v>
      </c>
      <c r="R460" t="s">
        <v>2931</v>
      </c>
      <c r="S460">
        <v>1</v>
      </c>
      <c r="T460">
        <v>2</v>
      </c>
    </row>
    <row r="461" spans="1:20" x14ac:dyDescent="0.25">
      <c r="A461">
        <v>1116</v>
      </c>
      <c r="B461">
        <v>11</v>
      </c>
      <c r="C461" t="s">
        <v>1108</v>
      </c>
      <c r="D461" t="s">
        <v>1151</v>
      </c>
      <c r="E461" t="s">
        <v>1152</v>
      </c>
      <c r="F461" t="s">
        <v>1153</v>
      </c>
      <c r="G461" t="s">
        <v>11</v>
      </c>
      <c r="H461" t="s">
        <v>1880</v>
      </c>
      <c r="I461" t="s">
        <v>15</v>
      </c>
      <c r="J461">
        <v>0</v>
      </c>
      <c r="K461">
        <v>0</v>
      </c>
      <c r="L461" t="s">
        <v>1864</v>
      </c>
      <c r="M461">
        <v>26</v>
      </c>
      <c r="N461">
        <v>0</v>
      </c>
      <c r="O461">
        <v>28</v>
      </c>
      <c r="P461">
        <v>132</v>
      </c>
      <c r="Q461" t="s">
        <v>2931</v>
      </c>
      <c r="R461" t="s">
        <v>2931</v>
      </c>
      <c r="S461">
        <v>1</v>
      </c>
      <c r="T461">
        <v>2</v>
      </c>
    </row>
    <row r="462" spans="1:20" x14ac:dyDescent="0.25">
      <c r="A462">
        <v>207</v>
      </c>
      <c r="B462">
        <v>2</v>
      </c>
      <c r="C462" t="s">
        <v>75</v>
      </c>
      <c r="D462" t="s">
        <v>79</v>
      </c>
      <c r="E462" t="s">
        <v>81</v>
      </c>
      <c r="F462" t="s">
        <v>82</v>
      </c>
      <c r="G462" t="s">
        <v>11</v>
      </c>
      <c r="H462" t="s">
        <v>1873</v>
      </c>
      <c r="I462" t="s">
        <v>15</v>
      </c>
      <c r="J462">
        <v>0</v>
      </c>
      <c r="K462">
        <v>0</v>
      </c>
      <c r="L462">
        <v>0</v>
      </c>
      <c r="M462">
        <v>25</v>
      </c>
      <c r="N462">
        <v>6</v>
      </c>
      <c r="O462">
        <v>33</v>
      </c>
      <c r="P462">
        <v>139</v>
      </c>
      <c r="Q462" t="s">
        <v>2931</v>
      </c>
      <c r="R462" t="s">
        <v>2931</v>
      </c>
      <c r="S462">
        <v>1</v>
      </c>
      <c r="T462">
        <v>2</v>
      </c>
    </row>
    <row r="463" spans="1:20" x14ac:dyDescent="0.25">
      <c r="A463">
        <v>730</v>
      </c>
      <c r="B463">
        <v>7</v>
      </c>
      <c r="C463" t="s">
        <v>560</v>
      </c>
      <c r="D463" t="s">
        <v>570</v>
      </c>
      <c r="E463" t="s">
        <v>631</v>
      </c>
      <c r="F463" t="s">
        <v>632</v>
      </c>
      <c r="G463" t="s">
        <v>11</v>
      </c>
      <c r="H463" t="s">
        <v>1888</v>
      </c>
      <c r="J463">
        <v>0</v>
      </c>
      <c r="K463">
        <v>0</v>
      </c>
      <c r="L463">
        <v>0</v>
      </c>
      <c r="M463">
        <v>25</v>
      </c>
      <c r="N463">
        <v>0</v>
      </c>
      <c r="O463">
        <v>29</v>
      </c>
      <c r="P463">
        <v>141</v>
      </c>
      <c r="Q463" t="s">
        <v>2931</v>
      </c>
      <c r="R463" t="s">
        <v>2931</v>
      </c>
      <c r="S463">
        <v>1</v>
      </c>
      <c r="T463">
        <v>2</v>
      </c>
    </row>
    <row r="464" spans="1:20" x14ac:dyDescent="0.25">
      <c r="A464">
        <v>115</v>
      </c>
      <c r="B464">
        <v>1</v>
      </c>
      <c r="C464" t="s">
        <v>7</v>
      </c>
      <c r="D464" t="s">
        <v>36</v>
      </c>
      <c r="E464" t="s">
        <v>37</v>
      </c>
      <c r="F464" t="s">
        <v>38</v>
      </c>
      <c r="G464" t="s">
        <v>11</v>
      </c>
      <c r="H464" t="s">
        <v>1885</v>
      </c>
      <c r="J464">
        <v>0</v>
      </c>
      <c r="K464">
        <v>0</v>
      </c>
      <c r="L464">
        <v>0</v>
      </c>
      <c r="M464">
        <v>25</v>
      </c>
      <c r="N464">
        <v>0</v>
      </c>
      <c r="O464">
        <v>25</v>
      </c>
      <c r="P464">
        <v>142</v>
      </c>
      <c r="Q464" t="s">
        <v>2931</v>
      </c>
      <c r="R464" t="s">
        <v>2931</v>
      </c>
      <c r="S464">
        <v>1</v>
      </c>
      <c r="T464">
        <v>2</v>
      </c>
    </row>
    <row r="465" spans="1:20" x14ac:dyDescent="0.25">
      <c r="A465">
        <v>1224</v>
      </c>
      <c r="B465">
        <v>12</v>
      </c>
      <c r="C465" t="s">
        <v>1238</v>
      </c>
      <c r="D465" t="s">
        <v>1243</v>
      </c>
      <c r="E465" t="s">
        <v>1285</v>
      </c>
      <c r="F465" t="s">
        <v>1286</v>
      </c>
      <c r="G465" t="s">
        <v>11</v>
      </c>
      <c r="H465" t="s">
        <v>1899</v>
      </c>
      <c r="J465">
        <v>0</v>
      </c>
      <c r="K465">
        <v>0</v>
      </c>
      <c r="L465">
        <v>0</v>
      </c>
      <c r="M465">
        <v>24</v>
      </c>
      <c r="N465">
        <v>8</v>
      </c>
      <c r="O465">
        <v>44</v>
      </c>
      <c r="P465">
        <v>143</v>
      </c>
      <c r="Q465" t="s">
        <v>2931</v>
      </c>
      <c r="R465" t="s">
        <v>2931</v>
      </c>
      <c r="S465">
        <v>1</v>
      </c>
      <c r="T465">
        <v>2</v>
      </c>
    </row>
    <row r="466" spans="1:20" x14ac:dyDescent="0.25">
      <c r="A466">
        <v>1623</v>
      </c>
      <c r="B466">
        <v>16</v>
      </c>
      <c r="C466" t="s">
        <v>1358</v>
      </c>
      <c r="D466" t="s">
        <v>1412</v>
      </c>
      <c r="E466" t="s">
        <v>1413</v>
      </c>
      <c r="F466" t="s">
        <v>1414</v>
      </c>
      <c r="G466" t="s">
        <v>11</v>
      </c>
      <c r="H466" t="s">
        <v>1898</v>
      </c>
      <c r="I466" t="s">
        <v>15</v>
      </c>
      <c r="J466">
        <v>0</v>
      </c>
      <c r="K466">
        <v>0</v>
      </c>
      <c r="L466">
        <v>0</v>
      </c>
      <c r="M466">
        <v>24</v>
      </c>
      <c r="N466">
        <v>7</v>
      </c>
      <c r="O466">
        <v>43</v>
      </c>
      <c r="P466">
        <v>144</v>
      </c>
      <c r="Q466" t="s">
        <v>2931</v>
      </c>
      <c r="R466" t="s">
        <v>2931</v>
      </c>
      <c r="S466">
        <v>1</v>
      </c>
      <c r="T466">
        <v>2</v>
      </c>
    </row>
    <row r="467" spans="1:20" x14ac:dyDescent="0.25">
      <c r="A467">
        <v>1807</v>
      </c>
      <c r="B467">
        <v>18</v>
      </c>
      <c r="C467" t="s">
        <v>1444</v>
      </c>
      <c r="D467" t="s">
        <v>1459</v>
      </c>
      <c r="E467" t="s">
        <v>1460</v>
      </c>
      <c r="F467" t="s">
        <v>1461</v>
      </c>
      <c r="G467" t="s">
        <v>11</v>
      </c>
      <c r="H467" t="s">
        <v>1871</v>
      </c>
      <c r="I467" t="s">
        <v>15</v>
      </c>
      <c r="J467">
        <v>0</v>
      </c>
      <c r="K467">
        <v>0</v>
      </c>
      <c r="L467">
        <v>0</v>
      </c>
      <c r="M467">
        <v>24</v>
      </c>
      <c r="N467">
        <v>10</v>
      </c>
      <c r="O467">
        <v>40</v>
      </c>
      <c r="P467">
        <v>145</v>
      </c>
      <c r="Q467" t="s">
        <v>2931</v>
      </c>
      <c r="R467" t="s">
        <v>2931</v>
      </c>
      <c r="S467">
        <v>1</v>
      </c>
      <c r="T467">
        <v>2</v>
      </c>
    </row>
    <row r="468" spans="1:20" x14ac:dyDescent="0.25">
      <c r="A468">
        <v>1217</v>
      </c>
      <c r="B468">
        <v>12</v>
      </c>
      <c r="C468" t="s">
        <v>1238</v>
      </c>
      <c r="D468" t="s">
        <v>1256</v>
      </c>
      <c r="E468" t="s">
        <v>1274</v>
      </c>
      <c r="F468" t="s">
        <v>1275</v>
      </c>
      <c r="G468" t="s">
        <v>11</v>
      </c>
      <c r="H468" t="s">
        <v>1899</v>
      </c>
      <c r="I468" t="s">
        <v>15</v>
      </c>
      <c r="J468">
        <v>0</v>
      </c>
      <c r="K468">
        <v>0</v>
      </c>
      <c r="L468">
        <v>0</v>
      </c>
      <c r="M468">
        <v>24</v>
      </c>
      <c r="N468">
        <v>8</v>
      </c>
      <c r="O468">
        <v>34</v>
      </c>
      <c r="P468">
        <v>149</v>
      </c>
      <c r="Q468" t="s">
        <v>2931</v>
      </c>
      <c r="R468" t="s">
        <v>2931</v>
      </c>
      <c r="S468">
        <v>1</v>
      </c>
      <c r="T468">
        <v>2</v>
      </c>
    </row>
    <row r="469" spans="1:20" x14ac:dyDescent="0.25">
      <c r="A469">
        <v>1043</v>
      </c>
      <c r="B469">
        <v>10</v>
      </c>
      <c r="C469" t="s">
        <v>942</v>
      </c>
      <c r="D469" t="s">
        <v>991</v>
      </c>
      <c r="E469" t="s">
        <v>1046</v>
      </c>
      <c r="F469" t="s">
        <v>1047</v>
      </c>
      <c r="G469" t="s">
        <v>11</v>
      </c>
      <c r="H469" t="s">
        <v>1884</v>
      </c>
      <c r="I469" t="s">
        <v>15</v>
      </c>
      <c r="J469">
        <v>0</v>
      </c>
      <c r="K469">
        <v>0</v>
      </c>
      <c r="L469">
        <v>0</v>
      </c>
      <c r="M469">
        <v>24</v>
      </c>
      <c r="N469">
        <v>6</v>
      </c>
      <c r="O469">
        <v>34</v>
      </c>
      <c r="P469">
        <v>150</v>
      </c>
      <c r="Q469" t="s">
        <v>2931</v>
      </c>
      <c r="R469" t="s">
        <v>2931</v>
      </c>
      <c r="S469">
        <v>1</v>
      </c>
      <c r="T469">
        <v>2</v>
      </c>
    </row>
    <row r="470" spans="1:20" x14ac:dyDescent="0.25">
      <c r="A470">
        <v>1207</v>
      </c>
      <c r="B470">
        <v>12</v>
      </c>
      <c r="C470" t="s">
        <v>1238</v>
      </c>
      <c r="D470" t="s">
        <v>1243</v>
      </c>
      <c r="E470" t="s">
        <v>1254</v>
      </c>
      <c r="F470" t="s">
        <v>1255</v>
      </c>
      <c r="G470" t="s">
        <v>11</v>
      </c>
      <c r="H470" t="s">
        <v>1899</v>
      </c>
      <c r="J470">
        <v>0</v>
      </c>
      <c r="K470">
        <v>0</v>
      </c>
      <c r="L470" t="s">
        <v>1864</v>
      </c>
      <c r="M470">
        <v>24</v>
      </c>
      <c r="N470">
        <v>6</v>
      </c>
      <c r="O470">
        <v>34</v>
      </c>
      <c r="P470">
        <v>151</v>
      </c>
      <c r="Q470" t="s">
        <v>2931</v>
      </c>
      <c r="R470" t="s">
        <v>2931</v>
      </c>
      <c r="S470">
        <v>1</v>
      </c>
      <c r="T470">
        <v>2</v>
      </c>
    </row>
    <row r="471" spans="1:20" x14ac:dyDescent="0.25">
      <c r="A471">
        <v>435</v>
      </c>
      <c r="B471">
        <v>4</v>
      </c>
      <c r="C471" t="s">
        <v>132</v>
      </c>
      <c r="D471" t="s">
        <v>224</v>
      </c>
      <c r="E471" t="s">
        <v>225</v>
      </c>
      <c r="F471" t="s">
        <v>226</v>
      </c>
      <c r="G471" t="s">
        <v>11</v>
      </c>
      <c r="H471" t="s">
        <v>1921</v>
      </c>
      <c r="J471">
        <v>0</v>
      </c>
      <c r="K471">
        <v>0</v>
      </c>
      <c r="L471">
        <v>0</v>
      </c>
      <c r="M471">
        <v>24</v>
      </c>
      <c r="N471">
        <v>0</v>
      </c>
      <c r="O471">
        <v>33</v>
      </c>
      <c r="P471">
        <v>152</v>
      </c>
      <c r="Q471" t="s">
        <v>2931</v>
      </c>
      <c r="R471" t="s">
        <v>2931</v>
      </c>
      <c r="S471">
        <v>1</v>
      </c>
      <c r="T471">
        <v>2</v>
      </c>
    </row>
    <row r="472" spans="1:20" x14ac:dyDescent="0.25">
      <c r="A472">
        <v>1618</v>
      </c>
      <c r="B472">
        <v>16</v>
      </c>
      <c r="C472" t="s">
        <v>1358</v>
      </c>
      <c r="D472" t="s">
        <v>1365</v>
      </c>
      <c r="E472" t="s">
        <v>1401</v>
      </c>
      <c r="F472" t="s">
        <v>1402</v>
      </c>
      <c r="G472" t="s">
        <v>62</v>
      </c>
      <c r="H472" t="s">
        <v>1873</v>
      </c>
      <c r="J472">
        <v>0</v>
      </c>
      <c r="K472">
        <v>0</v>
      </c>
      <c r="L472">
        <v>0</v>
      </c>
      <c r="M472">
        <v>24</v>
      </c>
      <c r="N472">
        <v>6</v>
      </c>
      <c r="O472">
        <v>30</v>
      </c>
      <c r="P472">
        <v>153</v>
      </c>
      <c r="Q472" t="s">
        <v>2931</v>
      </c>
      <c r="R472" t="s">
        <v>2931</v>
      </c>
      <c r="S472">
        <v>1</v>
      </c>
      <c r="T472">
        <v>2</v>
      </c>
    </row>
    <row r="473" spans="1:20" x14ac:dyDescent="0.25">
      <c r="A473">
        <v>842</v>
      </c>
      <c r="B473">
        <v>8</v>
      </c>
      <c r="C473" t="s">
        <v>694</v>
      </c>
      <c r="D473" t="s">
        <v>726</v>
      </c>
      <c r="E473" t="s">
        <v>808</v>
      </c>
      <c r="F473" t="s">
        <v>809</v>
      </c>
      <c r="G473" t="s">
        <v>11</v>
      </c>
      <c r="H473" t="s">
        <v>1889</v>
      </c>
      <c r="J473">
        <v>0</v>
      </c>
      <c r="K473">
        <v>0</v>
      </c>
      <c r="L473">
        <v>0</v>
      </c>
      <c r="M473">
        <v>24</v>
      </c>
      <c r="N473">
        <v>0</v>
      </c>
      <c r="O473">
        <v>26</v>
      </c>
      <c r="P473">
        <v>157</v>
      </c>
      <c r="Q473" t="s">
        <v>2931</v>
      </c>
      <c r="R473" t="s">
        <v>2931</v>
      </c>
      <c r="S473">
        <v>1</v>
      </c>
      <c r="T473">
        <v>2</v>
      </c>
    </row>
    <row r="474" spans="1:20" x14ac:dyDescent="0.25">
      <c r="A474">
        <v>1806</v>
      </c>
      <c r="B474">
        <v>18</v>
      </c>
      <c r="C474" t="s">
        <v>1444</v>
      </c>
      <c r="D474" t="s">
        <v>1456</v>
      </c>
      <c r="E474" t="s">
        <v>1457</v>
      </c>
      <c r="F474" t="s">
        <v>1458</v>
      </c>
      <c r="G474" t="s">
        <v>11</v>
      </c>
      <c r="H474" t="s">
        <v>1871</v>
      </c>
      <c r="J474">
        <v>0</v>
      </c>
      <c r="K474">
        <v>0</v>
      </c>
      <c r="L474">
        <v>0</v>
      </c>
      <c r="M474">
        <v>24</v>
      </c>
      <c r="N474">
        <v>0</v>
      </c>
      <c r="O474">
        <v>26</v>
      </c>
      <c r="P474">
        <v>158</v>
      </c>
      <c r="Q474" t="s">
        <v>2931</v>
      </c>
      <c r="R474" t="s">
        <v>2931</v>
      </c>
      <c r="S474">
        <v>1</v>
      </c>
      <c r="T474">
        <v>2</v>
      </c>
    </row>
    <row r="475" spans="1:20" x14ac:dyDescent="0.25">
      <c r="A475">
        <v>1027</v>
      </c>
      <c r="B475">
        <v>10</v>
      </c>
      <c r="C475" t="s">
        <v>942</v>
      </c>
      <c r="D475" t="s">
        <v>966</v>
      </c>
      <c r="E475" t="s">
        <v>1012</v>
      </c>
      <c r="F475" t="s">
        <v>1013</v>
      </c>
      <c r="G475" t="s">
        <v>11</v>
      </c>
      <c r="H475" t="s">
        <v>1884</v>
      </c>
      <c r="J475">
        <v>0</v>
      </c>
      <c r="K475">
        <v>0</v>
      </c>
      <c r="L475">
        <v>0</v>
      </c>
      <c r="M475">
        <v>24</v>
      </c>
      <c r="N475">
        <v>0</v>
      </c>
      <c r="O475">
        <v>24</v>
      </c>
      <c r="P475">
        <v>164</v>
      </c>
      <c r="Q475" t="s">
        <v>2931</v>
      </c>
      <c r="R475" t="s">
        <v>2931</v>
      </c>
      <c r="S475">
        <v>1</v>
      </c>
      <c r="T475">
        <v>2</v>
      </c>
    </row>
    <row r="476" spans="1:20" x14ac:dyDescent="0.25">
      <c r="A476">
        <v>1037</v>
      </c>
      <c r="B476">
        <v>10</v>
      </c>
      <c r="C476" t="s">
        <v>942</v>
      </c>
      <c r="D476" t="s">
        <v>946</v>
      </c>
      <c r="E476" t="s">
        <v>1036</v>
      </c>
      <c r="F476" t="s">
        <v>1037</v>
      </c>
      <c r="G476" t="s">
        <v>11</v>
      </c>
      <c r="H476" t="s">
        <v>1882</v>
      </c>
      <c r="J476">
        <v>0</v>
      </c>
      <c r="K476">
        <v>0</v>
      </c>
      <c r="L476">
        <v>0</v>
      </c>
      <c r="M476">
        <v>23</v>
      </c>
      <c r="N476">
        <v>0</v>
      </c>
      <c r="O476">
        <v>25</v>
      </c>
      <c r="P476">
        <v>168</v>
      </c>
      <c r="Q476" t="s">
        <v>2931</v>
      </c>
      <c r="R476" t="s">
        <v>2931</v>
      </c>
      <c r="S476">
        <v>1</v>
      </c>
      <c r="T476">
        <v>2</v>
      </c>
    </row>
    <row r="477" spans="1:20" x14ac:dyDescent="0.25">
      <c r="A477">
        <v>1211</v>
      </c>
      <c r="B477">
        <v>12</v>
      </c>
      <c r="C477" t="s">
        <v>1238</v>
      </c>
      <c r="D477" t="s">
        <v>1251</v>
      </c>
      <c r="E477" t="s">
        <v>1260</v>
      </c>
      <c r="F477" t="s">
        <v>1261</v>
      </c>
      <c r="G477" t="s">
        <v>11</v>
      </c>
      <c r="H477" t="s">
        <v>1899</v>
      </c>
      <c r="I477" t="s">
        <v>15</v>
      </c>
      <c r="J477">
        <v>0</v>
      </c>
      <c r="K477">
        <v>0</v>
      </c>
      <c r="L477">
        <v>0</v>
      </c>
      <c r="M477">
        <v>22</v>
      </c>
      <c r="N477">
        <v>8</v>
      </c>
      <c r="O477">
        <v>48</v>
      </c>
      <c r="P477">
        <v>172</v>
      </c>
      <c r="Q477" t="s">
        <v>2931</v>
      </c>
      <c r="R477" t="s">
        <v>2931</v>
      </c>
      <c r="S477">
        <v>1</v>
      </c>
      <c r="T477">
        <v>2</v>
      </c>
    </row>
    <row r="478" spans="1:20" x14ac:dyDescent="0.25">
      <c r="A478">
        <v>508</v>
      </c>
      <c r="B478">
        <v>5</v>
      </c>
      <c r="C478" t="s">
        <v>300</v>
      </c>
      <c r="D478" t="s">
        <v>314</v>
      </c>
      <c r="E478" t="s">
        <v>315</v>
      </c>
      <c r="F478" t="s">
        <v>316</v>
      </c>
      <c r="G478" t="s">
        <v>11</v>
      </c>
      <c r="H478" t="s">
        <v>1878</v>
      </c>
      <c r="J478">
        <v>0</v>
      </c>
      <c r="K478">
        <v>0</v>
      </c>
      <c r="L478">
        <v>0</v>
      </c>
      <c r="M478">
        <v>22</v>
      </c>
      <c r="N478">
        <v>14</v>
      </c>
      <c r="O478">
        <v>36</v>
      </c>
      <c r="P478">
        <v>174</v>
      </c>
      <c r="Q478" t="s">
        <v>2931</v>
      </c>
      <c r="R478" t="s">
        <v>2931</v>
      </c>
      <c r="S478">
        <v>1</v>
      </c>
      <c r="T478">
        <v>2</v>
      </c>
    </row>
    <row r="479" spans="1:20" x14ac:dyDescent="0.25">
      <c r="A479">
        <v>1830</v>
      </c>
      <c r="B479">
        <v>18</v>
      </c>
      <c r="C479" t="s">
        <v>1444</v>
      </c>
      <c r="D479" t="s">
        <v>1513</v>
      </c>
      <c r="E479" t="s">
        <v>1514</v>
      </c>
      <c r="F479" t="s">
        <v>1515</v>
      </c>
      <c r="G479" t="s">
        <v>11</v>
      </c>
      <c r="H479" t="s">
        <v>1871</v>
      </c>
      <c r="J479" t="s">
        <v>15</v>
      </c>
      <c r="K479">
        <v>0</v>
      </c>
      <c r="L479">
        <v>0</v>
      </c>
      <c r="M479">
        <v>22</v>
      </c>
      <c r="N479">
        <v>10</v>
      </c>
      <c r="O479">
        <v>32</v>
      </c>
      <c r="P479">
        <v>175</v>
      </c>
      <c r="Q479" t="s">
        <v>2931</v>
      </c>
      <c r="R479" t="s">
        <v>2931</v>
      </c>
      <c r="S479">
        <v>1</v>
      </c>
      <c r="T479">
        <v>2</v>
      </c>
    </row>
    <row r="480" spans="1:20" x14ac:dyDescent="0.25">
      <c r="A480">
        <v>1208</v>
      </c>
      <c r="B480">
        <v>12</v>
      </c>
      <c r="C480" t="s">
        <v>1238</v>
      </c>
      <c r="D480" t="s">
        <v>1256</v>
      </c>
      <c r="E480" t="s">
        <v>1257</v>
      </c>
      <c r="F480" t="s">
        <v>1258</v>
      </c>
      <c r="G480" t="s">
        <v>11</v>
      </c>
      <c r="H480" t="s">
        <v>1899</v>
      </c>
      <c r="J480">
        <v>0</v>
      </c>
      <c r="K480">
        <v>0</v>
      </c>
      <c r="L480">
        <v>0</v>
      </c>
      <c r="M480">
        <v>22</v>
      </c>
      <c r="N480">
        <v>8</v>
      </c>
      <c r="O480">
        <v>32</v>
      </c>
      <c r="P480">
        <v>176</v>
      </c>
      <c r="Q480" t="s">
        <v>2931</v>
      </c>
      <c r="R480" t="s">
        <v>2931</v>
      </c>
      <c r="S480">
        <v>1</v>
      </c>
      <c r="T480">
        <v>2</v>
      </c>
    </row>
    <row r="481" spans="1:20" x14ac:dyDescent="0.25">
      <c r="A481">
        <v>605</v>
      </c>
      <c r="B481">
        <v>6</v>
      </c>
      <c r="C481" t="s">
        <v>495</v>
      </c>
      <c r="D481" t="s">
        <v>505</v>
      </c>
      <c r="E481" t="s">
        <v>506</v>
      </c>
      <c r="F481" t="s">
        <v>507</v>
      </c>
      <c r="G481" t="s">
        <v>11</v>
      </c>
      <c r="H481" t="s">
        <v>1870</v>
      </c>
      <c r="J481">
        <v>0</v>
      </c>
      <c r="K481">
        <v>0</v>
      </c>
      <c r="L481">
        <v>0</v>
      </c>
      <c r="M481">
        <v>22</v>
      </c>
      <c r="N481">
        <v>8</v>
      </c>
      <c r="O481">
        <v>30</v>
      </c>
      <c r="P481">
        <v>178</v>
      </c>
      <c r="Q481" t="s">
        <v>2931</v>
      </c>
      <c r="R481" t="s">
        <v>2931</v>
      </c>
      <c r="S481">
        <v>1</v>
      </c>
      <c r="T481">
        <v>2</v>
      </c>
    </row>
    <row r="482" spans="1:20" x14ac:dyDescent="0.25">
      <c r="A482">
        <v>630</v>
      </c>
      <c r="B482">
        <v>6</v>
      </c>
      <c r="C482" t="s">
        <v>495</v>
      </c>
      <c r="D482" t="s">
        <v>511</v>
      </c>
      <c r="E482" t="s">
        <v>556</v>
      </c>
      <c r="F482" t="s">
        <v>557</v>
      </c>
      <c r="G482" t="s">
        <v>11</v>
      </c>
      <c r="H482" t="s">
        <v>1870</v>
      </c>
      <c r="J482">
        <v>0</v>
      </c>
      <c r="K482">
        <v>0</v>
      </c>
      <c r="L482">
        <v>0</v>
      </c>
      <c r="M482">
        <v>22</v>
      </c>
      <c r="N482">
        <v>8</v>
      </c>
      <c r="O482">
        <v>30</v>
      </c>
      <c r="P482">
        <v>179</v>
      </c>
      <c r="Q482" t="s">
        <v>2931</v>
      </c>
      <c r="R482" t="s">
        <v>2931</v>
      </c>
      <c r="S482">
        <v>1</v>
      </c>
      <c r="T482">
        <v>2</v>
      </c>
    </row>
    <row r="483" spans="1:20" x14ac:dyDescent="0.25">
      <c r="A483">
        <v>430</v>
      </c>
      <c r="B483">
        <v>4</v>
      </c>
      <c r="C483" t="s">
        <v>132</v>
      </c>
      <c r="D483" t="s">
        <v>211</v>
      </c>
      <c r="E483" t="s">
        <v>214</v>
      </c>
      <c r="F483" t="s">
        <v>213</v>
      </c>
      <c r="G483" t="s">
        <v>11</v>
      </c>
      <c r="H483" t="s">
        <v>1920</v>
      </c>
      <c r="J483">
        <v>0</v>
      </c>
      <c r="K483">
        <v>0</v>
      </c>
      <c r="L483">
        <v>0</v>
      </c>
      <c r="M483">
        <v>22</v>
      </c>
      <c r="N483">
        <v>0</v>
      </c>
      <c r="O483">
        <v>30</v>
      </c>
      <c r="P483">
        <v>180</v>
      </c>
      <c r="Q483" t="s">
        <v>2931</v>
      </c>
      <c r="R483" t="s">
        <v>2931</v>
      </c>
      <c r="S483">
        <v>1</v>
      </c>
      <c r="T483">
        <v>2</v>
      </c>
    </row>
    <row r="484" spans="1:20" x14ac:dyDescent="0.25">
      <c r="A484">
        <v>1059</v>
      </c>
      <c r="B484">
        <v>10</v>
      </c>
      <c r="C484" t="s">
        <v>942</v>
      </c>
      <c r="D484" t="s">
        <v>1075</v>
      </c>
      <c r="E484" t="s">
        <v>1076</v>
      </c>
      <c r="F484" t="s">
        <v>1077</v>
      </c>
      <c r="G484" t="s">
        <v>11</v>
      </c>
      <c r="H484" t="s">
        <v>1884</v>
      </c>
      <c r="J484" t="s">
        <v>15</v>
      </c>
      <c r="K484">
        <v>0</v>
      </c>
      <c r="L484">
        <v>0</v>
      </c>
      <c r="M484">
        <v>22</v>
      </c>
      <c r="N484">
        <v>2</v>
      </c>
      <c r="O484">
        <v>28</v>
      </c>
      <c r="P484">
        <v>182</v>
      </c>
      <c r="Q484" t="s">
        <v>2931</v>
      </c>
      <c r="R484" t="s">
        <v>2931</v>
      </c>
      <c r="S484">
        <v>1</v>
      </c>
      <c r="T484">
        <v>2</v>
      </c>
    </row>
    <row r="485" spans="1:20" x14ac:dyDescent="0.25">
      <c r="A485">
        <v>109</v>
      </c>
      <c r="B485">
        <v>1</v>
      </c>
      <c r="C485" t="s">
        <v>7</v>
      </c>
      <c r="D485" t="s">
        <v>22</v>
      </c>
      <c r="E485" t="s">
        <v>23</v>
      </c>
      <c r="F485" t="s">
        <v>24</v>
      </c>
      <c r="G485" t="s">
        <v>11</v>
      </c>
      <c r="H485" t="s">
        <v>1885</v>
      </c>
      <c r="J485" t="s">
        <v>15</v>
      </c>
      <c r="K485">
        <v>0</v>
      </c>
      <c r="L485">
        <v>0</v>
      </c>
      <c r="M485">
        <v>22</v>
      </c>
      <c r="N485">
        <v>0</v>
      </c>
      <c r="O485">
        <v>26</v>
      </c>
      <c r="P485">
        <v>183</v>
      </c>
      <c r="Q485" t="s">
        <v>2931</v>
      </c>
      <c r="R485" t="s">
        <v>2931</v>
      </c>
      <c r="S485">
        <v>1</v>
      </c>
      <c r="T485">
        <v>2</v>
      </c>
    </row>
    <row r="486" spans="1:20" x14ac:dyDescent="0.25">
      <c r="A486">
        <v>1635</v>
      </c>
      <c r="B486">
        <v>16</v>
      </c>
      <c r="C486" t="s">
        <v>1358</v>
      </c>
      <c r="D486" t="s">
        <v>1379</v>
      </c>
      <c r="E486" t="s">
        <v>1435</v>
      </c>
      <c r="F486" t="s">
        <v>1436</v>
      </c>
      <c r="G486" t="s">
        <v>11</v>
      </c>
      <c r="H486" t="s">
        <v>1873</v>
      </c>
      <c r="J486">
        <v>0</v>
      </c>
      <c r="K486" t="s">
        <v>1864</v>
      </c>
      <c r="L486">
        <v>0</v>
      </c>
      <c r="M486">
        <v>22</v>
      </c>
      <c r="N486">
        <v>0</v>
      </c>
      <c r="O486">
        <v>25</v>
      </c>
      <c r="P486">
        <v>185</v>
      </c>
      <c r="Q486" t="s">
        <v>2931</v>
      </c>
      <c r="R486" t="s">
        <v>2931</v>
      </c>
      <c r="S486">
        <v>1</v>
      </c>
      <c r="T486">
        <v>2</v>
      </c>
    </row>
    <row r="487" spans="1:20" x14ac:dyDescent="0.25">
      <c r="A487">
        <v>1036</v>
      </c>
      <c r="B487">
        <v>10</v>
      </c>
      <c r="C487" t="s">
        <v>942</v>
      </c>
      <c r="D487" t="s">
        <v>1003</v>
      </c>
      <c r="E487" t="s">
        <v>1034</v>
      </c>
      <c r="F487" t="s">
        <v>1035</v>
      </c>
      <c r="G487" t="s">
        <v>11</v>
      </c>
      <c r="H487" t="s">
        <v>1882</v>
      </c>
      <c r="J487">
        <v>0</v>
      </c>
      <c r="K487">
        <v>0</v>
      </c>
      <c r="L487">
        <v>0</v>
      </c>
      <c r="M487">
        <v>22</v>
      </c>
      <c r="N487">
        <v>0</v>
      </c>
      <c r="O487">
        <v>24</v>
      </c>
      <c r="P487">
        <v>186</v>
      </c>
      <c r="Q487" t="s">
        <v>2931</v>
      </c>
      <c r="R487" t="s">
        <v>2931</v>
      </c>
      <c r="S487">
        <v>1</v>
      </c>
      <c r="T487">
        <v>2</v>
      </c>
    </row>
    <row r="488" spans="1:20" x14ac:dyDescent="0.25">
      <c r="A488">
        <v>615</v>
      </c>
      <c r="B488">
        <v>6</v>
      </c>
      <c r="C488" t="s">
        <v>495</v>
      </c>
      <c r="D488" t="s">
        <v>528</v>
      </c>
      <c r="E488" t="s">
        <v>529</v>
      </c>
      <c r="F488" t="s">
        <v>530</v>
      </c>
      <c r="G488" t="s">
        <v>11</v>
      </c>
      <c r="H488" t="s">
        <v>1870</v>
      </c>
      <c r="J488" t="s">
        <v>15</v>
      </c>
      <c r="K488">
        <v>0</v>
      </c>
      <c r="L488">
        <v>0</v>
      </c>
      <c r="M488">
        <v>22</v>
      </c>
      <c r="N488">
        <v>0</v>
      </c>
      <c r="O488">
        <v>24</v>
      </c>
      <c r="P488">
        <v>190</v>
      </c>
      <c r="Q488" t="s">
        <v>2931</v>
      </c>
      <c r="R488" t="s">
        <v>2931</v>
      </c>
      <c r="S488">
        <v>1</v>
      </c>
      <c r="T488">
        <v>2</v>
      </c>
    </row>
    <row r="489" spans="1:20" x14ac:dyDescent="0.25">
      <c r="A489">
        <v>623</v>
      </c>
      <c r="B489">
        <v>6</v>
      </c>
      <c r="C489" t="s">
        <v>495</v>
      </c>
      <c r="D489" t="s">
        <v>531</v>
      </c>
      <c r="E489" t="s">
        <v>546</v>
      </c>
      <c r="F489" t="s">
        <v>547</v>
      </c>
      <c r="G489" t="s">
        <v>11</v>
      </c>
      <c r="H489" t="s">
        <v>1870</v>
      </c>
      <c r="J489">
        <v>0</v>
      </c>
      <c r="K489">
        <v>0</v>
      </c>
      <c r="L489">
        <v>0</v>
      </c>
      <c r="M489">
        <v>22</v>
      </c>
      <c r="N489">
        <v>0</v>
      </c>
      <c r="O489">
        <v>24</v>
      </c>
      <c r="P489">
        <v>191</v>
      </c>
      <c r="Q489" t="s">
        <v>2931</v>
      </c>
      <c r="R489" t="s">
        <v>2931</v>
      </c>
      <c r="S489">
        <v>1</v>
      </c>
      <c r="T489">
        <v>2</v>
      </c>
    </row>
    <row r="490" spans="1:20" x14ac:dyDescent="0.25">
      <c r="A490">
        <v>138</v>
      </c>
      <c r="B490">
        <v>1</v>
      </c>
      <c r="C490" t="s">
        <v>7</v>
      </c>
      <c r="D490" t="s">
        <v>72</v>
      </c>
      <c r="E490" t="s">
        <v>73</v>
      </c>
      <c r="F490" t="s">
        <v>74</v>
      </c>
      <c r="G490" t="s">
        <v>11</v>
      </c>
      <c r="H490" t="s">
        <v>1885</v>
      </c>
      <c r="J490">
        <v>0</v>
      </c>
      <c r="K490">
        <v>0</v>
      </c>
      <c r="L490">
        <v>0</v>
      </c>
      <c r="M490">
        <v>22</v>
      </c>
      <c r="N490">
        <v>0</v>
      </c>
      <c r="O490">
        <v>22</v>
      </c>
      <c r="P490">
        <v>195</v>
      </c>
      <c r="Q490" t="s">
        <v>2931</v>
      </c>
      <c r="R490" t="s">
        <v>2931</v>
      </c>
      <c r="S490">
        <v>1</v>
      </c>
      <c r="T490">
        <v>2</v>
      </c>
    </row>
    <row r="491" spans="1:20" x14ac:dyDescent="0.25">
      <c r="A491">
        <v>1810</v>
      </c>
      <c r="B491">
        <v>18</v>
      </c>
      <c r="C491" t="s">
        <v>1444</v>
      </c>
      <c r="D491" t="s">
        <v>1462</v>
      </c>
      <c r="E491" t="s">
        <v>1463</v>
      </c>
      <c r="F491" t="s">
        <v>1464</v>
      </c>
      <c r="G491" t="s">
        <v>11</v>
      </c>
      <c r="H491" t="s">
        <v>1871</v>
      </c>
      <c r="I491" t="s">
        <v>15</v>
      </c>
      <c r="J491">
        <v>0</v>
      </c>
      <c r="K491">
        <v>0</v>
      </c>
      <c r="L491">
        <v>0</v>
      </c>
      <c r="M491">
        <v>22</v>
      </c>
      <c r="N491">
        <v>0</v>
      </c>
      <c r="O491">
        <v>22</v>
      </c>
      <c r="P491">
        <v>196</v>
      </c>
      <c r="Q491" t="s">
        <v>2931</v>
      </c>
      <c r="R491" t="s">
        <v>2931</v>
      </c>
      <c r="S491">
        <v>1</v>
      </c>
      <c r="T491">
        <v>2</v>
      </c>
    </row>
    <row r="492" spans="1:20" x14ac:dyDescent="0.25">
      <c r="A492">
        <v>1225</v>
      </c>
      <c r="B492">
        <v>12</v>
      </c>
      <c r="C492" t="s">
        <v>1238</v>
      </c>
      <c r="D492" t="s">
        <v>1265</v>
      </c>
      <c r="E492" t="s">
        <v>1287</v>
      </c>
      <c r="F492" t="s">
        <v>1288</v>
      </c>
      <c r="G492" t="s">
        <v>62</v>
      </c>
      <c r="H492" t="s">
        <v>1899</v>
      </c>
      <c r="J492">
        <v>0</v>
      </c>
      <c r="K492">
        <v>0</v>
      </c>
      <c r="L492">
        <v>0</v>
      </c>
      <c r="M492">
        <v>20</v>
      </c>
      <c r="N492">
        <v>8</v>
      </c>
      <c r="O492">
        <v>32</v>
      </c>
      <c r="P492">
        <v>205</v>
      </c>
      <c r="Q492" t="s">
        <v>2931</v>
      </c>
      <c r="R492" t="s">
        <v>2931</v>
      </c>
      <c r="S492">
        <v>1</v>
      </c>
      <c r="T492">
        <v>2</v>
      </c>
    </row>
    <row r="493" spans="1:20" x14ac:dyDescent="0.25">
      <c r="A493">
        <v>411</v>
      </c>
      <c r="B493">
        <v>4</v>
      </c>
      <c r="C493" t="s">
        <v>132</v>
      </c>
      <c r="D493" t="s">
        <v>162</v>
      </c>
      <c r="E493" t="s">
        <v>163</v>
      </c>
      <c r="F493" t="s">
        <v>164</v>
      </c>
      <c r="G493" t="s">
        <v>11</v>
      </c>
      <c r="H493" t="s">
        <v>1920</v>
      </c>
      <c r="I493" t="s">
        <v>15</v>
      </c>
      <c r="J493">
        <v>0</v>
      </c>
      <c r="K493">
        <v>0</v>
      </c>
      <c r="L493">
        <v>0</v>
      </c>
      <c r="M493">
        <v>20</v>
      </c>
      <c r="N493">
        <v>0</v>
      </c>
      <c r="O493">
        <v>31</v>
      </c>
      <c r="P493">
        <v>206</v>
      </c>
      <c r="Q493" t="s">
        <v>2931</v>
      </c>
      <c r="R493" t="s">
        <v>2931</v>
      </c>
      <c r="S493">
        <v>1</v>
      </c>
      <c r="T493">
        <v>2</v>
      </c>
    </row>
    <row r="494" spans="1:20" x14ac:dyDescent="0.25">
      <c r="A494">
        <v>1838</v>
      </c>
      <c r="B494">
        <v>18</v>
      </c>
      <c r="C494" t="s">
        <v>1444</v>
      </c>
      <c r="D494" t="s">
        <v>1462</v>
      </c>
      <c r="E494" t="s">
        <v>1060</v>
      </c>
      <c r="F494" t="s">
        <v>1530</v>
      </c>
      <c r="G494" t="s">
        <v>11</v>
      </c>
      <c r="H494" t="s">
        <v>1871</v>
      </c>
      <c r="I494" t="s">
        <v>15</v>
      </c>
      <c r="J494">
        <v>0</v>
      </c>
      <c r="K494">
        <v>0</v>
      </c>
      <c r="L494">
        <v>0</v>
      </c>
      <c r="M494">
        <v>20</v>
      </c>
      <c r="N494">
        <v>8</v>
      </c>
      <c r="O494">
        <v>30</v>
      </c>
      <c r="P494">
        <v>207</v>
      </c>
      <c r="Q494" t="s">
        <v>2931</v>
      </c>
      <c r="R494" t="s">
        <v>2931</v>
      </c>
      <c r="S494">
        <v>1</v>
      </c>
      <c r="T494">
        <v>2</v>
      </c>
    </row>
    <row r="495" spans="1:20" x14ac:dyDescent="0.25">
      <c r="A495">
        <v>621</v>
      </c>
      <c r="B495">
        <v>6</v>
      </c>
      <c r="C495" t="s">
        <v>495</v>
      </c>
      <c r="D495" t="s">
        <v>540</v>
      </c>
      <c r="E495" t="s">
        <v>541</v>
      </c>
      <c r="F495" t="s">
        <v>542</v>
      </c>
      <c r="G495" t="s">
        <v>11</v>
      </c>
      <c r="H495" t="s">
        <v>1870</v>
      </c>
      <c r="J495">
        <v>0</v>
      </c>
      <c r="K495">
        <v>0</v>
      </c>
      <c r="L495">
        <v>0</v>
      </c>
      <c r="M495">
        <v>20</v>
      </c>
      <c r="N495">
        <v>8</v>
      </c>
      <c r="O495">
        <v>28</v>
      </c>
      <c r="P495">
        <v>208</v>
      </c>
      <c r="Q495" t="s">
        <v>2931</v>
      </c>
      <c r="R495" t="s">
        <v>2931</v>
      </c>
      <c r="S495">
        <v>1</v>
      </c>
      <c r="T495">
        <v>2</v>
      </c>
    </row>
    <row r="496" spans="1:20" x14ac:dyDescent="0.25">
      <c r="A496">
        <v>1045</v>
      </c>
      <c r="B496">
        <v>10</v>
      </c>
      <c r="C496" t="s">
        <v>942</v>
      </c>
      <c r="D496" t="s">
        <v>958</v>
      </c>
      <c r="E496" t="s">
        <v>1050</v>
      </c>
      <c r="F496" t="s">
        <v>1051</v>
      </c>
      <c r="G496" t="s">
        <v>11</v>
      </c>
      <c r="H496" t="s">
        <v>1884</v>
      </c>
      <c r="J496">
        <v>0</v>
      </c>
      <c r="K496">
        <v>0</v>
      </c>
      <c r="L496">
        <v>0</v>
      </c>
      <c r="M496">
        <v>20</v>
      </c>
      <c r="N496">
        <v>0</v>
      </c>
      <c r="O496">
        <v>24</v>
      </c>
      <c r="P496">
        <v>210</v>
      </c>
      <c r="Q496" t="s">
        <v>2931</v>
      </c>
      <c r="R496" t="s">
        <v>2931</v>
      </c>
      <c r="S496">
        <v>1</v>
      </c>
      <c r="T496">
        <v>2</v>
      </c>
    </row>
    <row r="497" spans="1:20" x14ac:dyDescent="0.25">
      <c r="A497">
        <v>836</v>
      </c>
      <c r="B497">
        <v>8</v>
      </c>
      <c r="C497" t="s">
        <v>694</v>
      </c>
      <c r="D497" t="s">
        <v>1907</v>
      </c>
      <c r="E497" t="s">
        <v>794</v>
      </c>
      <c r="F497" t="s">
        <v>795</v>
      </c>
      <c r="G497" t="s">
        <v>11</v>
      </c>
      <c r="H497" t="s">
        <v>1890</v>
      </c>
      <c r="J497">
        <v>0</v>
      </c>
      <c r="K497">
        <v>0</v>
      </c>
      <c r="L497">
        <v>0</v>
      </c>
      <c r="M497">
        <v>20</v>
      </c>
      <c r="N497">
        <v>0</v>
      </c>
      <c r="O497">
        <v>22</v>
      </c>
      <c r="P497">
        <v>212</v>
      </c>
      <c r="Q497" t="s">
        <v>2931</v>
      </c>
      <c r="R497" t="s">
        <v>2931</v>
      </c>
      <c r="S497">
        <v>1</v>
      </c>
      <c r="T497">
        <v>2</v>
      </c>
    </row>
    <row r="498" spans="1:20" x14ac:dyDescent="0.25">
      <c r="A498">
        <v>309</v>
      </c>
      <c r="B498">
        <v>3</v>
      </c>
      <c r="C498" t="s">
        <v>90</v>
      </c>
      <c r="D498" t="s">
        <v>109</v>
      </c>
      <c r="E498" t="s">
        <v>110</v>
      </c>
      <c r="F498" t="s">
        <v>111</v>
      </c>
      <c r="G498" t="s">
        <v>11</v>
      </c>
      <c r="H498" t="s">
        <v>1876</v>
      </c>
      <c r="J498">
        <v>0</v>
      </c>
      <c r="K498">
        <v>0</v>
      </c>
      <c r="L498">
        <v>0</v>
      </c>
      <c r="M498">
        <v>20</v>
      </c>
      <c r="N498">
        <v>0</v>
      </c>
      <c r="O498">
        <v>20</v>
      </c>
      <c r="P498">
        <v>218</v>
      </c>
      <c r="Q498" t="s">
        <v>2931</v>
      </c>
      <c r="R498" t="s">
        <v>2931</v>
      </c>
      <c r="S498">
        <v>1</v>
      </c>
      <c r="T498">
        <v>2</v>
      </c>
    </row>
    <row r="499" spans="1:20" x14ac:dyDescent="0.25">
      <c r="A499">
        <v>532</v>
      </c>
      <c r="B499">
        <v>5</v>
      </c>
      <c r="C499" t="s">
        <v>300</v>
      </c>
      <c r="D499" t="s">
        <v>381</v>
      </c>
      <c r="E499" t="s">
        <v>382</v>
      </c>
      <c r="F499" t="s">
        <v>383</v>
      </c>
      <c r="G499" t="s">
        <v>62</v>
      </c>
      <c r="H499" t="s">
        <v>1879</v>
      </c>
      <c r="J499">
        <v>0</v>
      </c>
      <c r="K499">
        <v>0</v>
      </c>
      <c r="L499" t="s">
        <v>1864</v>
      </c>
      <c r="M499">
        <v>20</v>
      </c>
      <c r="N499">
        <v>0</v>
      </c>
      <c r="O499">
        <v>20</v>
      </c>
      <c r="P499">
        <v>219</v>
      </c>
      <c r="Q499" t="s">
        <v>2931</v>
      </c>
      <c r="R499" t="s">
        <v>2931</v>
      </c>
      <c r="S499">
        <v>1</v>
      </c>
      <c r="T499">
        <v>2</v>
      </c>
    </row>
    <row r="500" spans="1:20" x14ac:dyDescent="0.25">
      <c r="A500">
        <v>533</v>
      </c>
      <c r="B500">
        <v>5</v>
      </c>
      <c r="C500" t="s">
        <v>300</v>
      </c>
      <c r="D500" t="s">
        <v>384</v>
      </c>
      <c r="E500" t="s">
        <v>385</v>
      </c>
      <c r="F500" t="s">
        <v>386</v>
      </c>
      <c r="G500" t="s">
        <v>11</v>
      </c>
      <c r="H500" t="s">
        <v>1879</v>
      </c>
      <c r="J500">
        <v>0</v>
      </c>
      <c r="K500">
        <v>0</v>
      </c>
      <c r="L500">
        <v>0</v>
      </c>
      <c r="M500">
        <v>20</v>
      </c>
      <c r="N500">
        <v>0</v>
      </c>
      <c r="O500">
        <v>20</v>
      </c>
      <c r="P500">
        <v>220</v>
      </c>
      <c r="Q500" t="s">
        <v>2931</v>
      </c>
      <c r="R500" t="s">
        <v>2931</v>
      </c>
      <c r="S500">
        <v>1</v>
      </c>
      <c r="T500">
        <v>2</v>
      </c>
    </row>
    <row r="501" spans="1:20" x14ac:dyDescent="0.25">
      <c r="A501">
        <v>534</v>
      </c>
      <c r="B501">
        <v>5</v>
      </c>
      <c r="C501" t="s">
        <v>300</v>
      </c>
      <c r="D501" t="s">
        <v>387</v>
      </c>
      <c r="E501" t="s">
        <v>388</v>
      </c>
      <c r="F501" t="s">
        <v>389</v>
      </c>
      <c r="G501" t="s">
        <v>62</v>
      </c>
      <c r="H501" t="s">
        <v>1879</v>
      </c>
      <c r="J501">
        <v>0</v>
      </c>
      <c r="K501">
        <v>0</v>
      </c>
      <c r="L501">
        <v>0</v>
      </c>
      <c r="M501">
        <v>20</v>
      </c>
      <c r="N501">
        <v>0</v>
      </c>
      <c r="O501">
        <v>20</v>
      </c>
      <c r="P501">
        <v>221</v>
      </c>
      <c r="Q501" t="s">
        <v>2931</v>
      </c>
      <c r="R501" t="s">
        <v>2931</v>
      </c>
      <c r="S501">
        <v>1</v>
      </c>
      <c r="T501">
        <v>2</v>
      </c>
    </row>
    <row r="502" spans="1:20" x14ac:dyDescent="0.25">
      <c r="A502">
        <v>114</v>
      </c>
      <c r="B502">
        <v>1</v>
      </c>
      <c r="C502" t="s">
        <v>7</v>
      </c>
      <c r="D502" t="s">
        <v>33</v>
      </c>
      <c r="E502" t="s">
        <v>34</v>
      </c>
      <c r="F502" t="s">
        <v>35</v>
      </c>
      <c r="G502" t="s">
        <v>11</v>
      </c>
      <c r="H502" t="s">
        <v>1881</v>
      </c>
      <c r="I502" t="s">
        <v>15</v>
      </c>
      <c r="J502">
        <v>0</v>
      </c>
      <c r="K502">
        <v>0</v>
      </c>
      <c r="L502">
        <v>0</v>
      </c>
      <c r="M502">
        <v>19</v>
      </c>
      <c r="N502">
        <v>8</v>
      </c>
      <c r="O502">
        <v>37</v>
      </c>
      <c r="P502">
        <v>225</v>
      </c>
      <c r="Q502" t="s">
        <v>2931</v>
      </c>
      <c r="R502" t="s">
        <v>2931</v>
      </c>
      <c r="S502">
        <v>1</v>
      </c>
      <c r="T502">
        <v>2</v>
      </c>
    </row>
    <row r="503" spans="1:20" x14ac:dyDescent="0.25">
      <c r="A503">
        <v>1843</v>
      </c>
      <c r="B503">
        <v>18</v>
      </c>
      <c r="C503" t="s">
        <v>1444</v>
      </c>
      <c r="D503" t="s">
        <v>1539</v>
      </c>
      <c r="E503" t="s">
        <v>1540</v>
      </c>
      <c r="F503" t="s">
        <v>1541</v>
      </c>
      <c r="G503" t="s">
        <v>11</v>
      </c>
      <c r="H503" t="s">
        <v>1871</v>
      </c>
      <c r="I503" t="s">
        <v>15</v>
      </c>
      <c r="J503" t="s">
        <v>15</v>
      </c>
      <c r="K503">
        <v>0</v>
      </c>
      <c r="L503">
        <v>0</v>
      </c>
      <c r="M503">
        <v>18</v>
      </c>
      <c r="N503">
        <v>8</v>
      </c>
      <c r="O503">
        <v>31</v>
      </c>
      <c r="P503">
        <v>229</v>
      </c>
      <c r="Q503" t="s">
        <v>2931</v>
      </c>
      <c r="R503" t="s">
        <v>2931</v>
      </c>
      <c r="S503">
        <v>1</v>
      </c>
      <c r="T503">
        <v>2</v>
      </c>
    </row>
    <row r="504" spans="1:20" x14ac:dyDescent="0.25">
      <c r="A504">
        <v>1616</v>
      </c>
      <c r="B504">
        <v>16</v>
      </c>
      <c r="C504" t="s">
        <v>1358</v>
      </c>
      <c r="D504" t="s">
        <v>1382</v>
      </c>
      <c r="E504" t="s">
        <v>1019</v>
      </c>
      <c r="F504" t="s">
        <v>1397</v>
      </c>
      <c r="G504" t="s">
        <v>11</v>
      </c>
      <c r="H504" t="s">
        <v>1898</v>
      </c>
      <c r="J504">
        <v>0</v>
      </c>
      <c r="K504">
        <v>0</v>
      </c>
      <c r="L504">
        <v>0</v>
      </c>
      <c r="M504">
        <v>18</v>
      </c>
      <c r="N504">
        <v>11</v>
      </c>
      <c r="O504">
        <v>29</v>
      </c>
      <c r="P504">
        <v>231</v>
      </c>
      <c r="Q504" t="s">
        <v>2931</v>
      </c>
      <c r="R504" t="s">
        <v>2931</v>
      </c>
      <c r="S504">
        <v>1</v>
      </c>
      <c r="T504">
        <v>2</v>
      </c>
    </row>
    <row r="505" spans="1:20" x14ac:dyDescent="0.25">
      <c r="A505">
        <v>610</v>
      </c>
      <c r="B505">
        <v>6</v>
      </c>
      <c r="C505" t="s">
        <v>495</v>
      </c>
      <c r="D505" t="s">
        <v>517</v>
      </c>
      <c r="E505" t="s">
        <v>518</v>
      </c>
      <c r="F505" t="s">
        <v>519</v>
      </c>
      <c r="G505" t="s">
        <v>11</v>
      </c>
      <c r="H505" t="s">
        <v>1870</v>
      </c>
      <c r="J505">
        <v>0</v>
      </c>
      <c r="K505">
        <v>0</v>
      </c>
      <c r="L505">
        <v>0</v>
      </c>
      <c r="M505">
        <v>18</v>
      </c>
      <c r="N505">
        <v>8</v>
      </c>
      <c r="O505">
        <v>26</v>
      </c>
      <c r="P505">
        <v>234</v>
      </c>
      <c r="Q505" t="s">
        <v>2931</v>
      </c>
      <c r="R505" t="s">
        <v>2931</v>
      </c>
      <c r="S505">
        <v>1</v>
      </c>
      <c r="T505">
        <v>2</v>
      </c>
    </row>
    <row r="506" spans="1:20" x14ac:dyDescent="0.25">
      <c r="A506">
        <v>1602</v>
      </c>
      <c r="B506">
        <v>16</v>
      </c>
      <c r="C506" t="s">
        <v>1358</v>
      </c>
      <c r="D506" t="s">
        <v>1362</v>
      </c>
      <c r="E506" t="s">
        <v>1363</v>
      </c>
      <c r="F506" t="s">
        <v>1364</v>
      </c>
      <c r="G506" t="s">
        <v>11</v>
      </c>
      <c r="H506" t="s">
        <v>1873</v>
      </c>
      <c r="J506">
        <v>0</v>
      </c>
      <c r="K506">
        <v>0</v>
      </c>
      <c r="L506">
        <v>0</v>
      </c>
      <c r="M506">
        <v>18</v>
      </c>
      <c r="N506">
        <v>6</v>
      </c>
      <c r="O506">
        <v>24</v>
      </c>
      <c r="P506">
        <v>238</v>
      </c>
      <c r="Q506" t="s">
        <v>2931</v>
      </c>
      <c r="R506" t="s">
        <v>2931</v>
      </c>
      <c r="S506">
        <v>1</v>
      </c>
      <c r="T506">
        <v>2</v>
      </c>
    </row>
    <row r="507" spans="1:20" x14ac:dyDescent="0.25">
      <c r="A507">
        <v>820</v>
      </c>
      <c r="B507">
        <v>8</v>
      </c>
      <c r="C507" t="s">
        <v>694</v>
      </c>
      <c r="D507" t="s">
        <v>749</v>
      </c>
      <c r="E507" t="s">
        <v>750</v>
      </c>
      <c r="F507" t="s">
        <v>751</v>
      </c>
      <c r="G507" t="s">
        <v>11</v>
      </c>
      <c r="H507" t="s">
        <v>1889</v>
      </c>
      <c r="J507">
        <v>0</v>
      </c>
      <c r="K507">
        <v>0</v>
      </c>
      <c r="L507">
        <v>0</v>
      </c>
      <c r="M507">
        <v>18</v>
      </c>
      <c r="N507">
        <v>0</v>
      </c>
      <c r="O507">
        <v>20</v>
      </c>
      <c r="P507">
        <v>242</v>
      </c>
      <c r="Q507" t="s">
        <v>2931</v>
      </c>
      <c r="R507" t="s">
        <v>2931</v>
      </c>
      <c r="S507">
        <v>1</v>
      </c>
      <c r="T507">
        <v>2</v>
      </c>
    </row>
    <row r="508" spans="1:20" x14ac:dyDescent="0.25">
      <c r="A508">
        <v>536</v>
      </c>
      <c r="B508">
        <v>5</v>
      </c>
      <c r="C508" t="s">
        <v>300</v>
      </c>
      <c r="D508" t="s">
        <v>392</v>
      </c>
      <c r="E508" t="s">
        <v>393</v>
      </c>
      <c r="F508" t="s">
        <v>394</v>
      </c>
      <c r="G508" t="s">
        <v>62</v>
      </c>
      <c r="H508" t="s">
        <v>1879</v>
      </c>
      <c r="J508">
        <v>0</v>
      </c>
      <c r="K508">
        <v>0</v>
      </c>
      <c r="L508">
        <v>0</v>
      </c>
      <c r="M508">
        <v>18</v>
      </c>
      <c r="N508">
        <v>0</v>
      </c>
      <c r="O508">
        <v>18</v>
      </c>
      <c r="P508">
        <v>255</v>
      </c>
      <c r="Q508" t="s">
        <v>2931</v>
      </c>
      <c r="R508" t="s">
        <v>2931</v>
      </c>
      <c r="S508">
        <v>1</v>
      </c>
      <c r="T508">
        <v>2</v>
      </c>
    </row>
    <row r="509" spans="1:20" x14ac:dyDescent="0.25">
      <c r="A509">
        <v>1010</v>
      </c>
      <c r="B509">
        <v>10</v>
      </c>
      <c r="C509" t="s">
        <v>942</v>
      </c>
      <c r="D509" t="s">
        <v>969</v>
      </c>
      <c r="E509" t="s">
        <v>970</v>
      </c>
      <c r="F509" t="s">
        <v>971</v>
      </c>
      <c r="G509" t="s">
        <v>11</v>
      </c>
      <c r="H509" t="s">
        <v>1882</v>
      </c>
      <c r="J509">
        <v>0</v>
      </c>
      <c r="K509">
        <v>0</v>
      </c>
      <c r="L509">
        <v>0</v>
      </c>
      <c r="M509">
        <v>18</v>
      </c>
      <c r="N509">
        <v>0</v>
      </c>
      <c r="O509">
        <v>18</v>
      </c>
      <c r="P509">
        <v>256</v>
      </c>
      <c r="Q509" t="s">
        <v>2931</v>
      </c>
      <c r="R509" t="s">
        <v>2931</v>
      </c>
      <c r="S509">
        <v>1</v>
      </c>
      <c r="T509">
        <v>2</v>
      </c>
    </row>
    <row r="510" spans="1:20" x14ac:dyDescent="0.25">
      <c r="A510">
        <v>1071</v>
      </c>
      <c r="B510">
        <v>10</v>
      </c>
      <c r="C510" t="s">
        <v>942</v>
      </c>
      <c r="D510" t="s">
        <v>1088</v>
      </c>
      <c r="E510" t="s">
        <v>1089</v>
      </c>
      <c r="F510" t="s">
        <v>1090</v>
      </c>
      <c r="G510" t="s">
        <v>11</v>
      </c>
      <c r="H510" t="s">
        <v>1882</v>
      </c>
      <c r="J510">
        <v>0</v>
      </c>
      <c r="K510">
        <v>0</v>
      </c>
      <c r="L510">
        <v>0</v>
      </c>
      <c r="M510">
        <v>18</v>
      </c>
      <c r="N510">
        <v>0</v>
      </c>
      <c r="O510">
        <v>18</v>
      </c>
      <c r="P510">
        <v>257</v>
      </c>
      <c r="Q510" t="s">
        <v>2931</v>
      </c>
      <c r="R510" t="s">
        <v>2931</v>
      </c>
      <c r="S510">
        <v>1</v>
      </c>
      <c r="T510">
        <v>2</v>
      </c>
    </row>
    <row r="511" spans="1:20" x14ac:dyDescent="0.25">
      <c r="A511">
        <v>1856</v>
      </c>
      <c r="B511">
        <v>18</v>
      </c>
      <c r="C511" t="s">
        <v>1444</v>
      </c>
      <c r="D511" t="s">
        <v>1908</v>
      </c>
      <c r="E511" t="s">
        <v>1559</v>
      </c>
      <c r="F511" t="s">
        <v>1560</v>
      </c>
      <c r="G511" t="s">
        <v>11</v>
      </c>
      <c r="H511" t="s">
        <v>1871</v>
      </c>
      <c r="I511" t="s">
        <v>15</v>
      </c>
      <c r="J511">
        <v>0</v>
      </c>
      <c r="K511">
        <v>0</v>
      </c>
      <c r="L511">
        <v>0</v>
      </c>
      <c r="M511">
        <v>17</v>
      </c>
      <c r="N511">
        <v>8</v>
      </c>
      <c r="O511">
        <v>26</v>
      </c>
      <c r="P511">
        <v>260</v>
      </c>
      <c r="Q511" t="s">
        <v>2931</v>
      </c>
      <c r="R511" t="s">
        <v>2931</v>
      </c>
      <c r="S511">
        <v>1</v>
      </c>
      <c r="T511">
        <v>2</v>
      </c>
    </row>
    <row r="512" spans="1:20" x14ac:dyDescent="0.25">
      <c r="A512">
        <v>118</v>
      </c>
      <c r="B512">
        <v>1</v>
      </c>
      <c r="C512" t="s">
        <v>7</v>
      </c>
      <c r="D512" t="s">
        <v>41</v>
      </c>
      <c r="E512" t="s">
        <v>42</v>
      </c>
      <c r="F512" t="s">
        <v>43</v>
      </c>
      <c r="G512" t="s">
        <v>11</v>
      </c>
      <c r="H512" t="s">
        <v>1885</v>
      </c>
      <c r="J512">
        <v>0</v>
      </c>
      <c r="K512">
        <v>0</v>
      </c>
      <c r="L512">
        <v>0</v>
      </c>
      <c r="M512">
        <v>17</v>
      </c>
      <c r="N512">
        <v>0</v>
      </c>
      <c r="O512">
        <v>23</v>
      </c>
      <c r="P512">
        <v>261</v>
      </c>
      <c r="Q512" t="s">
        <v>2931</v>
      </c>
      <c r="R512" t="s">
        <v>2931</v>
      </c>
      <c r="S512">
        <v>1</v>
      </c>
      <c r="T512">
        <v>2</v>
      </c>
    </row>
    <row r="513" spans="1:20" x14ac:dyDescent="0.25">
      <c r="A513">
        <v>305</v>
      </c>
      <c r="B513">
        <v>3</v>
      </c>
      <c r="C513" t="s">
        <v>90</v>
      </c>
      <c r="D513" t="s">
        <v>97</v>
      </c>
      <c r="E513" t="s">
        <v>2058</v>
      </c>
      <c r="F513" t="s">
        <v>2059</v>
      </c>
      <c r="G513" t="s">
        <v>62</v>
      </c>
      <c r="H513" t="s">
        <v>1876</v>
      </c>
      <c r="J513">
        <v>0</v>
      </c>
      <c r="K513">
        <v>0</v>
      </c>
      <c r="L513">
        <v>0</v>
      </c>
      <c r="M513">
        <v>16</v>
      </c>
      <c r="N513">
        <v>0</v>
      </c>
      <c r="O513">
        <v>30</v>
      </c>
      <c r="P513">
        <v>262</v>
      </c>
      <c r="Q513" t="s">
        <v>2931</v>
      </c>
      <c r="R513" t="s">
        <v>2931</v>
      </c>
      <c r="S513">
        <v>1</v>
      </c>
      <c r="T513">
        <v>2</v>
      </c>
    </row>
    <row r="514" spans="1:20" x14ac:dyDescent="0.25">
      <c r="A514">
        <v>1612</v>
      </c>
      <c r="B514">
        <v>16</v>
      </c>
      <c r="C514" t="s">
        <v>1358</v>
      </c>
      <c r="D514" t="s">
        <v>1368</v>
      </c>
      <c r="E514" t="s">
        <v>1388</v>
      </c>
      <c r="F514" t="s">
        <v>1389</v>
      </c>
      <c r="G514" t="s">
        <v>11</v>
      </c>
      <c r="H514" t="s">
        <v>1898</v>
      </c>
      <c r="J514">
        <v>0</v>
      </c>
      <c r="K514">
        <v>0</v>
      </c>
      <c r="L514">
        <v>0</v>
      </c>
      <c r="M514">
        <v>16</v>
      </c>
      <c r="N514">
        <v>10</v>
      </c>
      <c r="O514">
        <v>26</v>
      </c>
      <c r="P514">
        <v>264</v>
      </c>
      <c r="Q514" t="s">
        <v>2931</v>
      </c>
      <c r="R514" t="s">
        <v>2931</v>
      </c>
      <c r="S514">
        <v>1</v>
      </c>
      <c r="T514">
        <v>2</v>
      </c>
    </row>
    <row r="515" spans="1:20" x14ac:dyDescent="0.25">
      <c r="A515">
        <v>446</v>
      </c>
      <c r="B515">
        <v>4</v>
      </c>
      <c r="C515" t="s">
        <v>132</v>
      </c>
      <c r="D515" t="s">
        <v>215</v>
      </c>
      <c r="E515" t="s">
        <v>252</v>
      </c>
      <c r="F515" t="s">
        <v>253</v>
      </c>
      <c r="G515" t="s">
        <v>11</v>
      </c>
      <c r="H515" t="s">
        <v>1920</v>
      </c>
      <c r="J515">
        <v>0</v>
      </c>
      <c r="K515">
        <v>0</v>
      </c>
      <c r="L515">
        <v>0</v>
      </c>
      <c r="M515">
        <v>16</v>
      </c>
      <c r="N515">
        <v>6</v>
      </c>
      <c r="O515">
        <v>26</v>
      </c>
      <c r="P515">
        <v>266</v>
      </c>
      <c r="Q515" t="s">
        <v>2931</v>
      </c>
      <c r="R515" t="s">
        <v>2931</v>
      </c>
      <c r="S515">
        <v>1</v>
      </c>
      <c r="T515">
        <v>2</v>
      </c>
    </row>
    <row r="516" spans="1:20" x14ac:dyDescent="0.25">
      <c r="A516">
        <v>1620</v>
      </c>
      <c r="B516">
        <v>16</v>
      </c>
      <c r="C516" t="s">
        <v>1358</v>
      </c>
      <c r="D516" t="s">
        <v>1382</v>
      </c>
      <c r="E516" t="s">
        <v>1405</v>
      </c>
      <c r="F516" t="s">
        <v>1406</v>
      </c>
      <c r="G516" t="s">
        <v>11</v>
      </c>
      <c r="H516" t="s">
        <v>1898</v>
      </c>
      <c r="J516">
        <v>0</v>
      </c>
      <c r="K516">
        <v>0</v>
      </c>
      <c r="L516">
        <v>0</v>
      </c>
      <c r="M516">
        <v>16</v>
      </c>
      <c r="N516">
        <v>6</v>
      </c>
      <c r="O516">
        <v>22</v>
      </c>
      <c r="P516">
        <v>267</v>
      </c>
      <c r="Q516" t="s">
        <v>2931</v>
      </c>
      <c r="R516" t="s">
        <v>2931</v>
      </c>
      <c r="S516">
        <v>1</v>
      </c>
      <c r="T516">
        <v>2</v>
      </c>
    </row>
    <row r="517" spans="1:20" x14ac:dyDescent="0.25">
      <c r="A517">
        <v>816</v>
      </c>
      <c r="B517">
        <v>8</v>
      </c>
      <c r="C517" t="s">
        <v>694</v>
      </c>
      <c r="D517" t="s">
        <v>738</v>
      </c>
      <c r="E517" t="s">
        <v>739</v>
      </c>
      <c r="F517" t="s">
        <v>740</v>
      </c>
      <c r="G517" t="s">
        <v>62</v>
      </c>
      <c r="H517" t="s">
        <v>1890</v>
      </c>
      <c r="J517">
        <v>0</v>
      </c>
      <c r="K517">
        <v>0</v>
      </c>
      <c r="L517">
        <v>0</v>
      </c>
      <c r="M517">
        <v>16</v>
      </c>
      <c r="N517">
        <v>0</v>
      </c>
      <c r="O517">
        <v>20</v>
      </c>
      <c r="P517">
        <v>269</v>
      </c>
      <c r="Q517" t="s">
        <v>2931</v>
      </c>
      <c r="R517" t="s">
        <v>2931</v>
      </c>
      <c r="S517">
        <v>1</v>
      </c>
      <c r="T517">
        <v>2</v>
      </c>
    </row>
    <row r="518" spans="1:20" x14ac:dyDescent="0.25">
      <c r="A518">
        <v>1130</v>
      </c>
      <c r="B518">
        <v>11</v>
      </c>
      <c r="C518" t="s">
        <v>1108</v>
      </c>
      <c r="D518" t="s">
        <v>1000</v>
      </c>
      <c r="E518" t="s">
        <v>1178</v>
      </c>
      <c r="F518" t="s">
        <v>1179</v>
      </c>
      <c r="G518" t="s">
        <v>11</v>
      </c>
      <c r="H518" t="s">
        <v>1880</v>
      </c>
      <c r="I518" t="s">
        <v>15</v>
      </c>
      <c r="J518">
        <v>0</v>
      </c>
      <c r="K518">
        <v>0</v>
      </c>
      <c r="L518">
        <v>0</v>
      </c>
      <c r="M518">
        <v>16</v>
      </c>
      <c r="N518">
        <v>0</v>
      </c>
      <c r="O518">
        <v>18</v>
      </c>
      <c r="P518">
        <v>275</v>
      </c>
      <c r="Q518" t="s">
        <v>2931</v>
      </c>
      <c r="R518" t="s">
        <v>2931</v>
      </c>
      <c r="S518">
        <v>1</v>
      </c>
      <c r="T518">
        <v>2</v>
      </c>
    </row>
    <row r="519" spans="1:20" x14ac:dyDescent="0.25">
      <c r="A519">
        <v>504</v>
      </c>
      <c r="B519">
        <v>5</v>
      </c>
      <c r="C519" t="s">
        <v>300</v>
      </c>
      <c r="D519" t="s">
        <v>301</v>
      </c>
      <c r="E519" t="s">
        <v>306</v>
      </c>
      <c r="F519" t="s">
        <v>307</v>
      </c>
      <c r="G519" t="s">
        <v>11</v>
      </c>
      <c r="H519" t="s">
        <v>1878</v>
      </c>
      <c r="J519">
        <v>0</v>
      </c>
      <c r="K519">
        <v>0</v>
      </c>
      <c r="L519">
        <v>0</v>
      </c>
      <c r="M519">
        <v>16</v>
      </c>
      <c r="N519">
        <v>0</v>
      </c>
      <c r="O519">
        <v>16</v>
      </c>
      <c r="P519">
        <v>276</v>
      </c>
      <c r="Q519" t="s">
        <v>2931</v>
      </c>
      <c r="R519" t="s">
        <v>2931</v>
      </c>
      <c r="S519">
        <v>1</v>
      </c>
      <c r="T519">
        <v>2</v>
      </c>
    </row>
    <row r="520" spans="1:20" x14ac:dyDescent="0.25">
      <c r="A520">
        <v>827</v>
      </c>
      <c r="B520">
        <v>8</v>
      </c>
      <c r="C520" t="s">
        <v>694</v>
      </c>
      <c r="D520" t="s">
        <v>769</v>
      </c>
      <c r="E520" t="s">
        <v>770</v>
      </c>
      <c r="F520" t="s">
        <v>771</v>
      </c>
      <c r="G520" t="s">
        <v>11</v>
      </c>
      <c r="H520" t="s">
        <v>1889</v>
      </c>
      <c r="J520">
        <v>0</v>
      </c>
      <c r="K520">
        <v>0</v>
      </c>
      <c r="L520">
        <v>0</v>
      </c>
      <c r="M520">
        <v>16</v>
      </c>
      <c r="N520">
        <v>0</v>
      </c>
      <c r="O520">
        <v>16</v>
      </c>
      <c r="P520">
        <v>277</v>
      </c>
      <c r="Q520" t="s">
        <v>2931</v>
      </c>
      <c r="R520" t="s">
        <v>2931</v>
      </c>
      <c r="S520">
        <v>1</v>
      </c>
      <c r="T520">
        <v>2</v>
      </c>
    </row>
    <row r="521" spans="1:20" x14ac:dyDescent="0.25">
      <c r="A521">
        <v>1102</v>
      </c>
      <c r="B521">
        <v>11</v>
      </c>
      <c r="C521" t="s">
        <v>1108</v>
      </c>
      <c r="D521" t="s">
        <v>1112</v>
      </c>
      <c r="E521" t="s">
        <v>1113</v>
      </c>
      <c r="F521" t="s">
        <v>1114</v>
      </c>
      <c r="G521" t="s">
        <v>11</v>
      </c>
      <c r="H521" t="s">
        <v>1883</v>
      </c>
      <c r="J521">
        <v>0</v>
      </c>
      <c r="K521">
        <v>0</v>
      </c>
      <c r="L521">
        <v>0</v>
      </c>
      <c r="M521">
        <v>16</v>
      </c>
      <c r="N521">
        <v>0</v>
      </c>
      <c r="O521">
        <v>16</v>
      </c>
      <c r="P521">
        <v>280</v>
      </c>
      <c r="Q521" t="s">
        <v>2931</v>
      </c>
      <c r="R521" t="s">
        <v>2931</v>
      </c>
      <c r="S521">
        <v>1</v>
      </c>
      <c r="T521">
        <v>2</v>
      </c>
    </row>
    <row r="522" spans="1:20" x14ac:dyDescent="0.25">
      <c r="A522">
        <v>1815</v>
      </c>
      <c r="B522">
        <v>18</v>
      </c>
      <c r="C522" t="s">
        <v>1444</v>
      </c>
      <c r="D522" t="s">
        <v>549</v>
      </c>
      <c r="E522" t="s">
        <v>1476</v>
      </c>
      <c r="F522" t="s">
        <v>1477</v>
      </c>
      <c r="G522" t="s">
        <v>11</v>
      </c>
      <c r="H522" t="s">
        <v>1872</v>
      </c>
      <c r="J522">
        <v>0</v>
      </c>
      <c r="K522">
        <v>0</v>
      </c>
      <c r="L522">
        <v>0</v>
      </c>
      <c r="M522">
        <v>15</v>
      </c>
      <c r="N522">
        <v>0</v>
      </c>
      <c r="O522">
        <v>17</v>
      </c>
      <c r="P522">
        <v>291</v>
      </c>
      <c r="Q522" t="s">
        <v>2931</v>
      </c>
      <c r="R522" t="s">
        <v>2931</v>
      </c>
      <c r="S522">
        <v>1</v>
      </c>
      <c r="T522">
        <v>2</v>
      </c>
    </row>
    <row r="523" spans="1:20" x14ac:dyDescent="0.25">
      <c r="A523">
        <v>726</v>
      </c>
      <c r="B523">
        <v>7</v>
      </c>
      <c r="C523" t="s">
        <v>560</v>
      </c>
      <c r="D523" t="s">
        <v>567</v>
      </c>
      <c r="E523" t="s">
        <v>620</v>
      </c>
      <c r="F523" t="s">
        <v>621</v>
      </c>
      <c r="G523" t="s">
        <v>11</v>
      </c>
      <c r="H523" t="s">
        <v>1888</v>
      </c>
      <c r="J523">
        <v>0</v>
      </c>
      <c r="K523">
        <v>0</v>
      </c>
      <c r="L523">
        <v>0</v>
      </c>
      <c r="M523">
        <v>15</v>
      </c>
      <c r="N523">
        <v>0</v>
      </c>
      <c r="O523">
        <v>15</v>
      </c>
      <c r="P523">
        <v>293</v>
      </c>
      <c r="Q523" t="s">
        <v>2931</v>
      </c>
      <c r="R523" t="s">
        <v>2931</v>
      </c>
      <c r="S523">
        <v>1</v>
      </c>
      <c r="T523">
        <v>2</v>
      </c>
    </row>
    <row r="524" spans="1:20" x14ac:dyDescent="0.25">
      <c r="A524">
        <v>1035</v>
      </c>
      <c r="B524">
        <v>10</v>
      </c>
      <c r="C524" t="s">
        <v>942</v>
      </c>
      <c r="D524" t="s">
        <v>1003</v>
      </c>
      <c r="E524" t="s">
        <v>1032</v>
      </c>
      <c r="F524" t="s">
        <v>1033</v>
      </c>
      <c r="G524" t="s">
        <v>11</v>
      </c>
      <c r="H524" t="s">
        <v>1882</v>
      </c>
      <c r="J524">
        <v>0</v>
      </c>
      <c r="K524">
        <v>0</v>
      </c>
      <c r="L524">
        <v>0</v>
      </c>
      <c r="M524">
        <v>14</v>
      </c>
      <c r="N524">
        <v>8</v>
      </c>
      <c r="O524">
        <v>24</v>
      </c>
      <c r="P524">
        <v>294</v>
      </c>
      <c r="Q524" t="s">
        <v>2931</v>
      </c>
      <c r="R524" t="s">
        <v>2931</v>
      </c>
      <c r="S524">
        <v>1</v>
      </c>
      <c r="T524">
        <v>2</v>
      </c>
    </row>
    <row r="525" spans="1:20" x14ac:dyDescent="0.25">
      <c r="A525">
        <v>316</v>
      </c>
      <c r="B525">
        <v>3</v>
      </c>
      <c r="C525" t="s">
        <v>90</v>
      </c>
      <c r="D525" t="s">
        <v>91</v>
      </c>
      <c r="E525" t="s">
        <v>119</v>
      </c>
      <c r="F525" t="s">
        <v>120</v>
      </c>
      <c r="G525" t="s">
        <v>62</v>
      </c>
      <c r="H525" t="s">
        <v>1876</v>
      </c>
      <c r="J525">
        <v>0</v>
      </c>
      <c r="K525">
        <v>0</v>
      </c>
      <c r="L525">
        <v>0</v>
      </c>
      <c r="M525">
        <v>14</v>
      </c>
      <c r="N525">
        <v>2</v>
      </c>
      <c r="O525">
        <v>18</v>
      </c>
      <c r="P525">
        <v>296</v>
      </c>
      <c r="Q525" t="s">
        <v>2931</v>
      </c>
      <c r="R525" t="s">
        <v>2931</v>
      </c>
      <c r="S525">
        <v>1</v>
      </c>
      <c r="T525">
        <v>2</v>
      </c>
    </row>
    <row r="526" spans="1:20" x14ac:dyDescent="0.25">
      <c r="A526">
        <v>1835</v>
      </c>
      <c r="B526">
        <v>18</v>
      </c>
      <c r="C526" t="s">
        <v>1444</v>
      </c>
      <c r="D526" t="s">
        <v>1525</v>
      </c>
      <c r="E526" t="s">
        <v>1526</v>
      </c>
      <c r="F526" t="s">
        <v>1527</v>
      </c>
      <c r="G526" t="s">
        <v>11</v>
      </c>
      <c r="H526" t="s">
        <v>1871</v>
      </c>
      <c r="J526">
        <v>0</v>
      </c>
      <c r="K526">
        <v>0</v>
      </c>
      <c r="L526">
        <v>0</v>
      </c>
      <c r="M526">
        <v>14</v>
      </c>
      <c r="N526">
        <v>2</v>
      </c>
      <c r="O526">
        <v>16</v>
      </c>
      <c r="P526">
        <v>298</v>
      </c>
      <c r="Q526" t="s">
        <v>2931</v>
      </c>
      <c r="R526" t="s">
        <v>2931</v>
      </c>
      <c r="S526">
        <v>1</v>
      </c>
      <c r="T526">
        <v>2</v>
      </c>
    </row>
    <row r="527" spans="1:20" x14ac:dyDescent="0.25">
      <c r="A527">
        <v>860</v>
      </c>
      <c r="B527">
        <v>8</v>
      </c>
      <c r="C527" t="s">
        <v>694</v>
      </c>
      <c r="D527" t="s">
        <v>729</v>
      </c>
      <c r="E527" t="s">
        <v>845</v>
      </c>
      <c r="F527" t="s">
        <v>846</v>
      </c>
      <c r="G527" t="s">
        <v>11</v>
      </c>
      <c r="H527" t="s">
        <v>1890</v>
      </c>
      <c r="J527">
        <v>0</v>
      </c>
      <c r="K527">
        <v>0</v>
      </c>
      <c r="L527">
        <v>0</v>
      </c>
      <c r="M527">
        <v>14</v>
      </c>
      <c r="N527">
        <v>0</v>
      </c>
      <c r="O527">
        <v>14</v>
      </c>
      <c r="P527">
        <v>304</v>
      </c>
      <c r="S527">
        <v>1</v>
      </c>
      <c r="T527">
        <v>2</v>
      </c>
    </row>
    <row r="528" spans="1:20" x14ac:dyDescent="0.25">
      <c r="A528">
        <v>1056</v>
      </c>
      <c r="B528">
        <v>10</v>
      </c>
      <c r="C528" t="s">
        <v>942</v>
      </c>
      <c r="D528" t="s">
        <v>981</v>
      </c>
      <c r="E528" t="s">
        <v>1069</v>
      </c>
      <c r="F528" t="s">
        <v>1070</v>
      </c>
      <c r="G528" t="s">
        <v>11</v>
      </c>
      <c r="H528" t="s">
        <v>1882</v>
      </c>
      <c r="J528">
        <v>0</v>
      </c>
      <c r="K528">
        <v>0</v>
      </c>
      <c r="L528">
        <v>0</v>
      </c>
      <c r="M528">
        <v>14</v>
      </c>
      <c r="N528">
        <v>0</v>
      </c>
      <c r="O528">
        <v>14</v>
      </c>
      <c r="P528">
        <v>305</v>
      </c>
      <c r="S528">
        <v>1</v>
      </c>
      <c r="T528">
        <v>2</v>
      </c>
    </row>
    <row r="529" spans="1:20" x14ac:dyDescent="0.25">
      <c r="A529">
        <v>1135</v>
      </c>
      <c r="B529">
        <v>11</v>
      </c>
      <c r="C529" t="s">
        <v>1108</v>
      </c>
      <c r="D529" t="s">
        <v>1142</v>
      </c>
      <c r="E529" t="s">
        <v>1190</v>
      </c>
      <c r="F529" t="s">
        <v>1191</v>
      </c>
      <c r="G529" t="s">
        <v>11</v>
      </c>
      <c r="H529" t="s">
        <v>1885</v>
      </c>
      <c r="J529">
        <v>0</v>
      </c>
      <c r="K529">
        <v>0</v>
      </c>
      <c r="L529">
        <v>0</v>
      </c>
      <c r="M529">
        <v>13</v>
      </c>
      <c r="N529">
        <v>2</v>
      </c>
      <c r="O529">
        <v>15</v>
      </c>
      <c r="P529">
        <v>310</v>
      </c>
      <c r="S529">
        <v>1</v>
      </c>
      <c r="T529">
        <v>2</v>
      </c>
    </row>
    <row r="530" spans="1:20" x14ac:dyDescent="0.25">
      <c r="A530">
        <v>1219</v>
      </c>
      <c r="B530">
        <v>12</v>
      </c>
      <c r="C530" t="s">
        <v>1238</v>
      </c>
      <c r="D530" t="s">
        <v>1268</v>
      </c>
      <c r="E530" t="s">
        <v>1278</v>
      </c>
      <c r="F530" t="s">
        <v>1279</v>
      </c>
      <c r="G530" t="s">
        <v>11</v>
      </c>
      <c r="H530" t="s">
        <v>1899</v>
      </c>
      <c r="J530">
        <v>0</v>
      </c>
      <c r="K530">
        <v>0</v>
      </c>
      <c r="L530">
        <v>0</v>
      </c>
      <c r="M530">
        <v>12</v>
      </c>
      <c r="N530">
        <v>8</v>
      </c>
      <c r="O530">
        <v>28</v>
      </c>
      <c r="P530">
        <v>312</v>
      </c>
      <c r="S530">
        <v>1</v>
      </c>
      <c r="T530">
        <v>2</v>
      </c>
    </row>
    <row r="531" spans="1:20" x14ac:dyDescent="0.25">
      <c r="A531">
        <v>1801</v>
      </c>
      <c r="B531">
        <v>18</v>
      </c>
      <c r="C531" t="s">
        <v>1444</v>
      </c>
      <c r="D531" t="s">
        <v>1445</v>
      </c>
      <c r="E531" t="s">
        <v>1446</v>
      </c>
      <c r="F531" t="s">
        <v>1447</v>
      </c>
      <c r="G531" t="s">
        <v>11</v>
      </c>
      <c r="H531" t="s">
        <v>1871</v>
      </c>
      <c r="J531">
        <v>0</v>
      </c>
      <c r="K531">
        <v>0</v>
      </c>
      <c r="L531">
        <v>0</v>
      </c>
      <c r="M531">
        <v>12</v>
      </c>
      <c r="N531">
        <v>10</v>
      </c>
      <c r="O531">
        <v>22</v>
      </c>
      <c r="P531">
        <v>314</v>
      </c>
      <c r="S531">
        <v>1</v>
      </c>
      <c r="T531">
        <v>2</v>
      </c>
    </row>
    <row r="532" spans="1:20" x14ac:dyDescent="0.25">
      <c r="A532">
        <v>1032</v>
      </c>
      <c r="B532">
        <v>10</v>
      </c>
      <c r="C532" t="s">
        <v>942</v>
      </c>
      <c r="D532" t="s">
        <v>1024</v>
      </c>
      <c r="E532" t="s">
        <v>1025</v>
      </c>
      <c r="F532" t="s">
        <v>1026</v>
      </c>
      <c r="G532" t="s">
        <v>11</v>
      </c>
      <c r="H532" t="s">
        <v>1884</v>
      </c>
      <c r="J532">
        <v>0</v>
      </c>
      <c r="K532">
        <v>0</v>
      </c>
      <c r="L532">
        <v>0</v>
      </c>
      <c r="M532">
        <v>12</v>
      </c>
      <c r="N532">
        <v>8</v>
      </c>
      <c r="O532">
        <v>22</v>
      </c>
      <c r="P532">
        <v>316</v>
      </c>
      <c r="S532">
        <v>1</v>
      </c>
      <c r="T532">
        <v>2</v>
      </c>
    </row>
    <row r="533" spans="1:20" x14ac:dyDescent="0.25">
      <c r="A533">
        <v>1611</v>
      </c>
      <c r="B533">
        <v>16</v>
      </c>
      <c r="C533" t="s">
        <v>1358</v>
      </c>
      <c r="D533" t="s">
        <v>1385</v>
      </c>
      <c r="E533" t="s">
        <v>1386</v>
      </c>
      <c r="F533" t="s">
        <v>1387</v>
      </c>
      <c r="G533" t="s">
        <v>11</v>
      </c>
      <c r="H533" t="s">
        <v>1898</v>
      </c>
      <c r="J533">
        <v>0</v>
      </c>
      <c r="K533">
        <v>0</v>
      </c>
      <c r="L533">
        <v>0</v>
      </c>
      <c r="M533">
        <v>12</v>
      </c>
      <c r="N533">
        <v>6</v>
      </c>
      <c r="O533">
        <v>18</v>
      </c>
      <c r="P533">
        <v>320</v>
      </c>
      <c r="S533">
        <v>1</v>
      </c>
      <c r="T533">
        <v>2</v>
      </c>
    </row>
    <row r="534" spans="1:20" x14ac:dyDescent="0.25">
      <c r="A534">
        <v>1813</v>
      </c>
      <c r="B534">
        <v>18</v>
      </c>
      <c r="C534" t="s">
        <v>1444</v>
      </c>
      <c r="D534" t="s">
        <v>1470</v>
      </c>
      <c r="E534" t="s">
        <v>1471</v>
      </c>
      <c r="F534" t="s">
        <v>1472</v>
      </c>
      <c r="G534" t="s">
        <v>11</v>
      </c>
      <c r="H534" t="s">
        <v>1871</v>
      </c>
      <c r="J534">
        <v>0</v>
      </c>
      <c r="K534">
        <v>0</v>
      </c>
      <c r="L534">
        <v>0</v>
      </c>
      <c r="M534">
        <v>12</v>
      </c>
      <c r="N534">
        <v>6</v>
      </c>
      <c r="O534">
        <v>18</v>
      </c>
      <c r="P534">
        <v>321</v>
      </c>
      <c r="S534">
        <v>1</v>
      </c>
      <c r="T534">
        <v>2</v>
      </c>
    </row>
    <row r="535" spans="1:20" x14ac:dyDescent="0.25">
      <c r="A535">
        <v>1051</v>
      </c>
      <c r="B535">
        <v>10</v>
      </c>
      <c r="C535" t="s">
        <v>942</v>
      </c>
      <c r="D535" t="s">
        <v>966</v>
      </c>
      <c r="E535" t="s">
        <v>1060</v>
      </c>
      <c r="F535" t="s">
        <v>1061</v>
      </c>
      <c r="G535" t="s">
        <v>11</v>
      </c>
      <c r="H535" t="s">
        <v>1884</v>
      </c>
      <c r="J535">
        <v>0</v>
      </c>
      <c r="K535">
        <v>0</v>
      </c>
      <c r="L535">
        <v>0</v>
      </c>
      <c r="M535">
        <v>12</v>
      </c>
      <c r="N535">
        <v>0</v>
      </c>
      <c r="O535">
        <v>16</v>
      </c>
      <c r="P535">
        <v>324</v>
      </c>
      <c r="S535">
        <v>1</v>
      </c>
      <c r="T535">
        <v>2</v>
      </c>
    </row>
    <row r="536" spans="1:20" x14ac:dyDescent="0.25">
      <c r="A536">
        <v>614</v>
      </c>
      <c r="B536">
        <v>6</v>
      </c>
      <c r="C536" t="s">
        <v>495</v>
      </c>
      <c r="D536" t="s">
        <v>511</v>
      </c>
      <c r="E536" t="s">
        <v>526</v>
      </c>
      <c r="F536" t="s">
        <v>527</v>
      </c>
      <c r="G536" t="s">
        <v>11</v>
      </c>
      <c r="H536" t="s">
        <v>1870</v>
      </c>
      <c r="J536">
        <v>0</v>
      </c>
      <c r="K536">
        <v>0</v>
      </c>
      <c r="L536">
        <v>0</v>
      </c>
      <c r="M536">
        <v>12</v>
      </c>
      <c r="N536">
        <v>0</v>
      </c>
      <c r="O536">
        <v>12</v>
      </c>
      <c r="P536">
        <v>332</v>
      </c>
      <c r="S536">
        <v>1</v>
      </c>
      <c r="T536">
        <v>2</v>
      </c>
    </row>
    <row r="537" spans="1:20" x14ac:dyDescent="0.25">
      <c r="A537">
        <v>619</v>
      </c>
      <c r="B537">
        <v>6</v>
      </c>
      <c r="C537" t="s">
        <v>495</v>
      </c>
      <c r="D537" t="s">
        <v>528</v>
      </c>
      <c r="E537" t="s">
        <v>538</v>
      </c>
      <c r="F537" t="s">
        <v>539</v>
      </c>
      <c r="G537" t="s">
        <v>11</v>
      </c>
      <c r="H537" t="s">
        <v>1870</v>
      </c>
      <c r="J537">
        <v>0</v>
      </c>
      <c r="K537">
        <v>0</v>
      </c>
      <c r="L537">
        <v>0</v>
      </c>
      <c r="M537">
        <v>12</v>
      </c>
      <c r="N537">
        <v>0</v>
      </c>
      <c r="O537">
        <v>12</v>
      </c>
      <c r="P537">
        <v>333</v>
      </c>
      <c r="S537">
        <v>1</v>
      </c>
      <c r="T537">
        <v>2</v>
      </c>
    </row>
    <row r="538" spans="1:20" x14ac:dyDescent="0.25">
      <c r="A538">
        <v>1814</v>
      </c>
      <c r="B538">
        <v>18</v>
      </c>
      <c r="C538" t="s">
        <v>1444</v>
      </c>
      <c r="D538" t="s">
        <v>1473</v>
      </c>
      <c r="E538" t="s">
        <v>1474</v>
      </c>
      <c r="F538" t="s">
        <v>1475</v>
      </c>
      <c r="G538" t="s">
        <v>11</v>
      </c>
      <c r="H538" t="s">
        <v>1871</v>
      </c>
      <c r="J538">
        <v>0</v>
      </c>
      <c r="K538">
        <v>0</v>
      </c>
      <c r="L538">
        <v>0</v>
      </c>
      <c r="M538">
        <v>11</v>
      </c>
      <c r="N538">
        <v>6</v>
      </c>
      <c r="O538">
        <v>17</v>
      </c>
      <c r="P538">
        <v>339</v>
      </c>
      <c r="S538">
        <v>1</v>
      </c>
      <c r="T538">
        <v>2</v>
      </c>
    </row>
    <row r="539" spans="1:20" x14ac:dyDescent="0.25">
      <c r="A539">
        <v>716</v>
      </c>
      <c r="B539">
        <v>7</v>
      </c>
      <c r="C539" t="s">
        <v>560</v>
      </c>
      <c r="D539" t="s">
        <v>564</v>
      </c>
      <c r="E539" t="s">
        <v>599</v>
      </c>
      <c r="F539" t="s">
        <v>600</v>
      </c>
      <c r="G539" t="s">
        <v>62</v>
      </c>
      <c r="H539" t="s">
        <v>1875</v>
      </c>
      <c r="J539">
        <v>0</v>
      </c>
      <c r="K539">
        <v>0</v>
      </c>
      <c r="L539">
        <v>0</v>
      </c>
      <c r="M539">
        <v>11</v>
      </c>
      <c r="N539">
        <v>0</v>
      </c>
      <c r="O539">
        <v>13</v>
      </c>
      <c r="P539">
        <v>340</v>
      </c>
      <c r="S539">
        <v>1</v>
      </c>
      <c r="T539">
        <v>2</v>
      </c>
    </row>
    <row r="540" spans="1:20" x14ac:dyDescent="0.25">
      <c r="A540">
        <v>1805</v>
      </c>
      <c r="B540">
        <v>18</v>
      </c>
      <c r="C540" t="s">
        <v>1444</v>
      </c>
      <c r="D540" t="s">
        <v>1453</v>
      </c>
      <c r="E540" t="s">
        <v>1454</v>
      </c>
      <c r="F540" t="s">
        <v>1455</v>
      </c>
      <c r="G540" t="s">
        <v>11</v>
      </c>
      <c r="H540" t="s">
        <v>1871</v>
      </c>
      <c r="J540">
        <v>0</v>
      </c>
      <c r="K540">
        <v>0</v>
      </c>
      <c r="L540">
        <v>0</v>
      </c>
      <c r="M540">
        <v>10</v>
      </c>
      <c r="N540">
        <v>12</v>
      </c>
      <c r="O540">
        <v>24</v>
      </c>
      <c r="P540">
        <v>342</v>
      </c>
      <c r="S540">
        <v>1</v>
      </c>
      <c r="T540">
        <v>2</v>
      </c>
    </row>
    <row r="541" spans="1:20" x14ac:dyDescent="0.25">
      <c r="A541">
        <v>1825</v>
      </c>
      <c r="B541">
        <v>18</v>
      </c>
      <c r="C541" t="s">
        <v>1444</v>
      </c>
      <c r="D541" t="s">
        <v>1501</v>
      </c>
      <c r="E541" t="s">
        <v>1502</v>
      </c>
      <c r="F541" t="s">
        <v>1503</v>
      </c>
      <c r="G541" t="s">
        <v>62</v>
      </c>
      <c r="H541" t="s">
        <v>1871</v>
      </c>
      <c r="J541">
        <v>0</v>
      </c>
      <c r="K541">
        <v>0</v>
      </c>
      <c r="L541">
        <v>0</v>
      </c>
      <c r="M541">
        <v>10</v>
      </c>
      <c r="N541">
        <v>10</v>
      </c>
      <c r="O541">
        <v>22</v>
      </c>
      <c r="P541">
        <v>344</v>
      </c>
      <c r="S541">
        <v>1</v>
      </c>
      <c r="T541">
        <v>2</v>
      </c>
    </row>
    <row r="542" spans="1:20" x14ac:dyDescent="0.25">
      <c r="A542">
        <v>1212</v>
      </c>
      <c r="B542">
        <v>12</v>
      </c>
      <c r="C542" t="s">
        <v>1238</v>
      </c>
      <c r="D542" t="s">
        <v>1262</v>
      </c>
      <c r="E542" t="s">
        <v>1263</v>
      </c>
      <c r="F542" t="s">
        <v>1264</v>
      </c>
      <c r="G542" t="s">
        <v>11</v>
      </c>
      <c r="H542" t="s">
        <v>1899</v>
      </c>
      <c r="J542">
        <v>0</v>
      </c>
      <c r="K542">
        <v>0</v>
      </c>
      <c r="L542">
        <v>0</v>
      </c>
      <c r="M542">
        <v>10</v>
      </c>
      <c r="N542">
        <v>4</v>
      </c>
      <c r="O542">
        <v>16</v>
      </c>
      <c r="P542">
        <v>347</v>
      </c>
      <c r="S542">
        <v>1</v>
      </c>
      <c r="T542">
        <v>2</v>
      </c>
    </row>
    <row r="543" spans="1:20" x14ac:dyDescent="0.25">
      <c r="A543">
        <v>312</v>
      </c>
      <c r="B543">
        <v>3</v>
      </c>
      <c r="C543" t="s">
        <v>90</v>
      </c>
      <c r="D543" t="s">
        <v>112</v>
      </c>
      <c r="E543" t="s">
        <v>113</v>
      </c>
      <c r="F543" t="s">
        <v>114</v>
      </c>
      <c r="G543" t="s">
        <v>11</v>
      </c>
      <c r="H543" t="s">
        <v>1876</v>
      </c>
      <c r="I543" t="s">
        <v>15</v>
      </c>
      <c r="J543" t="s">
        <v>15</v>
      </c>
      <c r="K543">
        <v>0</v>
      </c>
      <c r="L543">
        <v>0</v>
      </c>
      <c r="M543">
        <v>10</v>
      </c>
      <c r="N543">
        <v>0</v>
      </c>
      <c r="O543">
        <v>16</v>
      </c>
      <c r="P543">
        <v>348</v>
      </c>
      <c r="S543">
        <v>1</v>
      </c>
      <c r="T543">
        <v>2</v>
      </c>
    </row>
    <row r="544" spans="1:20" x14ac:dyDescent="0.25">
      <c r="A544">
        <v>554</v>
      </c>
      <c r="B544">
        <v>5</v>
      </c>
      <c r="C544" t="s">
        <v>300</v>
      </c>
      <c r="D544" t="s">
        <v>439</v>
      </c>
      <c r="E544" t="s">
        <v>440</v>
      </c>
      <c r="F544" t="s">
        <v>441</v>
      </c>
      <c r="G544" t="s">
        <v>11</v>
      </c>
      <c r="H544" t="s">
        <v>1878</v>
      </c>
      <c r="J544">
        <v>0</v>
      </c>
      <c r="K544">
        <v>0</v>
      </c>
      <c r="L544">
        <v>0</v>
      </c>
      <c r="M544">
        <v>10</v>
      </c>
      <c r="N544">
        <v>4</v>
      </c>
      <c r="O544">
        <v>14</v>
      </c>
      <c r="P544">
        <v>349</v>
      </c>
      <c r="S544">
        <v>1</v>
      </c>
      <c r="T544">
        <v>2</v>
      </c>
    </row>
    <row r="545" spans="1:20" x14ac:dyDescent="0.25">
      <c r="A545">
        <v>850</v>
      </c>
      <c r="B545">
        <v>8</v>
      </c>
      <c r="C545" t="s">
        <v>694</v>
      </c>
      <c r="D545" t="s">
        <v>824</v>
      </c>
      <c r="E545" t="s">
        <v>825</v>
      </c>
      <c r="F545" t="s">
        <v>826</v>
      </c>
      <c r="G545" t="s">
        <v>11</v>
      </c>
      <c r="H545" t="s">
        <v>1889</v>
      </c>
      <c r="J545" t="s">
        <v>15</v>
      </c>
      <c r="K545">
        <v>0</v>
      </c>
      <c r="L545">
        <v>0</v>
      </c>
      <c r="M545">
        <v>10</v>
      </c>
      <c r="N545">
        <v>0</v>
      </c>
      <c r="O545">
        <v>12</v>
      </c>
      <c r="P545">
        <v>355</v>
      </c>
      <c r="S545">
        <v>1</v>
      </c>
      <c r="T545">
        <v>2</v>
      </c>
    </row>
    <row r="546" spans="1:20" x14ac:dyDescent="0.25">
      <c r="A546">
        <v>883</v>
      </c>
      <c r="B546">
        <v>8</v>
      </c>
      <c r="C546" t="s">
        <v>694</v>
      </c>
      <c r="D546" t="s">
        <v>793</v>
      </c>
      <c r="E546" t="s">
        <v>876</v>
      </c>
      <c r="F546" t="s">
        <v>877</v>
      </c>
      <c r="G546" t="s">
        <v>62</v>
      </c>
      <c r="H546" t="s">
        <v>1889</v>
      </c>
      <c r="J546" t="s">
        <v>15</v>
      </c>
      <c r="K546">
        <v>0</v>
      </c>
      <c r="L546">
        <v>0</v>
      </c>
      <c r="M546">
        <v>10</v>
      </c>
      <c r="N546">
        <v>0</v>
      </c>
      <c r="O546">
        <v>10</v>
      </c>
      <c r="P546">
        <v>371</v>
      </c>
      <c r="S546">
        <v>1</v>
      </c>
      <c r="T546">
        <v>2</v>
      </c>
    </row>
    <row r="547" spans="1:20" x14ac:dyDescent="0.25">
      <c r="A547">
        <v>1108</v>
      </c>
      <c r="B547">
        <v>11</v>
      </c>
      <c r="C547" t="s">
        <v>1108</v>
      </c>
      <c r="D547" t="s">
        <v>1129</v>
      </c>
      <c r="E547" t="s">
        <v>1130</v>
      </c>
      <c r="F547" t="s">
        <v>1131</v>
      </c>
      <c r="G547" t="s">
        <v>11</v>
      </c>
      <c r="H547" t="s">
        <v>1885</v>
      </c>
      <c r="J547">
        <v>0</v>
      </c>
      <c r="K547">
        <v>0</v>
      </c>
      <c r="L547">
        <v>0</v>
      </c>
      <c r="M547">
        <v>10</v>
      </c>
      <c r="N547">
        <v>0</v>
      </c>
      <c r="O547">
        <v>10</v>
      </c>
      <c r="P547">
        <v>372</v>
      </c>
      <c r="S547">
        <v>1</v>
      </c>
      <c r="T547">
        <v>2</v>
      </c>
    </row>
    <row r="548" spans="1:20" x14ac:dyDescent="0.25">
      <c r="A548">
        <v>1902</v>
      </c>
      <c r="B548">
        <v>19</v>
      </c>
      <c r="C548" t="s">
        <v>1566</v>
      </c>
      <c r="D548" t="s">
        <v>1567</v>
      </c>
      <c r="E548" t="s">
        <v>1570</v>
      </c>
      <c r="F548" t="s">
        <v>1571</v>
      </c>
      <c r="G548" t="s">
        <v>11</v>
      </c>
      <c r="H548" t="s">
        <v>1877</v>
      </c>
      <c r="M548">
        <v>10</v>
      </c>
      <c r="N548">
        <v>0</v>
      </c>
      <c r="O548">
        <v>10</v>
      </c>
      <c r="P548">
        <v>374</v>
      </c>
      <c r="S548">
        <v>1</v>
      </c>
      <c r="T548">
        <v>2</v>
      </c>
    </row>
    <row r="549" spans="1:20" x14ac:dyDescent="0.25">
      <c r="A549">
        <v>201</v>
      </c>
      <c r="B549">
        <v>2</v>
      </c>
      <c r="C549" t="s">
        <v>75</v>
      </c>
      <c r="D549" t="s">
        <v>76</v>
      </c>
      <c r="E549" t="s">
        <v>77</v>
      </c>
      <c r="F549" t="s">
        <v>78</v>
      </c>
      <c r="G549" t="s">
        <v>62</v>
      </c>
      <c r="H549" t="s">
        <v>1873</v>
      </c>
      <c r="I549" t="s">
        <v>15</v>
      </c>
      <c r="J549">
        <v>0</v>
      </c>
      <c r="K549">
        <v>0</v>
      </c>
      <c r="L549">
        <v>0</v>
      </c>
      <c r="M549">
        <v>9</v>
      </c>
      <c r="N549">
        <v>5</v>
      </c>
      <c r="O549">
        <v>14</v>
      </c>
      <c r="P549">
        <v>375</v>
      </c>
      <c r="S549">
        <v>1</v>
      </c>
      <c r="T549">
        <v>2</v>
      </c>
    </row>
    <row r="550" spans="1:20" x14ac:dyDescent="0.25">
      <c r="A550">
        <v>1844</v>
      </c>
      <c r="B550">
        <v>18</v>
      </c>
      <c r="C550" t="s">
        <v>1444</v>
      </c>
      <c r="D550" t="s">
        <v>1542</v>
      </c>
      <c r="E550" t="s">
        <v>1543</v>
      </c>
      <c r="F550" t="s">
        <v>1544</v>
      </c>
      <c r="G550" t="s">
        <v>11</v>
      </c>
      <c r="H550" t="s">
        <v>1871</v>
      </c>
      <c r="I550" t="s">
        <v>15</v>
      </c>
      <c r="J550" t="s">
        <v>15</v>
      </c>
      <c r="K550">
        <v>0</v>
      </c>
      <c r="L550">
        <v>0</v>
      </c>
      <c r="M550">
        <v>8</v>
      </c>
      <c r="N550">
        <v>6</v>
      </c>
      <c r="O550">
        <v>16</v>
      </c>
      <c r="P550">
        <v>377</v>
      </c>
      <c r="S550">
        <v>1</v>
      </c>
      <c r="T550">
        <v>2</v>
      </c>
    </row>
    <row r="551" spans="1:20" x14ac:dyDescent="0.25">
      <c r="A551">
        <v>1832</v>
      </c>
      <c r="B551">
        <v>18</v>
      </c>
      <c r="C551" t="s">
        <v>1444</v>
      </c>
      <c r="D551" t="s">
        <v>1506</v>
      </c>
      <c r="E551" t="s">
        <v>1518</v>
      </c>
      <c r="F551" t="s">
        <v>1519</v>
      </c>
      <c r="G551" t="s">
        <v>11</v>
      </c>
      <c r="H551" t="s">
        <v>1871</v>
      </c>
      <c r="J551">
        <v>0</v>
      </c>
      <c r="K551">
        <v>0</v>
      </c>
      <c r="L551">
        <v>0</v>
      </c>
      <c r="M551">
        <v>8</v>
      </c>
      <c r="N551">
        <v>0</v>
      </c>
      <c r="O551">
        <v>10</v>
      </c>
      <c r="P551">
        <v>385</v>
      </c>
      <c r="S551">
        <v>1</v>
      </c>
      <c r="T551">
        <v>2</v>
      </c>
    </row>
    <row r="552" spans="1:20" x14ac:dyDescent="0.25">
      <c r="A552">
        <v>1834</v>
      </c>
      <c r="B552">
        <v>18</v>
      </c>
      <c r="C552" t="s">
        <v>1444</v>
      </c>
      <c r="D552" t="s">
        <v>1484</v>
      </c>
      <c r="E552" t="s">
        <v>1523</v>
      </c>
      <c r="F552" t="s">
        <v>1524</v>
      </c>
      <c r="G552" t="s">
        <v>11</v>
      </c>
      <c r="H552" t="s">
        <v>1871</v>
      </c>
      <c r="J552">
        <v>0</v>
      </c>
      <c r="K552">
        <v>0</v>
      </c>
      <c r="L552">
        <v>0</v>
      </c>
      <c r="M552">
        <v>8</v>
      </c>
      <c r="N552">
        <v>0</v>
      </c>
      <c r="O552">
        <v>10</v>
      </c>
      <c r="P552">
        <v>386</v>
      </c>
      <c r="S552">
        <v>1</v>
      </c>
      <c r="T552">
        <v>2</v>
      </c>
    </row>
    <row r="553" spans="1:20" x14ac:dyDescent="0.25">
      <c r="A553">
        <v>1846</v>
      </c>
      <c r="B553">
        <v>18</v>
      </c>
      <c r="C553" t="s">
        <v>1444</v>
      </c>
      <c r="D553" t="s">
        <v>1473</v>
      </c>
      <c r="E553" t="s">
        <v>1547</v>
      </c>
      <c r="F553" t="s">
        <v>1548</v>
      </c>
      <c r="G553" t="s">
        <v>11</v>
      </c>
      <c r="H553" t="s">
        <v>1871</v>
      </c>
      <c r="J553">
        <v>0</v>
      </c>
      <c r="K553">
        <v>0</v>
      </c>
      <c r="L553">
        <v>0</v>
      </c>
      <c r="M553">
        <v>8</v>
      </c>
      <c r="N553">
        <v>0</v>
      </c>
      <c r="O553">
        <v>10</v>
      </c>
      <c r="P553">
        <v>387</v>
      </c>
      <c r="S553">
        <v>1</v>
      </c>
      <c r="T553">
        <v>2</v>
      </c>
    </row>
    <row r="554" spans="1:20" x14ac:dyDescent="0.25">
      <c r="A554">
        <v>573</v>
      </c>
      <c r="B554">
        <v>5</v>
      </c>
      <c r="C554" t="s">
        <v>300</v>
      </c>
      <c r="D554" t="s">
        <v>336</v>
      </c>
      <c r="E554" t="s">
        <v>469</v>
      </c>
      <c r="F554" t="s">
        <v>470</v>
      </c>
      <c r="G554" t="s">
        <v>11</v>
      </c>
      <c r="H554" t="s">
        <v>1879</v>
      </c>
      <c r="J554" t="s">
        <v>15</v>
      </c>
      <c r="K554">
        <v>0</v>
      </c>
      <c r="L554" t="s">
        <v>1864</v>
      </c>
      <c r="M554">
        <v>8</v>
      </c>
      <c r="N554">
        <v>0</v>
      </c>
      <c r="O554">
        <v>8</v>
      </c>
      <c r="P554">
        <v>394</v>
      </c>
      <c r="S554">
        <v>1</v>
      </c>
      <c r="T554">
        <v>2</v>
      </c>
    </row>
    <row r="555" spans="1:20" x14ac:dyDescent="0.25">
      <c r="A555">
        <v>624</v>
      </c>
      <c r="B555">
        <v>6</v>
      </c>
      <c r="C555" t="s">
        <v>495</v>
      </c>
      <c r="D555" t="s">
        <v>517</v>
      </c>
      <c r="E555" t="s">
        <v>548</v>
      </c>
      <c r="F555" t="s">
        <v>535</v>
      </c>
      <c r="G555" t="s">
        <v>11</v>
      </c>
      <c r="H555" t="s">
        <v>1870</v>
      </c>
      <c r="J555">
        <v>0</v>
      </c>
      <c r="K555">
        <v>0</v>
      </c>
      <c r="L555">
        <v>0</v>
      </c>
      <c r="M555">
        <v>8</v>
      </c>
      <c r="N555">
        <v>0</v>
      </c>
      <c r="O555">
        <v>8</v>
      </c>
      <c r="P555">
        <v>397</v>
      </c>
      <c r="S555">
        <v>1</v>
      </c>
      <c r="T555">
        <v>2</v>
      </c>
    </row>
    <row r="556" spans="1:20" x14ac:dyDescent="0.25">
      <c r="A556">
        <v>818</v>
      </c>
      <c r="B556">
        <v>8</v>
      </c>
      <c r="C556" t="s">
        <v>694</v>
      </c>
      <c r="D556" t="s">
        <v>744</v>
      </c>
      <c r="E556" t="s">
        <v>745</v>
      </c>
      <c r="F556" t="s">
        <v>746</v>
      </c>
      <c r="G556" t="s">
        <v>11</v>
      </c>
      <c r="H556" t="s">
        <v>1890</v>
      </c>
      <c r="J556">
        <v>0</v>
      </c>
      <c r="K556">
        <v>0</v>
      </c>
      <c r="L556">
        <v>0</v>
      </c>
      <c r="M556">
        <v>8</v>
      </c>
      <c r="N556">
        <v>0</v>
      </c>
      <c r="O556">
        <v>8</v>
      </c>
      <c r="P556">
        <v>399</v>
      </c>
      <c r="S556">
        <v>1</v>
      </c>
      <c r="T556">
        <v>2</v>
      </c>
    </row>
    <row r="557" spans="1:20" x14ac:dyDescent="0.25">
      <c r="A557">
        <v>839</v>
      </c>
      <c r="B557">
        <v>8</v>
      </c>
      <c r="C557" t="s">
        <v>694</v>
      </c>
      <c r="D557" t="s">
        <v>729</v>
      </c>
      <c r="E557" t="s">
        <v>801</v>
      </c>
      <c r="F557" t="s">
        <v>802</v>
      </c>
      <c r="G557" t="s">
        <v>11</v>
      </c>
      <c r="H557" t="s">
        <v>1890</v>
      </c>
      <c r="J557">
        <v>0</v>
      </c>
      <c r="K557">
        <v>0</v>
      </c>
      <c r="L557">
        <v>0</v>
      </c>
      <c r="M557">
        <v>8</v>
      </c>
      <c r="N557">
        <v>0</v>
      </c>
      <c r="O557">
        <v>8</v>
      </c>
      <c r="P557">
        <v>400</v>
      </c>
      <c r="S557">
        <v>1</v>
      </c>
      <c r="T557">
        <v>2</v>
      </c>
    </row>
    <row r="558" spans="1:20" x14ac:dyDescent="0.25">
      <c r="A558">
        <v>890</v>
      </c>
      <c r="B558">
        <v>8</v>
      </c>
      <c r="C558" t="s">
        <v>694</v>
      </c>
      <c r="D558" t="s">
        <v>732</v>
      </c>
      <c r="E558" t="s">
        <v>885</v>
      </c>
      <c r="F558" t="s">
        <v>886</v>
      </c>
      <c r="G558" t="s">
        <v>11</v>
      </c>
      <c r="H558" t="s">
        <v>1888</v>
      </c>
      <c r="J558">
        <v>0</v>
      </c>
      <c r="K558">
        <v>0</v>
      </c>
      <c r="L558">
        <v>0</v>
      </c>
      <c r="M558">
        <v>8</v>
      </c>
      <c r="N558">
        <v>0</v>
      </c>
      <c r="O558">
        <v>8</v>
      </c>
      <c r="P558">
        <v>401</v>
      </c>
      <c r="S558">
        <v>1</v>
      </c>
      <c r="T558">
        <v>2</v>
      </c>
    </row>
    <row r="559" spans="1:20" x14ac:dyDescent="0.25">
      <c r="A559">
        <v>1148</v>
      </c>
      <c r="B559">
        <v>11</v>
      </c>
      <c r="C559" t="s">
        <v>1108</v>
      </c>
      <c r="D559" t="s">
        <v>1118</v>
      </c>
      <c r="E559" t="s">
        <v>1207</v>
      </c>
      <c r="F559" t="s">
        <v>1208</v>
      </c>
      <c r="G559" t="s">
        <v>11</v>
      </c>
      <c r="H559" t="s">
        <v>1883</v>
      </c>
      <c r="J559">
        <v>0</v>
      </c>
      <c r="K559">
        <v>0</v>
      </c>
      <c r="L559">
        <v>0</v>
      </c>
      <c r="M559">
        <v>8</v>
      </c>
      <c r="N559">
        <v>0</v>
      </c>
      <c r="O559">
        <v>8</v>
      </c>
      <c r="P559">
        <v>404</v>
      </c>
      <c r="S559">
        <v>1</v>
      </c>
      <c r="T559">
        <v>2</v>
      </c>
    </row>
    <row r="560" spans="1:20" x14ac:dyDescent="0.25">
      <c r="A560">
        <v>1158</v>
      </c>
      <c r="B560">
        <v>11</v>
      </c>
      <c r="C560" t="s">
        <v>1108</v>
      </c>
      <c r="D560" t="s">
        <v>1204</v>
      </c>
      <c r="E560" t="s">
        <v>1229</v>
      </c>
      <c r="F560" t="s">
        <v>1230</v>
      </c>
      <c r="G560" t="s">
        <v>11</v>
      </c>
      <c r="H560" t="s">
        <v>1883</v>
      </c>
      <c r="J560" t="s">
        <v>15</v>
      </c>
      <c r="K560">
        <v>0</v>
      </c>
      <c r="L560">
        <v>0</v>
      </c>
      <c r="M560">
        <v>8</v>
      </c>
      <c r="N560">
        <v>0</v>
      </c>
      <c r="O560">
        <v>8</v>
      </c>
      <c r="P560">
        <v>405</v>
      </c>
      <c r="S560">
        <v>1</v>
      </c>
      <c r="T560">
        <v>2</v>
      </c>
    </row>
    <row r="561" spans="1:20" x14ac:dyDescent="0.25">
      <c r="A561">
        <v>1410</v>
      </c>
      <c r="B561">
        <v>14</v>
      </c>
      <c r="C561" t="s">
        <v>1297</v>
      </c>
      <c r="D561" t="s">
        <v>1317</v>
      </c>
      <c r="E561" t="s">
        <v>1318</v>
      </c>
      <c r="F561" t="s">
        <v>1319</v>
      </c>
      <c r="G561" t="s">
        <v>11</v>
      </c>
      <c r="H561" t="s">
        <v>1893</v>
      </c>
      <c r="J561">
        <v>0</v>
      </c>
      <c r="K561">
        <v>0</v>
      </c>
      <c r="L561">
        <v>0</v>
      </c>
      <c r="M561">
        <v>8</v>
      </c>
      <c r="N561">
        <v>0</v>
      </c>
      <c r="O561">
        <v>8</v>
      </c>
      <c r="P561">
        <v>406</v>
      </c>
      <c r="S561">
        <v>1</v>
      </c>
      <c r="T561">
        <v>2</v>
      </c>
    </row>
    <row r="562" spans="1:20" x14ac:dyDescent="0.25">
      <c r="A562">
        <v>1622</v>
      </c>
      <c r="B562">
        <v>16</v>
      </c>
      <c r="C562" t="s">
        <v>1358</v>
      </c>
      <c r="D562" t="s">
        <v>1409</v>
      </c>
      <c r="E562" t="s">
        <v>1410</v>
      </c>
      <c r="F562" t="s">
        <v>1411</v>
      </c>
      <c r="G562" t="s">
        <v>11</v>
      </c>
      <c r="H562" t="s">
        <v>1898</v>
      </c>
      <c r="J562">
        <v>0</v>
      </c>
      <c r="K562">
        <v>0</v>
      </c>
      <c r="L562">
        <v>0</v>
      </c>
      <c r="M562">
        <v>8</v>
      </c>
      <c r="N562">
        <v>0</v>
      </c>
      <c r="O562">
        <v>8</v>
      </c>
      <c r="P562">
        <v>407</v>
      </c>
      <c r="S562">
        <v>1</v>
      </c>
      <c r="T562">
        <v>2</v>
      </c>
    </row>
    <row r="563" spans="1:20" x14ac:dyDescent="0.25">
      <c r="A563">
        <v>1840</v>
      </c>
      <c r="B563">
        <v>18</v>
      </c>
      <c r="C563" t="s">
        <v>1444</v>
      </c>
      <c r="D563" t="s">
        <v>1532</v>
      </c>
      <c r="E563" t="s">
        <v>1533</v>
      </c>
      <c r="F563" t="s">
        <v>1534</v>
      </c>
      <c r="G563" t="s">
        <v>11</v>
      </c>
      <c r="H563" t="s">
        <v>1871</v>
      </c>
      <c r="J563">
        <v>0</v>
      </c>
      <c r="K563">
        <v>0</v>
      </c>
      <c r="L563">
        <v>0</v>
      </c>
      <c r="M563">
        <v>8</v>
      </c>
      <c r="N563">
        <v>0</v>
      </c>
      <c r="O563">
        <v>8</v>
      </c>
      <c r="P563">
        <v>408</v>
      </c>
      <c r="S563">
        <v>1</v>
      </c>
      <c r="T563">
        <v>2</v>
      </c>
    </row>
    <row r="564" spans="1:20" x14ac:dyDescent="0.25">
      <c r="A564">
        <v>1138</v>
      </c>
      <c r="B564">
        <v>11</v>
      </c>
      <c r="C564" t="s">
        <v>1108</v>
      </c>
      <c r="D564" t="s">
        <v>1195</v>
      </c>
      <c r="E564" t="s">
        <v>1196</v>
      </c>
      <c r="F564" t="s">
        <v>1197</v>
      </c>
      <c r="G564" t="s">
        <v>11</v>
      </c>
      <c r="H564" t="s">
        <v>1885</v>
      </c>
      <c r="J564">
        <v>0</v>
      </c>
      <c r="K564">
        <v>0</v>
      </c>
      <c r="L564">
        <v>0</v>
      </c>
      <c r="M564">
        <v>7</v>
      </c>
      <c r="N564">
        <v>0</v>
      </c>
      <c r="O564">
        <v>7</v>
      </c>
      <c r="P564">
        <v>414</v>
      </c>
      <c r="S564">
        <v>1</v>
      </c>
      <c r="T564">
        <v>2</v>
      </c>
    </row>
    <row r="565" spans="1:20" x14ac:dyDescent="0.25">
      <c r="A565">
        <v>1839</v>
      </c>
      <c r="B565">
        <v>18</v>
      </c>
      <c r="C565" t="s">
        <v>1444</v>
      </c>
      <c r="D565" t="s">
        <v>1448</v>
      </c>
      <c r="E565" t="s">
        <v>618</v>
      </c>
      <c r="F565" t="s">
        <v>1531</v>
      </c>
      <c r="G565" t="s">
        <v>11</v>
      </c>
      <c r="H565" t="s">
        <v>1871</v>
      </c>
      <c r="J565">
        <v>0</v>
      </c>
      <c r="K565">
        <v>0</v>
      </c>
      <c r="L565">
        <v>0</v>
      </c>
      <c r="M565">
        <v>6</v>
      </c>
      <c r="N565">
        <v>10</v>
      </c>
      <c r="O565">
        <v>18</v>
      </c>
      <c r="P565">
        <v>416</v>
      </c>
      <c r="S565">
        <v>1</v>
      </c>
      <c r="T565">
        <v>2</v>
      </c>
    </row>
    <row r="566" spans="1:20" x14ac:dyDescent="0.25">
      <c r="A566">
        <v>616</v>
      </c>
      <c r="B566">
        <v>6</v>
      </c>
      <c r="C566" t="s">
        <v>495</v>
      </c>
      <c r="D566" t="s">
        <v>531</v>
      </c>
      <c r="E566" t="s">
        <v>532</v>
      </c>
      <c r="F566" t="s">
        <v>533</v>
      </c>
      <c r="G566" t="s">
        <v>11</v>
      </c>
      <c r="H566" t="s">
        <v>1870</v>
      </c>
      <c r="J566">
        <v>0</v>
      </c>
      <c r="K566">
        <v>0</v>
      </c>
      <c r="L566">
        <v>0</v>
      </c>
      <c r="M566">
        <v>6</v>
      </c>
      <c r="N566">
        <v>6</v>
      </c>
      <c r="O566">
        <v>12</v>
      </c>
      <c r="P566">
        <v>418</v>
      </c>
      <c r="S566">
        <v>1</v>
      </c>
      <c r="T566">
        <v>2</v>
      </c>
    </row>
    <row r="567" spans="1:20" x14ac:dyDescent="0.25">
      <c r="A567">
        <v>303</v>
      </c>
      <c r="B567">
        <v>3</v>
      </c>
      <c r="C567" t="s">
        <v>90</v>
      </c>
      <c r="D567" t="s">
        <v>97</v>
      </c>
      <c r="E567" t="s">
        <v>98</v>
      </c>
      <c r="F567" t="s">
        <v>99</v>
      </c>
      <c r="G567" t="s">
        <v>62</v>
      </c>
      <c r="H567" t="s">
        <v>1876</v>
      </c>
      <c r="J567">
        <v>0</v>
      </c>
      <c r="K567">
        <v>0</v>
      </c>
      <c r="L567">
        <v>0</v>
      </c>
      <c r="M567">
        <v>6</v>
      </c>
      <c r="N567">
        <v>0</v>
      </c>
      <c r="O567">
        <v>12</v>
      </c>
      <c r="P567">
        <v>421</v>
      </c>
      <c r="S567">
        <v>1</v>
      </c>
      <c r="T567">
        <v>2</v>
      </c>
    </row>
    <row r="568" spans="1:20" x14ac:dyDescent="0.25">
      <c r="A568">
        <v>116</v>
      </c>
      <c r="B568">
        <v>1</v>
      </c>
      <c r="C568" t="s">
        <v>7</v>
      </c>
      <c r="D568" t="s">
        <v>25</v>
      </c>
      <c r="E568" t="s">
        <v>39</v>
      </c>
      <c r="F568" t="s">
        <v>40</v>
      </c>
      <c r="G568" t="s">
        <v>11</v>
      </c>
      <c r="H568" t="s">
        <v>1883</v>
      </c>
      <c r="I568" t="s">
        <v>15</v>
      </c>
      <c r="J568" t="s">
        <v>15</v>
      </c>
      <c r="K568">
        <v>0</v>
      </c>
      <c r="L568">
        <v>0</v>
      </c>
      <c r="M568">
        <v>6</v>
      </c>
      <c r="N568">
        <v>0</v>
      </c>
      <c r="O568">
        <v>8</v>
      </c>
      <c r="P568">
        <v>426</v>
      </c>
      <c r="S568">
        <v>1</v>
      </c>
      <c r="T568">
        <v>2</v>
      </c>
    </row>
    <row r="569" spans="1:20" x14ac:dyDescent="0.25">
      <c r="A569">
        <v>103</v>
      </c>
      <c r="B569">
        <v>1</v>
      </c>
      <c r="C569" t="s">
        <v>7</v>
      </c>
      <c r="D569" t="s">
        <v>12</v>
      </c>
      <c r="E569" t="s">
        <v>13</v>
      </c>
      <c r="F569" t="s">
        <v>14</v>
      </c>
      <c r="G569" t="s">
        <v>11</v>
      </c>
      <c r="H569" t="s">
        <v>1883</v>
      </c>
      <c r="J569">
        <v>0</v>
      </c>
      <c r="K569">
        <v>0</v>
      </c>
      <c r="L569">
        <v>0</v>
      </c>
      <c r="M569">
        <v>6</v>
      </c>
      <c r="N569">
        <v>0</v>
      </c>
      <c r="O569">
        <v>6</v>
      </c>
      <c r="P569">
        <v>432</v>
      </c>
      <c r="S569">
        <v>1</v>
      </c>
      <c r="T569">
        <v>2</v>
      </c>
    </row>
    <row r="570" spans="1:20" x14ac:dyDescent="0.25">
      <c r="A570">
        <v>112</v>
      </c>
      <c r="B570">
        <v>1</v>
      </c>
      <c r="C570" t="s">
        <v>7</v>
      </c>
      <c r="D570" t="s">
        <v>30</v>
      </c>
      <c r="E570" t="s">
        <v>31</v>
      </c>
      <c r="F570" t="s">
        <v>32</v>
      </c>
      <c r="G570" t="s">
        <v>11</v>
      </c>
      <c r="H570" t="s">
        <v>1883</v>
      </c>
      <c r="J570">
        <v>0</v>
      </c>
      <c r="K570">
        <v>0</v>
      </c>
      <c r="L570">
        <v>0</v>
      </c>
      <c r="M570">
        <v>6</v>
      </c>
      <c r="N570">
        <v>0</v>
      </c>
      <c r="O570">
        <v>6</v>
      </c>
      <c r="P570">
        <v>434</v>
      </c>
      <c r="S570">
        <v>1</v>
      </c>
      <c r="T570">
        <v>2</v>
      </c>
    </row>
    <row r="571" spans="1:20" x14ac:dyDescent="0.25">
      <c r="A571">
        <v>608</v>
      </c>
      <c r="B571">
        <v>6</v>
      </c>
      <c r="C571" t="s">
        <v>495</v>
      </c>
      <c r="D571" t="s">
        <v>511</v>
      </c>
      <c r="E571" t="s">
        <v>512</v>
      </c>
      <c r="F571" t="s">
        <v>513</v>
      </c>
      <c r="G571" t="s">
        <v>11</v>
      </c>
      <c r="H571" t="s">
        <v>1870</v>
      </c>
      <c r="J571">
        <v>0</v>
      </c>
      <c r="K571">
        <v>0</v>
      </c>
      <c r="L571">
        <v>0</v>
      </c>
      <c r="M571">
        <v>6</v>
      </c>
      <c r="N571">
        <v>0</v>
      </c>
      <c r="O571">
        <v>6</v>
      </c>
      <c r="P571">
        <v>435</v>
      </c>
      <c r="S571">
        <v>1</v>
      </c>
      <c r="T571">
        <v>2</v>
      </c>
    </row>
    <row r="572" spans="1:20" x14ac:dyDescent="0.25">
      <c r="A572">
        <v>745</v>
      </c>
      <c r="B572">
        <v>7</v>
      </c>
      <c r="C572" t="s">
        <v>560</v>
      </c>
      <c r="D572" t="s">
        <v>663</v>
      </c>
      <c r="E572" t="s">
        <v>664</v>
      </c>
      <c r="F572" t="s">
        <v>665</v>
      </c>
      <c r="G572" t="s">
        <v>11</v>
      </c>
      <c r="H572" t="s">
        <v>1888</v>
      </c>
      <c r="J572" t="s">
        <v>15</v>
      </c>
      <c r="K572">
        <v>0</v>
      </c>
      <c r="L572">
        <v>0</v>
      </c>
      <c r="M572">
        <v>6</v>
      </c>
      <c r="N572">
        <v>0</v>
      </c>
      <c r="O572">
        <v>6</v>
      </c>
      <c r="P572">
        <v>437</v>
      </c>
      <c r="S572">
        <v>1</v>
      </c>
      <c r="T572">
        <v>2</v>
      </c>
    </row>
    <row r="573" spans="1:20" x14ac:dyDescent="0.25">
      <c r="A573">
        <v>809</v>
      </c>
      <c r="B573">
        <v>8</v>
      </c>
      <c r="C573" t="s">
        <v>694</v>
      </c>
      <c r="D573" t="s">
        <v>842</v>
      </c>
      <c r="E573" t="s">
        <v>719</v>
      </c>
      <c r="F573" t="s">
        <v>720</v>
      </c>
      <c r="G573" t="s">
        <v>11</v>
      </c>
      <c r="H573" t="s">
        <v>1890</v>
      </c>
      <c r="J573">
        <v>0</v>
      </c>
      <c r="K573">
        <v>0</v>
      </c>
      <c r="L573">
        <v>0</v>
      </c>
      <c r="M573">
        <v>6</v>
      </c>
      <c r="N573">
        <v>0</v>
      </c>
      <c r="O573">
        <v>6</v>
      </c>
      <c r="P573">
        <v>439</v>
      </c>
      <c r="S573">
        <v>1</v>
      </c>
      <c r="T573">
        <v>2</v>
      </c>
    </row>
    <row r="574" spans="1:20" x14ac:dyDescent="0.25">
      <c r="A574">
        <v>812</v>
      </c>
      <c r="B574">
        <v>8</v>
      </c>
      <c r="C574" t="s">
        <v>694</v>
      </c>
      <c r="D574" t="s">
        <v>726</v>
      </c>
      <c r="E574" t="s">
        <v>727</v>
      </c>
      <c r="F574" t="s">
        <v>728</v>
      </c>
      <c r="G574" t="s">
        <v>11</v>
      </c>
      <c r="H574" t="s">
        <v>1889</v>
      </c>
      <c r="J574">
        <v>0</v>
      </c>
      <c r="K574">
        <v>0</v>
      </c>
      <c r="L574">
        <v>0</v>
      </c>
      <c r="M574">
        <v>6</v>
      </c>
      <c r="N574">
        <v>0</v>
      </c>
      <c r="O574">
        <v>6</v>
      </c>
      <c r="P574">
        <v>440</v>
      </c>
      <c r="S574">
        <v>1</v>
      </c>
      <c r="T574">
        <v>2</v>
      </c>
    </row>
    <row r="575" spans="1:20" x14ac:dyDescent="0.25">
      <c r="A575">
        <v>814</v>
      </c>
      <c r="B575">
        <v>8</v>
      </c>
      <c r="C575" t="s">
        <v>694</v>
      </c>
      <c r="D575" t="s">
        <v>732</v>
      </c>
      <c r="E575" t="s">
        <v>733</v>
      </c>
      <c r="F575" t="s">
        <v>734</v>
      </c>
      <c r="G575" t="s">
        <v>11</v>
      </c>
      <c r="H575" t="s">
        <v>1888</v>
      </c>
      <c r="J575" t="s">
        <v>15</v>
      </c>
      <c r="K575">
        <v>0</v>
      </c>
      <c r="L575">
        <v>0</v>
      </c>
      <c r="M575">
        <v>6</v>
      </c>
      <c r="N575">
        <v>0</v>
      </c>
      <c r="O575">
        <v>6</v>
      </c>
      <c r="P575">
        <v>441</v>
      </c>
      <c r="S575">
        <v>1</v>
      </c>
      <c r="T575">
        <v>2</v>
      </c>
    </row>
    <row r="576" spans="1:20" x14ac:dyDescent="0.25">
      <c r="A576">
        <v>834</v>
      </c>
      <c r="B576">
        <v>8</v>
      </c>
      <c r="C576" t="s">
        <v>694</v>
      </c>
      <c r="D576" t="s">
        <v>787</v>
      </c>
      <c r="E576" t="s">
        <v>788</v>
      </c>
      <c r="F576" t="s">
        <v>789</v>
      </c>
      <c r="G576" t="s">
        <v>11</v>
      </c>
      <c r="H576" t="s">
        <v>1889</v>
      </c>
      <c r="J576">
        <v>0</v>
      </c>
      <c r="K576">
        <v>0</v>
      </c>
      <c r="L576">
        <v>0</v>
      </c>
      <c r="M576">
        <v>6</v>
      </c>
      <c r="N576">
        <v>0</v>
      </c>
      <c r="O576">
        <v>6</v>
      </c>
      <c r="P576">
        <v>445</v>
      </c>
      <c r="S576">
        <v>1</v>
      </c>
      <c r="T576">
        <v>2</v>
      </c>
    </row>
    <row r="577" spans="1:20" x14ac:dyDescent="0.25">
      <c r="A577">
        <v>837</v>
      </c>
      <c r="B577">
        <v>8</v>
      </c>
      <c r="C577" t="s">
        <v>694</v>
      </c>
      <c r="D577" t="s">
        <v>796</v>
      </c>
      <c r="E577" t="s">
        <v>797</v>
      </c>
      <c r="F577" t="s">
        <v>798</v>
      </c>
      <c r="G577" t="s">
        <v>11</v>
      </c>
      <c r="H577" t="s">
        <v>1890</v>
      </c>
      <c r="J577">
        <v>0</v>
      </c>
      <c r="K577">
        <v>0</v>
      </c>
      <c r="L577">
        <v>0</v>
      </c>
      <c r="M577">
        <v>6</v>
      </c>
      <c r="N577">
        <v>0</v>
      </c>
      <c r="O577">
        <v>6</v>
      </c>
      <c r="P577">
        <v>446</v>
      </c>
      <c r="S577">
        <v>1</v>
      </c>
      <c r="T577">
        <v>2</v>
      </c>
    </row>
    <row r="578" spans="1:20" x14ac:dyDescent="0.25">
      <c r="A578">
        <v>912</v>
      </c>
      <c r="B578">
        <v>9</v>
      </c>
      <c r="C578" t="s">
        <v>887</v>
      </c>
      <c r="D578" t="s">
        <v>899</v>
      </c>
      <c r="E578" t="s">
        <v>915</v>
      </c>
      <c r="F578" t="s">
        <v>916</v>
      </c>
      <c r="G578" t="s">
        <v>11</v>
      </c>
      <c r="H578" t="s">
        <v>1891</v>
      </c>
      <c r="J578">
        <v>0</v>
      </c>
      <c r="K578">
        <v>0</v>
      </c>
      <c r="L578">
        <v>0</v>
      </c>
      <c r="M578">
        <v>6</v>
      </c>
      <c r="N578">
        <v>0</v>
      </c>
      <c r="O578">
        <v>6</v>
      </c>
      <c r="P578">
        <v>447</v>
      </c>
      <c r="S578">
        <v>1</v>
      </c>
      <c r="T578">
        <v>2</v>
      </c>
    </row>
    <row r="579" spans="1:20" x14ac:dyDescent="0.25">
      <c r="A579">
        <v>914</v>
      </c>
      <c r="B579">
        <v>9</v>
      </c>
      <c r="C579" t="s">
        <v>887</v>
      </c>
      <c r="D579" t="s">
        <v>920</v>
      </c>
      <c r="E579" t="s">
        <v>921</v>
      </c>
      <c r="F579" t="s">
        <v>922</v>
      </c>
      <c r="G579" t="s">
        <v>11</v>
      </c>
      <c r="H579" t="s">
        <v>1891</v>
      </c>
      <c r="J579">
        <v>0</v>
      </c>
      <c r="K579">
        <v>0</v>
      </c>
      <c r="L579">
        <v>0</v>
      </c>
      <c r="M579">
        <v>6</v>
      </c>
      <c r="N579">
        <v>0</v>
      </c>
      <c r="O579">
        <v>6</v>
      </c>
      <c r="P579">
        <v>448</v>
      </c>
      <c r="S579">
        <v>1</v>
      </c>
      <c r="T579">
        <v>2</v>
      </c>
    </row>
    <row r="580" spans="1:20" x14ac:dyDescent="0.25">
      <c r="A580">
        <v>1106</v>
      </c>
      <c r="B580">
        <v>11</v>
      </c>
      <c r="C580" t="s">
        <v>1108</v>
      </c>
      <c r="D580" t="s">
        <v>1124</v>
      </c>
      <c r="E580" t="s">
        <v>1125</v>
      </c>
      <c r="F580" t="s">
        <v>1126</v>
      </c>
      <c r="G580" t="s">
        <v>11</v>
      </c>
      <c r="H580" t="s">
        <v>1883</v>
      </c>
      <c r="J580">
        <v>0</v>
      </c>
      <c r="K580">
        <v>0</v>
      </c>
      <c r="L580" t="s">
        <v>1864</v>
      </c>
      <c r="M580">
        <v>6</v>
      </c>
      <c r="N580">
        <v>0</v>
      </c>
      <c r="O580">
        <v>6</v>
      </c>
      <c r="P580">
        <v>449</v>
      </c>
      <c r="S580">
        <v>1</v>
      </c>
      <c r="T580">
        <v>2</v>
      </c>
    </row>
    <row r="581" spans="1:20" x14ac:dyDescent="0.25">
      <c r="A581">
        <v>1126</v>
      </c>
      <c r="B581">
        <v>11</v>
      </c>
      <c r="C581" t="s">
        <v>1108</v>
      </c>
      <c r="D581" t="s">
        <v>1124</v>
      </c>
      <c r="E581" t="s">
        <v>1174</v>
      </c>
      <c r="F581" t="s">
        <v>1175</v>
      </c>
      <c r="G581" t="s">
        <v>11</v>
      </c>
      <c r="H581" t="s">
        <v>1883</v>
      </c>
      <c r="J581">
        <v>0</v>
      </c>
      <c r="K581">
        <v>0</v>
      </c>
      <c r="L581">
        <v>0</v>
      </c>
      <c r="M581">
        <v>6</v>
      </c>
      <c r="N581">
        <v>0</v>
      </c>
      <c r="O581">
        <v>6</v>
      </c>
      <c r="P581">
        <v>451</v>
      </c>
      <c r="S581">
        <v>1</v>
      </c>
      <c r="T581">
        <v>2</v>
      </c>
    </row>
    <row r="582" spans="1:20" x14ac:dyDescent="0.25">
      <c r="A582">
        <v>106</v>
      </c>
      <c r="B582">
        <v>1</v>
      </c>
      <c r="C582" t="s">
        <v>7</v>
      </c>
      <c r="D582" t="s">
        <v>8</v>
      </c>
      <c r="E582" t="s">
        <v>18</v>
      </c>
      <c r="F582" t="s">
        <v>19</v>
      </c>
      <c r="G582" t="s">
        <v>11</v>
      </c>
      <c r="H582" t="s">
        <v>1885</v>
      </c>
      <c r="J582">
        <v>0</v>
      </c>
      <c r="K582">
        <v>0</v>
      </c>
      <c r="L582">
        <v>0</v>
      </c>
      <c r="M582">
        <v>5</v>
      </c>
      <c r="N582">
        <v>2</v>
      </c>
      <c r="O582">
        <v>9</v>
      </c>
      <c r="P582">
        <v>456</v>
      </c>
      <c r="S582">
        <v>1</v>
      </c>
      <c r="T582">
        <v>2</v>
      </c>
    </row>
    <row r="583" spans="1:20" x14ac:dyDescent="0.25">
      <c r="A583">
        <v>749</v>
      </c>
      <c r="B583">
        <v>7</v>
      </c>
      <c r="C583" t="s">
        <v>560</v>
      </c>
      <c r="D583" t="s">
        <v>674</v>
      </c>
      <c r="E583" t="s">
        <v>675</v>
      </c>
      <c r="F583" t="s">
        <v>676</v>
      </c>
      <c r="G583" t="s">
        <v>11</v>
      </c>
      <c r="H583" t="s">
        <v>1888</v>
      </c>
      <c r="I583" t="s">
        <v>15</v>
      </c>
      <c r="J583" t="s">
        <v>15</v>
      </c>
      <c r="K583">
        <v>0</v>
      </c>
      <c r="L583">
        <v>0</v>
      </c>
      <c r="M583">
        <v>5</v>
      </c>
      <c r="N583">
        <v>0</v>
      </c>
      <c r="O583">
        <v>6</v>
      </c>
      <c r="P583">
        <v>457</v>
      </c>
      <c r="S583">
        <v>1</v>
      </c>
      <c r="T583">
        <v>2</v>
      </c>
    </row>
    <row r="584" spans="1:20" x14ac:dyDescent="0.25">
      <c r="A584">
        <v>301</v>
      </c>
      <c r="B584">
        <v>3</v>
      </c>
      <c r="C584" t="s">
        <v>90</v>
      </c>
      <c r="D584" t="s">
        <v>91</v>
      </c>
      <c r="E584" t="s">
        <v>92</v>
      </c>
      <c r="F584" t="s">
        <v>93</v>
      </c>
      <c r="G584" t="s">
        <v>11</v>
      </c>
      <c r="H584" t="s">
        <v>1876</v>
      </c>
      <c r="J584">
        <v>0</v>
      </c>
      <c r="K584">
        <v>0</v>
      </c>
      <c r="L584">
        <v>0</v>
      </c>
      <c r="M584">
        <v>4</v>
      </c>
      <c r="N584">
        <v>2</v>
      </c>
      <c r="O584">
        <v>14</v>
      </c>
      <c r="P584">
        <v>458</v>
      </c>
      <c r="S584">
        <v>1</v>
      </c>
      <c r="T584">
        <v>2</v>
      </c>
    </row>
    <row r="585" spans="1:20" x14ac:dyDescent="0.25">
      <c r="A585">
        <v>604</v>
      </c>
      <c r="B585">
        <v>6</v>
      </c>
      <c r="C585" t="s">
        <v>495</v>
      </c>
      <c r="D585" t="s">
        <v>502</v>
      </c>
      <c r="E585" t="s">
        <v>503</v>
      </c>
      <c r="F585" t="s">
        <v>504</v>
      </c>
      <c r="G585" t="s">
        <v>11</v>
      </c>
      <c r="H585" t="s">
        <v>1870</v>
      </c>
      <c r="I585" t="s">
        <v>15</v>
      </c>
      <c r="J585">
        <v>0</v>
      </c>
      <c r="K585">
        <v>0</v>
      </c>
      <c r="L585">
        <v>0</v>
      </c>
      <c r="M585">
        <v>4</v>
      </c>
      <c r="N585">
        <v>0</v>
      </c>
      <c r="O585">
        <v>14</v>
      </c>
      <c r="P585">
        <v>459</v>
      </c>
      <c r="S585">
        <v>1</v>
      </c>
      <c r="T585">
        <v>2</v>
      </c>
    </row>
    <row r="586" spans="1:20" x14ac:dyDescent="0.25">
      <c r="A586">
        <v>617</v>
      </c>
      <c r="B586">
        <v>6</v>
      </c>
      <c r="C586" t="s">
        <v>495</v>
      </c>
      <c r="D586" t="s">
        <v>517</v>
      </c>
      <c r="E586" t="s">
        <v>534</v>
      </c>
      <c r="F586" t="s">
        <v>535</v>
      </c>
      <c r="G586" t="s">
        <v>11</v>
      </c>
      <c r="H586" t="s">
        <v>1870</v>
      </c>
      <c r="J586">
        <v>0</v>
      </c>
      <c r="K586">
        <v>0</v>
      </c>
      <c r="L586">
        <v>0</v>
      </c>
      <c r="M586">
        <v>4</v>
      </c>
      <c r="N586">
        <v>8</v>
      </c>
      <c r="O586">
        <v>12</v>
      </c>
      <c r="P586">
        <v>460</v>
      </c>
      <c r="S586">
        <v>1</v>
      </c>
      <c r="T586">
        <v>2</v>
      </c>
    </row>
    <row r="587" spans="1:20" x14ac:dyDescent="0.25">
      <c r="A587">
        <v>1816</v>
      </c>
      <c r="B587">
        <v>18</v>
      </c>
      <c r="C587" t="s">
        <v>1444</v>
      </c>
      <c r="D587" t="s">
        <v>1478</v>
      </c>
      <c r="E587" t="s">
        <v>1479</v>
      </c>
      <c r="F587" t="s">
        <v>1480</v>
      </c>
      <c r="G587" t="s">
        <v>11</v>
      </c>
      <c r="H587" t="s">
        <v>1871</v>
      </c>
      <c r="I587" t="s">
        <v>15</v>
      </c>
      <c r="J587">
        <v>0</v>
      </c>
      <c r="K587">
        <v>0</v>
      </c>
      <c r="L587">
        <v>0</v>
      </c>
      <c r="M587">
        <v>4</v>
      </c>
      <c r="N587">
        <v>6</v>
      </c>
      <c r="O587">
        <v>10</v>
      </c>
      <c r="P587">
        <v>462</v>
      </c>
      <c r="S587">
        <v>1</v>
      </c>
      <c r="T587">
        <v>2</v>
      </c>
    </row>
    <row r="588" spans="1:20" x14ac:dyDescent="0.25">
      <c r="A588">
        <v>1817</v>
      </c>
      <c r="B588">
        <v>18</v>
      </c>
      <c r="C588" t="s">
        <v>1444</v>
      </c>
      <c r="D588" t="s">
        <v>1481</v>
      </c>
      <c r="E588" t="s">
        <v>1482</v>
      </c>
      <c r="F588" t="s">
        <v>1483</v>
      </c>
      <c r="G588" t="s">
        <v>11</v>
      </c>
      <c r="H588" t="s">
        <v>1871</v>
      </c>
      <c r="J588">
        <v>0</v>
      </c>
      <c r="K588">
        <v>0</v>
      </c>
      <c r="L588">
        <v>0</v>
      </c>
      <c r="M588">
        <v>4</v>
      </c>
      <c r="N588">
        <v>6</v>
      </c>
      <c r="O588">
        <v>10</v>
      </c>
      <c r="P588">
        <v>463</v>
      </c>
      <c r="S588">
        <v>1</v>
      </c>
      <c r="T588">
        <v>2</v>
      </c>
    </row>
    <row r="589" spans="1:20" x14ac:dyDescent="0.25">
      <c r="A589">
        <v>1048</v>
      </c>
      <c r="B589">
        <v>10</v>
      </c>
      <c r="C589" t="s">
        <v>942</v>
      </c>
      <c r="D589" t="s">
        <v>1040</v>
      </c>
      <c r="E589" t="s">
        <v>1054</v>
      </c>
      <c r="F589" t="s">
        <v>1055</v>
      </c>
      <c r="G589" t="s">
        <v>62</v>
      </c>
      <c r="H589" t="s">
        <v>1882</v>
      </c>
      <c r="I589" t="s">
        <v>15</v>
      </c>
      <c r="J589">
        <v>0</v>
      </c>
      <c r="K589">
        <v>0</v>
      </c>
      <c r="L589">
        <v>0</v>
      </c>
      <c r="M589">
        <v>4</v>
      </c>
      <c r="N589">
        <v>0</v>
      </c>
      <c r="O589">
        <v>6</v>
      </c>
      <c r="P589">
        <v>467</v>
      </c>
      <c r="S589">
        <v>1</v>
      </c>
      <c r="T589">
        <v>2</v>
      </c>
    </row>
    <row r="590" spans="1:20" x14ac:dyDescent="0.25">
      <c r="A590">
        <v>1609</v>
      </c>
      <c r="B590">
        <v>16</v>
      </c>
      <c r="C590" t="s">
        <v>1358</v>
      </c>
      <c r="D590" t="s">
        <v>1382</v>
      </c>
      <c r="E590" t="s">
        <v>1383</v>
      </c>
      <c r="F590" t="s">
        <v>1384</v>
      </c>
      <c r="G590" t="s">
        <v>62</v>
      </c>
      <c r="H590" t="s">
        <v>1898</v>
      </c>
      <c r="J590" t="s">
        <v>15</v>
      </c>
      <c r="K590">
        <v>0</v>
      </c>
      <c r="L590">
        <v>0</v>
      </c>
      <c r="M590">
        <v>4</v>
      </c>
      <c r="N590">
        <v>0</v>
      </c>
      <c r="O590">
        <v>6</v>
      </c>
      <c r="P590">
        <v>471</v>
      </c>
      <c r="S590">
        <v>1</v>
      </c>
      <c r="T590">
        <v>2</v>
      </c>
    </row>
    <row r="591" spans="1:20" x14ac:dyDescent="0.25">
      <c r="A591">
        <v>704</v>
      </c>
      <c r="B591">
        <v>7</v>
      </c>
      <c r="C591" t="s">
        <v>560</v>
      </c>
      <c r="D591" t="s">
        <v>570</v>
      </c>
      <c r="E591" t="s">
        <v>571</v>
      </c>
      <c r="F591" t="s">
        <v>572</v>
      </c>
      <c r="G591" t="s">
        <v>11</v>
      </c>
      <c r="H591" t="s">
        <v>1888</v>
      </c>
      <c r="J591">
        <v>0</v>
      </c>
      <c r="K591">
        <v>0</v>
      </c>
      <c r="L591">
        <v>0</v>
      </c>
      <c r="M591">
        <v>4</v>
      </c>
      <c r="N591">
        <v>0</v>
      </c>
      <c r="O591">
        <v>4</v>
      </c>
      <c r="P591">
        <v>480</v>
      </c>
      <c r="S591">
        <v>1</v>
      </c>
      <c r="T591">
        <v>2</v>
      </c>
    </row>
    <row r="592" spans="1:20" x14ac:dyDescent="0.25">
      <c r="A592">
        <v>806</v>
      </c>
      <c r="B592">
        <v>8</v>
      </c>
      <c r="C592" t="s">
        <v>694</v>
      </c>
      <c r="D592" t="s">
        <v>710</v>
      </c>
      <c r="E592" t="s">
        <v>711</v>
      </c>
      <c r="F592" t="s">
        <v>712</v>
      </c>
      <c r="G592" t="s">
        <v>11</v>
      </c>
      <c r="H592" t="s">
        <v>1890</v>
      </c>
      <c r="J592">
        <v>0</v>
      </c>
      <c r="K592">
        <v>0</v>
      </c>
      <c r="L592">
        <v>0</v>
      </c>
      <c r="M592">
        <v>4</v>
      </c>
      <c r="N592">
        <v>0</v>
      </c>
      <c r="O592">
        <v>4</v>
      </c>
      <c r="P592">
        <v>481</v>
      </c>
      <c r="S592">
        <v>1</v>
      </c>
      <c r="T592">
        <v>2</v>
      </c>
    </row>
    <row r="593" spans="1:20" x14ac:dyDescent="0.25">
      <c r="A593">
        <v>1014</v>
      </c>
      <c r="B593">
        <v>10</v>
      </c>
      <c r="C593" t="s">
        <v>942</v>
      </c>
      <c r="D593" t="s">
        <v>981</v>
      </c>
      <c r="E593" t="s">
        <v>982</v>
      </c>
      <c r="F593" t="s">
        <v>983</v>
      </c>
      <c r="G593" t="s">
        <v>11</v>
      </c>
      <c r="H593" t="s">
        <v>1882</v>
      </c>
      <c r="J593">
        <v>0</v>
      </c>
      <c r="K593">
        <v>0</v>
      </c>
      <c r="L593">
        <v>0</v>
      </c>
      <c r="M593">
        <v>4</v>
      </c>
      <c r="N593">
        <v>0</v>
      </c>
      <c r="O593">
        <v>4</v>
      </c>
      <c r="P593">
        <v>487</v>
      </c>
      <c r="S593">
        <v>1</v>
      </c>
      <c r="T593">
        <v>2</v>
      </c>
    </row>
    <row r="594" spans="1:20" x14ac:dyDescent="0.25">
      <c r="A594">
        <v>1019</v>
      </c>
      <c r="B594">
        <v>10</v>
      </c>
      <c r="C594" t="s">
        <v>942</v>
      </c>
      <c r="D594" t="s">
        <v>949</v>
      </c>
      <c r="E594" t="s">
        <v>994</v>
      </c>
      <c r="F594" t="s">
        <v>995</v>
      </c>
      <c r="G594" t="s">
        <v>11</v>
      </c>
      <c r="H594" t="s">
        <v>1882</v>
      </c>
      <c r="J594">
        <v>0</v>
      </c>
      <c r="K594">
        <v>0</v>
      </c>
      <c r="L594">
        <v>0</v>
      </c>
      <c r="M594">
        <v>4</v>
      </c>
      <c r="N594">
        <v>0</v>
      </c>
      <c r="O594">
        <v>4</v>
      </c>
      <c r="P594">
        <v>488</v>
      </c>
      <c r="S594">
        <v>1</v>
      </c>
      <c r="T594">
        <v>2</v>
      </c>
    </row>
    <row r="595" spans="1:20" x14ac:dyDescent="0.25">
      <c r="A595">
        <v>1052</v>
      </c>
      <c r="B595">
        <v>10</v>
      </c>
      <c r="C595" t="s">
        <v>942</v>
      </c>
      <c r="D595" t="s">
        <v>1000</v>
      </c>
      <c r="E595" t="s">
        <v>1062</v>
      </c>
      <c r="F595" t="s">
        <v>1063</v>
      </c>
      <c r="G595" t="s">
        <v>62</v>
      </c>
      <c r="H595" t="s">
        <v>1882</v>
      </c>
      <c r="J595">
        <v>0</v>
      </c>
      <c r="K595">
        <v>0</v>
      </c>
      <c r="L595">
        <v>0</v>
      </c>
      <c r="M595">
        <v>4</v>
      </c>
      <c r="N595">
        <v>0</v>
      </c>
      <c r="O595">
        <v>4</v>
      </c>
      <c r="P595">
        <v>490</v>
      </c>
      <c r="S595">
        <v>1</v>
      </c>
      <c r="T595">
        <v>2</v>
      </c>
    </row>
    <row r="596" spans="1:20" x14ac:dyDescent="0.25">
      <c r="A596">
        <v>1132</v>
      </c>
      <c r="B596">
        <v>11</v>
      </c>
      <c r="C596" t="s">
        <v>1108</v>
      </c>
      <c r="D596" t="s">
        <v>1183</v>
      </c>
      <c r="E596" t="s">
        <v>1184</v>
      </c>
      <c r="F596" t="s">
        <v>1185</v>
      </c>
      <c r="G596" t="s">
        <v>11</v>
      </c>
      <c r="H596" t="s">
        <v>1883</v>
      </c>
      <c r="J596">
        <v>0</v>
      </c>
      <c r="K596">
        <v>0</v>
      </c>
      <c r="L596">
        <v>0</v>
      </c>
      <c r="M596">
        <v>4</v>
      </c>
      <c r="N596">
        <v>0</v>
      </c>
      <c r="O596">
        <v>4</v>
      </c>
      <c r="P596">
        <v>493</v>
      </c>
      <c r="S596">
        <v>1</v>
      </c>
      <c r="T596">
        <v>2</v>
      </c>
    </row>
    <row r="597" spans="1:20" x14ac:dyDescent="0.25">
      <c r="A597">
        <v>1142</v>
      </c>
      <c r="B597">
        <v>11</v>
      </c>
      <c r="C597" t="s">
        <v>1108</v>
      </c>
      <c r="D597" t="s">
        <v>1180</v>
      </c>
      <c r="E597" t="s">
        <v>1202</v>
      </c>
      <c r="F597" t="s">
        <v>1203</v>
      </c>
      <c r="G597" t="s">
        <v>11</v>
      </c>
      <c r="H597" t="s">
        <v>1885</v>
      </c>
      <c r="J597">
        <v>0</v>
      </c>
      <c r="K597">
        <v>0</v>
      </c>
      <c r="L597">
        <v>0</v>
      </c>
      <c r="M597">
        <v>4</v>
      </c>
      <c r="N597">
        <v>0</v>
      </c>
      <c r="O597">
        <v>4</v>
      </c>
      <c r="P597">
        <v>495</v>
      </c>
      <c r="S597">
        <v>1</v>
      </c>
      <c r="T597">
        <v>2</v>
      </c>
    </row>
    <row r="598" spans="1:20" x14ac:dyDescent="0.25">
      <c r="A598">
        <v>1510</v>
      </c>
      <c r="B598">
        <v>15</v>
      </c>
      <c r="C598" t="s">
        <v>1334</v>
      </c>
      <c r="D598" t="s">
        <v>1339</v>
      </c>
      <c r="E598" t="s">
        <v>1352</v>
      </c>
      <c r="F598" t="s">
        <v>1353</v>
      </c>
      <c r="G598" t="s">
        <v>62</v>
      </c>
      <c r="H598" t="s">
        <v>1893</v>
      </c>
      <c r="J598">
        <v>0</v>
      </c>
      <c r="K598">
        <v>0</v>
      </c>
      <c r="L598">
        <v>0</v>
      </c>
      <c r="M598">
        <v>4</v>
      </c>
      <c r="N598">
        <v>0</v>
      </c>
      <c r="O598">
        <v>4</v>
      </c>
      <c r="P598">
        <v>497</v>
      </c>
      <c r="S598">
        <v>1</v>
      </c>
      <c r="T598">
        <v>2</v>
      </c>
    </row>
    <row r="599" spans="1:20" x14ac:dyDescent="0.25">
      <c r="A599">
        <v>1828</v>
      </c>
      <c r="B599">
        <v>18</v>
      </c>
      <c r="C599" t="s">
        <v>1444</v>
      </c>
      <c r="D599" t="s">
        <v>1470</v>
      </c>
      <c r="E599" t="s">
        <v>1509</v>
      </c>
      <c r="F599" t="s">
        <v>1510</v>
      </c>
      <c r="G599" t="s">
        <v>11</v>
      </c>
      <c r="H599" t="s">
        <v>1871</v>
      </c>
      <c r="J599">
        <v>0</v>
      </c>
      <c r="K599">
        <v>0</v>
      </c>
      <c r="L599">
        <v>0</v>
      </c>
      <c r="M599">
        <v>4</v>
      </c>
      <c r="N599">
        <v>0</v>
      </c>
      <c r="O599">
        <v>4</v>
      </c>
      <c r="P599">
        <v>499</v>
      </c>
      <c r="S599">
        <v>1</v>
      </c>
      <c r="T599">
        <v>2</v>
      </c>
    </row>
    <row r="600" spans="1:20" x14ac:dyDescent="0.25">
      <c r="A600">
        <v>1833</v>
      </c>
      <c r="B600">
        <v>18</v>
      </c>
      <c r="C600" t="s">
        <v>1444</v>
      </c>
      <c r="D600" t="s">
        <v>1520</v>
      </c>
      <c r="E600" t="s">
        <v>1521</v>
      </c>
      <c r="F600" t="s">
        <v>1522</v>
      </c>
      <c r="G600" t="s">
        <v>11</v>
      </c>
      <c r="H600" t="s">
        <v>1871</v>
      </c>
      <c r="J600">
        <v>0</v>
      </c>
      <c r="K600">
        <v>0</v>
      </c>
      <c r="L600">
        <v>0</v>
      </c>
      <c r="M600">
        <v>2</v>
      </c>
      <c r="N600">
        <v>8</v>
      </c>
      <c r="O600">
        <v>10</v>
      </c>
      <c r="P600">
        <v>503</v>
      </c>
      <c r="S600">
        <v>1</v>
      </c>
      <c r="T600">
        <v>2</v>
      </c>
    </row>
    <row r="601" spans="1:20" x14ac:dyDescent="0.25">
      <c r="A601">
        <v>1848</v>
      </c>
      <c r="B601">
        <v>18</v>
      </c>
      <c r="C601" t="s">
        <v>1444</v>
      </c>
      <c r="D601" t="s">
        <v>1551</v>
      </c>
      <c r="E601" t="s">
        <v>1552</v>
      </c>
      <c r="F601" t="s">
        <v>1553</v>
      </c>
      <c r="G601" t="s">
        <v>11</v>
      </c>
      <c r="H601" t="s">
        <v>1879</v>
      </c>
      <c r="J601">
        <v>0</v>
      </c>
      <c r="K601">
        <v>0</v>
      </c>
      <c r="L601">
        <v>0</v>
      </c>
      <c r="M601">
        <v>2</v>
      </c>
      <c r="N601">
        <v>6</v>
      </c>
      <c r="O601">
        <v>8</v>
      </c>
      <c r="P601">
        <v>506</v>
      </c>
      <c r="S601">
        <v>1</v>
      </c>
      <c r="T601">
        <v>2</v>
      </c>
    </row>
    <row r="602" spans="1:20" x14ac:dyDescent="0.25">
      <c r="A602">
        <v>1204</v>
      </c>
      <c r="B602">
        <v>12</v>
      </c>
      <c r="C602" t="s">
        <v>1238</v>
      </c>
      <c r="D602" t="s">
        <v>1917</v>
      </c>
      <c r="E602" t="s">
        <v>1246</v>
      </c>
      <c r="F602" t="s">
        <v>1247</v>
      </c>
      <c r="G602" t="s">
        <v>11</v>
      </c>
      <c r="H602" t="s">
        <v>1899</v>
      </c>
      <c r="J602">
        <v>0</v>
      </c>
      <c r="K602">
        <v>0</v>
      </c>
      <c r="L602">
        <v>0</v>
      </c>
      <c r="M602">
        <v>2</v>
      </c>
      <c r="N602">
        <v>0</v>
      </c>
      <c r="O602">
        <v>4</v>
      </c>
      <c r="P602">
        <v>513</v>
      </c>
      <c r="S602">
        <v>1</v>
      </c>
      <c r="T602">
        <v>2</v>
      </c>
    </row>
    <row r="603" spans="1:20" x14ac:dyDescent="0.25">
      <c r="A603">
        <v>1509</v>
      </c>
      <c r="B603">
        <v>15</v>
      </c>
      <c r="C603" t="s">
        <v>1334</v>
      </c>
      <c r="D603" t="s">
        <v>969</v>
      </c>
      <c r="E603" t="s">
        <v>1350</v>
      </c>
      <c r="F603" t="s">
        <v>1351</v>
      </c>
      <c r="G603" t="s">
        <v>11</v>
      </c>
      <c r="H603" t="s">
        <v>1893</v>
      </c>
      <c r="J603">
        <v>0</v>
      </c>
      <c r="K603">
        <v>0</v>
      </c>
      <c r="L603">
        <v>0</v>
      </c>
      <c r="M603">
        <v>2</v>
      </c>
      <c r="N603">
        <v>0</v>
      </c>
      <c r="O603">
        <v>4</v>
      </c>
      <c r="P603">
        <v>514</v>
      </c>
      <c r="S603">
        <v>1</v>
      </c>
      <c r="T603">
        <v>2</v>
      </c>
    </row>
    <row r="604" spans="1:20" x14ac:dyDescent="0.25">
      <c r="A604">
        <v>314</v>
      </c>
      <c r="B604">
        <v>3</v>
      </c>
      <c r="C604" t="s">
        <v>90</v>
      </c>
      <c r="D604" t="s">
        <v>109</v>
      </c>
      <c r="E604" t="s">
        <v>117</v>
      </c>
      <c r="F604" t="s">
        <v>118</v>
      </c>
      <c r="G604" t="s">
        <v>11</v>
      </c>
      <c r="H604" t="s">
        <v>1876</v>
      </c>
      <c r="I604" t="s">
        <v>15</v>
      </c>
      <c r="J604" t="s">
        <v>15</v>
      </c>
      <c r="K604">
        <v>0</v>
      </c>
      <c r="L604">
        <v>0</v>
      </c>
      <c r="M604">
        <v>2</v>
      </c>
      <c r="N604">
        <v>0</v>
      </c>
      <c r="O604">
        <v>2</v>
      </c>
      <c r="P604">
        <v>524</v>
      </c>
      <c r="S604">
        <v>1</v>
      </c>
      <c r="T604">
        <v>2</v>
      </c>
    </row>
    <row r="605" spans="1:20" x14ac:dyDescent="0.25">
      <c r="A605">
        <v>606</v>
      </c>
      <c r="B605">
        <v>6</v>
      </c>
      <c r="C605" t="s">
        <v>495</v>
      </c>
      <c r="D605" t="s">
        <v>508</v>
      </c>
      <c r="E605" t="s">
        <v>509</v>
      </c>
      <c r="F605" t="s">
        <v>510</v>
      </c>
      <c r="G605" t="s">
        <v>11</v>
      </c>
      <c r="H605" t="s">
        <v>1870</v>
      </c>
      <c r="J605">
        <v>0</v>
      </c>
      <c r="K605">
        <v>0</v>
      </c>
      <c r="L605">
        <v>0</v>
      </c>
      <c r="M605">
        <v>2</v>
      </c>
      <c r="N605">
        <v>0</v>
      </c>
      <c r="O605">
        <v>2</v>
      </c>
      <c r="P605">
        <v>525</v>
      </c>
      <c r="S605">
        <v>1</v>
      </c>
      <c r="T605">
        <v>2</v>
      </c>
    </row>
    <row r="606" spans="1:20" x14ac:dyDescent="0.25">
      <c r="A606">
        <v>746</v>
      </c>
      <c r="B606">
        <v>7</v>
      </c>
      <c r="C606" t="s">
        <v>560</v>
      </c>
      <c r="D606" t="s">
        <v>666</v>
      </c>
      <c r="E606" t="s">
        <v>667</v>
      </c>
      <c r="F606" t="s">
        <v>668</v>
      </c>
      <c r="G606" t="s">
        <v>11</v>
      </c>
      <c r="H606" t="s">
        <v>1888</v>
      </c>
      <c r="I606" t="s">
        <v>15</v>
      </c>
      <c r="J606" t="s">
        <v>15</v>
      </c>
      <c r="M606">
        <v>2</v>
      </c>
      <c r="N606">
        <v>0</v>
      </c>
      <c r="O606">
        <v>2</v>
      </c>
      <c r="P606">
        <v>526</v>
      </c>
      <c r="S606">
        <v>1</v>
      </c>
      <c r="T606">
        <v>2</v>
      </c>
    </row>
    <row r="607" spans="1:20" x14ac:dyDescent="0.25">
      <c r="A607">
        <v>824</v>
      </c>
      <c r="B607">
        <v>8</v>
      </c>
      <c r="C607" t="s">
        <v>694</v>
      </c>
      <c r="D607" t="s">
        <v>842</v>
      </c>
      <c r="E607" t="s">
        <v>761</v>
      </c>
      <c r="F607" t="s">
        <v>762</v>
      </c>
      <c r="G607" t="s">
        <v>11</v>
      </c>
      <c r="H607" t="s">
        <v>1890</v>
      </c>
      <c r="J607">
        <v>0</v>
      </c>
      <c r="K607">
        <v>0</v>
      </c>
      <c r="L607">
        <v>0</v>
      </c>
      <c r="M607">
        <v>2</v>
      </c>
      <c r="N607">
        <v>0</v>
      </c>
      <c r="O607">
        <v>2</v>
      </c>
      <c r="P607">
        <v>528</v>
      </c>
      <c r="S607">
        <v>1</v>
      </c>
      <c r="T607">
        <v>2</v>
      </c>
    </row>
    <row r="608" spans="1:20" x14ac:dyDescent="0.25">
      <c r="A608">
        <v>831</v>
      </c>
      <c r="B608">
        <v>8</v>
      </c>
      <c r="C608" t="s">
        <v>694</v>
      </c>
      <c r="D608" t="s">
        <v>779</v>
      </c>
      <c r="E608" t="s">
        <v>780</v>
      </c>
      <c r="F608" t="s">
        <v>781</v>
      </c>
      <c r="G608" t="s">
        <v>11</v>
      </c>
      <c r="H608" t="s">
        <v>1889</v>
      </c>
      <c r="J608">
        <v>0</v>
      </c>
      <c r="K608">
        <v>0</v>
      </c>
      <c r="L608">
        <v>0</v>
      </c>
      <c r="M608">
        <v>2</v>
      </c>
      <c r="N608">
        <v>0</v>
      </c>
      <c r="O608">
        <v>2</v>
      </c>
      <c r="P608">
        <v>529</v>
      </c>
      <c r="S608">
        <v>1</v>
      </c>
      <c r="T608">
        <v>2</v>
      </c>
    </row>
    <row r="609" spans="1:20" x14ac:dyDescent="0.25">
      <c r="A609">
        <v>855</v>
      </c>
      <c r="B609">
        <v>8</v>
      </c>
      <c r="C609" t="s">
        <v>694</v>
      </c>
      <c r="D609" t="s">
        <v>836</v>
      </c>
      <c r="E609" t="s">
        <v>837</v>
      </c>
      <c r="F609" t="s">
        <v>838</v>
      </c>
      <c r="G609" t="s">
        <v>11</v>
      </c>
      <c r="H609" t="s">
        <v>1889</v>
      </c>
      <c r="J609">
        <v>0</v>
      </c>
      <c r="K609">
        <v>0</v>
      </c>
      <c r="L609">
        <v>0</v>
      </c>
      <c r="M609">
        <v>2</v>
      </c>
      <c r="N609">
        <v>0</v>
      </c>
      <c r="O609">
        <v>2</v>
      </c>
      <c r="P609">
        <v>530</v>
      </c>
      <c r="S609">
        <v>1</v>
      </c>
      <c r="T609">
        <v>2</v>
      </c>
    </row>
    <row r="610" spans="1:20" x14ac:dyDescent="0.25">
      <c r="A610">
        <v>905</v>
      </c>
      <c r="B610">
        <v>9</v>
      </c>
      <c r="C610" t="s">
        <v>887</v>
      </c>
      <c r="D610" t="s">
        <v>896</v>
      </c>
      <c r="E610" t="s">
        <v>897</v>
      </c>
      <c r="F610" t="s">
        <v>898</v>
      </c>
      <c r="G610" t="s">
        <v>11</v>
      </c>
      <c r="H610" t="s">
        <v>1891</v>
      </c>
      <c r="J610">
        <v>0</v>
      </c>
      <c r="K610">
        <v>0</v>
      </c>
      <c r="L610">
        <v>0</v>
      </c>
      <c r="M610">
        <v>2</v>
      </c>
      <c r="N610">
        <v>0</v>
      </c>
      <c r="O610">
        <v>2</v>
      </c>
      <c r="P610">
        <v>532</v>
      </c>
      <c r="S610">
        <v>1</v>
      </c>
      <c r="T610">
        <v>2</v>
      </c>
    </row>
    <row r="611" spans="1:20" x14ac:dyDescent="0.25">
      <c r="A611">
        <v>911</v>
      </c>
      <c r="B611">
        <v>9</v>
      </c>
      <c r="C611" t="s">
        <v>887</v>
      </c>
      <c r="D611" t="s">
        <v>907</v>
      </c>
      <c r="E611" t="s">
        <v>913</v>
      </c>
      <c r="F611" t="s">
        <v>914</v>
      </c>
      <c r="G611" t="s">
        <v>62</v>
      </c>
      <c r="H611" t="s">
        <v>1891</v>
      </c>
      <c r="J611">
        <v>0</v>
      </c>
      <c r="K611">
        <v>0</v>
      </c>
      <c r="L611">
        <v>0</v>
      </c>
      <c r="M611">
        <v>2</v>
      </c>
      <c r="N611">
        <v>0</v>
      </c>
      <c r="O611">
        <v>2</v>
      </c>
      <c r="P611">
        <v>533</v>
      </c>
      <c r="S611">
        <v>1</v>
      </c>
      <c r="T611">
        <v>2</v>
      </c>
    </row>
    <row r="612" spans="1:20" x14ac:dyDescent="0.25">
      <c r="A612">
        <v>913</v>
      </c>
      <c r="B612">
        <v>9</v>
      </c>
      <c r="C612" t="s">
        <v>887</v>
      </c>
      <c r="D612" t="s">
        <v>917</v>
      </c>
      <c r="E612" t="s">
        <v>918</v>
      </c>
      <c r="F612" t="s">
        <v>919</v>
      </c>
      <c r="G612" t="s">
        <v>11</v>
      </c>
      <c r="H612" t="s">
        <v>1891</v>
      </c>
      <c r="J612">
        <v>0</v>
      </c>
      <c r="K612">
        <v>0</v>
      </c>
      <c r="L612">
        <v>0</v>
      </c>
      <c r="M612">
        <v>2</v>
      </c>
      <c r="N612">
        <v>0</v>
      </c>
      <c r="O612">
        <v>2</v>
      </c>
      <c r="P612">
        <v>534</v>
      </c>
      <c r="S612">
        <v>1</v>
      </c>
      <c r="T612">
        <v>2</v>
      </c>
    </row>
    <row r="613" spans="1:20" x14ac:dyDescent="0.25">
      <c r="A613">
        <v>1008</v>
      </c>
      <c r="B613">
        <v>10</v>
      </c>
      <c r="C613" t="s">
        <v>942</v>
      </c>
      <c r="D613" t="s">
        <v>961</v>
      </c>
      <c r="E613" t="s">
        <v>964</v>
      </c>
      <c r="F613" t="s">
        <v>965</v>
      </c>
      <c r="G613" t="s">
        <v>11</v>
      </c>
      <c r="H613" t="s">
        <v>1884</v>
      </c>
      <c r="J613">
        <v>0</v>
      </c>
      <c r="K613">
        <v>0</v>
      </c>
      <c r="L613">
        <v>0</v>
      </c>
      <c r="M613">
        <v>2</v>
      </c>
      <c r="N613">
        <v>0</v>
      </c>
      <c r="O613">
        <v>2</v>
      </c>
      <c r="P613">
        <v>536</v>
      </c>
      <c r="S613">
        <v>1</v>
      </c>
      <c r="T613">
        <v>2</v>
      </c>
    </row>
    <row r="614" spans="1:20" x14ac:dyDescent="0.25">
      <c r="A614">
        <v>1124</v>
      </c>
      <c r="B614">
        <v>11</v>
      </c>
      <c r="C614" t="s">
        <v>1108</v>
      </c>
      <c r="D614" t="s">
        <v>1167</v>
      </c>
      <c r="E614" t="s">
        <v>1170</v>
      </c>
      <c r="F614" t="s">
        <v>1171</v>
      </c>
      <c r="G614" t="s">
        <v>11</v>
      </c>
      <c r="H614" t="s">
        <v>1885</v>
      </c>
      <c r="J614">
        <v>0</v>
      </c>
      <c r="K614">
        <v>0</v>
      </c>
      <c r="L614">
        <v>0</v>
      </c>
      <c r="M614">
        <v>2</v>
      </c>
      <c r="N614">
        <v>0</v>
      </c>
      <c r="O614">
        <v>2</v>
      </c>
      <c r="P614">
        <v>539</v>
      </c>
      <c r="S614">
        <v>1</v>
      </c>
      <c r="T614">
        <v>2</v>
      </c>
    </row>
    <row r="615" spans="1:20" x14ac:dyDescent="0.25">
      <c r="A615">
        <v>1407</v>
      </c>
      <c r="B615">
        <v>14</v>
      </c>
      <c r="C615" t="s">
        <v>1297</v>
      </c>
      <c r="D615" t="s">
        <v>1312</v>
      </c>
      <c r="E615" t="s">
        <v>1313</v>
      </c>
      <c r="F615" t="s">
        <v>1314</v>
      </c>
      <c r="G615" t="s">
        <v>11</v>
      </c>
      <c r="H615" t="s">
        <v>1893</v>
      </c>
      <c r="J615">
        <v>0</v>
      </c>
      <c r="K615">
        <v>0</v>
      </c>
      <c r="L615">
        <v>0</v>
      </c>
      <c r="M615">
        <v>2</v>
      </c>
      <c r="N615">
        <v>0</v>
      </c>
      <c r="O615">
        <v>2</v>
      </c>
      <c r="P615">
        <v>540</v>
      </c>
      <c r="S615">
        <v>1</v>
      </c>
      <c r="T615">
        <v>2</v>
      </c>
    </row>
    <row r="616" spans="1:20" x14ac:dyDescent="0.25">
      <c r="A616">
        <v>1502</v>
      </c>
      <c r="B616">
        <v>15</v>
      </c>
      <c r="C616" t="s">
        <v>1334</v>
      </c>
      <c r="D616" t="s">
        <v>1337</v>
      </c>
      <c r="E616" t="s">
        <v>1912</v>
      </c>
      <c r="F616" t="s">
        <v>1338</v>
      </c>
      <c r="G616" t="s">
        <v>11</v>
      </c>
      <c r="H616" t="s">
        <v>1893</v>
      </c>
      <c r="I616" t="s">
        <v>15</v>
      </c>
      <c r="J616">
        <v>0</v>
      </c>
      <c r="K616">
        <v>0</v>
      </c>
      <c r="L616">
        <v>0</v>
      </c>
      <c r="M616">
        <v>2</v>
      </c>
      <c r="N616">
        <v>0</v>
      </c>
      <c r="O616">
        <v>2</v>
      </c>
      <c r="P616">
        <v>541</v>
      </c>
      <c r="S616">
        <v>1</v>
      </c>
      <c r="T616">
        <v>2</v>
      </c>
    </row>
    <row r="617" spans="1:20" x14ac:dyDescent="0.25">
      <c r="A617">
        <v>1607</v>
      </c>
      <c r="B617">
        <v>16</v>
      </c>
      <c r="C617" t="s">
        <v>1358</v>
      </c>
      <c r="D617" t="s">
        <v>1376</v>
      </c>
      <c r="E617" t="s">
        <v>1377</v>
      </c>
      <c r="F617" t="s">
        <v>1378</v>
      </c>
      <c r="G617" t="s">
        <v>11</v>
      </c>
      <c r="H617" t="s">
        <v>1873</v>
      </c>
      <c r="J617">
        <v>0</v>
      </c>
      <c r="K617">
        <v>0</v>
      </c>
      <c r="L617">
        <v>0</v>
      </c>
      <c r="M617">
        <v>1</v>
      </c>
      <c r="N617">
        <v>5</v>
      </c>
      <c r="O617">
        <v>6</v>
      </c>
      <c r="P617">
        <v>547</v>
      </c>
      <c r="S617">
        <v>1</v>
      </c>
      <c r="T617">
        <v>2</v>
      </c>
    </row>
    <row r="618" spans="1:20" x14ac:dyDescent="0.25">
      <c r="A618">
        <v>1822</v>
      </c>
      <c r="B618">
        <v>18</v>
      </c>
      <c r="C618" t="s">
        <v>1444</v>
      </c>
      <c r="D618" t="s">
        <v>1490</v>
      </c>
      <c r="E618" t="s">
        <v>1495</v>
      </c>
      <c r="F618" t="s">
        <v>1496</v>
      </c>
      <c r="G618" t="s">
        <v>11</v>
      </c>
      <c r="H618" t="s">
        <v>1871</v>
      </c>
      <c r="J618">
        <v>0</v>
      </c>
      <c r="K618">
        <v>0</v>
      </c>
      <c r="L618">
        <v>0</v>
      </c>
      <c r="M618">
        <v>0</v>
      </c>
      <c r="N618">
        <v>8</v>
      </c>
      <c r="O618">
        <v>8</v>
      </c>
      <c r="P618">
        <v>555</v>
      </c>
      <c r="S618">
        <v>1</v>
      </c>
      <c r="T618">
        <v>2</v>
      </c>
    </row>
    <row r="619" spans="1:20" x14ac:dyDescent="0.25">
      <c r="A619">
        <v>556</v>
      </c>
      <c r="B619">
        <v>5</v>
      </c>
      <c r="C619" t="s">
        <v>300</v>
      </c>
      <c r="D619" t="s">
        <v>442</v>
      </c>
      <c r="E619" t="s">
        <v>443</v>
      </c>
      <c r="F619" t="s">
        <v>444</v>
      </c>
      <c r="G619" t="s">
        <v>11</v>
      </c>
      <c r="H619" t="s">
        <v>1878</v>
      </c>
      <c r="I619" t="s">
        <v>15</v>
      </c>
      <c r="J619">
        <v>0</v>
      </c>
      <c r="K619">
        <v>0</v>
      </c>
      <c r="L619">
        <v>0</v>
      </c>
      <c r="M619">
        <v>0</v>
      </c>
      <c r="N619">
        <v>4</v>
      </c>
      <c r="O619">
        <v>4</v>
      </c>
      <c r="P619">
        <v>560</v>
      </c>
      <c r="S619">
        <v>1</v>
      </c>
      <c r="T619">
        <v>2</v>
      </c>
    </row>
    <row r="620" spans="1:20" x14ac:dyDescent="0.25">
      <c r="A620">
        <v>909</v>
      </c>
      <c r="B620">
        <v>9</v>
      </c>
      <c r="C620" t="s">
        <v>887</v>
      </c>
      <c r="D620" t="s">
        <v>907</v>
      </c>
      <c r="E620" t="s">
        <v>908</v>
      </c>
      <c r="F620" t="s">
        <v>909</v>
      </c>
      <c r="G620" t="s">
        <v>11</v>
      </c>
      <c r="H620" t="s">
        <v>1891</v>
      </c>
      <c r="J620">
        <v>0</v>
      </c>
      <c r="K620">
        <v>0</v>
      </c>
      <c r="L620">
        <v>0</v>
      </c>
      <c r="M620">
        <v>0</v>
      </c>
      <c r="N620">
        <v>2</v>
      </c>
      <c r="O620">
        <v>2</v>
      </c>
      <c r="P620">
        <v>571</v>
      </c>
      <c r="S620">
        <v>1</v>
      </c>
      <c r="T620">
        <v>2</v>
      </c>
    </row>
    <row r="621" spans="1:20" x14ac:dyDescent="0.25">
      <c r="A621">
        <v>918</v>
      </c>
      <c r="B621">
        <v>9</v>
      </c>
      <c r="C621" t="s">
        <v>887</v>
      </c>
      <c r="D621" t="s">
        <v>928</v>
      </c>
      <c r="E621" t="s">
        <v>931</v>
      </c>
      <c r="F621" t="s">
        <v>932</v>
      </c>
      <c r="G621" t="s">
        <v>11</v>
      </c>
      <c r="H621" t="s">
        <v>1891</v>
      </c>
      <c r="J621">
        <v>0</v>
      </c>
      <c r="K621">
        <v>0</v>
      </c>
      <c r="L621">
        <v>0</v>
      </c>
      <c r="M621">
        <v>0</v>
      </c>
      <c r="N621">
        <v>0</v>
      </c>
      <c r="O621">
        <v>2</v>
      </c>
      <c r="P621">
        <v>573</v>
      </c>
      <c r="S621">
        <v>1</v>
      </c>
      <c r="T621">
        <v>2</v>
      </c>
    </row>
    <row r="622" spans="1:20" x14ac:dyDescent="0.25">
      <c r="A622">
        <v>1050</v>
      </c>
      <c r="B622">
        <v>10</v>
      </c>
      <c r="C622" t="s">
        <v>942</v>
      </c>
      <c r="D622" t="s">
        <v>1003</v>
      </c>
      <c r="E622" t="s">
        <v>1058</v>
      </c>
      <c r="F622" t="s">
        <v>1059</v>
      </c>
      <c r="G622" t="s">
        <v>11</v>
      </c>
      <c r="H622" t="s">
        <v>1882</v>
      </c>
      <c r="I622" t="s">
        <v>15</v>
      </c>
      <c r="J622">
        <v>0</v>
      </c>
      <c r="K622">
        <v>0</v>
      </c>
      <c r="L622">
        <v>0</v>
      </c>
      <c r="M622">
        <v>0</v>
      </c>
      <c r="N622">
        <v>0</v>
      </c>
      <c r="O622">
        <v>2</v>
      </c>
      <c r="P622">
        <v>574</v>
      </c>
      <c r="S622">
        <v>1</v>
      </c>
      <c r="T622">
        <v>2</v>
      </c>
    </row>
    <row r="623" spans="1:20" x14ac:dyDescent="0.25">
      <c r="A623">
        <v>444</v>
      </c>
      <c r="B623">
        <v>4</v>
      </c>
      <c r="C623" t="s">
        <v>132</v>
      </c>
      <c r="D623" t="s">
        <v>246</v>
      </c>
      <c r="E623" t="s">
        <v>247</v>
      </c>
      <c r="F623" t="s">
        <v>248</v>
      </c>
      <c r="G623" t="s">
        <v>11</v>
      </c>
      <c r="H623" t="s">
        <v>1920</v>
      </c>
      <c r="J623">
        <v>0</v>
      </c>
      <c r="K623">
        <v>0</v>
      </c>
      <c r="L623">
        <v>0</v>
      </c>
      <c r="M623">
        <v>0</v>
      </c>
      <c r="N623">
        <v>0</v>
      </c>
      <c r="O623">
        <v>0</v>
      </c>
      <c r="P623">
        <v>592</v>
      </c>
      <c r="S623">
        <v>1</v>
      </c>
      <c r="T623">
        <v>2</v>
      </c>
    </row>
    <row r="624" spans="1:20" x14ac:dyDescent="0.25">
      <c r="A624">
        <v>451</v>
      </c>
      <c r="B624">
        <v>4</v>
      </c>
      <c r="C624" t="s">
        <v>132</v>
      </c>
      <c r="D624" t="s">
        <v>246</v>
      </c>
      <c r="E624" t="s">
        <v>262</v>
      </c>
      <c r="F624" t="s">
        <v>263</v>
      </c>
      <c r="G624" t="s">
        <v>11</v>
      </c>
      <c r="H624" t="s">
        <v>1920</v>
      </c>
      <c r="J624">
        <v>0</v>
      </c>
      <c r="K624">
        <v>0</v>
      </c>
      <c r="L624">
        <v>0</v>
      </c>
      <c r="M624">
        <v>0</v>
      </c>
      <c r="N624">
        <v>0</v>
      </c>
      <c r="O624">
        <v>0</v>
      </c>
      <c r="P624">
        <v>593</v>
      </c>
      <c r="S624">
        <v>1</v>
      </c>
      <c r="T624">
        <v>2</v>
      </c>
    </row>
    <row r="625" spans="1:20" x14ac:dyDescent="0.25">
      <c r="A625">
        <v>512</v>
      </c>
      <c r="B625">
        <v>5</v>
      </c>
      <c r="C625" t="s">
        <v>300</v>
      </c>
      <c r="D625" t="s">
        <v>327</v>
      </c>
      <c r="E625" t="s">
        <v>328</v>
      </c>
      <c r="F625" t="s">
        <v>329</v>
      </c>
      <c r="G625" t="s">
        <v>11</v>
      </c>
      <c r="H625" t="s">
        <v>1879</v>
      </c>
      <c r="J625">
        <v>0</v>
      </c>
      <c r="K625">
        <v>0</v>
      </c>
      <c r="L625">
        <v>0</v>
      </c>
      <c r="M625">
        <v>0</v>
      </c>
      <c r="N625">
        <v>0</v>
      </c>
      <c r="O625">
        <v>0</v>
      </c>
      <c r="P625">
        <v>598</v>
      </c>
      <c r="S625">
        <v>1</v>
      </c>
      <c r="T625">
        <v>2</v>
      </c>
    </row>
    <row r="626" spans="1:20" x14ac:dyDescent="0.25">
      <c r="A626">
        <v>546</v>
      </c>
      <c r="B626">
        <v>5</v>
      </c>
      <c r="C626" t="s">
        <v>300</v>
      </c>
      <c r="D626" t="s">
        <v>421</v>
      </c>
      <c r="E626" t="s">
        <v>422</v>
      </c>
      <c r="F626" t="s">
        <v>423</v>
      </c>
      <c r="G626" t="s">
        <v>11</v>
      </c>
      <c r="H626" t="s">
        <v>1878</v>
      </c>
      <c r="J626">
        <v>0</v>
      </c>
      <c r="K626">
        <v>0</v>
      </c>
      <c r="L626">
        <v>0</v>
      </c>
      <c r="M626">
        <v>0</v>
      </c>
      <c r="N626">
        <v>0</v>
      </c>
      <c r="O626">
        <v>0</v>
      </c>
      <c r="P626">
        <v>601</v>
      </c>
      <c r="S626">
        <v>1</v>
      </c>
      <c r="T626">
        <v>2</v>
      </c>
    </row>
    <row r="627" spans="1:20" x14ac:dyDescent="0.25">
      <c r="A627">
        <v>574</v>
      </c>
      <c r="B627">
        <v>5</v>
      </c>
      <c r="C627" t="s">
        <v>300</v>
      </c>
      <c r="D627" t="s">
        <v>442</v>
      </c>
      <c r="E627" t="s">
        <v>471</v>
      </c>
      <c r="F627" t="s">
        <v>472</v>
      </c>
      <c r="G627" t="s">
        <v>11</v>
      </c>
      <c r="H627" t="s">
        <v>1878</v>
      </c>
      <c r="J627">
        <v>0</v>
      </c>
      <c r="K627">
        <v>0</v>
      </c>
      <c r="L627">
        <v>0</v>
      </c>
      <c r="M627">
        <v>0</v>
      </c>
      <c r="N627">
        <v>0</v>
      </c>
      <c r="O627">
        <v>0</v>
      </c>
      <c r="P627">
        <v>607</v>
      </c>
      <c r="S627">
        <v>1</v>
      </c>
      <c r="T627">
        <v>2</v>
      </c>
    </row>
    <row r="628" spans="1:20" x14ac:dyDescent="0.25">
      <c r="A628">
        <v>575</v>
      </c>
      <c r="B628">
        <v>5</v>
      </c>
      <c r="C628" t="s">
        <v>300</v>
      </c>
      <c r="D628" t="s">
        <v>473</v>
      </c>
      <c r="E628" t="s">
        <v>474</v>
      </c>
      <c r="F628" t="s">
        <v>475</v>
      </c>
      <c r="G628" t="s">
        <v>11</v>
      </c>
      <c r="H628" t="s">
        <v>1879</v>
      </c>
      <c r="J628" t="s">
        <v>15</v>
      </c>
      <c r="K628">
        <v>0</v>
      </c>
      <c r="L628">
        <v>0</v>
      </c>
      <c r="M628">
        <v>0</v>
      </c>
      <c r="N628">
        <v>0</v>
      </c>
      <c r="O628">
        <v>0</v>
      </c>
      <c r="P628">
        <v>608</v>
      </c>
      <c r="S628">
        <v>1</v>
      </c>
      <c r="T628">
        <v>2</v>
      </c>
    </row>
    <row r="629" spans="1:20" x14ac:dyDescent="0.25">
      <c r="A629">
        <v>576</v>
      </c>
      <c r="B629">
        <v>5</v>
      </c>
      <c r="C629" t="s">
        <v>300</v>
      </c>
      <c r="D629" t="s">
        <v>407</v>
      </c>
      <c r="E629" t="s">
        <v>476</v>
      </c>
      <c r="F629" t="s">
        <v>477</v>
      </c>
      <c r="G629" t="s">
        <v>11</v>
      </c>
      <c r="H629" t="s">
        <v>1879</v>
      </c>
      <c r="J629">
        <v>0</v>
      </c>
      <c r="K629">
        <v>0</v>
      </c>
      <c r="L629">
        <v>0</v>
      </c>
      <c r="M629">
        <v>0</v>
      </c>
      <c r="N629">
        <v>0</v>
      </c>
      <c r="O629">
        <v>0</v>
      </c>
      <c r="P629">
        <v>609</v>
      </c>
      <c r="S629">
        <v>1</v>
      </c>
      <c r="T629">
        <v>2</v>
      </c>
    </row>
    <row r="630" spans="1:20" x14ac:dyDescent="0.25">
      <c r="A630">
        <v>706</v>
      </c>
      <c r="B630">
        <v>7</v>
      </c>
      <c r="C630" t="s">
        <v>560</v>
      </c>
      <c r="D630" t="s">
        <v>576</v>
      </c>
      <c r="E630" t="s">
        <v>577</v>
      </c>
      <c r="F630" t="s">
        <v>578</v>
      </c>
      <c r="G630" t="s">
        <v>11</v>
      </c>
      <c r="H630" t="s">
        <v>1875</v>
      </c>
      <c r="I630" t="s">
        <v>15</v>
      </c>
      <c r="J630">
        <v>0</v>
      </c>
      <c r="K630">
        <v>0</v>
      </c>
      <c r="L630">
        <v>0</v>
      </c>
      <c r="M630">
        <v>0</v>
      </c>
      <c r="N630">
        <v>0</v>
      </c>
      <c r="O630">
        <v>0</v>
      </c>
      <c r="P630">
        <v>616</v>
      </c>
      <c r="S630">
        <v>1</v>
      </c>
      <c r="T630">
        <v>2</v>
      </c>
    </row>
    <row r="631" spans="1:20" x14ac:dyDescent="0.25">
      <c r="A631">
        <v>711</v>
      </c>
      <c r="B631">
        <v>7</v>
      </c>
      <c r="C631" t="s">
        <v>560</v>
      </c>
      <c r="D631" t="s">
        <v>588</v>
      </c>
      <c r="E631" t="s">
        <v>589</v>
      </c>
      <c r="F631" t="s">
        <v>590</v>
      </c>
      <c r="G631" t="s">
        <v>11</v>
      </c>
      <c r="H631" t="s">
        <v>1875</v>
      </c>
      <c r="J631">
        <v>0</v>
      </c>
      <c r="K631">
        <v>0</v>
      </c>
      <c r="L631">
        <v>0</v>
      </c>
      <c r="M631">
        <v>0</v>
      </c>
      <c r="N631">
        <v>0</v>
      </c>
      <c r="O631">
        <v>0</v>
      </c>
      <c r="P631">
        <v>617</v>
      </c>
      <c r="S631">
        <v>1</v>
      </c>
      <c r="T631">
        <v>2</v>
      </c>
    </row>
    <row r="632" spans="1:20" x14ac:dyDescent="0.25">
      <c r="A632">
        <v>750</v>
      </c>
      <c r="B632">
        <v>7</v>
      </c>
      <c r="C632" t="s">
        <v>560</v>
      </c>
      <c r="D632" t="s">
        <v>677</v>
      </c>
      <c r="E632" t="s">
        <v>678</v>
      </c>
      <c r="F632" t="s">
        <v>679</v>
      </c>
      <c r="G632" t="s">
        <v>11</v>
      </c>
      <c r="H632" t="s">
        <v>1888</v>
      </c>
      <c r="J632" t="s">
        <v>15</v>
      </c>
      <c r="K632">
        <v>0</v>
      </c>
      <c r="L632">
        <v>0</v>
      </c>
      <c r="M632">
        <v>0</v>
      </c>
      <c r="N632">
        <v>0</v>
      </c>
      <c r="O632">
        <v>0</v>
      </c>
      <c r="P632">
        <v>626</v>
      </c>
      <c r="S632">
        <v>1</v>
      </c>
      <c r="T632">
        <v>2</v>
      </c>
    </row>
    <row r="633" spans="1:20" x14ac:dyDescent="0.25">
      <c r="A633">
        <v>751</v>
      </c>
      <c r="B633">
        <v>7</v>
      </c>
      <c r="C633" t="s">
        <v>560</v>
      </c>
      <c r="D633" t="s">
        <v>680</v>
      </c>
      <c r="E633" t="s">
        <v>681</v>
      </c>
      <c r="F633" t="s">
        <v>682</v>
      </c>
      <c r="G633" t="s">
        <v>11</v>
      </c>
      <c r="H633" t="s">
        <v>1888</v>
      </c>
      <c r="I633" t="s">
        <v>15</v>
      </c>
      <c r="J633" t="s">
        <v>15</v>
      </c>
      <c r="K633">
        <v>0</v>
      </c>
      <c r="L633">
        <v>0</v>
      </c>
      <c r="M633">
        <v>0</v>
      </c>
      <c r="N633">
        <v>0</v>
      </c>
      <c r="O633">
        <v>0</v>
      </c>
      <c r="P633">
        <v>627</v>
      </c>
      <c r="S633">
        <v>1</v>
      </c>
      <c r="T633">
        <v>2</v>
      </c>
    </row>
    <row r="634" spans="1:20" x14ac:dyDescent="0.25">
      <c r="A634">
        <v>841</v>
      </c>
      <c r="B634">
        <v>8</v>
      </c>
      <c r="C634" t="s">
        <v>694</v>
      </c>
      <c r="D634" t="s">
        <v>805</v>
      </c>
      <c r="E634" t="s">
        <v>806</v>
      </c>
      <c r="F634" t="s">
        <v>807</v>
      </c>
      <c r="G634" t="s">
        <v>11</v>
      </c>
      <c r="H634" t="s">
        <v>1889</v>
      </c>
      <c r="J634">
        <v>0</v>
      </c>
      <c r="K634">
        <v>0</v>
      </c>
      <c r="L634">
        <v>0</v>
      </c>
      <c r="M634">
        <v>0</v>
      </c>
      <c r="N634">
        <v>0</v>
      </c>
      <c r="O634">
        <v>0</v>
      </c>
      <c r="P634">
        <v>634</v>
      </c>
      <c r="S634">
        <v>1</v>
      </c>
      <c r="T634">
        <v>2</v>
      </c>
    </row>
    <row r="635" spans="1:20" x14ac:dyDescent="0.25">
      <c r="A635">
        <v>848</v>
      </c>
      <c r="B635">
        <v>8</v>
      </c>
      <c r="C635" t="s">
        <v>694</v>
      </c>
      <c r="D635" t="s">
        <v>758</v>
      </c>
      <c r="E635" t="s">
        <v>820</v>
      </c>
      <c r="F635" t="s">
        <v>821</v>
      </c>
      <c r="G635" t="s">
        <v>11</v>
      </c>
      <c r="H635" t="s">
        <v>1889</v>
      </c>
      <c r="J635">
        <v>0</v>
      </c>
      <c r="K635">
        <v>0</v>
      </c>
      <c r="L635">
        <v>0</v>
      </c>
      <c r="M635">
        <v>0</v>
      </c>
      <c r="N635">
        <v>0</v>
      </c>
      <c r="O635">
        <v>0</v>
      </c>
      <c r="P635">
        <v>636</v>
      </c>
      <c r="S635">
        <v>1</v>
      </c>
      <c r="T635">
        <v>2</v>
      </c>
    </row>
    <row r="636" spans="1:20" x14ac:dyDescent="0.25">
      <c r="A636">
        <v>851</v>
      </c>
      <c r="B636">
        <v>8</v>
      </c>
      <c r="C636" t="s">
        <v>694</v>
      </c>
      <c r="D636" t="s">
        <v>827</v>
      </c>
      <c r="E636" t="s">
        <v>828</v>
      </c>
      <c r="F636" t="s">
        <v>829</v>
      </c>
      <c r="G636" t="s">
        <v>11</v>
      </c>
      <c r="H636" t="s">
        <v>1891</v>
      </c>
      <c r="J636">
        <v>0</v>
      </c>
      <c r="K636">
        <v>0</v>
      </c>
      <c r="L636">
        <v>0</v>
      </c>
      <c r="M636">
        <v>0</v>
      </c>
      <c r="N636">
        <v>0</v>
      </c>
      <c r="O636">
        <v>0</v>
      </c>
      <c r="P636">
        <v>637</v>
      </c>
      <c r="S636">
        <v>1</v>
      </c>
      <c r="T636">
        <v>2</v>
      </c>
    </row>
    <row r="637" spans="1:20" x14ac:dyDescent="0.25">
      <c r="A637">
        <v>862</v>
      </c>
      <c r="B637">
        <v>8</v>
      </c>
      <c r="C637" t="s">
        <v>694</v>
      </c>
      <c r="D637" t="s">
        <v>815</v>
      </c>
      <c r="E637" t="s">
        <v>847</v>
      </c>
      <c r="F637" t="s">
        <v>848</v>
      </c>
      <c r="G637" t="s">
        <v>11</v>
      </c>
      <c r="H637" t="s">
        <v>1890</v>
      </c>
      <c r="J637">
        <v>0</v>
      </c>
      <c r="K637">
        <v>0</v>
      </c>
      <c r="L637">
        <v>0</v>
      </c>
      <c r="M637">
        <v>0</v>
      </c>
      <c r="N637">
        <v>0</v>
      </c>
      <c r="O637">
        <v>0</v>
      </c>
      <c r="P637">
        <v>639</v>
      </c>
      <c r="S637">
        <v>1</v>
      </c>
      <c r="T637">
        <v>2</v>
      </c>
    </row>
    <row r="638" spans="1:20" x14ac:dyDescent="0.25">
      <c r="A638">
        <v>866</v>
      </c>
      <c r="B638">
        <v>8</v>
      </c>
      <c r="C638" t="s">
        <v>694</v>
      </c>
      <c r="D638" t="s">
        <v>723</v>
      </c>
      <c r="E638" t="s">
        <v>853</v>
      </c>
      <c r="F638" t="s">
        <v>854</v>
      </c>
      <c r="G638" t="s">
        <v>11</v>
      </c>
      <c r="H638" t="s">
        <v>1891</v>
      </c>
      <c r="J638">
        <v>0</v>
      </c>
      <c r="K638">
        <v>0</v>
      </c>
      <c r="L638">
        <v>0</v>
      </c>
      <c r="M638">
        <v>0</v>
      </c>
      <c r="N638">
        <v>0</v>
      </c>
      <c r="O638">
        <v>0</v>
      </c>
      <c r="P638">
        <v>641</v>
      </c>
      <c r="S638">
        <v>1</v>
      </c>
      <c r="T638">
        <v>2</v>
      </c>
    </row>
    <row r="639" spans="1:20" x14ac:dyDescent="0.25">
      <c r="A639">
        <v>868</v>
      </c>
      <c r="B639">
        <v>8</v>
      </c>
      <c r="C639" t="s">
        <v>694</v>
      </c>
      <c r="D639" t="s">
        <v>857</v>
      </c>
      <c r="E639" t="s">
        <v>858</v>
      </c>
      <c r="F639" t="s">
        <v>859</v>
      </c>
      <c r="G639" t="s">
        <v>11</v>
      </c>
      <c r="H639" t="s">
        <v>1890</v>
      </c>
      <c r="J639">
        <v>0</v>
      </c>
      <c r="K639">
        <v>0</v>
      </c>
      <c r="L639">
        <v>0</v>
      </c>
      <c r="M639">
        <v>0</v>
      </c>
      <c r="N639">
        <v>0</v>
      </c>
      <c r="O639">
        <v>0</v>
      </c>
      <c r="P639">
        <v>643</v>
      </c>
      <c r="S639">
        <v>1</v>
      </c>
      <c r="T639">
        <v>2</v>
      </c>
    </row>
    <row r="640" spans="1:20" x14ac:dyDescent="0.25">
      <c r="A640">
        <v>875</v>
      </c>
      <c r="B640">
        <v>8</v>
      </c>
      <c r="C640" t="s">
        <v>694</v>
      </c>
      <c r="D640" t="s">
        <v>779</v>
      </c>
      <c r="E640" t="s">
        <v>860</v>
      </c>
      <c r="F640" t="s">
        <v>861</v>
      </c>
      <c r="G640" t="s">
        <v>11</v>
      </c>
      <c r="H640" t="s">
        <v>1889</v>
      </c>
      <c r="J640">
        <v>0</v>
      </c>
      <c r="K640">
        <v>0</v>
      </c>
      <c r="L640">
        <v>0</v>
      </c>
      <c r="M640">
        <v>0</v>
      </c>
      <c r="N640">
        <v>0</v>
      </c>
      <c r="O640">
        <v>0</v>
      </c>
      <c r="P640">
        <v>644</v>
      </c>
      <c r="S640">
        <v>1</v>
      </c>
      <c r="T640">
        <v>2</v>
      </c>
    </row>
    <row r="641" spans="1:20" x14ac:dyDescent="0.25">
      <c r="A641">
        <v>902</v>
      </c>
      <c r="B641">
        <v>9</v>
      </c>
      <c r="C641" t="s">
        <v>887</v>
      </c>
      <c r="D641" t="s">
        <v>891</v>
      </c>
      <c r="E641" t="s">
        <v>892</v>
      </c>
      <c r="F641" t="s">
        <v>893</v>
      </c>
      <c r="G641" t="s">
        <v>11</v>
      </c>
      <c r="H641" t="s">
        <v>1891</v>
      </c>
      <c r="J641">
        <v>0</v>
      </c>
      <c r="K641">
        <v>0</v>
      </c>
      <c r="L641">
        <v>0</v>
      </c>
      <c r="M641">
        <v>0</v>
      </c>
      <c r="N641">
        <v>0</v>
      </c>
      <c r="O641">
        <v>0</v>
      </c>
      <c r="P641">
        <v>648</v>
      </c>
      <c r="S641">
        <v>1</v>
      </c>
      <c r="T641">
        <v>2</v>
      </c>
    </row>
    <row r="642" spans="1:20" x14ac:dyDescent="0.25">
      <c r="A642">
        <v>906</v>
      </c>
      <c r="B642">
        <v>9</v>
      </c>
      <c r="C642" t="s">
        <v>887</v>
      </c>
      <c r="D642" t="s">
        <v>899</v>
      </c>
      <c r="E642" t="s">
        <v>900</v>
      </c>
      <c r="F642" t="s">
        <v>901</v>
      </c>
      <c r="G642" t="s">
        <v>62</v>
      </c>
      <c r="H642" t="s">
        <v>1891</v>
      </c>
      <c r="J642">
        <v>0</v>
      </c>
      <c r="K642">
        <v>0</v>
      </c>
      <c r="L642">
        <v>0</v>
      </c>
      <c r="M642">
        <v>0</v>
      </c>
      <c r="N642">
        <v>0</v>
      </c>
      <c r="O642">
        <v>0</v>
      </c>
      <c r="P642">
        <v>650</v>
      </c>
      <c r="S642">
        <v>1</v>
      </c>
      <c r="T642">
        <v>2</v>
      </c>
    </row>
    <row r="643" spans="1:20" x14ac:dyDescent="0.25">
      <c r="A643">
        <v>920</v>
      </c>
      <c r="B643">
        <v>9</v>
      </c>
      <c r="C643" t="s">
        <v>887</v>
      </c>
      <c r="D643" t="s">
        <v>899</v>
      </c>
      <c r="E643" t="s">
        <v>935</v>
      </c>
      <c r="F643" t="s">
        <v>936</v>
      </c>
      <c r="G643" t="s">
        <v>11</v>
      </c>
      <c r="H643" t="s">
        <v>1891</v>
      </c>
      <c r="J643">
        <v>0</v>
      </c>
      <c r="K643">
        <v>0</v>
      </c>
      <c r="L643">
        <v>0</v>
      </c>
      <c r="M643">
        <v>0</v>
      </c>
      <c r="N643">
        <v>0</v>
      </c>
      <c r="O643">
        <v>0</v>
      </c>
      <c r="P643">
        <v>653</v>
      </c>
      <c r="S643">
        <v>1</v>
      </c>
      <c r="T643">
        <v>2</v>
      </c>
    </row>
    <row r="644" spans="1:20" x14ac:dyDescent="0.25">
      <c r="A644">
        <v>1001</v>
      </c>
      <c r="B644">
        <v>10</v>
      </c>
      <c r="C644" t="s">
        <v>942</v>
      </c>
      <c r="D644" t="s">
        <v>943</v>
      </c>
      <c r="E644" t="s">
        <v>944</v>
      </c>
      <c r="F644" t="s">
        <v>945</v>
      </c>
      <c r="G644" t="s">
        <v>11</v>
      </c>
      <c r="H644" t="s">
        <v>1882</v>
      </c>
      <c r="J644">
        <v>0</v>
      </c>
      <c r="K644">
        <v>0</v>
      </c>
      <c r="L644">
        <v>0</v>
      </c>
      <c r="M644">
        <v>0</v>
      </c>
      <c r="N644">
        <v>0</v>
      </c>
      <c r="O644">
        <v>0</v>
      </c>
      <c r="P644">
        <v>655</v>
      </c>
      <c r="S644">
        <v>1</v>
      </c>
      <c r="T644">
        <v>2</v>
      </c>
    </row>
    <row r="645" spans="1:20" x14ac:dyDescent="0.25">
      <c r="A645">
        <v>1011</v>
      </c>
      <c r="B645">
        <v>10</v>
      </c>
      <c r="C645" t="s">
        <v>942</v>
      </c>
      <c r="D645" t="s">
        <v>972</v>
      </c>
      <c r="E645" t="s">
        <v>973</v>
      </c>
      <c r="F645" t="s">
        <v>974</v>
      </c>
      <c r="G645" t="s">
        <v>11</v>
      </c>
      <c r="H645" t="s">
        <v>1882</v>
      </c>
      <c r="J645">
        <v>0</v>
      </c>
      <c r="K645">
        <v>0</v>
      </c>
      <c r="L645">
        <v>0</v>
      </c>
      <c r="M645">
        <v>0</v>
      </c>
      <c r="N645">
        <v>0</v>
      </c>
      <c r="O645">
        <v>0</v>
      </c>
      <c r="P645">
        <v>660</v>
      </c>
      <c r="S645">
        <v>1</v>
      </c>
      <c r="T645">
        <v>2</v>
      </c>
    </row>
    <row r="646" spans="1:20" x14ac:dyDescent="0.25">
      <c r="A646">
        <v>1015</v>
      </c>
      <c r="B646">
        <v>10</v>
      </c>
      <c r="C646" t="s">
        <v>942</v>
      </c>
      <c r="D646" t="s">
        <v>72</v>
      </c>
      <c r="E646" t="s">
        <v>984</v>
      </c>
      <c r="F646" t="s">
        <v>985</v>
      </c>
      <c r="G646" t="s">
        <v>11</v>
      </c>
      <c r="H646" t="s">
        <v>1882</v>
      </c>
      <c r="J646">
        <v>0</v>
      </c>
      <c r="K646">
        <v>0</v>
      </c>
      <c r="L646">
        <v>0</v>
      </c>
      <c r="M646">
        <v>0</v>
      </c>
      <c r="N646">
        <v>0</v>
      </c>
      <c r="O646">
        <v>0</v>
      </c>
      <c r="P646">
        <v>662</v>
      </c>
      <c r="S646">
        <v>1</v>
      </c>
      <c r="T646">
        <v>2</v>
      </c>
    </row>
    <row r="647" spans="1:20" x14ac:dyDescent="0.25">
      <c r="A647">
        <v>1021</v>
      </c>
      <c r="B647">
        <v>10</v>
      </c>
      <c r="C647" t="s">
        <v>942</v>
      </c>
      <c r="D647" t="s">
        <v>952</v>
      </c>
      <c r="E647" t="s">
        <v>998</v>
      </c>
      <c r="F647" t="s">
        <v>999</v>
      </c>
      <c r="G647" t="s">
        <v>11</v>
      </c>
      <c r="H647" t="s">
        <v>1882</v>
      </c>
      <c r="J647">
        <v>0</v>
      </c>
      <c r="K647">
        <v>0</v>
      </c>
      <c r="L647">
        <v>0</v>
      </c>
      <c r="M647">
        <v>0</v>
      </c>
      <c r="N647">
        <v>0</v>
      </c>
      <c r="O647">
        <v>0</v>
      </c>
      <c r="P647">
        <v>664</v>
      </c>
      <c r="S647">
        <v>1</v>
      </c>
      <c r="T647">
        <v>2</v>
      </c>
    </row>
    <row r="648" spans="1:20" x14ac:dyDescent="0.25">
      <c r="A648">
        <v>1025</v>
      </c>
      <c r="B648">
        <v>10</v>
      </c>
      <c r="C648" t="s">
        <v>942</v>
      </c>
      <c r="D648" t="s">
        <v>1006</v>
      </c>
      <c r="E648" t="s">
        <v>1007</v>
      </c>
      <c r="F648" t="s">
        <v>1008</v>
      </c>
      <c r="G648" t="s">
        <v>11</v>
      </c>
      <c r="H648" t="s">
        <v>1882</v>
      </c>
      <c r="J648">
        <v>0</v>
      </c>
      <c r="K648">
        <v>0</v>
      </c>
      <c r="L648">
        <v>0</v>
      </c>
      <c r="M648">
        <v>0</v>
      </c>
      <c r="N648">
        <v>0</v>
      </c>
      <c r="O648">
        <v>0</v>
      </c>
      <c r="P648">
        <v>666</v>
      </c>
      <c r="S648">
        <v>1</v>
      </c>
      <c r="T648">
        <v>2</v>
      </c>
    </row>
    <row r="649" spans="1:20" x14ac:dyDescent="0.25">
      <c r="A649">
        <v>1026</v>
      </c>
      <c r="B649">
        <v>10</v>
      </c>
      <c r="C649" t="s">
        <v>942</v>
      </c>
      <c r="D649" t="s">
        <v>1009</v>
      </c>
      <c r="E649" t="s">
        <v>1010</v>
      </c>
      <c r="F649" t="s">
        <v>1011</v>
      </c>
      <c r="G649" t="s">
        <v>11</v>
      </c>
      <c r="H649" t="s">
        <v>1882</v>
      </c>
      <c r="J649">
        <v>0</v>
      </c>
      <c r="K649">
        <v>0</v>
      </c>
      <c r="L649">
        <v>0</v>
      </c>
      <c r="M649">
        <v>0</v>
      </c>
      <c r="N649">
        <v>0</v>
      </c>
      <c r="O649">
        <v>0</v>
      </c>
      <c r="P649">
        <v>667</v>
      </c>
      <c r="S649">
        <v>1</v>
      </c>
      <c r="T649">
        <v>2</v>
      </c>
    </row>
    <row r="650" spans="1:20" x14ac:dyDescent="0.25">
      <c r="A650">
        <v>1030</v>
      </c>
      <c r="B650">
        <v>10</v>
      </c>
      <c r="C650" t="s">
        <v>942</v>
      </c>
      <c r="D650" t="s">
        <v>978</v>
      </c>
      <c r="E650" t="s">
        <v>1019</v>
      </c>
      <c r="F650" t="s">
        <v>1020</v>
      </c>
      <c r="G650" t="s">
        <v>62</v>
      </c>
      <c r="H650" t="s">
        <v>1882</v>
      </c>
      <c r="J650">
        <v>0</v>
      </c>
      <c r="K650">
        <v>0</v>
      </c>
      <c r="L650">
        <v>0</v>
      </c>
      <c r="M650">
        <v>0</v>
      </c>
      <c r="N650">
        <v>0</v>
      </c>
      <c r="O650">
        <v>0</v>
      </c>
      <c r="P650">
        <v>668</v>
      </c>
      <c r="S650">
        <v>1</v>
      </c>
      <c r="T650">
        <v>2</v>
      </c>
    </row>
    <row r="651" spans="1:20" x14ac:dyDescent="0.25">
      <c r="A651">
        <v>1044</v>
      </c>
      <c r="B651">
        <v>10</v>
      </c>
      <c r="C651" t="s">
        <v>942</v>
      </c>
      <c r="D651" t="s">
        <v>978</v>
      </c>
      <c r="E651" t="s">
        <v>1048</v>
      </c>
      <c r="F651" t="s">
        <v>1049</v>
      </c>
      <c r="G651" t="s">
        <v>11</v>
      </c>
      <c r="H651" t="s">
        <v>1882</v>
      </c>
      <c r="J651">
        <v>0</v>
      </c>
      <c r="K651">
        <v>0</v>
      </c>
      <c r="L651">
        <v>0</v>
      </c>
      <c r="M651">
        <v>0</v>
      </c>
      <c r="N651">
        <v>0</v>
      </c>
      <c r="O651">
        <v>0</v>
      </c>
      <c r="P651">
        <v>671</v>
      </c>
      <c r="S651">
        <v>1</v>
      </c>
      <c r="T651">
        <v>2</v>
      </c>
    </row>
    <row r="652" spans="1:20" x14ac:dyDescent="0.25">
      <c r="A652">
        <v>1053</v>
      </c>
      <c r="B652">
        <v>10</v>
      </c>
      <c r="C652" t="s">
        <v>942</v>
      </c>
      <c r="D652" t="s">
        <v>975</v>
      </c>
      <c r="E652" t="s">
        <v>1064</v>
      </c>
      <c r="F652" t="s">
        <v>1065</v>
      </c>
      <c r="G652" t="s">
        <v>11</v>
      </c>
      <c r="H652" t="s">
        <v>1882</v>
      </c>
      <c r="J652">
        <v>0</v>
      </c>
      <c r="K652">
        <v>0</v>
      </c>
      <c r="L652">
        <v>0</v>
      </c>
      <c r="M652">
        <v>0</v>
      </c>
      <c r="N652">
        <v>0</v>
      </c>
      <c r="O652">
        <v>0</v>
      </c>
      <c r="P652">
        <v>674</v>
      </c>
      <c r="S652">
        <v>1</v>
      </c>
      <c r="T652">
        <v>2</v>
      </c>
    </row>
    <row r="653" spans="1:20" x14ac:dyDescent="0.25">
      <c r="A653">
        <v>1074</v>
      </c>
      <c r="B653">
        <v>10</v>
      </c>
      <c r="C653" t="s">
        <v>942</v>
      </c>
      <c r="D653" t="s">
        <v>1097</v>
      </c>
      <c r="E653" t="s">
        <v>1098</v>
      </c>
      <c r="F653" t="s">
        <v>1099</v>
      </c>
      <c r="G653" t="s">
        <v>11</v>
      </c>
      <c r="H653" t="s">
        <v>1882</v>
      </c>
      <c r="J653">
        <v>0</v>
      </c>
      <c r="K653">
        <v>0</v>
      </c>
      <c r="L653">
        <v>0</v>
      </c>
      <c r="M653">
        <v>0</v>
      </c>
      <c r="N653">
        <v>0</v>
      </c>
      <c r="O653">
        <v>0</v>
      </c>
      <c r="P653">
        <v>678</v>
      </c>
      <c r="S653">
        <v>1</v>
      </c>
      <c r="T653">
        <v>2</v>
      </c>
    </row>
    <row r="654" spans="1:20" x14ac:dyDescent="0.25">
      <c r="A654">
        <v>1076</v>
      </c>
      <c r="B654">
        <v>10</v>
      </c>
      <c r="C654" t="s">
        <v>942</v>
      </c>
      <c r="D654" t="s">
        <v>1103</v>
      </c>
      <c r="E654" t="s">
        <v>1104</v>
      </c>
      <c r="F654" t="s">
        <v>1105</v>
      </c>
      <c r="G654" t="s">
        <v>11</v>
      </c>
      <c r="H654" t="s">
        <v>1882</v>
      </c>
      <c r="J654">
        <v>0</v>
      </c>
      <c r="K654">
        <v>0</v>
      </c>
      <c r="L654">
        <v>0</v>
      </c>
      <c r="M654">
        <v>0</v>
      </c>
      <c r="N654">
        <v>0</v>
      </c>
      <c r="O654">
        <v>0</v>
      </c>
      <c r="P654">
        <v>680</v>
      </c>
      <c r="S654">
        <v>1</v>
      </c>
      <c r="T654">
        <v>2</v>
      </c>
    </row>
    <row r="655" spans="1:20" x14ac:dyDescent="0.25">
      <c r="A655">
        <v>1140</v>
      </c>
      <c r="B655">
        <v>11</v>
      </c>
      <c r="C655" t="s">
        <v>1108</v>
      </c>
      <c r="D655" t="s">
        <v>1139</v>
      </c>
      <c r="E655" t="s">
        <v>1198</v>
      </c>
      <c r="F655" t="s">
        <v>1199</v>
      </c>
      <c r="G655" t="s">
        <v>11</v>
      </c>
      <c r="H655" t="s">
        <v>1883</v>
      </c>
      <c r="I655" t="s">
        <v>15</v>
      </c>
      <c r="J655">
        <v>0</v>
      </c>
      <c r="K655">
        <v>0</v>
      </c>
      <c r="L655">
        <v>0</v>
      </c>
      <c r="M655">
        <v>0</v>
      </c>
      <c r="N655">
        <v>0</v>
      </c>
      <c r="O655">
        <v>0</v>
      </c>
      <c r="P655">
        <v>682</v>
      </c>
      <c r="S655">
        <v>1</v>
      </c>
      <c r="T655">
        <v>2</v>
      </c>
    </row>
    <row r="656" spans="1:20" x14ac:dyDescent="0.25">
      <c r="A656">
        <v>1402</v>
      </c>
      <c r="B656">
        <v>14</v>
      </c>
      <c r="C656" t="s">
        <v>1297</v>
      </c>
      <c r="D656" t="s">
        <v>1301</v>
      </c>
      <c r="E656" t="s">
        <v>1302</v>
      </c>
      <c r="F656" t="s">
        <v>1303</v>
      </c>
      <c r="G656" t="s">
        <v>11</v>
      </c>
      <c r="H656" t="s">
        <v>1893</v>
      </c>
      <c r="I656" t="s">
        <v>15</v>
      </c>
      <c r="J656">
        <v>0</v>
      </c>
      <c r="K656">
        <v>0</v>
      </c>
      <c r="L656">
        <v>0</v>
      </c>
      <c r="M656">
        <v>0</v>
      </c>
      <c r="N656">
        <v>0</v>
      </c>
      <c r="O656">
        <v>0</v>
      </c>
      <c r="P656">
        <v>688</v>
      </c>
      <c r="S656">
        <v>1</v>
      </c>
      <c r="T656">
        <v>2</v>
      </c>
    </row>
    <row r="657" spans="1:20" x14ac:dyDescent="0.25">
      <c r="A657">
        <v>1405</v>
      </c>
      <c r="B657">
        <v>14</v>
      </c>
      <c r="C657" t="s">
        <v>1297</v>
      </c>
      <c r="D657" t="s">
        <v>1307</v>
      </c>
      <c r="E657" t="s">
        <v>1308</v>
      </c>
      <c r="F657" t="s">
        <v>1309</v>
      </c>
      <c r="G657" t="s">
        <v>11</v>
      </c>
      <c r="H657" t="s">
        <v>1893</v>
      </c>
      <c r="J657">
        <v>0</v>
      </c>
      <c r="K657">
        <v>0</v>
      </c>
      <c r="L657">
        <v>0</v>
      </c>
      <c r="M657">
        <v>0</v>
      </c>
      <c r="N657">
        <v>0</v>
      </c>
      <c r="O657">
        <v>0</v>
      </c>
      <c r="P657">
        <v>689</v>
      </c>
      <c r="S657">
        <v>1</v>
      </c>
      <c r="T657">
        <v>2</v>
      </c>
    </row>
    <row r="658" spans="1:20" x14ac:dyDescent="0.25">
      <c r="A658">
        <v>1624</v>
      </c>
      <c r="B658">
        <v>16</v>
      </c>
      <c r="C658" t="s">
        <v>1358</v>
      </c>
      <c r="D658" t="s">
        <v>1415</v>
      </c>
      <c r="E658" t="s">
        <v>1416</v>
      </c>
      <c r="F658" t="s">
        <v>1417</v>
      </c>
      <c r="G658" t="s">
        <v>62</v>
      </c>
      <c r="J658">
        <v>0</v>
      </c>
      <c r="K658">
        <v>0</v>
      </c>
      <c r="L658">
        <v>0</v>
      </c>
      <c r="M658">
        <v>0</v>
      </c>
      <c r="N658">
        <v>0</v>
      </c>
      <c r="O658">
        <v>0</v>
      </c>
      <c r="P658">
        <v>694</v>
      </c>
      <c r="S658">
        <v>1</v>
      </c>
      <c r="T658">
        <v>2</v>
      </c>
    </row>
    <row r="659" spans="1:20" x14ac:dyDescent="0.25">
      <c r="A659">
        <v>1625</v>
      </c>
      <c r="B659">
        <v>16</v>
      </c>
      <c r="C659" t="s">
        <v>1358</v>
      </c>
      <c r="D659" t="s">
        <v>1385</v>
      </c>
      <c r="E659" t="s">
        <v>1418</v>
      </c>
      <c r="F659" t="s">
        <v>1419</v>
      </c>
      <c r="G659" t="s">
        <v>11</v>
      </c>
      <c r="H659" t="s">
        <v>1898</v>
      </c>
      <c r="J659">
        <v>0</v>
      </c>
      <c r="K659">
        <v>0</v>
      </c>
      <c r="L659">
        <v>0</v>
      </c>
      <c r="M659">
        <v>0</v>
      </c>
      <c r="N659">
        <v>0</v>
      </c>
      <c r="O659">
        <v>0</v>
      </c>
      <c r="P659">
        <v>695</v>
      </c>
      <c r="S659">
        <v>1</v>
      </c>
      <c r="T659">
        <v>2</v>
      </c>
    </row>
    <row r="660" spans="1:20" x14ac:dyDescent="0.25">
      <c r="A660">
        <v>1703</v>
      </c>
      <c r="B660">
        <v>17</v>
      </c>
      <c r="C660" t="s">
        <v>1437</v>
      </c>
      <c r="D660" t="s">
        <v>1438</v>
      </c>
      <c r="E660" t="s">
        <v>1439</v>
      </c>
      <c r="F660" t="s">
        <v>1440</v>
      </c>
      <c r="G660" t="s">
        <v>11</v>
      </c>
      <c r="H660" t="s">
        <v>1876</v>
      </c>
      <c r="J660">
        <v>0</v>
      </c>
      <c r="K660">
        <v>0</v>
      </c>
      <c r="L660">
        <v>0</v>
      </c>
      <c r="M660">
        <v>0</v>
      </c>
      <c r="N660">
        <v>0</v>
      </c>
      <c r="O660">
        <v>0</v>
      </c>
      <c r="P660">
        <v>698</v>
      </c>
      <c r="S660">
        <v>1</v>
      </c>
      <c r="T660">
        <v>2</v>
      </c>
    </row>
    <row r="661" spans="1:20" x14ac:dyDescent="0.25">
      <c r="A661">
        <v>1704</v>
      </c>
      <c r="B661">
        <v>17</v>
      </c>
      <c r="C661" t="s">
        <v>1437</v>
      </c>
      <c r="D661" t="s">
        <v>1438</v>
      </c>
      <c r="E661" t="s">
        <v>1905</v>
      </c>
      <c r="F661" t="s">
        <v>1441</v>
      </c>
      <c r="G661" t="s">
        <v>11</v>
      </c>
      <c r="H661" t="s">
        <v>1876</v>
      </c>
      <c r="J661">
        <v>0</v>
      </c>
      <c r="K661">
        <v>0</v>
      </c>
      <c r="L661">
        <v>0</v>
      </c>
      <c r="M661">
        <v>0</v>
      </c>
      <c r="N661">
        <v>0</v>
      </c>
      <c r="O661">
        <v>0</v>
      </c>
      <c r="P661">
        <v>699</v>
      </c>
      <c r="S661">
        <v>1</v>
      </c>
      <c r="T661">
        <v>2</v>
      </c>
    </row>
    <row r="662" spans="1:20" x14ac:dyDescent="0.25">
      <c r="A662">
        <v>1709</v>
      </c>
      <c r="B662">
        <v>17</v>
      </c>
      <c r="C662" t="s">
        <v>1437</v>
      </c>
      <c r="D662" t="s">
        <v>1442</v>
      </c>
      <c r="E662" t="s">
        <v>1903</v>
      </c>
      <c r="F662" t="s">
        <v>1443</v>
      </c>
      <c r="G662" t="s">
        <v>11</v>
      </c>
      <c r="H662" t="s">
        <v>1876</v>
      </c>
      <c r="J662">
        <v>0</v>
      </c>
      <c r="K662">
        <v>0</v>
      </c>
      <c r="L662">
        <v>0</v>
      </c>
      <c r="M662">
        <v>0</v>
      </c>
      <c r="N662">
        <v>0</v>
      </c>
      <c r="O662">
        <v>0</v>
      </c>
      <c r="P662">
        <v>700</v>
      </c>
      <c r="S662">
        <v>1</v>
      </c>
      <c r="T662">
        <v>2</v>
      </c>
    </row>
    <row r="663" spans="1:20" x14ac:dyDescent="0.25">
      <c r="A663">
        <v>1841</v>
      </c>
      <c r="B663">
        <v>18</v>
      </c>
      <c r="C663" t="s">
        <v>1444</v>
      </c>
      <c r="D663" t="s">
        <v>1481</v>
      </c>
      <c r="E663" t="s">
        <v>1535</v>
      </c>
      <c r="F663" t="s">
        <v>1536</v>
      </c>
      <c r="G663" t="s">
        <v>11</v>
      </c>
      <c r="H663" t="s">
        <v>1871</v>
      </c>
      <c r="I663" t="s">
        <v>15</v>
      </c>
      <c r="J663">
        <v>0</v>
      </c>
      <c r="K663">
        <v>0</v>
      </c>
      <c r="L663">
        <v>0</v>
      </c>
      <c r="M663">
        <v>0</v>
      </c>
      <c r="N663">
        <v>0</v>
      </c>
      <c r="O663">
        <v>0</v>
      </c>
      <c r="P663">
        <v>701</v>
      </c>
      <c r="S663">
        <v>1</v>
      </c>
      <c r="T663">
        <v>2</v>
      </c>
    </row>
    <row r="664" spans="1:20" x14ac:dyDescent="0.25">
      <c r="A664">
        <v>466</v>
      </c>
      <c r="B664">
        <v>4</v>
      </c>
      <c r="C664" t="s">
        <v>132</v>
      </c>
      <c r="D664" t="s">
        <v>186</v>
      </c>
      <c r="E664" t="s">
        <v>288</v>
      </c>
      <c r="F664" t="s">
        <v>289</v>
      </c>
      <c r="G664" t="s">
        <v>11</v>
      </c>
      <c r="H664" t="s">
        <v>1921</v>
      </c>
      <c r="J664">
        <v>0</v>
      </c>
      <c r="K664">
        <v>0</v>
      </c>
      <c r="L664">
        <v>0</v>
      </c>
      <c r="M664">
        <v>46</v>
      </c>
      <c r="N664">
        <v>13</v>
      </c>
      <c r="O664">
        <v>63</v>
      </c>
      <c r="P664">
        <v>26</v>
      </c>
      <c r="Q664" t="s">
        <v>2931</v>
      </c>
      <c r="R664" t="s">
        <v>2931</v>
      </c>
      <c r="S664">
        <v>1</v>
      </c>
      <c r="T664">
        <v>0</v>
      </c>
    </row>
    <row r="665" spans="1:20" x14ac:dyDescent="0.25">
      <c r="A665">
        <v>405</v>
      </c>
      <c r="B665">
        <v>4</v>
      </c>
      <c r="C665" t="s">
        <v>132</v>
      </c>
      <c r="D665" t="s">
        <v>145</v>
      </c>
      <c r="E665" t="s">
        <v>146</v>
      </c>
      <c r="F665" t="s">
        <v>147</v>
      </c>
      <c r="G665" t="s">
        <v>62</v>
      </c>
      <c r="H665" t="s">
        <v>1921</v>
      </c>
      <c r="J665">
        <v>0</v>
      </c>
      <c r="K665" t="s">
        <v>1864</v>
      </c>
      <c r="L665" t="s">
        <v>1864</v>
      </c>
      <c r="M665">
        <v>40</v>
      </c>
      <c r="N665">
        <v>12</v>
      </c>
      <c r="O665">
        <v>58</v>
      </c>
      <c r="P665">
        <v>45</v>
      </c>
      <c r="Q665" t="s">
        <v>2931</v>
      </c>
      <c r="R665" t="s">
        <v>2931</v>
      </c>
      <c r="S665">
        <v>1</v>
      </c>
      <c r="T665">
        <v>0</v>
      </c>
    </row>
    <row r="666" spans="1:20" x14ac:dyDescent="0.25">
      <c r="A666">
        <v>1061</v>
      </c>
      <c r="B666">
        <v>10</v>
      </c>
      <c r="C666" t="s">
        <v>942</v>
      </c>
      <c r="D666" t="s">
        <v>961</v>
      </c>
      <c r="E666" t="s">
        <v>1078</v>
      </c>
      <c r="F666" t="s">
        <v>1079</v>
      </c>
      <c r="G666" t="s">
        <v>11</v>
      </c>
      <c r="H666" t="s">
        <v>1884</v>
      </c>
      <c r="I666" t="s">
        <v>15</v>
      </c>
      <c r="J666">
        <v>0</v>
      </c>
      <c r="K666" t="s">
        <v>1864</v>
      </c>
      <c r="L666" t="s">
        <v>1864</v>
      </c>
      <c r="M666">
        <v>38</v>
      </c>
      <c r="N666">
        <v>0</v>
      </c>
      <c r="O666">
        <v>42</v>
      </c>
      <c r="P666">
        <v>54</v>
      </c>
      <c r="Q666" t="s">
        <v>2931</v>
      </c>
      <c r="R666" t="s">
        <v>2931</v>
      </c>
      <c r="S666">
        <v>0</v>
      </c>
      <c r="T666">
        <v>0</v>
      </c>
    </row>
    <row r="667" spans="1:20" x14ac:dyDescent="0.25">
      <c r="A667">
        <v>1101</v>
      </c>
      <c r="B667">
        <v>11</v>
      </c>
      <c r="C667" t="s">
        <v>1108</v>
      </c>
      <c r="D667" t="s">
        <v>1109</v>
      </c>
      <c r="E667" t="s">
        <v>1110</v>
      </c>
      <c r="F667" t="s">
        <v>1111</v>
      </c>
      <c r="G667" t="s">
        <v>11</v>
      </c>
      <c r="H667" t="s">
        <v>1880</v>
      </c>
      <c r="J667">
        <v>0</v>
      </c>
      <c r="K667" t="s">
        <v>1864</v>
      </c>
      <c r="L667" t="s">
        <v>1864</v>
      </c>
      <c r="M667">
        <v>38</v>
      </c>
      <c r="N667">
        <v>0</v>
      </c>
      <c r="O667">
        <v>38</v>
      </c>
      <c r="P667">
        <v>61</v>
      </c>
      <c r="Q667" t="s">
        <v>2931</v>
      </c>
      <c r="R667" t="s">
        <v>2931</v>
      </c>
      <c r="S667" t="e">
        <v>#N/A</v>
      </c>
      <c r="T667">
        <v>0</v>
      </c>
    </row>
    <row r="668" spans="1:20" x14ac:dyDescent="0.25">
      <c r="A668">
        <v>1629</v>
      </c>
      <c r="B668">
        <v>16</v>
      </c>
      <c r="C668" t="s">
        <v>1358</v>
      </c>
      <c r="D668" t="s">
        <v>1415</v>
      </c>
      <c r="E668" t="s">
        <v>1896</v>
      </c>
      <c r="G668" t="s">
        <v>1897</v>
      </c>
      <c r="H668" t="s">
        <v>1873</v>
      </c>
      <c r="J668">
        <v>0</v>
      </c>
      <c r="K668" t="s">
        <v>1864</v>
      </c>
      <c r="L668" t="s">
        <v>1864</v>
      </c>
      <c r="M668">
        <v>37</v>
      </c>
      <c r="N668">
        <v>9</v>
      </c>
      <c r="O668">
        <v>48</v>
      </c>
      <c r="P668">
        <v>62</v>
      </c>
      <c r="Q668" t="s">
        <v>2931</v>
      </c>
      <c r="R668" t="s">
        <v>2931</v>
      </c>
      <c r="S668" t="e">
        <v>#N/A</v>
      </c>
      <c r="T668">
        <v>0</v>
      </c>
    </row>
    <row r="669" spans="1:20" x14ac:dyDescent="0.25">
      <c r="A669">
        <v>803</v>
      </c>
      <c r="B669">
        <v>8</v>
      </c>
      <c r="C669" t="s">
        <v>694</v>
      </c>
      <c r="D669" t="s">
        <v>701</v>
      </c>
      <c r="E669" t="s">
        <v>702</v>
      </c>
      <c r="F669" t="s">
        <v>703</v>
      </c>
      <c r="G669" t="s">
        <v>62</v>
      </c>
      <c r="H669" t="s">
        <v>1890</v>
      </c>
      <c r="J669">
        <v>0</v>
      </c>
      <c r="K669">
        <v>0</v>
      </c>
      <c r="L669">
        <v>0</v>
      </c>
      <c r="M669">
        <v>36</v>
      </c>
      <c r="N669">
        <v>0</v>
      </c>
      <c r="O669">
        <v>36</v>
      </c>
      <c r="P669">
        <v>72</v>
      </c>
      <c r="Q669" t="s">
        <v>2931</v>
      </c>
      <c r="R669" t="s">
        <v>2931</v>
      </c>
      <c r="S669">
        <v>0.7</v>
      </c>
      <c r="T669">
        <v>0</v>
      </c>
    </row>
    <row r="670" spans="1:20" x14ac:dyDescent="0.25">
      <c r="A670" t="s">
        <v>1918</v>
      </c>
      <c r="B670">
        <v>7</v>
      </c>
      <c r="C670" t="s">
        <v>560</v>
      </c>
      <c r="D670" t="s">
        <v>677</v>
      </c>
      <c r="E670" t="s">
        <v>1919</v>
      </c>
      <c r="G670" t="s">
        <v>11</v>
      </c>
      <c r="H670" t="s">
        <v>1888</v>
      </c>
      <c r="K670" t="s">
        <v>1864</v>
      </c>
      <c r="L670" t="s">
        <v>1864</v>
      </c>
      <c r="M670">
        <v>32</v>
      </c>
      <c r="N670">
        <v>0</v>
      </c>
      <c r="O670">
        <v>36</v>
      </c>
      <c r="P670">
        <v>89</v>
      </c>
      <c r="Q670" t="s">
        <v>2931</v>
      </c>
      <c r="R670" t="s">
        <v>2931</v>
      </c>
      <c r="S670" t="e">
        <v>#N/A</v>
      </c>
      <c r="T670">
        <v>0</v>
      </c>
    </row>
    <row r="671" spans="1:20" x14ac:dyDescent="0.25">
      <c r="A671">
        <v>822</v>
      </c>
      <c r="B671">
        <v>8</v>
      </c>
      <c r="C671" t="s">
        <v>694</v>
      </c>
      <c r="D671" t="s">
        <v>755</v>
      </c>
      <c r="E671" t="s">
        <v>756</v>
      </c>
      <c r="F671" t="s">
        <v>757</v>
      </c>
      <c r="G671" t="s">
        <v>11</v>
      </c>
      <c r="H671" t="s">
        <v>1888</v>
      </c>
      <c r="J671">
        <v>0</v>
      </c>
      <c r="K671">
        <v>0</v>
      </c>
      <c r="L671" t="s">
        <v>1864</v>
      </c>
      <c r="M671">
        <v>28</v>
      </c>
      <c r="N671">
        <v>0</v>
      </c>
      <c r="O671">
        <v>32</v>
      </c>
      <c r="P671">
        <v>113</v>
      </c>
      <c r="Q671" t="s">
        <v>2931</v>
      </c>
      <c r="R671" t="s">
        <v>2931</v>
      </c>
      <c r="S671">
        <v>1</v>
      </c>
      <c r="T671">
        <v>0</v>
      </c>
    </row>
    <row r="672" spans="1:20" x14ac:dyDescent="0.25">
      <c r="A672">
        <v>509</v>
      </c>
      <c r="B672">
        <v>5</v>
      </c>
      <c r="C672" t="s">
        <v>300</v>
      </c>
      <c r="D672" t="s">
        <v>317</v>
      </c>
      <c r="E672" t="s">
        <v>318</v>
      </c>
      <c r="F672" t="s">
        <v>319</v>
      </c>
      <c r="G672" t="s">
        <v>62</v>
      </c>
      <c r="H672" t="s">
        <v>1879</v>
      </c>
      <c r="J672">
        <v>0</v>
      </c>
      <c r="K672" t="s">
        <v>1864</v>
      </c>
      <c r="L672">
        <v>0</v>
      </c>
      <c r="M672">
        <v>26</v>
      </c>
      <c r="N672">
        <v>4</v>
      </c>
      <c r="O672">
        <v>30</v>
      </c>
      <c r="P672">
        <v>128</v>
      </c>
      <c r="Q672" t="s">
        <v>2931</v>
      </c>
      <c r="R672" t="s">
        <v>2931</v>
      </c>
      <c r="T672">
        <v>0</v>
      </c>
    </row>
    <row r="673" spans="1:20" x14ac:dyDescent="0.25">
      <c r="A673">
        <v>538</v>
      </c>
      <c r="B673">
        <v>5</v>
      </c>
      <c r="C673" t="s">
        <v>300</v>
      </c>
      <c r="D673" t="s">
        <v>398</v>
      </c>
      <c r="E673" t="s">
        <v>399</v>
      </c>
      <c r="F673" t="s">
        <v>400</v>
      </c>
      <c r="G673" t="s">
        <v>11</v>
      </c>
      <c r="H673" t="s">
        <v>1879</v>
      </c>
      <c r="J673">
        <v>0</v>
      </c>
      <c r="K673" t="s">
        <v>1864</v>
      </c>
      <c r="L673">
        <v>0</v>
      </c>
      <c r="M673">
        <v>24</v>
      </c>
      <c r="N673">
        <v>0</v>
      </c>
      <c r="O673">
        <v>26</v>
      </c>
      <c r="P673">
        <v>155</v>
      </c>
      <c r="Q673" t="s">
        <v>2931</v>
      </c>
      <c r="R673" t="s">
        <v>2931</v>
      </c>
      <c r="S673">
        <v>0</v>
      </c>
      <c r="T673">
        <v>0</v>
      </c>
    </row>
    <row r="674" spans="1:20" x14ac:dyDescent="0.25">
      <c r="A674">
        <v>206</v>
      </c>
      <c r="B674">
        <v>2</v>
      </c>
      <c r="C674" t="s">
        <v>75</v>
      </c>
      <c r="D674" t="s">
        <v>83</v>
      </c>
      <c r="E674" t="s">
        <v>1895</v>
      </c>
      <c r="F674" t="s">
        <v>1910</v>
      </c>
      <c r="G674" t="s">
        <v>11</v>
      </c>
      <c r="H674" t="s">
        <v>1873</v>
      </c>
      <c r="J674">
        <v>0</v>
      </c>
      <c r="K674">
        <v>0</v>
      </c>
      <c r="L674" t="s">
        <v>1864</v>
      </c>
      <c r="M674">
        <v>23</v>
      </c>
      <c r="N674">
        <v>6</v>
      </c>
      <c r="O674">
        <v>29</v>
      </c>
      <c r="P674">
        <v>167</v>
      </c>
      <c r="Q674" t="s">
        <v>2931</v>
      </c>
      <c r="R674" t="s">
        <v>2931</v>
      </c>
      <c r="S674" t="e">
        <v>#N/A</v>
      </c>
      <c r="T674">
        <v>0</v>
      </c>
    </row>
    <row r="675" spans="1:20" x14ac:dyDescent="0.25">
      <c r="A675">
        <v>211</v>
      </c>
      <c r="B675">
        <v>2</v>
      </c>
      <c r="C675" t="s">
        <v>75</v>
      </c>
      <c r="D675" t="s">
        <v>79</v>
      </c>
      <c r="E675" t="s">
        <v>88</v>
      </c>
      <c r="F675" t="s">
        <v>89</v>
      </c>
      <c r="G675" t="s">
        <v>11</v>
      </c>
      <c r="H675" t="s">
        <v>1873</v>
      </c>
      <c r="I675" t="s">
        <v>15</v>
      </c>
      <c r="J675" t="s">
        <v>15</v>
      </c>
      <c r="K675" t="s">
        <v>1864</v>
      </c>
      <c r="L675">
        <v>0</v>
      </c>
      <c r="M675">
        <v>21</v>
      </c>
      <c r="N675">
        <v>4</v>
      </c>
      <c r="O675">
        <v>30</v>
      </c>
      <c r="P675">
        <v>199</v>
      </c>
      <c r="Q675" t="s">
        <v>2931</v>
      </c>
      <c r="R675" t="s">
        <v>2931</v>
      </c>
      <c r="S675">
        <v>0</v>
      </c>
      <c r="T675">
        <v>0</v>
      </c>
    </row>
    <row r="676" spans="1:20" x14ac:dyDescent="0.25">
      <c r="A676">
        <v>1823</v>
      </c>
      <c r="B676">
        <v>18</v>
      </c>
      <c r="C676" t="s">
        <v>1444</v>
      </c>
      <c r="D676" t="s">
        <v>1467</v>
      </c>
      <c r="E676" t="s">
        <v>1497</v>
      </c>
      <c r="F676" t="s">
        <v>1498</v>
      </c>
      <c r="G676" t="s">
        <v>11</v>
      </c>
      <c r="H676" t="s">
        <v>1871</v>
      </c>
      <c r="J676">
        <v>0</v>
      </c>
      <c r="K676">
        <v>0</v>
      </c>
      <c r="L676">
        <v>0</v>
      </c>
      <c r="M676">
        <v>20</v>
      </c>
      <c r="N676">
        <v>10</v>
      </c>
      <c r="O676">
        <v>32</v>
      </c>
      <c r="P676">
        <v>203</v>
      </c>
      <c r="Q676" t="s">
        <v>2931</v>
      </c>
      <c r="R676" t="s">
        <v>2931</v>
      </c>
      <c r="S676">
        <v>0</v>
      </c>
      <c r="T676">
        <v>0</v>
      </c>
    </row>
    <row r="677" spans="1:20" x14ac:dyDescent="0.25">
      <c r="A677">
        <v>1202</v>
      </c>
      <c r="B677">
        <v>12</v>
      </c>
      <c r="C677" t="s">
        <v>1238</v>
      </c>
      <c r="D677" t="s">
        <v>1241</v>
      </c>
      <c r="E677" t="s">
        <v>1914</v>
      </c>
      <c r="F677" t="s">
        <v>1242</v>
      </c>
      <c r="G677" t="s">
        <v>11</v>
      </c>
      <c r="H677" t="s">
        <v>1899</v>
      </c>
      <c r="J677">
        <v>0</v>
      </c>
      <c r="K677">
        <v>0</v>
      </c>
      <c r="L677">
        <v>0</v>
      </c>
      <c r="M677">
        <v>20</v>
      </c>
      <c r="N677">
        <v>0</v>
      </c>
      <c r="O677">
        <v>22</v>
      </c>
      <c r="P677">
        <v>213</v>
      </c>
      <c r="Q677" t="s">
        <v>2931</v>
      </c>
      <c r="R677" t="s">
        <v>2931</v>
      </c>
      <c r="S677">
        <v>0.25</v>
      </c>
      <c r="T677">
        <v>0</v>
      </c>
    </row>
    <row r="678" spans="1:20" x14ac:dyDescent="0.25">
      <c r="A678">
        <v>1120</v>
      </c>
      <c r="B678">
        <v>11</v>
      </c>
      <c r="C678" t="s">
        <v>1108</v>
      </c>
      <c r="D678" t="s">
        <v>1158</v>
      </c>
      <c r="E678" t="s">
        <v>1159</v>
      </c>
      <c r="F678" t="s">
        <v>1160</v>
      </c>
      <c r="G678" t="s">
        <v>11</v>
      </c>
      <c r="H678" t="s">
        <v>1880</v>
      </c>
      <c r="J678">
        <v>0</v>
      </c>
      <c r="K678" t="s">
        <v>1864</v>
      </c>
      <c r="L678" t="s">
        <v>1864</v>
      </c>
      <c r="M678">
        <v>20</v>
      </c>
      <c r="N678">
        <v>0</v>
      </c>
      <c r="O678">
        <v>20</v>
      </c>
      <c r="P678">
        <v>217</v>
      </c>
      <c r="Q678" t="s">
        <v>2931</v>
      </c>
      <c r="R678" t="s">
        <v>2931</v>
      </c>
      <c r="S678" t="e">
        <v>#N/A</v>
      </c>
      <c r="T678">
        <v>0</v>
      </c>
    </row>
    <row r="679" spans="1:20" x14ac:dyDescent="0.25">
      <c r="A679">
        <v>503</v>
      </c>
      <c r="B679">
        <v>5</v>
      </c>
      <c r="C679" t="s">
        <v>300</v>
      </c>
      <c r="D679" t="s">
        <v>301</v>
      </c>
      <c r="E679" t="s">
        <v>304</v>
      </c>
      <c r="F679" t="s">
        <v>305</v>
      </c>
      <c r="G679" t="s">
        <v>11</v>
      </c>
      <c r="H679" t="s">
        <v>1878</v>
      </c>
      <c r="J679">
        <v>0</v>
      </c>
      <c r="K679">
        <v>0</v>
      </c>
      <c r="L679">
        <v>0</v>
      </c>
      <c r="M679">
        <v>19</v>
      </c>
      <c r="N679">
        <v>0</v>
      </c>
      <c r="O679">
        <v>20</v>
      </c>
      <c r="P679">
        <v>227</v>
      </c>
      <c r="Q679" t="s">
        <v>2931</v>
      </c>
      <c r="R679" t="s">
        <v>2931</v>
      </c>
      <c r="S679">
        <v>1</v>
      </c>
      <c r="T679">
        <v>0</v>
      </c>
    </row>
    <row r="680" spans="1:20" x14ac:dyDescent="0.25">
      <c r="A680">
        <v>202</v>
      </c>
      <c r="B680">
        <v>2</v>
      </c>
      <c r="C680" t="s">
        <v>75</v>
      </c>
      <c r="D680" t="s">
        <v>79</v>
      </c>
      <c r="E680" t="s">
        <v>1909</v>
      </c>
      <c r="F680" t="s">
        <v>80</v>
      </c>
      <c r="G680" t="s">
        <v>62</v>
      </c>
      <c r="H680" t="s">
        <v>1873</v>
      </c>
      <c r="I680" t="s">
        <v>15</v>
      </c>
      <c r="J680">
        <v>0</v>
      </c>
      <c r="K680" t="s">
        <v>1864</v>
      </c>
      <c r="L680" t="s">
        <v>1864</v>
      </c>
      <c r="M680">
        <v>18</v>
      </c>
      <c r="N680">
        <v>6</v>
      </c>
      <c r="O680">
        <v>26</v>
      </c>
      <c r="P680">
        <v>237</v>
      </c>
      <c r="Q680" t="s">
        <v>2931</v>
      </c>
      <c r="R680" t="s">
        <v>2931</v>
      </c>
      <c r="S680">
        <v>1</v>
      </c>
      <c r="T680">
        <v>0</v>
      </c>
    </row>
    <row r="681" spans="1:20" x14ac:dyDescent="0.25">
      <c r="A681">
        <v>2002</v>
      </c>
      <c r="B681">
        <v>20</v>
      </c>
      <c r="C681" t="s">
        <v>1755</v>
      </c>
      <c r="D681" t="s">
        <v>1756</v>
      </c>
      <c r="E681" t="s">
        <v>1759</v>
      </c>
      <c r="F681" t="s">
        <v>1760</v>
      </c>
      <c r="G681" t="s">
        <v>11</v>
      </c>
      <c r="H681" t="s">
        <v>1879</v>
      </c>
      <c r="J681" t="s">
        <v>15</v>
      </c>
      <c r="K681" t="s">
        <v>1864</v>
      </c>
      <c r="L681">
        <v>0</v>
      </c>
      <c r="M681">
        <v>18</v>
      </c>
      <c r="N681">
        <v>0</v>
      </c>
      <c r="O681">
        <v>20</v>
      </c>
      <c r="P681">
        <v>245</v>
      </c>
      <c r="Q681" t="s">
        <v>2931</v>
      </c>
      <c r="R681" t="s">
        <v>2931</v>
      </c>
      <c r="S681">
        <v>0.65</v>
      </c>
      <c r="T681">
        <v>0</v>
      </c>
    </row>
    <row r="682" spans="1:20" x14ac:dyDescent="0.25">
      <c r="A682">
        <v>2021</v>
      </c>
      <c r="B682">
        <v>20</v>
      </c>
      <c r="C682" t="s">
        <v>1755</v>
      </c>
      <c r="D682" t="s">
        <v>1783</v>
      </c>
      <c r="E682" t="s">
        <v>1794</v>
      </c>
      <c r="F682" t="s">
        <v>1795</v>
      </c>
      <c r="G682" t="s">
        <v>11</v>
      </c>
      <c r="H682" t="s">
        <v>1879</v>
      </c>
      <c r="J682" t="s">
        <v>15</v>
      </c>
      <c r="K682" t="s">
        <v>1864</v>
      </c>
      <c r="L682">
        <v>0</v>
      </c>
      <c r="M682">
        <v>18</v>
      </c>
      <c r="N682">
        <v>0</v>
      </c>
      <c r="O682">
        <v>20</v>
      </c>
      <c r="P682">
        <v>246</v>
      </c>
      <c r="Q682" t="s">
        <v>2931</v>
      </c>
      <c r="R682" t="s">
        <v>2931</v>
      </c>
      <c r="S682">
        <v>0.3</v>
      </c>
      <c r="T682">
        <v>0</v>
      </c>
    </row>
    <row r="683" spans="1:20" x14ac:dyDescent="0.25">
      <c r="A683">
        <v>2022</v>
      </c>
      <c r="B683">
        <v>20</v>
      </c>
      <c r="C683" t="s">
        <v>1755</v>
      </c>
      <c r="D683" t="s">
        <v>1783</v>
      </c>
      <c r="E683" t="s">
        <v>1796</v>
      </c>
      <c r="F683" t="s">
        <v>1797</v>
      </c>
      <c r="G683" t="s">
        <v>11</v>
      </c>
      <c r="H683" t="s">
        <v>1879</v>
      </c>
      <c r="I683" t="s">
        <v>15</v>
      </c>
      <c r="J683" t="s">
        <v>15</v>
      </c>
      <c r="K683" t="s">
        <v>1864</v>
      </c>
      <c r="L683">
        <v>0</v>
      </c>
      <c r="M683">
        <v>18</v>
      </c>
      <c r="N683">
        <v>0</v>
      </c>
      <c r="O683">
        <v>20</v>
      </c>
      <c r="P683">
        <v>247</v>
      </c>
      <c r="Q683" t="s">
        <v>2931</v>
      </c>
      <c r="R683" t="s">
        <v>2931</v>
      </c>
      <c r="S683">
        <v>0.99</v>
      </c>
      <c r="T683">
        <v>0</v>
      </c>
    </row>
    <row r="684" spans="1:20" x14ac:dyDescent="0.25">
      <c r="A684">
        <v>2025</v>
      </c>
      <c r="B684">
        <v>20</v>
      </c>
      <c r="C684" t="s">
        <v>1755</v>
      </c>
      <c r="D684" t="s">
        <v>1783</v>
      </c>
      <c r="E684" t="s">
        <v>1802</v>
      </c>
      <c r="F684" t="s">
        <v>1803</v>
      </c>
      <c r="G684" t="s">
        <v>11</v>
      </c>
      <c r="H684" t="s">
        <v>1879</v>
      </c>
      <c r="J684" t="s">
        <v>15</v>
      </c>
      <c r="K684" t="s">
        <v>1864</v>
      </c>
      <c r="L684">
        <v>0</v>
      </c>
      <c r="M684">
        <v>18</v>
      </c>
      <c r="N684">
        <v>0</v>
      </c>
      <c r="O684">
        <v>20</v>
      </c>
      <c r="P684">
        <v>248</v>
      </c>
      <c r="Q684" t="s">
        <v>2931</v>
      </c>
      <c r="R684" t="s">
        <v>2931</v>
      </c>
      <c r="S684">
        <v>0.8</v>
      </c>
      <c r="T684">
        <v>0</v>
      </c>
    </row>
    <row r="685" spans="1:20" x14ac:dyDescent="0.25">
      <c r="A685">
        <v>2001</v>
      </c>
      <c r="B685">
        <v>20</v>
      </c>
      <c r="C685" t="s">
        <v>1755</v>
      </c>
      <c r="D685" t="s">
        <v>1756</v>
      </c>
      <c r="E685" t="s">
        <v>1757</v>
      </c>
      <c r="F685" t="s">
        <v>1758</v>
      </c>
      <c r="G685" t="s">
        <v>11</v>
      </c>
      <c r="H685" t="s">
        <v>1879</v>
      </c>
      <c r="J685" t="s">
        <v>15</v>
      </c>
      <c r="K685" t="s">
        <v>1864</v>
      </c>
      <c r="L685">
        <v>0</v>
      </c>
      <c r="M685">
        <v>16</v>
      </c>
      <c r="N685">
        <v>0</v>
      </c>
      <c r="O685">
        <v>18</v>
      </c>
      <c r="P685">
        <v>270</v>
      </c>
      <c r="Q685" t="s">
        <v>2931</v>
      </c>
      <c r="R685" t="s">
        <v>2931</v>
      </c>
      <c r="S685">
        <v>0</v>
      </c>
      <c r="T685">
        <v>0</v>
      </c>
    </row>
    <row r="686" spans="1:20" x14ac:dyDescent="0.25">
      <c r="A686">
        <v>2004</v>
      </c>
      <c r="B686">
        <v>20</v>
      </c>
      <c r="C686" t="s">
        <v>1755</v>
      </c>
      <c r="D686" t="s">
        <v>1756</v>
      </c>
      <c r="E686" t="s">
        <v>1763</v>
      </c>
      <c r="F686" t="s">
        <v>1764</v>
      </c>
      <c r="G686" t="s">
        <v>11</v>
      </c>
      <c r="H686" t="s">
        <v>1879</v>
      </c>
      <c r="J686" t="s">
        <v>15</v>
      </c>
      <c r="K686" t="s">
        <v>1864</v>
      </c>
      <c r="L686">
        <v>0</v>
      </c>
      <c r="M686">
        <v>16</v>
      </c>
      <c r="N686">
        <v>0</v>
      </c>
      <c r="O686">
        <v>18</v>
      </c>
      <c r="P686">
        <v>271</v>
      </c>
      <c r="Q686" t="s">
        <v>2931</v>
      </c>
      <c r="R686" t="s">
        <v>2931</v>
      </c>
      <c r="S686">
        <v>0</v>
      </c>
      <c r="T686">
        <v>0</v>
      </c>
    </row>
    <row r="687" spans="1:20" x14ac:dyDescent="0.25">
      <c r="A687">
        <v>2020</v>
      </c>
      <c r="B687">
        <v>20</v>
      </c>
      <c r="C687" t="s">
        <v>1755</v>
      </c>
      <c r="D687" t="s">
        <v>1783</v>
      </c>
      <c r="E687" t="s">
        <v>1792</v>
      </c>
      <c r="F687" t="s">
        <v>1793</v>
      </c>
      <c r="G687" t="s">
        <v>11</v>
      </c>
      <c r="H687" t="s">
        <v>1879</v>
      </c>
      <c r="J687" t="s">
        <v>15</v>
      </c>
      <c r="K687" t="s">
        <v>1864</v>
      </c>
      <c r="L687">
        <v>0</v>
      </c>
      <c r="M687">
        <v>16</v>
      </c>
      <c r="N687">
        <v>0</v>
      </c>
      <c r="O687">
        <v>18</v>
      </c>
      <c r="P687">
        <v>272</v>
      </c>
      <c r="Q687" t="s">
        <v>2931</v>
      </c>
      <c r="R687" t="s">
        <v>2931</v>
      </c>
      <c r="S687">
        <v>0.99</v>
      </c>
      <c r="T687">
        <v>0</v>
      </c>
    </row>
    <row r="688" spans="1:20" x14ac:dyDescent="0.25">
      <c r="A688">
        <v>2023</v>
      </c>
      <c r="B688">
        <v>20</v>
      </c>
      <c r="C688" t="s">
        <v>1755</v>
      </c>
      <c r="D688" t="s">
        <v>1783</v>
      </c>
      <c r="E688" t="s">
        <v>1798</v>
      </c>
      <c r="F688" t="s">
        <v>1799</v>
      </c>
      <c r="G688" t="s">
        <v>11</v>
      </c>
      <c r="H688" t="s">
        <v>1879</v>
      </c>
      <c r="J688" t="s">
        <v>15</v>
      </c>
      <c r="K688" t="s">
        <v>1864</v>
      </c>
      <c r="L688">
        <v>0</v>
      </c>
      <c r="M688">
        <v>16</v>
      </c>
      <c r="N688">
        <v>0</v>
      </c>
      <c r="O688">
        <v>18</v>
      </c>
      <c r="P688">
        <v>273</v>
      </c>
      <c r="Q688" t="s">
        <v>2931</v>
      </c>
      <c r="R688" t="s">
        <v>2931</v>
      </c>
      <c r="S688">
        <v>0.2</v>
      </c>
      <c r="T688">
        <v>0</v>
      </c>
    </row>
    <row r="689" spans="1:20" x14ac:dyDescent="0.25">
      <c r="A689">
        <v>2024</v>
      </c>
      <c r="B689">
        <v>20</v>
      </c>
      <c r="C689" t="s">
        <v>1755</v>
      </c>
      <c r="D689" t="s">
        <v>1783</v>
      </c>
      <c r="E689" t="s">
        <v>1800</v>
      </c>
      <c r="F689" t="s">
        <v>1801</v>
      </c>
      <c r="G689" t="s">
        <v>11</v>
      </c>
      <c r="H689" t="s">
        <v>1879</v>
      </c>
      <c r="J689" t="s">
        <v>15</v>
      </c>
      <c r="K689" t="s">
        <v>1864</v>
      </c>
      <c r="L689">
        <v>0</v>
      </c>
      <c r="M689">
        <v>16</v>
      </c>
      <c r="N689">
        <v>0</v>
      </c>
      <c r="O689">
        <v>18</v>
      </c>
      <c r="P689">
        <v>274</v>
      </c>
      <c r="Q689" t="s">
        <v>2931</v>
      </c>
      <c r="R689" t="s">
        <v>2931</v>
      </c>
      <c r="S689">
        <v>0.9</v>
      </c>
      <c r="T689">
        <v>0</v>
      </c>
    </row>
    <row r="690" spans="1:20" x14ac:dyDescent="0.25">
      <c r="A690">
        <v>1957</v>
      </c>
      <c r="B690">
        <v>19</v>
      </c>
      <c r="C690" t="s">
        <v>1566</v>
      </c>
      <c r="D690" t="s">
        <v>1595</v>
      </c>
      <c r="E690" t="s">
        <v>1695</v>
      </c>
      <c r="F690" t="s">
        <v>1696</v>
      </c>
      <c r="G690" t="s">
        <v>11</v>
      </c>
      <c r="H690" t="s">
        <v>1874</v>
      </c>
      <c r="J690">
        <v>0</v>
      </c>
      <c r="K690" t="s">
        <v>1864</v>
      </c>
      <c r="L690" t="s">
        <v>1864</v>
      </c>
      <c r="M690">
        <v>16</v>
      </c>
      <c r="N690">
        <v>0</v>
      </c>
      <c r="O690">
        <v>16</v>
      </c>
      <c r="P690">
        <v>283</v>
      </c>
      <c r="Q690" t="s">
        <v>2931</v>
      </c>
      <c r="R690" t="s">
        <v>2931</v>
      </c>
      <c r="S690" t="e">
        <v>#N/A</v>
      </c>
      <c r="T690">
        <v>0</v>
      </c>
    </row>
    <row r="691" spans="1:20" x14ac:dyDescent="0.25">
      <c r="A691">
        <v>2011</v>
      </c>
      <c r="B691">
        <v>20</v>
      </c>
      <c r="C691" t="s">
        <v>1755</v>
      </c>
      <c r="D691" t="s">
        <v>1756</v>
      </c>
      <c r="E691" t="s">
        <v>1775</v>
      </c>
      <c r="F691" t="s">
        <v>1776</v>
      </c>
      <c r="H691" t="s">
        <v>1879</v>
      </c>
      <c r="J691" t="s">
        <v>15</v>
      </c>
      <c r="K691" t="s">
        <v>1864</v>
      </c>
      <c r="L691">
        <v>0</v>
      </c>
      <c r="M691">
        <v>15</v>
      </c>
      <c r="N691">
        <v>0</v>
      </c>
      <c r="O691">
        <v>17</v>
      </c>
      <c r="P691">
        <v>289</v>
      </c>
      <c r="Q691" t="s">
        <v>2931</v>
      </c>
      <c r="R691" t="s">
        <v>2931</v>
      </c>
      <c r="S691">
        <v>0</v>
      </c>
      <c r="T691">
        <v>0</v>
      </c>
    </row>
    <row r="692" spans="1:20" x14ac:dyDescent="0.25">
      <c r="A692">
        <v>2017</v>
      </c>
      <c r="B692">
        <v>20</v>
      </c>
      <c r="C692" t="s">
        <v>1755</v>
      </c>
      <c r="D692" t="s">
        <v>1783</v>
      </c>
      <c r="E692" t="s">
        <v>1786</v>
      </c>
      <c r="F692" t="s">
        <v>1787</v>
      </c>
      <c r="G692" t="s">
        <v>11</v>
      </c>
      <c r="H692" t="s">
        <v>1879</v>
      </c>
      <c r="J692" t="s">
        <v>15</v>
      </c>
      <c r="K692" t="s">
        <v>1864</v>
      </c>
      <c r="L692">
        <v>0</v>
      </c>
      <c r="M692">
        <v>15</v>
      </c>
      <c r="N692">
        <v>0</v>
      </c>
      <c r="O692">
        <v>17</v>
      </c>
      <c r="P692">
        <v>290</v>
      </c>
      <c r="Q692" t="s">
        <v>2931</v>
      </c>
      <c r="R692" t="s">
        <v>2931</v>
      </c>
      <c r="S692">
        <v>0.15</v>
      </c>
      <c r="T692">
        <v>0</v>
      </c>
    </row>
    <row r="693" spans="1:20" x14ac:dyDescent="0.25">
      <c r="A693">
        <v>550</v>
      </c>
      <c r="B693">
        <v>5</v>
      </c>
      <c r="C693" t="s">
        <v>300</v>
      </c>
      <c r="D693" t="s">
        <v>432</v>
      </c>
      <c r="E693" t="s">
        <v>433</v>
      </c>
      <c r="F693" t="s">
        <v>434</v>
      </c>
      <c r="G693" t="s">
        <v>11</v>
      </c>
      <c r="H693" t="s">
        <v>1879</v>
      </c>
      <c r="J693" t="s">
        <v>15</v>
      </c>
      <c r="K693" t="s">
        <v>1864</v>
      </c>
      <c r="L693">
        <v>0</v>
      </c>
      <c r="M693">
        <v>14</v>
      </c>
      <c r="N693">
        <v>6</v>
      </c>
      <c r="O693">
        <v>20</v>
      </c>
      <c r="P693">
        <v>295</v>
      </c>
      <c r="Q693" t="s">
        <v>2931</v>
      </c>
      <c r="R693" t="s">
        <v>2931</v>
      </c>
      <c r="S693">
        <v>0</v>
      </c>
      <c r="T693">
        <v>0</v>
      </c>
    </row>
    <row r="694" spans="1:20" x14ac:dyDescent="0.25">
      <c r="A694">
        <v>516</v>
      </c>
      <c r="B694">
        <v>5</v>
      </c>
      <c r="C694" t="s">
        <v>300</v>
      </c>
      <c r="D694" t="s">
        <v>339</v>
      </c>
      <c r="E694" t="s">
        <v>340</v>
      </c>
      <c r="F694" t="s">
        <v>341</v>
      </c>
      <c r="G694" t="s">
        <v>11</v>
      </c>
      <c r="H694" t="s">
        <v>1878</v>
      </c>
      <c r="J694">
        <v>0</v>
      </c>
      <c r="K694">
        <v>0</v>
      </c>
      <c r="L694">
        <v>0</v>
      </c>
      <c r="M694">
        <v>14</v>
      </c>
      <c r="N694">
        <v>0</v>
      </c>
      <c r="O694">
        <v>14</v>
      </c>
      <c r="P694">
        <v>303</v>
      </c>
      <c r="S694">
        <v>0.3</v>
      </c>
      <c r="T694">
        <v>0</v>
      </c>
    </row>
    <row r="695" spans="1:20" x14ac:dyDescent="0.25">
      <c r="A695">
        <v>1983</v>
      </c>
      <c r="B695">
        <v>19</v>
      </c>
      <c r="C695" t="s">
        <v>1566</v>
      </c>
      <c r="D695" t="s">
        <v>1742</v>
      </c>
      <c r="E695" t="s">
        <v>1743</v>
      </c>
      <c r="F695" t="s">
        <v>1744</v>
      </c>
      <c r="G695" t="s">
        <v>11</v>
      </c>
      <c r="H695" t="s">
        <v>1874</v>
      </c>
      <c r="J695" t="s">
        <v>15</v>
      </c>
      <c r="K695" t="s">
        <v>1864</v>
      </c>
      <c r="L695" t="s">
        <v>1864</v>
      </c>
      <c r="M695">
        <v>14</v>
      </c>
      <c r="N695">
        <v>0</v>
      </c>
      <c r="O695">
        <v>14</v>
      </c>
      <c r="P695">
        <v>306</v>
      </c>
      <c r="S695" t="e">
        <v>#N/A</v>
      </c>
      <c r="T695">
        <v>0</v>
      </c>
    </row>
    <row r="696" spans="1:20" x14ac:dyDescent="0.25">
      <c r="A696">
        <v>2008</v>
      </c>
      <c r="B696">
        <v>20</v>
      </c>
      <c r="C696" t="s">
        <v>1755</v>
      </c>
      <c r="D696" t="s">
        <v>1756</v>
      </c>
      <c r="E696" t="s">
        <v>1771</v>
      </c>
      <c r="F696" t="s">
        <v>1772</v>
      </c>
      <c r="G696" t="s">
        <v>11</v>
      </c>
      <c r="H696" t="s">
        <v>1879</v>
      </c>
      <c r="J696" t="s">
        <v>15</v>
      </c>
      <c r="K696" t="s">
        <v>1864</v>
      </c>
      <c r="L696">
        <v>0</v>
      </c>
      <c r="M696">
        <v>13</v>
      </c>
      <c r="N696">
        <v>0</v>
      </c>
      <c r="O696">
        <v>15</v>
      </c>
      <c r="P696">
        <v>311</v>
      </c>
      <c r="S696">
        <v>0</v>
      </c>
      <c r="T696">
        <v>0</v>
      </c>
    </row>
    <row r="697" spans="1:20" x14ac:dyDescent="0.25">
      <c r="A697">
        <v>1411</v>
      </c>
      <c r="B697">
        <v>14</v>
      </c>
      <c r="C697" t="s">
        <v>1297</v>
      </c>
      <c r="D697" t="s">
        <v>1320</v>
      </c>
      <c r="E697" t="s">
        <v>1321</v>
      </c>
      <c r="F697" t="s">
        <v>1322</v>
      </c>
      <c r="G697" t="s">
        <v>11</v>
      </c>
      <c r="H697" t="s">
        <v>1893</v>
      </c>
      <c r="I697" t="s">
        <v>15</v>
      </c>
      <c r="J697" t="s">
        <v>15</v>
      </c>
      <c r="K697" t="s">
        <v>1864</v>
      </c>
      <c r="L697" t="s">
        <v>1864</v>
      </c>
      <c r="M697">
        <v>10</v>
      </c>
      <c r="N697">
        <v>2</v>
      </c>
      <c r="O697">
        <v>12</v>
      </c>
      <c r="P697">
        <v>352</v>
      </c>
      <c r="S697">
        <v>1</v>
      </c>
      <c r="T697">
        <v>0</v>
      </c>
    </row>
    <row r="698" spans="1:20" x14ac:dyDescent="0.25">
      <c r="A698">
        <v>2018</v>
      </c>
      <c r="B698">
        <v>20</v>
      </c>
      <c r="C698" t="s">
        <v>1755</v>
      </c>
      <c r="D698" t="s">
        <v>1783</v>
      </c>
      <c r="E698" t="s">
        <v>1788</v>
      </c>
      <c r="F698" t="s">
        <v>1789</v>
      </c>
      <c r="G698" t="s">
        <v>11</v>
      </c>
      <c r="H698" t="s">
        <v>1879</v>
      </c>
      <c r="J698" t="s">
        <v>15</v>
      </c>
      <c r="K698" t="s">
        <v>1864</v>
      </c>
      <c r="L698">
        <v>0</v>
      </c>
      <c r="M698">
        <v>10</v>
      </c>
      <c r="N698">
        <v>0</v>
      </c>
      <c r="O698">
        <v>12</v>
      </c>
      <c r="P698">
        <v>356</v>
      </c>
      <c r="S698">
        <v>0</v>
      </c>
      <c r="T698">
        <v>0</v>
      </c>
    </row>
    <row r="699" spans="1:20" x14ac:dyDescent="0.25">
      <c r="A699">
        <v>2019</v>
      </c>
      <c r="B699">
        <v>20</v>
      </c>
      <c r="C699" t="s">
        <v>1755</v>
      </c>
      <c r="D699" t="s">
        <v>1783</v>
      </c>
      <c r="E699" t="s">
        <v>1790</v>
      </c>
      <c r="F699" t="s">
        <v>1791</v>
      </c>
      <c r="G699" t="s">
        <v>11</v>
      </c>
      <c r="H699" t="s">
        <v>1879</v>
      </c>
      <c r="J699" t="s">
        <v>15</v>
      </c>
      <c r="K699" t="s">
        <v>1864</v>
      </c>
      <c r="L699">
        <v>0</v>
      </c>
      <c r="M699">
        <v>10</v>
      </c>
      <c r="N699">
        <v>0</v>
      </c>
      <c r="O699">
        <v>12</v>
      </c>
      <c r="P699">
        <v>357</v>
      </c>
      <c r="S699">
        <v>0.8</v>
      </c>
      <c r="T699">
        <v>0</v>
      </c>
    </row>
    <row r="700" spans="1:20" x14ac:dyDescent="0.25">
      <c r="A700">
        <v>2026</v>
      </c>
      <c r="B700">
        <v>20</v>
      </c>
      <c r="C700" t="s">
        <v>1755</v>
      </c>
      <c r="D700" t="s">
        <v>1783</v>
      </c>
      <c r="E700" t="s">
        <v>1804</v>
      </c>
      <c r="F700" t="s">
        <v>1805</v>
      </c>
      <c r="G700" t="s">
        <v>11</v>
      </c>
      <c r="H700" t="s">
        <v>1879</v>
      </c>
      <c r="J700" t="s">
        <v>15</v>
      </c>
      <c r="K700" t="s">
        <v>1864</v>
      </c>
      <c r="L700">
        <v>0</v>
      </c>
      <c r="M700">
        <v>10</v>
      </c>
      <c r="N700">
        <v>0</v>
      </c>
      <c r="O700">
        <v>12</v>
      </c>
      <c r="P700">
        <v>358</v>
      </c>
      <c r="S700">
        <v>0.3</v>
      </c>
      <c r="T700">
        <v>0</v>
      </c>
    </row>
    <row r="701" spans="1:20" x14ac:dyDescent="0.25">
      <c r="A701">
        <v>2028</v>
      </c>
      <c r="B701">
        <v>20</v>
      </c>
      <c r="C701" t="s">
        <v>1755</v>
      </c>
      <c r="D701" t="s">
        <v>1783</v>
      </c>
      <c r="E701" t="s">
        <v>1808</v>
      </c>
      <c r="F701" t="s">
        <v>1809</v>
      </c>
      <c r="G701" t="s">
        <v>11</v>
      </c>
      <c r="H701" t="s">
        <v>1879</v>
      </c>
      <c r="J701" t="s">
        <v>15</v>
      </c>
      <c r="K701" t="s">
        <v>1864</v>
      </c>
      <c r="L701">
        <v>0</v>
      </c>
      <c r="M701">
        <v>10</v>
      </c>
      <c r="N701">
        <v>0</v>
      </c>
      <c r="O701">
        <v>12</v>
      </c>
      <c r="P701">
        <v>359</v>
      </c>
      <c r="S701">
        <v>0.25</v>
      </c>
      <c r="T701">
        <v>0</v>
      </c>
    </row>
    <row r="702" spans="1:20" x14ac:dyDescent="0.25">
      <c r="A702">
        <v>522</v>
      </c>
      <c r="B702">
        <v>5</v>
      </c>
      <c r="C702" t="s">
        <v>300</v>
      </c>
      <c r="D702" t="s">
        <v>357</v>
      </c>
      <c r="E702" t="s">
        <v>358</v>
      </c>
      <c r="F702" t="s">
        <v>359</v>
      </c>
      <c r="G702" t="s">
        <v>11</v>
      </c>
      <c r="H702" t="s">
        <v>1879</v>
      </c>
      <c r="J702">
        <v>0</v>
      </c>
      <c r="K702" t="s">
        <v>1864</v>
      </c>
      <c r="L702">
        <v>0</v>
      </c>
      <c r="M702">
        <v>10</v>
      </c>
      <c r="N702">
        <v>0</v>
      </c>
      <c r="O702">
        <v>10</v>
      </c>
      <c r="P702">
        <v>364</v>
      </c>
      <c r="S702">
        <v>0.6</v>
      </c>
      <c r="T702">
        <v>0</v>
      </c>
    </row>
    <row r="703" spans="1:20" x14ac:dyDescent="0.25">
      <c r="A703">
        <v>1613</v>
      </c>
      <c r="B703">
        <v>16</v>
      </c>
      <c r="C703" t="s">
        <v>1358</v>
      </c>
      <c r="D703" t="s">
        <v>1376</v>
      </c>
      <c r="E703" t="s">
        <v>1390</v>
      </c>
      <c r="F703" t="s">
        <v>1391</v>
      </c>
      <c r="G703" t="s">
        <v>11</v>
      </c>
      <c r="H703" t="s">
        <v>1873</v>
      </c>
      <c r="J703">
        <v>0</v>
      </c>
      <c r="K703" t="s">
        <v>1864</v>
      </c>
      <c r="L703">
        <v>0</v>
      </c>
      <c r="M703">
        <v>10</v>
      </c>
      <c r="N703">
        <v>0</v>
      </c>
      <c r="O703">
        <v>10</v>
      </c>
      <c r="P703">
        <v>368</v>
      </c>
      <c r="S703">
        <v>0.85</v>
      </c>
      <c r="T703">
        <v>0</v>
      </c>
    </row>
    <row r="704" spans="1:20" x14ac:dyDescent="0.25">
      <c r="A704">
        <v>1501</v>
      </c>
      <c r="B704">
        <v>15</v>
      </c>
      <c r="C704" t="s">
        <v>1334</v>
      </c>
      <c r="D704" t="s">
        <v>1335</v>
      </c>
      <c r="E704" t="s">
        <v>1911</v>
      </c>
      <c r="F704" t="s">
        <v>1336</v>
      </c>
      <c r="G704" t="s">
        <v>11</v>
      </c>
      <c r="H704" t="s">
        <v>1893</v>
      </c>
      <c r="I704" t="s">
        <v>15</v>
      </c>
      <c r="J704">
        <v>0</v>
      </c>
      <c r="K704" t="s">
        <v>1864</v>
      </c>
      <c r="L704">
        <v>0</v>
      </c>
      <c r="M704">
        <v>8</v>
      </c>
      <c r="N704">
        <v>4</v>
      </c>
      <c r="O704">
        <v>14</v>
      </c>
      <c r="P704">
        <v>378</v>
      </c>
      <c r="S704">
        <v>0</v>
      </c>
      <c r="T704">
        <v>0</v>
      </c>
    </row>
    <row r="705" spans="1:20" x14ac:dyDescent="0.25">
      <c r="A705">
        <v>833</v>
      </c>
      <c r="B705">
        <v>8</v>
      </c>
      <c r="C705" t="s">
        <v>694</v>
      </c>
      <c r="D705" t="s">
        <v>784</v>
      </c>
      <c r="E705" t="s">
        <v>785</v>
      </c>
      <c r="F705" t="s">
        <v>786</v>
      </c>
      <c r="G705" t="s">
        <v>11</v>
      </c>
      <c r="H705" t="s">
        <v>1888</v>
      </c>
      <c r="J705">
        <v>0</v>
      </c>
      <c r="K705" t="s">
        <v>1864</v>
      </c>
      <c r="L705">
        <v>0</v>
      </c>
      <c r="M705">
        <v>8</v>
      </c>
      <c r="N705">
        <v>0</v>
      </c>
      <c r="O705">
        <v>10</v>
      </c>
      <c r="P705">
        <v>382</v>
      </c>
      <c r="S705">
        <v>0</v>
      </c>
      <c r="T705">
        <v>0</v>
      </c>
    </row>
    <row r="706" spans="1:20" x14ac:dyDescent="0.25">
      <c r="A706">
        <v>731</v>
      </c>
      <c r="B706">
        <v>7</v>
      </c>
      <c r="C706" t="s">
        <v>560</v>
      </c>
      <c r="D706" t="s">
        <v>633</v>
      </c>
      <c r="E706" t="s">
        <v>634</v>
      </c>
      <c r="F706" t="s">
        <v>635</v>
      </c>
      <c r="G706" t="s">
        <v>62</v>
      </c>
      <c r="H706" t="s">
        <v>1888</v>
      </c>
      <c r="I706" t="s">
        <v>15</v>
      </c>
      <c r="J706" t="s">
        <v>15</v>
      </c>
      <c r="K706" t="s">
        <v>1864</v>
      </c>
      <c r="L706">
        <v>0</v>
      </c>
      <c r="M706">
        <v>8</v>
      </c>
      <c r="N706">
        <v>0</v>
      </c>
      <c r="O706">
        <v>8</v>
      </c>
      <c r="P706">
        <v>393</v>
      </c>
      <c r="S706">
        <v>0.5</v>
      </c>
      <c r="T706">
        <v>0</v>
      </c>
    </row>
    <row r="707" spans="1:20" x14ac:dyDescent="0.25">
      <c r="A707">
        <v>1605</v>
      </c>
      <c r="B707">
        <v>16</v>
      </c>
      <c r="C707" t="s">
        <v>1358</v>
      </c>
      <c r="D707" t="s">
        <v>1371</v>
      </c>
      <c r="E707" t="s">
        <v>1372</v>
      </c>
      <c r="F707" t="s">
        <v>1373</v>
      </c>
      <c r="G707" t="s">
        <v>11</v>
      </c>
      <c r="H707" t="s">
        <v>1898</v>
      </c>
      <c r="J707">
        <v>0</v>
      </c>
      <c r="K707">
        <v>0</v>
      </c>
      <c r="L707">
        <v>0</v>
      </c>
      <c r="M707">
        <v>7</v>
      </c>
      <c r="N707">
        <v>0</v>
      </c>
      <c r="O707">
        <v>7</v>
      </c>
      <c r="P707">
        <v>415</v>
      </c>
      <c r="S707">
        <v>0</v>
      </c>
      <c r="T707">
        <v>0</v>
      </c>
    </row>
    <row r="708" spans="1:20" x14ac:dyDescent="0.25">
      <c r="A708">
        <v>1404</v>
      </c>
      <c r="B708">
        <v>14</v>
      </c>
      <c r="C708" t="s">
        <v>1297</v>
      </c>
      <c r="D708" t="s">
        <v>1304</v>
      </c>
      <c r="E708" t="s">
        <v>1305</v>
      </c>
      <c r="F708" t="s">
        <v>1306</v>
      </c>
      <c r="G708" t="s">
        <v>11</v>
      </c>
      <c r="H708" t="s">
        <v>1893</v>
      </c>
      <c r="J708">
        <v>0</v>
      </c>
      <c r="K708" t="s">
        <v>1864</v>
      </c>
      <c r="L708">
        <v>0</v>
      </c>
      <c r="M708">
        <v>6</v>
      </c>
      <c r="N708">
        <v>0</v>
      </c>
      <c r="O708">
        <v>6</v>
      </c>
      <c r="P708">
        <v>431</v>
      </c>
      <c r="S708">
        <v>0</v>
      </c>
      <c r="T708">
        <v>0</v>
      </c>
    </row>
    <row r="709" spans="1:20" x14ac:dyDescent="0.25">
      <c r="A709">
        <v>1110</v>
      </c>
      <c r="B709">
        <v>11</v>
      </c>
      <c r="C709" t="s">
        <v>1108</v>
      </c>
      <c r="D709" t="s">
        <v>1115</v>
      </c>
      <c r="E709" t="s">
        <v>1135</v>
      </c>
      <c r="F709" t="s">
        <v>1136</v>
      </c>
      <c r="G709" t="s">
        <v>11</v>
      </c>
      <c r="H709" t="s">
        <v>1885</v>
      </c>
      <c r="J709">
        <v>0</v>
      </c>
      <c r="K709">
        <v>0</v>
      </c>
      <c r="L709" t="s">
        <v>1864</v>
      </c>
      <c r="M709">
        <v>6</v>
      </c>
      <c r="N709">
        <v>0</v>
      </c>
      <c r="O709">
        <v>6</v>
      </c>
      <c r="P709">
        <v>450</v>
      </c>
      <c r="S709" t="e">
        <v>#N/A</v>
      </c>
      <c r="T709">
        <v>0</v>
      </c>
    </row>
    <row r="710" spans="1:20" x14ac:dyDescent="0.25">
      <c r="A710">
        <v>307</v>
      </c>
      <c r="B710">
        <v>3</v>
      </c>
      <c r="C710" t="s">
        <v>90</v>
      </c>
      <c r="D710" t="s">
        <v>97</v>
      </c>
      <c r="E710" t="s">
        <v>104</v>
      </c>
      <c r="F710" t="s">
        <v>105</v>
      </c>
      <c r="G710" t="s">
        <v>11</v>
      </c>
      <c r="H710" t="s">
        <v>1876</v>
      </c>
      <c r="J710">
        <v>0</v>
      </c>
      <c r="K710" t="s">
        <v>1864</v>
      </c>
      <c r="L710" t="s">
        <v>1864</v>
      </c>
      <c r="M710">
        <v>4</v>
      </c>
      <c r="N710">
        <v>0</v>
      </c>
      <c r="O710">
        <v>8</v>
      </c>
      <c r="P710">
        <v>465</v>
      </c>
      <c r="S710">
        <v>0</v>
      </c>
      <c r="T710">
        <v>0</v>
      </c>
    </row>
    <row r="711" spans="1:20" x14ac:dyDescent="0.25">
      <c r="A711">
        <v>1077</v>
      </c>
      <c r="B711">
        <v>10</v>
      </c>
      <c r="C711" t="s">
        <v>942</v>
      </c>
      <c r="D711" t="s">
        <v>72</v>
      </c>
      <c r="E711" t="s">
        <v>1106</v>
      </c>
      <c r="F711" t="s">
        <v>1107</v>
      </c>
      <c r="G711" t="s">
        <v>11</v>
      </c>
      <c r="H711" t="s">
        <v>1882</v>
      </c>
      <c r="J711">
        <v>0</v>
      </c>
      <c r="K711">
        <v>0</v>
      </c>
      <c r="L711">
        <v>0</v>
      </c>
      <c r="M711">
        <v>4</v>
      </c>
      <c r="N711">
        <v>0</v>
      </c>
      <c r="O711">
        <v>6</v>
      </c>
      <c r="P711">
        <v>469</v>
      </c>
      <c r="S711">
        <v>0</v>
      </c>
      <c r="T711">
        <v>0</v>
      </c>
    </row>
    <row r="712" spans="1:20" x14ac:dyDescent="0.25">
      <c r="A712">
        <v>1125</v>
      </c>
      <c r="B712">
        <v>11</v>
      </c>
      <c r="C712" t="s">
        <v>1108</v>
      </c>
      <c r="D712" t="s">
        <v>1148</v>
      </c>
      <c r="E712" t="s">
        <v>1172</v>
      </c>
      <c r="F712" t="s">
        <v>1173</v>
      </c>
      <c r="G712" t="s">
        <v>11</v>
      </c>
      <c r="H712" t="s">
        <v>1885</v>
      </c>
      <c r="J712">
        <v>0</v>
      </c>
      <c r="K712">
        <v>0</v>
      </c>
      <c r="L712">
        <v>0</v>
      </c>
      <c r="M712">
        <v>4</v>
      </c>
      <c r="N712">
        <v>0</v>
      </c>
      <c r="O712">
        <v>4</v>
      </c>
      <c r="P712">
        <v>492</v>
      </c>
      <c r="S712">
        <v>0</v>
      </c>
      <c r="T712">
        <v>0</v>
      </c>
    </row>
    <row r="713" spans="1:20" x14ac:dyDescent="0.25">
      <c r="A713">
        <v>880</v>
      </c>
      <c r="B713">
        <v>8</v>
      </c>
      <c r="C713" t="s">
        <v>694</v>
      </c>
      <c r="D713" t="s">
        <v>873</v>
      </c>
      <c r="E713" t="s">
        <v>874</v>
      </c>
      <c r="F713" t="s">
        <v>875</v>
      </c>
      <c r="G713" t="s">
        <v>11</v>
      </c>
      <c r="H713" t="s">
        <v>1889</v>
      </c>
      <c r="J713" t="s">
        <v>15</v>
      </c>
      <c r="K713">
        <v>0</v>
      </c>
      <c r="L713">
        <v>0</v>
      </c>
      <c r="M713">
        <v>2</v>
      </c>
      <c r="N713">
        <v>0</v>
      </c>
      <c r="O713">
        <v>2</v>
      </c>
      <c r="P713">
        <v>531</v>
      </c>
      <c r="S713">
        <v>0.99</v>
      </c>
      <c r="T713">
        <v>0</v>
      </c>
    </row>
    <row r="714" spans="1:20" x14ac:dyDescent="0.25">
      <c r="A714">
        <v>1301</v>
      </c>
      <c r="B714">
        <v>13</v>
      </c>
      <c r="C714" t="s">
        <v>1289</v>
      </c>
      <c r="D714" t="s">
        <v>1290</v>
      </c>
      <c r="E714" t="s">
        <v>1291</v>
      </c>
      <c r="F714" t="s">
        <v>1292</v>
      </c>
      <c r="G714" t="s">
        <v>11</v>
      </c>
      <c r="H714" t="s">
        <v>1873</v>
      </c>
      <c r="I714" t="s">
        <v>15</v>
      </c>
      <c r="J714" t="s">
        <v>15</v>
      </c>
      <c r="K714">
        <v>0</v>
      </c>
      <c r="L714">
        <v>0</v>
      </c>
      <c r="M714">
        <v>0</v>
      </c>
      <c r="N714">
        <v>7</v>
      </c>
      <c r="O714">
        <v>9</v>
      </c>
      <c r="P714">
        <v>553</v>
      </c>
      <c r="S714">
        <v>0.47</v>
      </c>
      <c r="T714">
        <v>0</v>
      </c>
    </row>
    <row r="715" spans="1:20" x14ac:dyDescent="0.25">
      <c r="A715">
        <v>921</v>
      </c>
      <c r="B715">
        <v>9</v>
      </c>
      <c r="C715" t="s">
        <v>887</v>
      </c>
      <c r="D715" t="s">
        <v>937</v>
      </c>
      <c r="E715" t="s">
        <v>938</v>
      </c>
      <c r="F715" t="s">
        <v>939</v>
      </c>
      <c r="G715" t="s">
        <v>11</v>
      </c>
      <c r="H715" t="s">
        <v>1891</v>
      </c>
      <c r="J715">
        <v>0</v>
      </c>
      <c r="K715" t="s">
        <v>1864</v>
      </c>
      <c r="L715">
        <v>0</v>
      </c>
      <c r="M715">
        <v>0</v>
      </c>
      <c r="N715">
        <v>4</v>
      </c>
      <c r="O715">
        <v>6</v>
      </c>
      <c r="P715">
        <v>558</v>
      </c>
      <c r="S715">
        <v>0.5</v>
      </c>
      <c r="T715">
        <v>0</v>
      </c>
    </row>
    <row r="716" spans="1:20" x14ac:dyDescent="0.25">
      <c r="A716">
        <v>551</v>
      </c>
      <c r="B716">
        <v>5</v>
      </c>
      <c r="C716" t="s">
        <v>300</v>
      </c>
      <c r="D716" t="s">
        <v>339</v>
      </c>
      <c r="E716" t="s">
        <v>435</v>
      </c>
      <c r="F716" t="s">
        <v>436</v>
      </c>
      <c r="G716" t="s">
        <v>11</v>
      </c>
      <c r="H716" t="s">
        <v>1878</v>
      </c>
      <c r="J716">
        <v>0</v>
      </c>
      <c r="K716" t="s">
        <v>1864</v>
      </c>
      <c r="L716">
        <v>0</v>
      </c>
      <c r="M716">
        <v>0</v>
      </c>
      <c r="N716">
        <v>4</v>
      </c>
      <c r="O716">
        <v>4</v>
      </c>
      <c r="P716">
        <v>562</v>
      </c>
      <c r="S716">
        <v>0.05</v>
      </c>
      <c r="T716">
        <v>0</v>
      </c>
    </row>
    <row r="717" spans="1:20" x14ac:dyDescent="0.25">
      <c r="A717">
        <v>458</v>
      </c>
      <c r="B717">
        <v>4</v>
      </c>
      <c r="C717" t="s">
        <v>132</v>
      </c>
      <c r="D717" t="s">
        <v>176</v>
      </c>
      <c r="E717" t="s">
        <v>277</v>
      </c>
      <c r="F717" t="s">
        <v>278</v>
      </c>
      <c r="G717" t="s">
        <v>11</v>
      </c>
      <c r="H717" t="s">
        <v>1921</v>
      </c>
      <c r="J717">
        <v>0</v>
      </c>
      <c r="K717">
        <v>0</v>
      </c>
      <c r="L717">
        <v>0</v>
      </c>
      <c r="M717">
        <v>0</v>
      </c>
      <c r="N717">
        <v>0</v>
      </c>
      <c r="O717">
        <v>0</v>
      </c>
      <c r="P717">
        <v>595</v>
      </c>
      <c r="S717">
        <v>0</v>
      </c>
      <c r="T717">
        <v>0</v>
      </c>
    </row>
    <row r="718" spans="1:20" x14ac:dyDescent="0.25">
      <c r="A718">
        <v>581</v>
      </c>
      <c r="B718">
        <v>5</v>
      </c>
      <c r="C718" t="s">
        <v>300</v>
      </c>
      <c r="D718" t="s">
        <v>489</v>
      </c>
      <c r="E718" t="s">
        <v>490</v>
      </c>
      <c r="F718" t="s">
        <v>491</v>
      </c>
      <c r="G718" t="s">
        <v>11</v>
      </c>
      <c r="H718" t="s">
        <v>1878</v>
      </c>
      <c r="I718" t="s">
        <v>15</v>
      </c>
      <c r="J718" t="s">
        <v>15</v>
      </c>
      <c r="K718" t="s">
        <v>1864</v>
      </c>
      <c r="L718">
        <v>0</v>
      </c>
      <c r="M718">
        <v>0</v>
      </c>
      <c r="N718">
        <v>0</v>
      </c>
      <c r="O718">
        <v>0</v>
      </c>
      <c r="P718">
        <v>612</v>
      </c>
      <c r="S718">
        <v>0.75</v>
      </c>
      <c r="T718">
        <v>0</v>
      </c>
    </row>
    <row r="719" spans="1:20" x14ac:dyDescent="0.25">
      <c r="A719">
        <v>915</v>
      </c>
      <c r="B719">
        <v>9</v>
      </c>
      <c r="C719" t="s">
        <v>887</v>
      </c>
      <c r="D719" t="s">
        <v>891</v>
      </c>
      <c r="E719" t="s">
        <v>923</v>
      </c>
      <c r="F719" t="s">
        <v>924</v>
      </c>
      <c r="G719" t="s">
        <v>62</v>
      </c>
      <c r="H719" t="s">
        <v>1891</v>
      </c>
      <c r="J719">
        <v>0</v>
      </c>
      <c r="K719">
        <v>0</v>
      </c>
      <c r="L719">
        <v>0</v>
      </c>
      <c r="M719">
        <v>0</v>
      </c>
      <c r="N719">
        <v>0</v>
      </c>
      <c r="O719">
        <v>0</v>
      </c>
      <c r="P719">
        <v>651</v>
      </c>
      <c r="S719">
        <v>0.23319999999999999</v>
      </c>
      <c r="T719">
        <v>0</v>
      </c>
    </row>
    <row r="720" spans="1:20" x14ac:dyDescent="0.25">
      <c r="A720">
        <v>1033</v>
      </c>
      <c r="B720">
        <v>10</v>
      </c>
      <c r="C720" t="s">
        <v>942</v>
      </c>
      <c r="D720" t="s">
        <v>1016</v>
      </c>
      <c r="E720" t="s">
        <v>1027</v>
      </c>
      <c r="F720" t="s">
        <v>1028</v>
      </c>
      <c r="G720" t="s">
        <v>11</v>
      </c>
      <c r="H720" t="s">
        <v>1884</v>
      </c>
      <c r="J720">
        <v>0</v>
      </c>
      <c r="K720">
        <v>0</v>
      </c>
      <c r="L720">
        <v>0</v>
      </c>
      <c r="M720">
        <v>0</v>
      </c>
      <c r="N720">
        <v>0</v>
      </c>
      <c r="O720">
        <v>0</v>
      </c>
      <c r="P720">
        <v>670</v>
      </c>
      <c r="S720">
        <v>0</v>
      </c>
      <c r="T720">
        <v>0</v>
      </c>
    </row>
    <row r="721" spans="1:20" x14ac:dyDescent="0.25">
      <c r="A721">
        <v>1401</v>
      </c>
      <c r="B721">
        <v>14</v>
      </c>
      <c r="C721" t="s">
        <v>1297</v>
      </c>
      <c r="D721" t="s">
        <v>1298</v>
      </c>
      <c r="E721" t="s">
        <v>1299</v>
      </c>
      <c r="F721" t="s">
        <v>1300</v>
      </c>
      <c r="G721" t="s">
        <v>11</v>
      </c>
      <c r="H721" t="s">
        <v>1893</v>
      </c>
      <c r="J721">
        <v>0</v>
      </c>
      <c r="K721">
        <v>0</v>
      </c>
      <c r="L721">
        <v>0</v>
      </c>
      <c r="M721">
        <v>0</v>
      </c>
      <c r="N721">
        <v>0</v>
      </c>
      <c r="O721">
        <v>0</v>
      </c>
      <c r="P721">
        <v>687</v>
      </c>
      <c r="S721">
        <v>0.6</v>
      </c>
      <c r="T721">
        <v>0</v>
      </c>
    </row>
    <row r="722" spans="1:20" x14ac:dyDescent="0.25">
      <c r="A722">
        <v>2010</v>
      </c>
      <c r="B722">
        <v>20</v>
      </c>
      <c r="C722" t="s">
        <v>1755</v>
      </c>
      <c r="D722" t="s">
        <v>1756</v>
      </c>
      <c r="E722" t="s">
        <v>1773</v>
      </c>
      <c r="F722" t="s">
        <v>1774</v>
      </c>
      <c r="H722" t="s">
        <v>1879</v>
      </c>
      <c r="J722" t="s">
        <v>15</v>
      </c>
      <c r="K722">
        <v>0</v>
      </c>
      <c r="L722">
        <v>0</v>
      </c>
      <c r="M722">
        <v>0</v>
      </c>
      <c r="N722">
        <v>0</v>
      </c>
      <c r="O722">
        <v>0</v>
      </c>
      <c r="P722">
        <v>709</v>
      </c>
      <c r="S722">
        <v>0</v>
      </c>
      <c r="T722">
        <v>0</v>
      </c>
    </row>
    <row r="723" spans="1:20" x14ac:dyDescent="0.25">
      <c r="A723">
        <v>2012</v>
      </c>
      <c r="B723">
        <v>20</v>
      </c>
      <c r="C723" t="s">
        <v>1755</v>
      </c>
      <c r="D723" t="s">
        <v>1756</v>
      </c>
      <c r="E723" t="s">
        <v>1777</v>
      </c>
      <c r="F723" t="s">
        <v>1778</v>
      </c>
      <c r="H723" t="s">
        <v>1879</v>
      </c>
      <c r="J723">
        <v>0</v>
      </c>
      <c r="K723">
        <v>0</v>
      </c>
      <c r="L723">
        <v>0</v>
      </c>
      <c r="M723">
        <v>0</v>
      </c>
      <c r="N723">
        <v>0</v>
      </c>
      <c r="O723">
        <v>0</v>
      </c>
      <c r="P723">
        <v>710</v>
      </c>
      <c r="S723">
        <v>0</v>
      </c>
      <c r="T723">
        <v>0</v>
      </c>
    </row>
  </sheetData>
  <autoFilter ref="A2:T723"/>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2:AZ326"/>
  <sheetViews>
    <sheetView topLeftCell="Q7" zoomScale="80" zoomScaleNormal="80" workbookViewId="0">
      <selection activeCell="V25" sqref="V25"/>
    </sheetView>
  </sheetViews>
  <sheetFormatPr baseColWidth="10" defaultRowHeight="15" x14ac:dyDescent="0.25"/>
  <cols>
    <col min="2" max="2" width="9" customWidth="1"/>
    <col min="3" max="3" width="6" customWidth="1"/>
    <col min="4" max="4" width="16.140625" bestFit="1" customWidth="1"/>
    <col min="5" max="6" width="16.140625" customWidth="1"/>
    <col min="7" max="7" width="7.5703125" customWidth="1"/>
    <col min="8" max="8" width="16.140625" customWidth="1"/>
    <col min="9" max="10" width="28.5703125" customWidth="1"/>
    <col min="11" max="12" width="16.140625" customWidth="1"/>
    <col min="13" max="13" width="21.28515625" customWidth="1"/>
    <col min="14" max="14" width="24.7109375" customWidth="1"/>
    <col min="15" max="16" width="16.140625" customWidth="1"/>
    <col min="17" max="17" width="9.28515625" customWidth="1"/>
    <col min="18" max="18" width="15.5703125" bestFit="1" customWidth="1"/>
    <col min="19" max="20" width="9.28515625" customWidth="1"/>
    <col min="21" max="21" width="11.85546875" customWidth="1"/>
    <col min="22" max="22" width="13.42578125" customWidth="1"/>
    <col min="23" max="23" width="12.7109375" customWidth="1"/>
    <col min="24" max="24" width="14.28515625" customWidth="1"/>
    <col min="25" max="25" width="10.28515625" customWidth="1"/>
    <col min="26" max="26" width="11.42578125" customWidth="1"/>
    <col min="27" max="27" width="12.42578125" customWidth="1"/>
    <col min="28" max="28" width="11.5703125" customWidth="1"/>
    <col min="29" max="29" width="18.7109375" customWidth="1"/>
    <col min="30" max="30" width="21.42578125" customWidth="1"/>
    <col min="31" max="32" width="12.85546875" customWidth="1"/>
    <col min="33" max="33" width="16.7109375" customWidth="1"/>
    <col min="34" max="34" width="20.140625" customWidth="1"/>
    <col min="35" max="35" width="17.7109375" customWidth="1"/>
    <col min="36" max="36" width="23.7109375" customWidth="1"/>
    <col min="37" max="37" width="14.85546875" customWidth="1"/>
    <col min="38" max="38" width="20.7109375" customWidth="1"/>
    <col min="39" max="39" width="14.42578125" customWidth="1"/>
    <col min="40" max="40" width="18.140625" customWidth="1"/>
    <col min="41" max="41" width="19.140625" customWidth="1"/>
    <col min="42" max="42" width="18.7109375" customWidth="1"/>
    <col min="43" max="43" width="14.42578125" customWidth="1"/>
    <col min="44" max="44" width="25.5703125" customWidth="1"/>
    <col min="45" max="45" width="22.140625" customWidth="1"/>
    <col min="46" max="46" width="18.7109375" customWidth="1"/>
    <col min="47" max="47" width="25.140625" customWidth="1"/>
    <col min="48" max="48" width="26" customWidth="1"/>
    <col min="49" max="49" width="21" customWidth="1"/>
    <col min="50" max="50" width="28.7109375" customWidth="1"/>
    <col min="51" max="51" width="25.140625" customWidth="1"/>
    <col min="52" max="52" width="18.42578125" customWidth="1"/>
    <col min="53" max="53" width="18.42578125" bestFit="1" customWidth="1"/>
  </cols>
  <sheetData>
    <row r="2" spans="1:40" x14ac:dyDescent="0.25">
      <c r="U2">
        <v>1</v>
      </c>
      <c r="V2">
        <v>2</v>
      </c>
      <c r="W2">
        <v>3</v>
      </c>
      <c r="X2">
        <v>4</v>
      </c>
      <c r="Y2">
        <v>5</v>
      </c>
      <c r="Z2">
        <v>6</v>
      </c>
      <c r="AA2">
        <v>7</v>
      </c>
      <c r="AB2">
        <v>8</v>
      </c>
      <c r="AC2">
        <v>9</v>
      </c>
      <c r="AD2">
        <v>10</v>
      </c>
      <c r="AE2">
        <v>11</v>
      </c>
      <c r="AF2">
        <v>12</v>
      </c>
      <c r="AG2">
        <v>13</v>
      </c>
      <c r="AH2">
        <v>14</v>
      </c>
      <c r="AI2">
        <v>15</v>
      </c>
      <c r="AJ2">
        <v>16</v>
      </c>
      <c r="AK2">
        <v>17</v>
      </c>
      <c r="AL2">
        <v>18</v>
      </c>
      <c r="AM2">
        <v>19</v>
      </c>
      <c r="AN2">
        <v>20</v>
      </c>
    </row>
    <row r="3" spans="1:40" ht="30" x14ac:dyDescent="0.25">
      <c r="T3" s="322"/>
      <c r="U3" s="322" t="s">
        <v>7</v>
      </c>
      <c r="V3" s="322" t="s">
        <v>75</v>
      </c>
      <c r="W3" s="322" t="s">
        <v>90</v>
      </c>
      <c r="X3" s="322" t="s">
        <v>132</v>
      </c>
      <c r="Y3" s="322" t="s">
        <v>300</v>
      </c>
      <c r="Z3" s="322" t="s">
        <v>495</v>
      </c>
      <c r="AA3" s="322" t="s">
        <v>560</v>
      </c>
      <c r="AB3" s="322" t="s">
        <v>694</v>
      </c>
      <c r="AC3" s="322" t="s">
        <v>887</v>
      </c>
      <c r="AD3" s="322" t="s">
        <v>942</v>
      </c>
      <c r="AE3" s="322" t="s">
        <v>1108</v>
      </c>
      <c r="AF3" s="323" t="s">
        <v>1238</v>
      </c>
      <c r="AG3" s="322" t="s">
        <v>1289</v>
      </c>
      <c r="AH3" s="322" t="s">
        <v>1297</v>
      </c>
      <c r="AI3" s="323" t="s">
        <v>1358</v>
      </c>
      <c r="AJ3" s="323" t="s">
        <v>1334</v>
      </c>
      <c r="AK3" s="323" t="s">
        <v>1437</v>
      </c>
      <c r="AL3" s="323" t="s">
        <v>1444</v>
      </c>
      <c r="AM3" s="323" t="s">
        <v>1566</v>
      </c>
      <c r="AN3" s="322" t="s">
        <v>1755</v>
      </c>
    </row>
    <row r="4" spans="1:40" ht="18.75" x14ac:dyDescent="0.25">
      <c r="T4" s="325">
        <v>300</v>
      </c>
      <c r="U4" s="324">
        <v>12</v>
      </c>
      <c r="V4" s="322">
        <v>1</v>
      </c>
      <c r="W4" s="322">
        <v>6</v>
      </c>
      <c r="X4" s="322">
        <v>44</v>
      </c>
      <c r="Y4" s="322">
        <v>42</v>
      </c>
      <c r="Z4" s="322">
        <v>7</v>
      </c>
      <c r="AA4" s="322">
        <v>27</v>
      </c>
      <c r="AB4" s="322">
        <v>22</v>
      </c>
      <c r="AC4" s="322">
        <v>3</v>
      </c>
      <c r="AD4" s="322">
        <v>17</v>
      </c>
      <c r="AE4" s="322">
        <v>25</v>
      </c>
      <c r="AF4" s="322">
        <v>2</v>
      </c>
      <c r="AG4" s="322">
        <v>2</v>
      </c>
      <c r="AH4" s="322">
        <v>5</v>
      </c>
      <c r="AI4" s="322">
        <v>16</v>
      </c>
      <c r="AJ4" s="322">
        <v>4</v>
      </c>
      <c r="AK4" s="322">
        <v>1</v>
      </c>
      <c r="AL4" s="322">
        <v>10</v>
      </c>
      <c r="AM4" s="322">
        <v>47</v>
      </c>
      <c r="AN4" s="322">
        <v>7</v>
      </c>
    </row>
    <row r="5" spans="1:40" ht="18.75" x14ac:dyDescent="0.25">
      <c r="T5" s="325">
        <v>62</v>
      </c>
      <c r="U5" s="324">
        <f t="shared" ref="U5:AN5" si="0">COUNTIF($M$8:$M$132,U3)</f>
        <v>8</v>
      </c>
      <c r="V5" s="324">
        <f t="shared" si="0"/>
        <v>1</v>
      </c>
      <c r="W5" s="324">
        <f t="shared" si="0"/>
        <v>1</v>
      </c>
      <c r="X5" s="324">
        <f t="shared" si="0"/>
        <v>5</v>
      </c>
      <c r="Y5" s="324">
        <f t="shared" si="0"/>
        <v>4</v>
      </c>
      <c r="Z5" s="324">
        <f t="shared" si="0"/>
        <v>1</v>
      </c>
      <c r="AA5" s="324">
        <f t="shared" si="0"/>
        <v>16</v>
      </c>
      <c r="AB5" s="324">
        <f t="shared" si="0"/>
        <v>8</v>
      </c>
      <c r="AC5" s="324">
        <f t="shared" si="0"/>
        <v>2</v>
      </c>
      <c r="AD5" s="324">
        <f t="shared" si="0"/>
        <v>2</v>
      </c>
      <c r="AE5" s="324">
        <f t="shared" si="0"/>
        <v>3</v>
      </c>
      <c r="AF5" s="324">
        <f t="shared" si="0"/>
        <v>0</v>
      </c>
      <c r="AG5" s="324">
        <f t="shared" si="0"/>
        <v>0</v>
      </c>
      <c r="AH5" s="324">
        <f t="shared" si="0"/>
        <v>1</v>
      </c>
      <c r="AI5" s="324">
        <f t="shared" si="0"/>
        <v>3</v>
      </c>
      <c r="AJ5" s="324">
        <f t="shared" si="0"/>
        <v>1</v>
      </c>
      <c r="AK5" s="324">
        <f t="shared" si="0"/>
        <v>0</v>
      </c>
      <c r="AL5" s="324">
        <f t="shared" si="0"/>
        <v>1</v>
      </c>
      <c r="AM5" s="324">
        <f t="shared" si="0"/>
        <v>3</v>
      </c>
      <c r="AN5" s="324">
        <f t="shared" si="0"/>
        <v>2</v>
      </c>
    </row>
    <row r="6" spans="1:40" ht="26.25" x14ac:dyDescent="0.4">
      <c r="B6" s="646">
        <v>300</v>
      </c>
      <c r="C6" s="646"/>
      <c r="D6" s="646"/>
      <c r="E6" s="317"/>
      <c r="F6" s="646">
        <v>62</v>
      </c>
      <c r="G6" s="646"/>
      <c r="H6" s="646"/>
      <c r="I6" s="317"/>
      <c r="J6" s="317"/>
      <c r="K6" s="317"/>
      <c r="L6" s="317"/>
      <c r="M6" s="317"/>
      <c r="N6" s="317"/>
      <c r="O6" s="317"/>
      <c r="P6" s="317"/>
      <c r="U6" s="337"/>
      <c r="V6" s="46"/>
      <c r="W6" s="46"/>
      <c r="X6" s="46"/>
      <c r="Y6" s="46"/>
      <c r="Z6" s="46"/>
      <c r="AA6" s="46"/>
      <c r="AB6" s="46"/>
      <c r="AC6" s="46"/>
      <c r="AD6" s="46"/>
      <c r="AE6" s="46"/>
      <c r="AF6" s="46"/>
      <c r="AG6" s="46"/>
      <c r="AH6" s="46"/>
      <c r="AI6" s="46"/>
      <c r="AJ6" s="46"/>
      <c r="AK6" s="46"/>
      <c r="AL6" s="46"/>
      <c r="AM6" s="46"/>
      <c r="AN6" s="46"/>
    </row>
    <row r="7" spans="1:40" ht="17.25" customHeight="1" x14ac:dyDescent="0.25">
      <c r="B7" s="309" t="s">
        <v>1936</v>
      </c>
      <c r="C7" s="309" t="s">
        <v>2932</v>
      </c>
      <c r="D7" s="309" t="s">
        <v>2933</v>
      </c>
      <c r="E7" s="318"/>
      <c r="F7" s="309" t="s">
        <v>1936</v>
      </c>
      <c r="G7" s="309" t="s">
        <v>2932</v>
      </c>
      <c r="H7" s="309" t="s">
        <v>2933</v>
      </c>
      <c r="I7" s="331"/>
      <c r="J7" s="338" t="s">
        <v>2940</v>
      </c>
      <c r="K7" s="309" t="s">
        <v>1936</v>
      </c>
      <c r="L7" s="309" t="s">
        <v>2932</v>
      </c>
      <c r="M7" s="341" t="s">
        <v>2933</v>
      </c>
      <c r="N7" s="338" t="s">
        <v>2077</v>
      </c>
      <c r="O7" s="331"/>
      <c r="P7" s="331"/>
      <c r="U7" s="46"/>
      <c r="V7" s="46"/>
      <c r="W7" s="46"/>
      <c r="X7" s="46"/>
      <c r="Y7" s="46"/>
      <c r="Z7" s="46"/>
      <c r="AA7" s="46"/>
      <c r="AB7" s="46"/>
      <c r="AC7" s="46"/>
      <c r="AD7" s="46"/>
      <c r="AE7" s="46"/>
      <c r="AF7" s="46"/>
      <c r="AG7" s="46"/>
      <c r="AH7" s="46"/>
      <c r="AI7" s="46"/>
      <c r="AJ7" s="46"/>
      <c r="AK7" s="46"/>
      <c r="AL7" s="46"/>
      <c r="AM7" s="46"/>
      <c r="AN7" s="46"/>
    </row>
    <row r="8" spans="1:40" x14ac:dyDescent="0.25">
      <c r="A8">
        <v>1</v>
      </c>
      <c r="B8" s="283">
        <v>412</v>
      </c>
      <c r="C8" s="284">
        <v>4</v>
      </c>
      <c r="D8" s="285" t="s">
        <v>132</v>
      </c>
      <c r="E8" s="113"/>
      <c r="F8" s="283">
        <v>412</v>
      </c>
      <c r="G8" s="284">
        <v>4</v>
      </c>
      <c r="H8" s="285" t="s">
        <v>132</v>
      </c>
      <c r="I8" s="113"/>
      <c r="J8" s="26"/>
      <c r="K8" s="332">
        <v>412</v>
      </c>
      <c r="L8" s="284">
        <v>4</v>
      </c>
      <c r="M8" s="342" t="s">
        <v>132</v>
      </c>
      <c r="N8" s="336"/>
      <c r="O8" s="113"/>
      <c r="P8" s="113"/>
      <c r="R8" s="322" t="s">
        <v>1939</v>
      </c>
      <c r="S8" s="322">
        <v>12</v>
      </c>
    </row>
    <row r="9" spans="1:40" ht="18.75" x14ac:dyDescent="0.3">
      <c r="A9">
        <v>2</v>
      </c>
      <c r="B9" s="283">
        <v>414</v>
      </c>
      <c r="C9" s="284">
        <v>4</v>
      </c>
      <c r="D9" s="285" t="s">
        <v>132</v>
      </c>
      <c r="E9" s="113"/>
      <c r="F9" s="283">
        <v>414</v>
      </c>
      <c r="G9" s="284">
        <v>4</v>
      </c>
      <c r="H9" s="285" t="s">
        <v>132</v>
      </c>
      <c r="I9" s="113"/>
      <c r="J9" s="26"/>
      <c r="K9" s="332">
        <v>414</v>
      </c>
      <c r="L9" s="284">
        <v>4</v>
      </c>
      <c r="M9" s="342" t="s">
        <v>132</v>
      </c>
      <c r="N9" s="336"/>
      <c r="O9" s="113"/>
      <c r="P9" s="113"/>
      <c r="R9" s="322" t="s">
        <v>75</v>
      </c>
      <c r="S9" s="322">
        <v>1</v>
      </c>
      <c r="T9" s="321"/>
      <c r="V9" s="19" t="s">
        <v>2937</v>
      </c>
      <c r="W9" s="19" t="s">
        <v>2936</v>
      </c>
      <c r="X9" s="19" t="s">
        <v>2935</v>
      </c>
      <c r="Y9" s="19" t="s">
        <v>2938</v>
      </c>
      <c r="Z9" s="19" t="s">
        <v>2939</v>
      </c>
    </row>
    <row r="10" spans="1:40" x14ac:dyDescent="0.25">
      <c r="A10">
        <v>3</v>
      </c>
      <c r="B10" s="283">
        <v>428</v>
      </c>
      <c r="C10" s="284">
        <v>4</v>
      </c>
      <c r="D10" s="285" t="s">
        <v>132</v>
      </c>
      <c r="E10" s="113"/>
      <c r="F10" s="283">
        <v>428</v>
      </c>
      <c r="G10" s="284">
        <v>4</v>
      </c>
      <c r="H10" s="285" t="s">
        <v>132</v>
      </c>
      <c r="I10" s="113"/>
      <c r="J10" s="26"/>
      <c r="K10" s="332">
        <v>428</v>
      </c>
      <c r="L10" s="284">
        <v>4</v>
      </c>
      <c r="M10" s="342" t="s">
        <v>132</v>
      </c>
      <c r="N10" s="336"/>
      <c r="O10" s="113"/>
      <c r="P10" s="113"/>
      <c r="R10" s="322" t="s">
        <v>2211</v>
      </c>
      <c r="S10" s="322">
        <v>6</v>
      </c>
      <c r="V10" s="19">
        <f>U4+AE4+AD4</f>
        <v>54</v>
      </c>
      <c r="W10" s="19">
        <f>V4+AF4+AG4+W4+AK4+AH4+AJ4+AI4</f>
        <v>37</v>
      </c>
      <c r="X10" s="19">
        <f>AL4+X4+Z4</f>
        <v>61</v>
      </c>
      <c r="Y10" s="19">
        <f>Y4+AM4+AN4</f>
        <v>96</v>
      </c>
      <c r="Z10" s="19">
        <f>AA4+AC4+AB4</f>
        <v>52</v>
      </c>
    </row>
    <row r="11" spans="1:40" x14ac:dyDescent="0.25">
      <c r="A11">
        <v>4</v>
      </c>
      <c r="B11" s="283">
        <v>417</v>
      </c>
      <c r="C11" s="284">
        <v>4</v>
      </c>
      <c r="D11" s="285" t="s">
        <v>132</v>
      </c>
      <c r="E11" s="113"/>
      <c r="F11" s="283">
        <v>417</v>
      </c>
      <c r="G11" s="284">
        <v>4</v>
      </c>
      <c r="H11" s="285" t="s">
        <v>132</v>
      </c>
      <c r="I11" s="113"/>
      <c r="J11" s="26"/>
      <c r="K11" s="332">
        <v>417</v>
      </c>
      <c r="L11" s="284">
        <v>4</v>
      </c>
      <c r="M11" s="342" t="s">
        <v>132</v>
      </c>
      <c r="N11" s="336"/>
      <c r="O11" s="113"/>
      <c r="P11" s="113"/>
      <c r="R11" s="322" t="s">
        <v>2129</v>
      </c>
      <c r="S11" s="322">
        <v>44</v>
      </c>
    </row>
    <row r="12" spans="1:40" x14ac:dyDescent="0.25">
      <c r="A12">
        <v>5</v>
      </c>
      <c r="B12" s="286">
        <v>1061</v>
      </c>
      <c r="C12" s="284">
        <v>10</v>
      </c>
      <c r="D12" s="285" t="s">
        <v>942</v>
      </c>
      <c r="E12" s="113"/>
      <c r="F12" s="286">
        <v>1061</v>
      </c>
      <c r="G12" s="284">
        <v>10</v>
      </c>
      <c r="H12" s="285" t="s">
        <v>942</v>
      </c>
      <c r="I12" s="113"/>
      <c r="J12" s="26"/>
      <c r="K12" s="333">
        <v>1061</v>
      </c>
      <c r="L12" s="284">
        <v>10</v>
      </c>
      <c r="M12" s="342" t="s">
        <v>942</v>
      </c>
      <c r="N12" s="336"/>
      <c r="O12" s="113"/>
      <c r="P12" s="113"/>
      <c r="R12" s="322" t="s">
        <v>300</v>
      </c>
      <c r="S12" s="322">
        <v>42</v>
      </c>
    </row>
    <row r="13" spans="1:40" x14ac:dyDescent="0.25">
      <c r="A13">
        <v>6</v>
      </c>
      <c r="B13" s="286">
        <v>1629</v>
      </c>
      <c r="C13" s="284">
        <v>16</v>
      </c>
      <c r="D13" s="285" t="s">
        <v>1358</v>
      </c>
      <c r="E13" s="113"/>
      <c r="F13" s="286">
        <v>1629</v>
      </c>
      <c r="G13" s="284">
        <v>16</v>
      </c>
      <c r="H13" s="285" t="s">
        <v>1358</v>
      </c>
      <c r="I13" s="113"/>
      <c r="J13" s="26"/>
      <c r="K13" s="333">
        <v>1629</v>
      </c>
      <c r="L13" s="284">
        <v>16</v>
      </c>
      <c r="M13" s="342" t="s">
        <v>1358</v>
      </c>
      <c r="N13" s="336"/>
      <c r="O13" s="113"/>
      <c r="P13" s="113"/>
      <c r="R13" s="322" t="s">
        <v>495</v>
      </c>
      <c r="S13" s="322">
        <v>7</v>
      </c>
      <c r="V13" s="19" t="s">
        <v>2937</v>
      </c>
      <c r="W13" s="19" t="s">
        <v>2936</v>
      </c>
      <c r="X13" s="19" t="s">
        <v>2935</v>
      </c>
      <c r="Y13" s="19" t="s">
        <v>2938</v>
      </c>
      <c r="Z13" s="19" t="s">
        <v>2939</v>
      </c>
    </row>
    <row r="14" spans="1:40" x14ac:dyDescent="0.25">
      <c r="A14">
        <v>7</v>
      </c>
      <c r="B14" s="286">
        <v>1918</v>
      </c>
      <c r="C14" s="284">
        <v>19</v>
      </c>
      <c r="D14" s="285" t="s">
        <v>1566</v>
      </c>
      <c r="E14" s="113"/>
      <c r="F14" s="286">
        <v>1918</v>
      </c>
      <c r="G14" s="284">
        <v>19</v>
      </c>
      <c r="H14" s="285" t="s">
        <v>1566</v>
      </c>
      <c r="I14" s="113"/>
      <c r="J14" s="26"/>
      <c r="K14" s="333">
        <v>1918</v>
      </c>
      <c r="L14" s="284">
        <v>19</v>
      </c>
      <c r="M14" s="342" t="s">
        <v>1566</v>
      </c>
      <c r="N14" s="336"/>
      <c r="O14" s="113"/>
      <c r="P14" s="113"/>
      <c r="R14" s="322" t="s">
        <v>560</v>
      </c>
      <c r="S14" s="322">
        <v>27</v>
      </c>
      <c r="V14" s="19">
        <f>U5+AD5+AE5</f>
        <v>13</v>
      </c>
      <c r="W14" s="19">
        <f>AF5+V5+AG5+W5+AK5+AH5+AJ5+AI5</f>
        <v>7</v>
      </c>
      <c r="X14" s="19">
        <f>+X5+Z5+AL5</f>
        <v>7</v>
      </c>
      <c r="Y14" s="19">
        <f>Y5+AM5+AN5</f>
        <v>9</v>
      </c>
      <c r="Z14" s="19">
        <f>AA5+AC5+AB5</f>
        <v>26</v>
      </c>
    </row>
    <row r="15" spans="1:40" x14ac:dyDescent="0.25">
      <c r="A15">
        <v>8</v>
      </c>
      <c r="B15" s="283">
        <v>541</v>
      </c>
      <c r="C15" s="284">
        <v>5</v>
      </c>
      <c r="D15" s="285" t="s">
        <v>300</v>
      </c>
      <c r="E15" s="113"/>
      <c r="F15" s="283">
        <v>541</v>
      </c>
      <c r="G15" s="284">
        <v>5</v>
      </c>
      <c r="H15" s="285" t="s">
        <v>300</v>
      </c>
      <c r="I15" s="113"/>
      <c r="J15" s="28"/>
      <c r="K15" s="332">
        <v>541</v>
      </c>
      <c r="L15" s="284">
        <v>5</v>
      </c>
      <c r="M15" s="342" t="s">
        <v>300</v>
      </c>
      <c r="N15" s="336"/>
      <c r="O15" s="113"/>
      <c r="P15" s="113"/>
      <c r="R15" s="322" t="s">
        <v>694</v>
      </c>
      <c r="S15" s="322">
        <v>22</v>
      </c>
    </row>
    <row r="16" spans="1:40" x14ac:dyDescent="0.25">
      <c r="A16">
        <v>9</v>
      </c>
      <c r="B16" s="286">
        <v>1111</v>
      </c>
      <c r="C16" s="284">
        <v>11</v>
      </c>
      <c r="D16" s="285" t="s">
        <v>1108</v>
      </c>
      <c r="E16" s="113"/>
      <c r="F16" s="286">
        <v>1111</v>
      </c>
      <c r="G16" s="284">
        <v>11</v>
      </c>
      <c r="H16" s="285" t="s">
        <v>1108</v>
      </c>
      <c r="I16" s="113"/>
      <c r="J16" s="28"/>
      <c r="K16" s="333">
        <v>1111</v>
      </c>
      <c r="L16" s="284">
        <v>11</v>
      </c>
      <c r="M16" s="342" t="s">
        <v>1108</v>
      </c>
      <c r="N16" s="336"/>
      <c r="O16" s="113"/>
      <c r="P16" s="113"/>
      <c r="R16" s="322" t="s">
        <v>2035</v>
      </c>
      <c r="S16" s="322">
        <v>3</v>
      </c>
    </row>
    <row r="17" spans="1:26" x14ac:dyDescent="0.25">
      <c r="A17">
        <v>10</v>
      </c>
      <c r="B17" s="283">
        <v>210</v>
      </c>
      <c r="C17" s="284">
        <v>2</v>
      </c>
      <c r="D17" s="285" t="s">
        <v>75</v>
      </c>
      <c r="E17" s="113"/>
      <c r="F17" s="283">
        <v>210</v>
      </c>
      <c r="G17" s="284">
        <v>2</v>
      </c>
      <c r="H17" s="285" t="s">
        <v>75</v>
      </c>
      <c r="I17" s="113"/>
      <c r="J17" s="26"/>
      <c r="K17" s="332">
        <v>210</v>
      </c>
      <c r="L17" s="284">
        <v>2</v>
      </c>
      <c r="M17" s="342" t="s">
        <v>75</v>
      </c>
      <c r="N17" s="336"/>
      <c r="O17" s="113"/>
      <c r="P17" s="113"/>
      <c r="R17" s="322" t="s">
        <v>2089</v>
      </c>
      <c r="S17" s="322">
        <v>17</v>
      </c>
    </row>
    <row r="18" spans="1:26" x14ac:dyDescent="0.25">
      <c r="A18">
        <v>11</v>
      </c>
      <c r="B18" s="286">
        <v>1411</v>
      </c>
      <c r="C18" s="284">
        <v>14</v>
      </c>
      <c r="D18" s="285" t="s">
        <v>1297</v>
      </c>
      <c r="E18" s="113"/>
      <c r="F18" s="286">
        <v>1411</v>
      </c>
      <c r="G18" s="284">
        <v>14</v>
      </c>
      <c r="H18" s="285" t="s">
        <v>1297</v>
      </c>
      <c r="I18" s="113"/>
      <c r="J18" s="28"/>
      <c r="K18" s="333">
        <v>1411</v>
      </c>
      <c r="L18" s="284">
        <v>14</v>
      </c>
      <c r="M18" s="342" t="s">
        <v>1297</v>
      </c>
      <c r="N18" s="336"/>
      <c r="O18" s="113"/>
      <c r="P18" s="113"/>
      <c r="R18" s="322" t="s">
        <v>1108</v>
      </c>
      <c r="S18" s="322">
        <v>25</v>
      </c>
    </row>
    <row r="19" spans="1:26" ht="30" x14ac:dyDescent="0.25">
      <c r="A19">
        <v>12</v>
      </c>
      <c r="B19" s="286">
        <v>1958</v>
      </c>
      <c r="C19" s="284">
        <v>19</v>
      </c>
      <c r="D19" s="285" t="s">
        <v>1566</v>
      </c>
      <c r="E19" s="113"/>
      <c r="F19" s="286">
        <v>1958</v>
      </c>
      <c r="G19" s="284">
        <v>19</v>
      </c>
      <c r="H19" s="285" t="s">
        <v>1566</v>
      </c>
      <c r="I19" s="113"/>
      <c r="J19" s="28"/>
      <c r="K19" s="333">
        <v>1958</v>
      </c>
      <c r="L19" s="284">
        <v>19</v>
      </c>
      <c r="M19" s="342" t="s">
        <v>1566</v>
      </c>
      <c r="N19" s="336"/>
      <c r="O19" s="113"/>
      <c r="P19" s="113"/>
      <c r="R19" s="323" t="s">
        <v>1238</v>
      </c>
      <c r="S19" s="322">
        <v>2</v>
      </c>
    </row>
    <row r="20" spans="1:26" x14ac:dyDescent="0.25">
      <c r="A20">
        <v>13</v>
      </c>
      <c r="B20" s="283">
        <v>307</v>
      </c>
      <c r="C20" s="284">
        <v>3</v>
      </c>
      <c r="D20" s="285" t="s">
        <v>90</v>
      </c>
      <c r="E20" s="113"/>
      <c r="F20" s="283">
        <v>307</v>
      </c>
      <c r="G20" s="284">
        <v>3</v>
      </c>
      <c r="H20" s="285" t="s">
        <v>90</v>
      </c>
      <c r="I20" s="113"/>
      <c r="J20" s="26"/>
      <c r="K20" s="332">
        <v>307</v>
      </c>
      <c r="L20" s="284">
        <v>3</v>
      </c>
      <c r="M20" s="342" t="s">
        <v>90</v>
      </c>
      <c r="N20" s="336"/>
      <c r="O20" s="113"/>
      <c r="P20" s="113"/>
      <c r="R20" s="322" t="s">
        <v>1289</v>
      </c>
      <c r="S20" s="322">
        <v>2</v>
      </c>
    </row>
    <row r="21" spans="1:26" x14ac:dyDescent="0.25">
      <c r="A21">
        <v>14</v>
      </c>
      <c r="B21" s="288">
        <v>725</v>
      </c>
      <c r="C21" s="289">
        <v>7</v>
      </c>
      <c r="D21" s="287" t="s">
        <v>560</v>
      </c>
      <c r="E21" s="326"/>
      <c r="F21" s="288">
        <v>725</v>
      </c>
      <c r="G21" s="289">
        <v>7</v>
      </c>
      <c r="H21" s="287" t="s">
        <v>560</v>
      </c>
      <c r="I21" s="326"/>
      <c r="J21" s="26"/>
      <c r="K21" s="334" t="s">
        <v>1924</v>
      </c>
      <c r="L21" s="293">
        <v>11</v>
      </c>
      <c r="M21" s="343" t="s">
        <v>1108</v>
      </c>
      <c r="N21" s="339"/>
      <c r="O21" s="326"/>
      <c r="P21" s="326"/>
      <c r="R21" s="322" t="s">
        <v>2934</v>
      </c>
      <c r="S21" s="322">
        <v>5</v>
      </c>
    </row>
    <row r="22" spans="1:26" ht="30" x14ac:dyDescent="0.25">
      <c r="A22">
        <v>15</v>
      </c>
      <c r="B22" s="288">
        <v>450</v>
      </c>
      <c r="C22" s="289">
        <v>4</v>
      </c>
      <c r="D22" s="290" t="s">
        <v>132</v>
      </c>
      <c r="E22" s="113"/>
      <c r="F22" s="288">
        <v>450</v>
      </c>
      <c r="G22" s="289">
        <v>4</v>
      </c>
      <c r="H22" s="290" t="s">
        <v>132</v>
      </c>
      <c r="I22" s="113"/>
      <c r="J22" s="28"/>
      <c r="K22" s="334">
        <v>1028</v>
      </c>
      <c r="L22" s="293">
        <v>10</v>
      </c>
      <c r="M22" s="344" t="s">
        <v>942</v>
      </c>
      <c r="N22" s="336"/>
      <c r="O22" s="113"/>
      <c r="P22" s="113"/>
      <c r="R22" s="323" t="s">
        <v>1358</v>
      </c>
      <c r="S22" s="322">
        <v>16</v>
      </c>
    </row>
    <row r="23" spans="1:26" ht="30" x14ac:dyDescent="0.25">
      <c r="A23">
        <v>16</v>
      </c>
      <c r="B23" s="288">
        <v>413</v>
      </c>
      <c r="C23" s="289">
        <v>4</v>
      </c>
      <c r="D23" s="290" t="s">
        <v>132</v>
      </c>
      <c r="E23" s="113"/>
      <c r="F23" s="288">
        <v>413</v>
      </c>
      <c r="G23" s="289">
        <v>4</v>
      </c>
      <c r="H23" s="290" t="s">
        <v>132</v>
      </c>
      <c r="I23" s="113"/>
      <c r="J23" s="28"/>
      <c r="K23" s="335">
        <v>725</v>
      </c>
      <c r="L23" s="289">
        <v>7</v>
      </c>
      <c r="M23" s="360" t="s">
        <v>560</v>
      </c>
      <c r="N23" s="336"/>
      <c r="O23" s="113"/>
      <c r="P23" s="113"/>
      <c r="R23" s="323" t="s">
        <v>1334</v>
      </c>
      <c r="S23" s="322">
        <v>4</v>
      </c>
    </row>
    <row r="24" spans="1:26" x14ac:dyDescent="0.25">
      <c r="A24">
        <v>17</v>
      </c>
      <c r="B24" s="288">
        <v>429</v>
      </c>
      <c r="C24" s="289">
        <v>4</v>
      </c>
      <c r="D24" s="290" t="s">
        <v>132</v>
      </c>
      <c r="E24" s="113"/>
      <c r="F24" s="288">
        <v>429</v>
      </c>
      <c r="G24" s="289">
        <v>4</v>
      </c>
      <c r="H24" s="290" t="s">
        <v>132</v>
      </c>
      <c r="I24" s="113"/>
      <c r="J24" s="26"/>
      <c r="K24" s="335">
        <v>513</v>
      </c>
      <c r="L24" s="289">
        <v>5</v>
      </c>
      <c r="M24" s="360" t="s">
        <v>300</v>
      </c>
      <c r="N24" s="3"/>
      <c r="O24" s="3"/>
      <c r="P24" s="113"/>
      <c r="R24" s="323" t="s">
        <v>1437</v>
      </c>
      <c r="S24" s="322">
        <v>1</v>
      </c>
      <c r="Z24" s="37"/>
    </row>
    <row r="25" spans="1:26" ht="30" x14ac:dyDescent="0.25">
      <c r="A25">
        <v>18</v>
      </c>
      <c r="B25" s="288">
        <v>513</v>
      </c>
      <c r="C25" s="289">
        <v>5</v>
      </c>
      <c r="D25" s="290" t="s">
        <v>300</v>
      </c>
      <c r="E25" s="113"/>
      <c r="F25" s="288">
        <v>513</v>
      </c>
      <c r="G25" s="289">
        <v>5</v>
      </c>
      <c r="H25" s="290" t="s">
        <v>300</v>
      </c>
      <c r="I25" s="113"/>
      <c r="J25" s="26"/>
      <c r="K25" s="335">
        <v>413</v>
      </c>
      <c r="L25" s="289">
        <v>4</v>
      </c>
      <c r="M25" s="345" t="s">
        <v>132</v>
      </c>
      <c r="N25" s="336"/>
      <c r="O25" s="113"/>
      <c r="P25" s="113"/>
      <c r="R25" s="323" t="s">
        <v>2646</v>
      </c>
      <c r="S25" s="322">
        <v>10</v>
      </c>
      <c r="Z25" s="37"/>
    </row>
    <row r="26" spans="1:26" ht="30" x14ac:dyDescent="0.25">
      <c r="A26">
        <v>19</v>
      </c>
      <c r="B26" s="291">
        <v>1627</v>
      </c>
      <c r="C26" s="289">
        <v>16</v>
      </c>
      <c r="D26" s="290" t="s">
        <v>1358</v>
      </c>
      <c r="E26" s="113"/>
      <c r="F26" s="291">
        <v>1627</v>
      </c>
      <c r="G26" s="289">
        <v>16</v>
      </c>
      <c r="H26" s="290" t="s">
        <v>1358</v>
      </c>
      <c r="I26" s="113"/>
      <c r="J26" s="26"/>
      <c r="K26" s="335">
        <v>429</v>
      </c>
      <c r="L26" s="289">
        <v>5</v>
      </c>
      <c r="M26" s="345" t="s">
        <v>300</v>
      </c>
      <c r="N26" s="336"/>
      <c r="O26" s="113"/>
      <c r="P26" s="113"/>
      <c r="R26" s="323" t="s">
        <v>1960</v>
      </c>
      <c r="S26" s="322">
        <v>47</v>
      </c>
    </row>
    <row r="27" spans="1:26" x14ac:dyDescent="0.25">
      <c r="A27">
        <v>20</v>
      </c>
      <c r="B27" s="288">
        <v>810</v>
      </c>
      <c r="C27" s="289">
        <v>8</v>
      </c>
      <c r="D27" s="290" t="s">
        <v>694</v>
      </c>
      <c r="E27" s="113"/>
      <c r="F27" s="288">
        <v>810</v>
      </c>
      <c r="G27" s="289">
        <v>8</v>
      </c>
      <c r="H27" s="290" t="s">
        <v>694</v>
      </c>
      <c r="I27" s="113"/>
      <c r="J27" s="26"/>
      <c r="K27" s="346">
        <v>104</v>
      </c>
      <c r="L27" s="347">
        <v>1</v>
      </c>
      <c r="M27" s="348" t="s">
        <v>7</v>
      </c>
      <c r="N27" s="336"/>
      <c r="O27" s="113"/>
      <c r="P27" s="113"/>
      <c r="R27" s="322" t="s">
        <v>1755</v>
      </c>
      <c r="S27" s="322">
        <v>7</v>
      </c>
    </row>
    <row r="28" spans="1:26" x14ac:dyDescent="0.25">
      <c r="A28">
        <v>21</v>
      </c>
      <c r="B28" s="288">
        <v>434</v>
      </c>
      <c r="C28" s="289">
        <v>4</v>
      </c>
      <c r="D28" s="290" t="s">
        <v>132</v>
      </c>
      <c r="E28" s="113"/>
      <c r="F28" s="288">
        <v>434</v>
      </c>
      <c r="G28" s="289">
        <v>4</v>
      </c>
      <c r="H28" s="290" t="s">
        <v>132</v>
      </c>
      <c r="I28" s="113"/>
      <c r="J28" s="26"/>
      <c r="K28" s="349">
        <v>1122</v>
      </c>
      <c r="L28" s="347">
        <v>11</v>
      </c>
      <c r="M28" s="348" t="s">
        <v>1108</v>
      </c>
      <c r="N28" s="336"/>
      <c r="O28" s="113"/>
      <c r="P28" s="113"/>
    </row>
    <row r="29" spans="1:26" x14ac:dyDescent="0.25">
      <c r="A29">
        <v>22</v>
      </c>
      <c r="B29" s="288">
        <v>843</v>
      </c>
      <c r="C29" s="289">
        <v>8</v>
      </c>
      <c r="D29" s="290" t="s">
        <v>694</v>
      </c>
      <c r="E29" s="113"/>
      <c r="F29" s="288">
        <v>843</v>
      </c>
      <c r="G29" s="289">
        <v>8</v>
      </c>
      <c r="H29" s="290" t="s">
        <v>694</v>
      </c>
      <c r="I29" s="113"/>
      <c r="J29" s="26"/>
      <c r="K29" s="346">
        <v>802</v>
      </c>
      <c r="L29" s="347">
        <v>8</v>
      </c>
      <c r="M29" s="348" t="s">
        <v>694</v>
      </c>
      <c r="N29" s="336"/>
      <c r="O29" s="113"/>
      <c r="P29" s="113"/>
    </row>
    <row r="30" spans="1:26" x14ac:dyDescent="0.25">
      <c r="A30">
        <v>23</v>
      </c>
      <c r="B30" s="288">
        <v>702</v>
      </c>
      <c r="C30" s="289">
        <v>7</v>
      </c>
      <c r="D30" s="290" t="s">
        <v>560</v>
      </c>
      <c r="E30" s="113"/>
      <c r="F30" s="288">
        <v>702</v>
      </c>
      <c r="G30" s="289">
        <v>7</v>
      </c>
      <c r="H30" s="290" t="s">
        <v>560</v>
      </c>
      <c r="I30" s="113"/>
      <c r="J30" s="26"/>
      <c r="K30" s="346">
        <v>130</v>
      </c>
      <c r="L30" s="347">
        <v>1</v>
      </c>
      <c r="M30" s="348" t="s">
        <v>7</v>
      </c>
      <c r="N30" s="336"/>
      <c r="O30" s="113"/>
      <c r="P30" s="113"/>
    </row>
    <row r="31" spans="1:26" x14ac:dyDescent="0.25">
      <c r="A31">
        <v>24</v>
      </c>
      <c r="B31" s="288">
        <v>421</v>
      </c>
      <c r="C31" s="289">
        <v>4</v>
      </c>
      <c r="D31" s="290" t="s">
        <v>132</v>
      </c>
      <c r="E31" s="113"/>
      <c r="F31" s="288">
        <v>421</v>
      </c>
      <c r="G31" s="289">
        <v>4</v>
      </c>
      <c r="H31" s="290" t="s">
        <v>132</v>
      </c>
      <c r="I31" s="113"/>
      <c r="J31" s="26"/>
      <c r="K31" s="349" t="s">
        <v>1918</v>
      </c>
      <c r="L31" s="347">
        <v>7</v>
      </c>
      <c r="M31" s="348" t="s">
        <v>560</v>
      </c>
      <c r="N31" s="336"/>
      <c r="O31" s="113"/>
      <c r="P31" s="113"/>
    </row>
    <row r="32" spans="1:26" x14ac:dyDescent="0.25">
      <c r="A32">
        <v>25</v>
      </c>
      <c r="B32" s="291">
        <v>1122</v>
      </c>
      <c r="C32" s="289">
        <v>11</v>
      </c>
      <c r="D32" s="290" t="s">
        <v>1108</v>
      </c>
      <c r="E32" s="113"/>
      <c r="F32" s="291">
        <v>1122</v>
      </c>
      <c r="G32" s="289">
        <v>11</v>
      </c>
      <c r="H32" s="290" t="s">
        <v>1108</v>
      </c>
      <c r="I32" s="113"/>
      <c r="J32" s="28"/>
      <c r="K32" s="346">
        <v>723</v>
      </c>
      <c r="L32" s="347">
        <v>7</v>
      </c>
      <c r="M32" s="348" t="s">
        <v>560</v>
      </c>
      <c r="N32" s="336"/>
      <c r="O32" s="113"/>
      <c r="P32" s="113"/>
    </row>
    <row r="33" spans="1:28" x14ac:dyDescent="0.25">
      <c r="A33">
        <v>26</v>
      </c>
      <c r="B33" s="288">
        <v>721</v>
      </c>
      <c r="C33" s="289">
        <v>7</v>
      </c>
      <c r="D33" s="290" t="s">
        <v>560</v>
      </c>
      <c r="E33" s="113"/>
      <c r="F33" s="288">
        <v>721</v>
      </c>
      <c r="G33" s="289">
        <v>7</v>
      </c>
      <c r="H33" s="290" t="s">
        <v>560</v>
      </c>
      <c r="I33" s="113"/>
      <c r="J33" s="26"/>
      <c r="K33" s="346">
        <v>732</v>
      </c>
      <c r="L33" s="347">
        <v>7</v>
      </c>
      <c r="M33" s="348" t="s">
        <v>560</v>
      </c>
      <c r="N33" s="336"/>
      <c r="O33" s="113"/>
      <c r="P33" s="113"/>
    </row>
    <row r="34" spans="1:28" x14ac:dyDescent="0.25">
      <c r="A34">
        <v>27</v>
      </c>
      <c r="B34" s="288">
        <v>524</v>
      </c>
      <c r="C34" s="289">
        <v>5</v>
      </c>
      <c r="D34" s="290" t="s">
        <v>300</v>
      </c>
      <c r="E34" s="113"/>
      <c r="F34" s="288">
        <v>524</v>
      </c>
      <c r="G34" s="289">
        <v>5</v>
      </c>
      <c r="H34" s="290" t="s">
        <v>300</v>
      </c>
      <c r="I34" s="113"/>
      <c r="J34" s="28"/>
      <c r="K34" s="346">
        <v>115</v>
      </c>
      <c r="L34" s="347">
        <v>1</v>
      </c>
      <c r="M34" s="348" t="s">
        <v>7</v>
      </c>
      <c r="N34" s="336"/>
      <c r="O34" s="113"/>
      <c r="P34" s="113"/>
      <c r="Z34" s="310"/>
      <c r="AA34" s="311"/>
      <c r="AB34" s="312"/>
    </row>
    <row r="35" spans="1:28" x14ac:dyDescent="0.25">
      <c r="A35">
        <v>28</v>
      </c>
      <c r="B35" s="288">
        <v>802</v>
      </c>
      <c r="C35" s="289">
        <v>8</v>
      </c>
      <c r="D35" s="290" t="s">
        <v>694</v>
      </c>
      <c r="E35" s="113"/>
      <c r="F35" s="288">
        <v>802</v>
      </c>
      <c r="G35" s="289">
        <v>8</v>
      </c>
      <c r="H35" s="290" t="s">
        <v>694</v>
      </c>
      <c r="I35" s="113"/>
      <c r="J35" s="28"/>
      <c r="K35" s="346">
        <v>842</v>
      </c>
      <c r="L35" s="347">
        <v>8</v>
      </c>
      <c r="M35" s="348" t="s">
        <v>694</v>
      </c>
      <c r="N35" s="336"/>
      <c r="O35" s="113"/>
      <c r="P35" s="113"/>
      <c r="Z35" s="310"/>
      <c r="AA35" s="311"/>
      <c r="AB35" s="312"/>
    </row>
    <row r="36" spans="1:28" x14ac:dyDescent="0.25">
      <c r="A36">
        <v>29</v>
      </c>
      <c r="B36" s="291">
        <v>1630</v>
      </c>
      <c r="C36" s="289">
        <v>16</v>
      </c>
      <c r="D36" s="290" t="s">
        <v>1358</v>
      </c>
      <c r="E36" s="113"/>
      <c r="F36" s="291">
        <v>1630</v>
      </c>
      <c r="G36" s="289">
        <v>16</v>
      </c>
      <c r="H36" s="290" t="s">
        <v>1358</v>
      </c>
      <c r="I36" s="113"/>
      <c r="J36" s="28"/>
      <c r="K36" s="346">
        <v>109</v>
      </c>
      <c r="L36" s="347">
        <v>1</v>
      </c>
      <c r="M36" s="348" t="s">
        <v>7</v>
      </c>
      <c r="N36" s="336"/>
      <c r="O36" s="113"/>
      <c r="P36" s="113"/>
      <c r="Z36" s="310"/>
      <c r="AA36" s="311"/>
      <c r="AB36" s="312"/>
    </row>
    <row r="37" spans="1:28" x14ac:dyDescent="0.25">
      <c r="A37">
        <v>30</v>
      </c>
      <c r="B37" s="288">
        <v>130</v>
      </c>
      <c r="C37" s="289">
        <v>1</v>
      </c>
      <c r="D37" s="290" t="s">
        <v>7</v>
      </c>
      <c r="E37" s="113"/>
      <c r="F37" s="288">
        <v>130</v>
      </c>
      <c r="G37" s="289">
        <v>1</v>
      </c>
      <c r="H37" s="290" t="s">
        <v>7</v>
      </c>
      <c r="I37" s="113"/>
      <c r="J37" s="28"/>
      <c r="K37" s="346">
        <v>138</v>
      </c>
      <c r="L37" s="347">
        <v>1</v>
      </c>
      <c r="M37" s="348" t="s">
        <v>7</v>
      </c>
      <c r="N37" s="336"/>
      <c r="O37" s="113"/>
      <c r="P37" s="113"/>
      <c r="Z37" s="310"/>
      <c r="AA37" s="311"/>
      <c r="AB37" s="312"/>
    </row>
    <row r="38" spans="1:28" x14ac:dyDescent="0.25">
      <c r="A38">
        <v>31</v>
      </c>
      <c r="B38" s="288">
        <v>527</v>
      </c>
      <c r="C38" s="289">
        <v>5</v>
      </c>
      <c r="D38" s="290" t="s">
        <v>300</v>
      </c>
      <c r="E38" s="113"/>
      <c r="F38" s="288">
        <v>527</v>
      </c>
      <c r="G38" s="289">
        <v>5</v>
      </c>
      <c r="H38" s="290" t="s">
        <v>300</v>
      </c>
      <c r="I38" s="113"/>
      <c r="J38" s="28"/>
      <c r="K38" s="346">
        <v>830</v>
      </c>
      <c r="L38" s="347">
        <v>8</v>
      </c>
      <c r="M38" s="348" t="s">
        <v>694</v>
      </c>
      <c r="N38" s="336"/>
      <c r="O38" s="113"/>
      <c r="P38" s="113"/>
      <c r="Z38" s="310"/>
      <c r="AA38" s="311"/>
      <c r="AB38" s="312"/>
    </row>
    <row r="39" spans="1:28" x14ac:dyDescent="0.25">
      <c r="A39">
        <v>32</v>
      </c>
      <c r="B39" s="288">
        <v>514</v>
      </c>
      <c r="C39" s="289">
        <v>5</v>
      </c>
      <c r="D39" s="290" t="s">
        <v>300</v>
      </c>
      <c r="E39" s="113"/>
      <c r="F39" s="288">
        <v>514</v>
      </c>
      <c r="G39" s="289">
        <v>5</v>
      </c>
      <c r="H39" s="290" t="s">
        <v>300</v>
      </c>
      <c r="I39" s="113"/>
      <c r="J39" s="26"/>
      <c r="K39" s="346">
        <v>108</v>
      </c>
      <c r="L39" s="347">
        <v>1</v>
      </c>
      <c r="M39" s="348" t="s">
        <v>7</v>
      </c>
      <c r="N39" s="336"/>
      <c r="O39" s="113"/>
      <c r="P39" s="113"/>
      <c r="U39" s="33"/>
      <c r="V39" s="33"/>
      <c r="W39" s="33"/>
      <c r="Z39" s="310"/>
      <c r="AA39" s="311"/>
      <c r="AB39" s="312"/>
    </row>
    <row r="40" spans="1:28" x14ac:dyDescent="0.25">
      <c r="A40">
        <v>33</v>
      </c>
      <c r="B40" s="291">
        <v>2003</v>
      </c>
      <c r="C40" s="289">
        <v>20</v>
      </c>
      <c r="D40" s="290" t="s">
        <v>1755</v>
      </c>
      <c r="E40" s="113"/>
      <c r="F40" s="291">
        <v>2003</v>
      </c>
      <c r="G40" s="289">
        <v>20</v>
      </c>
      <c r="H40" s="290" t="s">
        <v>1755</v>
      </c>
      <c r="I40" s="113"/>
      <c r="J40" s="26"/>
      <c r="K40" s="349">
        <v>1843</v>
      </c>
      <c r="L40" s="347">
        <v>18</v>
      </c>
      <c r="M40" s="348" t="s">
        <v>1444</v>
      </c>
      <c r="N40" s="336"/>
      <c r="O40" s="113"/>
      <c r="P40" s="113"/>
      <c r="Z40" s="310"/>
      <c r="AA40" s="311"/>
      <c r="AB40" s="312"/>
    </row>
    <row r="41" spans="1:28" x14ac:dyDescent="0.25">
      <c r="A41">
        <v>34</v>
      </c>
      <c r="B41" s="291">
        <v>2014</v>
      </c>
      <c r="C41" s="289">
        <v>20</v>
      </c>
      <c r="D41" s="290" t="s">
        <v>1755</v>
      </c>
      <c r="E41" s="113"/>
      <c r="F41" s="291">
        <v>2014</v>
      </c>
      <c r="G41" s="289">
        <v>20</v>
      </c>
      <c r="H41" s="290" t="s">
        <v>1755</v>
      </c>
      <c r="I41" s="113"/>
      <c r="J41" s="26"/>
      <c r="K41" s="349">
        <v>2006</v>
      </c>
      <c r="L41" s="347">
        <v>20</v>
      </c>
      <c r="M41" s="348" t="s">
        <v>1755</v>
      </c>
      <c r="N41" s="336"/>
      <c r="O41" s="113"/>
      <c r="P41" s="113"/>
      <c r="Z41" s="310"/>
      <c r="AA41" s="311"/>
      <c r="AB41" s="312"/>
    </row>
    <row r="42" spans="1:28" x14ac:dyDescent="0.25">
      <c r="A42">
        <v>35</v>
      </c>
      <c r="B42" s="291">
        <v>2016</v>
      </c>
      <c r="C42" s="289">
        <v>20</v>
      </c>
      <c r="D42" s="290" t="s">
        <v>1755</v>
      </c>
      <c r="E42" s="113"/>
      <c r="F42" s="291">
        <v>2016</v>
      </c>
      <c r="G42" s="289">
        <v>20</v>
      </c>
      <c r="H42" s="290" t="s">
        <v>1755</v>
      </c>
      <c r="I42" s="113"/>
      <c r="J42" s="26"/>
      <c r="K42" s="349">
        <v>2016</v>
      </c>
      <c r="L42" s="347">
        <v>20</v>
      </c>
      <c r="M42" s="348" t="s">
        <v>1755</v>
      </c>
      <c r="N42" s="336"/>
      <c r="O42" s="113"/>
      <c r="P42" s="113"/>
      <c r="Z42" s="313"/>
      <c r="AA42" s="314"/>
      <c r="AB42" s="315"/>
    </row>
    <row r="43" spans="1:28" x14ac:dyDescent="0.25">
      <c r="A43">
        <v>36</v>
      </c>
      <c r="B43" s="288">
        <v>507</v>
      </c>
      <c r="C43" s="289">
        <v>5</v>
      </c>
      <c r="D43" s="290" t="s">
        <v>300</v>
      </c>
      <c r="E43" s="113"/>
      <c r="F43" s="288">
        <v>507</v>
      </c>
      <c r="G43" s="289">
        <v>5</v>
      </c>
      <c r="H43" s="290" t="s">
        <v>300</v>
      </c>
      <c r="I43" s="113"/>
      <c r="J43" s="26"/>
      <c r="K43" s="346">
        <v>535</v>
      </c>
      <c r="L43" s="347">
        <v>20</v>
      </c>
      <c r="M43" s="348" t="s">
        <v>300</v>
      </c>
      <c r="N43" s="336"/>
      <c r="O43" s="113"/>
      <c r="P43" s="113"/>
    </row>
    <row r="44" spans="1:28" x14ac:dyDescent="0.25">
      <c r="A44">
        <v>37</v>
      </c>
      <c r="B44" s="288">
        <v>502</v>
      </c>
      <c r="C44" s="289">
        <v>5</v>
      </c>
      <c r="D44" s="290" t="s">
        <v>300</v>
      </c>
      <c r="E44" s="113"/>
      <c r="F44" s="288">
        <v>502</v>
      </c>
      <c r="G44" s="289">
        <v>5</v>
      </c>
      <c r="H44" s="290" t="s">
        <v>300</v>
      </c>
      <c r="I44" s="113"/>
      <c r="J44" s="26"/>
      <c r="K44" s="346">
        <v>729</v>
      </c>
      <c r="L44" s="347">
        <v>7</v>
      </c>
      <c r="M44" s="348" t="s">
        <v>560</v>
      </c>
      <c r="N44" s="336"/>
      <c r="O44" s="113"/>
      <c r="P44" s="113"/>
    </row>
    <row r="45" spans="1:28" x14ac:dyDescent="0.25">
      <c r="A45">
        <v>38</v>
      </c>
      <c r="B45" s="288">
        <v>525</v>
      </c>
      <c r="C45" s="289">
        <v>5</v>
      </c>
      <c r="D45" s="290" t="s">
        <v>300</v>
      </c>
      <c r="E45" s="113"/>
      <c r="F45" s="288">
        <v>525</v>
      </c>
      <c r="G45" s="289">
        <v>5</v>
      </c>
      <c r="H45" s="290" t="s">
        <v>300</v>
      </c>
      <c r="I45" s="113"/>
      <c r="J45" s="28"/>
      <c r="K45" s="346">
        <v>748</v>
      </c>
      <c r="L45" s="347">
        <v>7</v>
      </c>
      <c r="M45" s="348" t="s">
        <v>560</v>
      </c>
      <c r="N45" s="336"/>
      <c r="O45" s="113"/>
      <c r="P45" s="113"/>
    </row>
    <row r="46" spans="1:28" x14ac:dyDescent="0.25">
      <c r="A46">
        <v>39</v>
      </c>
      <c r="B46" s="291">
        <v>1934</v>
      </c>
      <c r="C46" s="289">
        <v>19</v>
      </c>
      <c r="D46" s="290" t="s">
        <v>1566</v>
      </c>
      <c r="E46" s="113"/>
      <c r="F46" s="291">
        <v>1934</v>
      </c>
      <c r="G46" s="289">
        <v>19</v>
      </c>
      <c r="H46" s="290" t="s">
        <v>1566</v>
      </c>
      <c r="I46" s="113"/>
      <c r="J46" s="26"/>
      <c r="K46" s="346">
        <v>712</v>
      </c>
      <c r="L46" s="347">
        <v>7</v>
      </c>
      <c r="M46" s="348" t="s">
        <v>560</v>
      </c>
      <c r="N46" s="336"/>
      <c r="O46" s="113"/>
      <c r="P46" s="113"/>
    </row>
    <row r="47" spans="1:28" x14ac:dyDescent="0.25">
      <c r="A47">
        <v>40</v>
      </c>
      <c r="B47" s="288">
        <v>457</v>
      </c>
      <c r="C47" s="289">
        <v>4</v>
      </c>
      <c r="D47" s="290" t="s">
        <v>132</v>
      </c>
      <c r="E47" s="113"/>
      <c r="F47" s="288">
        <v>457</v>
      </c>
      <c r="G47" s="289">
        <v>4</v>
      </c>
      <c r="H47" s="290" t="s">
        <v>132</v>
      </c>
      <c r="I47" s="113"/>
      <c r="J47" s="28"/>
      <c r="K47" s="346">
        <v>743</v>
      </c>
      <c r="L47" s="347">
        <v>7</v>
      </c>
      <c r="M47" s="348" t="s">
        <v>560</v>
      </c>
      <c r="N47" s="336"/>
      <c r="O47" s="113"/>
      <c r="P47" s="113"/>
    </row>
    <row r="48" spans="1:28" x14ac:dyDescent="0.25">
      <c r="A48">
        <v>41</v>
      </c>
      <c r="B48" s="291">
        <v>1911</v>
      </c>
      <c r="C48" s="289">
        <v>19</v>
      </c>
      <c r="D48" s="290" t="s">
        <v>1566</v>
      </c>
      <c r="E48" s="113"/>
      <c r="F48" s="291">
        <v>1911</v>
      </c>
      <c r="G48" s="289">
        <v>19</v>
      </c>
      <c r="H48" s="290" t="s">
        <v>1566</v>
      </c>
      <c r="I48" s="113"/>
      <c r="J48" s="28"/>
      <c r="K48" s="350">
        <v>722</v>
      </c>
      <c r="L48" s="351">
        <v>7</v>
      </c>
      <c r="M48" s="348" t="s">
        <v>560</v>
      </c>
      <c r="N48" s="336"/>
      <c r="O48" s="113"/>
      <c r="P48" s="113"/>
      <c r="X48" s="33"/>
      <c r="Y48" s="33"/>
    </row>
    <row r="49" spans="1:20" x14ac:dyDescent="0.25">
      <c r="A49">
        <v>42</v>
      </c>
      <c r="B49" s="291">
        <v>1631</v>
      </c>
      <c r="C49" s="289">
        <v>16</v>
      </c>
      <c r="D49" s="290" t="s">
        <v>1358</v>
      </c>
      <c r="E49" s="113"/>
      <c r="F49" s="291">
        <v>1631</v>
      </c>
      <c r="G49" s="289">
        <v>16</v>
      </c>
      <c r="H49" s="290" t="s">
        <v>1358</v>
      </c>
      <c r="I49" s="113"/>
      <c r="J49" s="26"/>
      <c r="K49" s="346">
        <v>734</v>
      </c>
      <c r="L49" s="347">
        <v>7</v>
      </c>
      <c r="M49" s="348" t="s">
        <v>560</v>
      </c>
      <c r="N49" s="336"/>
      <c r="O49" s="113"/>
      <c r="P49" s="113"/>
    </row>
    <row r="50" spans="1:20" x14ac:dyDescent="0.25">
      <c r="A50">
        <v>43</v>
      </c>
      <c r="B50" s="288">
        <v>448</v>
      </c>
      <c r="C50" s="289">
        <v>4</v>
      </c>
      <c r="D50" s="290" t="s">
        <v>132</v>
      </c>
      <c r="E50" s="113"/>
      <c r="F50" s="288">
        <v>448</v>
      </c>
      <c r="G50" s="289">
        <v>4</v>
      </c>
      <c r="H50" s="290" t="s">
        <v>132</v>
      </c>
      <c r="I50" s="113"/>
      <c r="J50" s="26"/>
      <c r="K50" s="349">
        <v>1956</v>
      </c>
      <c r="L50" s="347">
        <v>19</v>
      </c>
      <c r="M50" s="348" t="s">
        <v>1566</v>
      </c>
      <c r="N50" s="336"/>
      <c r="O50" s="113"/>
      <c r="P50" s="113"/>
    </row>
    <row r="51" spans="1:20" x14ac:dyDescent="0.25">
      <c r="A51">
        <v>44</v>
      </c>
      <c r="B51" s="291">
        <v>1923</v>
      </c>
      <c r="C51" s="289">
        <v>19</v>
      </c>
      <c r="D51" s="290" t="s">
        <v>1566</v>
      </c>
      <c r="E51" s="113"/>
      <c r="F51" s="291">
        <v>1923</v>
      </c>
      <c r="G51" s="289">
        <v>19</v>
      </c>
      <c r="H51" s="290" t="s">
        <v>1566</v>
      </c>
      <c r="I51" s="113"/>
      <c r="J51" s="28"/>
      <c r="K51" s="349">
        <v>1622</v>
      </c>
      <c r="L51" s="347">
        <v>16</v>
      </c>
      <c r="M51" s="348" t="s">
        <v>1358</v>
      </c>
      <c r="N51" s="336"/>
      <c r="O51" s="113"/>
      <c r="P51" s="113"/>
    </row>
    <row r="52" spans="1:20" x14ac:dyDescent="0.25">
      <c r="A52">
        <v>45</v>
      </c>
      <c r="B52" s="288">
        <v>423</v>
      </c>
      <c r="C52" s="289">
        <v>4</v>
      </c>
      <c r="D52" s="290" t="s">
        <v>132</v>
      </c>
      <c r="E52" s="113"/>
      <c r="F52" s="288">
        <v>423</v>
      </c>
      <c r="G52" s="289">
        <v>4</v>
      </c>
      <c r="H52" s="290" t="s">
        <v>132</v>
      </c>
      <c r="I52" s="113"/>
      <c r="J52" s="26"/>
      <c r="K52" s="346">
        <v>755</v>
      </c>
      <c r="L52" s="347">
        <v>7</v>
      </c>
      <c r="M52" s="348" t="s">
        <v>560</v>
      </c>
      <c r="N52" s="336"/>
      <c r="O52" s="113"/>
      <c r="P52" s="113"/>
    </row>
    <row r="53" spans="1:20" x14ac:dyDescent="0.25">
      <c r="A53">
        <v>46</v>
      </c>
      <c r="B53" s="291">
        <v>2027</v>
      </c>
      <c r="C53" s="289">
        <v>20</v>
      </c>
      <c r="D53" s="290" t="s">
        <v>1755</v>
      </c>
      <c r="E53" s="113"/>
      <c r="F53" s="291">
        <v>2027</v>
      </c>
      <c r="G53" s="289">
        <v>20</v>
      </c>
      <c r="H53" s="290" t="s">
        <v>1755</v>
      </c>
      <c r="I53" s="113"/>
      <c r="J53" s="26"/>
      <c r="K53" s="346">
        <v>856</v>
      </c>
      <c r="L53" s="347">
        <v>8</v>
      </c>
      <c r="M53" s="348" t="s">
        <v>694</v>
      </c>
      <c r="N53" s="336"/>
      <c r="O53" s="113"/>
      <c r="P53" s="113"/>
    </row>
    <row r="54" spans="1:20" x14ac:dyDescent="0.25">
      <c r="A54">
        <v>47</v>
      </c>
      <c r="B54" s="288">
        <v>320</v>
      </c>
      <c r="C54" s="289">
        <v>3</v>
      </c>
      <c r="D54" s="290" t="s">
        <v>90</v>
      </c>
      <c r="E54" s="113"/>
      <c r="F54" s="288">
        <v>320</v>
      </c>
      <c r="G54" s="289">
        <v>3</v>
      </c>
      <c r="H54" s="290" t="s">
        <v>90</v>
      </c>
      <c r="I54" s="113"/>
      <c r="J54" s="26"/>
      <c r="K54" s="346">
        <v>754</v>
      </c>
      <c r="L54" s="347">
        <v>8</v>
      </c>
      <c r="M54" s="348" t="s">
        <v>694</v>
      </c>
      <c r="N54" s="336"/>
      <c r="O54" s="113"/>
      <c r="P54" s="113"/>
    </row>
    <row r="55" spans="1:20" x14ac:dyDescent="0.25">
      <c r="A55">
        <v>48</v>
      </c>
      <c r="B55" s="288">
        <v>529</v>
      </c>
      <c r="C55" s="289">
        <v>5</v>
      </c>
      <c r="D55" s="290" t="s">
        <v>300</v>
      </c>
      <c r="E55" s="113"/>
      <c r="F55" s="288">
        <v>529</v>
      </c>
      <c r="G55" s="289">
        <v>5</v>
      </c>
      <c r="H55" s="290" t="s">
        <v>300</v>
      </c>
      <c r="I55" s="113"/>
      <c r="J55" s="26"/>
      <c r="K55" s="346">
        <v>916</v>
      </c>
      <c r="L55" s="347">
        <v>9</v>
      </c>
      <c r="M55" s="348" t="s">
        <v>887</v>
      </c>
      <c r="N55" s="336"/>
      <c r="O55" s="113"/>
      <c r="P55" s="113"/>
    </row>
    <row r="56" spans="1:20" x14ac:dyDescent="0.25">
      <c r="A56">
        <v>49</v>
      </c>
      <c r="B56" s="291">
        <v>1962</v>
      </c>
      <c r="C56" s="289">
        <v>19</v>
      </c>
      <c r="D56" s="290" t="s">
        <v>1566</v>
      </c>
      <c r="E56" s="113"/>
      <c r="F56" s="291">
        <v>1962</v>
      </c>
      <c r="G56" s="289">
        <v>19</v>
      </c>
      <c r="H56" s="290" t="s">
        <v>1566</v>
      </c>
      <c r="I56" s="113"/>
      <c r="J56" s="26"/>
      <c r="K56" s="346">
        <v>618</v>
      </c>
      <c r="L56" s="347">
        <v>6</v>
      </c>
      <c r="M56" s="348" t="s">
        <v>495</v>
      </c>
      <c r="N56" s="336"/>
      <c r="O56" s="113"/>
      <c r="P56" s="113"/>
    </row>
    <row r="57" spans="1:20" x14ac:dyDescent="0.25">
      <c r="A57">
        <v>50</v>
      </c>
      <c r="B57" s="288">
        <v>456</v>
      </c>
      <c r="C57" s="289">
        <v>4</v>
      </c>
      <c r="D57" s="290" t="s">
        <v>132</v>
      </c>
      <c r="E57" s="113"/>
      <c r="F57" s="288">
        <v>456</v>
      </c>
      <c r="G57" s="289">
        <v>4</v>
      </c>
      <c r="H57" s="290" t="s">
        <v>132</v>
      </c>
      <c r="I57" s="113"/>
      <c r="J57" s="26"/>
      <c r="K57" s="346">
        <v>116</v>
      </c>
      <c r="L57" s="347">
        <v>1</v>
      </c>
      <c r="M57" s="348" t="s">
        <v>7</v>
      </c>
      <c r="N57" s="336"/>
      <c r="O57" s="113"/>
      <c r="P57" s="113"/>
    </row>
    <row r="58" spans="1:20" x14ac:dyDescent="0.25">
      <c r="A58">
        <v>51</v>
      </c>
      <c r="B58" s="288">
        <v>830</v>
      </c>
      <c r="C58" s="289">
        <v>8</v>
      </c>
      <c r="D58" s="290" t="s">
        <v>694</v>
      </c>
      <c r="E58" s="113"/>
      <c r="F58" s="288">
        <v>830</v>
      </c>
      <c r="G58" s="289">
        <v>8</v>
      </c>
      <c r="H58" s="290" t="s">
        <v>694</v>
      </c>
      <c r="I58" s="113"/>
      <c r="J58" s="26"/>
      <c r="K58" s="346">
        <v>112</v>
      </c>
      <c r="L58" s="347">
        <v>1</v>
      </c>
      <c r="M58" s="348" t="s">
        <v>7</v>
      </c>
      <c r="N58" s="336"/>
      <c r="O58" s="113"/>
      <c r="P58" s="113"/>
    </row>
    <row r="59" spans="1:20" x14ac:dyDescent="0.25">
      <c r="A59">
        <v>52</v>
      </c>
      <c r="B59" s="288">
        <v>535</v>
      </c>
      <c r="C59" s="289">
        <v>5</v>
      </c>
      <c r="D59" s="290" t="s">
        <v>300</v>
      </c>
      <c r="E59" s="113"/>
      <c r="F59" s="288">
        <v>535</v>
      </c>
      <c r="G59" s="289">
        <v>5</v>
      </c>
      <c r="H59" s="290" t="s">
        <v>300</v>
      </c>
      <c r="I59" s="113"/>
      <c r="J59" s="26"/>
      <c r="K59" s="346">
        <v>745</v>
      </c>
      <c r="L59" s="347">
        <v>7</v>
      </c>
      <c r="M59" s="348" t="s">
        <v>560</v>
      </c>
      <c r="N59" s="336"/>
      <c r="O59" s="113"/>
      <c r="P59" s="113"/>
    </row>
    <row r="60" spans="1:20" x14ac:dyDescent="0.25">
      <c r="A60">
        <v>53</v>
      </c>
      <c r="B60" s="288">
        <v>563</v>
      </c>
      <c r="C60" s="289">
        <v>5</v>
      </c>
      <c r="D60" s="290" t="s">
        <v>300</v>
      </c>
      <c r="E60" s="113"/>
      <c r="F60" s="288">
        <v>563</v>
      </c>
      <c r="G60" s="289">
        <v>5</v>
      </c>
      <c r="H60" s="290" t="s">
        <v>300</v>
      </c>
      <c r="I60" s="113"/>
      <c r="J60" s="26"/>
      <c r="K60" s="346">
        <v>749</v>
      </c>
      <c r="L60" s="347">
        <v>7</v>
      </c>
      <c r="M60" s="348" t="s">
        <v>560</v>
      </c>
      <c r="N60" s="336"/>
      <c r="O60" s="113"/>
      <c r="P60" s="113"/>
      <c r="T60" s="33"/>
    </row>
    <row r="61" spans="1:20" x14ac:dyDescent="0.25">
      <c r="A61">
        <v>54</v>
      </c>
      <c r="B61" s="288">
        <v>505</v>
      </c>
      <c r="C61" s="289">
        <v>5</v>
      </c>
      <c r="D61" s="290" t="s">
        <v>300</v>
      </c>
      <c r="E61" s="113"/>
      <c r="F61" s="288">
        <v>505</v>
      </c>
      <c r="G61" s="289">
        <v>5</v>
      </c>
      <c r="H61" s="290" t="s">
        <v>300</v>
      </c>
      <c r="I61" s="113"/>
      <c r="J61" s="26"/>
      <c r="K61" s="346">
        <v>838</v>
      </c>
      <c r="L61" s="347">
        <v>8</v>
      </c>
      <c r="M61" s="348" t="s">
        <v>694</v>
      </c>
      <c r="N61" s="336"/>
      <c r="O61" s="113"/>
      <c r="P61" s="113"/>
    </row>
    <row r="62" spans="1:20" x14ac:dyDescent="0.25">
      <c r="A62">
        <v>55</v>
      </c>
      <c r="B62" s="291">
        <v>1131</v>
      </c>
      <c r="C62" s="289">
        <v>11</v>
      </c>
      <c r="D62" s="290" t="s">
        <v>1108</v>
      </c>
      <c r="E62" s="113"/>
      <c r="F62" s="291">
        <v>1131</v>
      </c>
      <c r="G62" s="289">
        <v>11</v>
      </c>
      <c r="H62" s="290" t="s">
        <v>1108</v>
      </c>
      <c r="I62" s="113"/>
      <c r="J62" s="26"/>
      <c r="K62" s="346">
        <v>746</v>
      </c>
      <c r="L62" s="347">
        <v>7</v>
      </c>
      <c r="M62" s="348" t="s">
        <v>560</v>
      </c>
      <c r="N62" s="336"/>
      <c r="O62" s="113"/>
      <c r="P62" s="113"/>
    </row>
    <row r="63" spans="1:20" x14ac:dyDescent="0.25">
      <c r="A63">
        <v>56</v>
      </c>
      <c r="B63" s="288">
        <v>132</v>
      </c>
      <c r="C63" s="289">
        <v>1</v>
      </c>
      <c r="D63" s="290" t="s">
        <v>7</v>
      </c>
      <c r="E63" s="113"/>
      <c r="F63" s="288">
        <v>132</v>
      </c>
      <c r="G63" s="289">
        <v>1</v>
      </c>
      <c r="H63" s="290" t="s">
        <v>7</v>
      </c>
      <c r="I63" s="113"/>
      <c r="J63" s="26"/>
      <c r="K63" s="346">
        <v>880</v>
      </c>
      <c r="L63" s="347">
        <v>8</v>
      </c>
      <c r="M63" s="348" t="s">
        <v>694</v>
      </c>
      <c r="N63" s="336"/>
      <c r="O63" s="113"/>
      <c r="P63" s="113"/>
    </row>
    <row r="64" spans="1:20" x14ac:dyDescent="0.25">
      <c r="A64">
        <v>57</v>
      </c>
      <c r="B64" s="288">
        <v>474</v>
      </c>
      <c r="C64" s="289">
        <v>4</v>
      </c>
      <c r="D64" s="290" t="s">
        <v>132</v>
      </c>
      <c r="E64" s="113"/>
      <c r="F64" s="288">
        <v>474</v>
      </c>
      <c r="G64" s="289">
        <v>4</v>
      </c>
      <c r="H64" s="290" t="s">
        <v>132</v>
      </c>
      <c r="I64" s="113"/>
      <c r="J64" s="26"/>
      <c r="K64" s="346">
        <v>921</v>
      </c>
      <c r="L64" s="347">
        <v>9</v>
      </c>
      <c r="M64" s="348" t="s">
        <v>887</v>
      </c>
      <c r="N64" s="336"/>
      <c r="O64" s="113"/>
      <c r="P64" s="113"/>
    </row>
    <row r="65" spans="1:25" x14ac:dyDescent="0.25">
      <c r="A65">
        <v>58</v>
      </c>
      <c r="B65" s="291">
        <v>1919</v>
      </c>
      <c r="C65" s="289">
        <v>19</v>
      </c>
      <c r="D65" s="290" t="s">
        <v>1566</v>
      </c>
      <c r="E65" s="113"/>
      <c r="F65" s="291">
        <v>1919</v>
      </c>
      <c r="G65" s="289">
        <v>19</v>
      </c>
      <c r="H65" s="290" t="s">
        <v>1566</v>
      </c>
      <c r="I65" s="113"/>
      <c r="J65" s="26"/>
      <c r="K65" s="346">
        <v>753</v>
      </c>
      <c r="L65" s="347">
        <v>7</v>
      </c>
      <c r="M65" s="348" t="s">
        <v>560</v>
      </c>
      <c r="N65" s="336"/>
      <c r="O65" s="113"/>
      <c r="P65" s="113"/>
    </row>
    <row r="66" spans="1:25" x14ac:dyDescent="0.25">
      <c r="A66">
        <v>59</v>
      </c>
      <c r="B66" s="291">
        <v>1917</v>
      </c>
      <c r="C66" s="289">
        <v>19</v>
      </c>
      <c r="D66" s="290" t="s">
        <v>1566</v>
      </c>
      <c r="E66" s="113"/>
      <c r="F66" s="291">
        <v>1917</v>
      </c>
      <c r="G66" s="289">
        <v>19</v>
      </c>
      <c r="H66" s="290" t="s">
        <v>1566</v>
      </c>
      <c r="I66" s="113"/>
      <c r="J66" s="28"/>
      <c r="K66" s="346">
        <v>710</v>
      </c>
      <c r="L66" s="347">
        <v>7</v>
      </c>
      <c r="M66" s="348" t="s">
        <v>560</v>
      </c>
      <c r="N66" s="336"/>
      <c r="O66" s="113"/>
      <c r="P66" s="113"/>
    </row>
    <row r="67" spans="1:25" x14ac:dyDescent="0.25">
      <c r="A67">
        <v>60</v>
      </c>
      <c r="B67" s="288">
        <v>542</v>
      </c>
      <c r="C67" s="289">
        <v>5</v>
      </c>
      <c r="D67" s="290" t="s">
        <v>300</v>
      </c>
      <c r="E67" s="113"/>
      <c r="F67" s="288">
        <v>542</v>
      </c>
      <c r="G67" s="289">
        <v>5</v>
      </c>
      <c r="H67" s="290" t="s">
        <v>300</v>
      </c>
      <c r="I67" s="113"/>
      <c r="J67" s="26"/>
      <c r="K67" s="354">
        <v>1508</v>
      </c>
      <c r="L67" s="351">
        <v>15</v>
      </c>
      <c r="M67" s="355" t="s">
        <v>1334</v>
      </c>
      <c r="N67" s="336"/>
      <c r="O67" s="113"/>
      <c r="P67" s="113"/>
    </row>
    <row r="68" spans="1:25" x14ac:dyDescent="0.25">
      <c r="A68">
        <v>61</v>
      </c>
      <c r="B68" s="288">
        <v>564</v>
      </c>
      <c r="C68" s="289">
        <v>5</v>
      </c>
      <c r="D68" s="290" t="s">
        <v>300</v>
      </c>
      <c r="E68" s="113"/>
      <c r="F68" s="292" t="s">
        <v>1924</v>
      </c>
      <c r="G68" s="293">
        <v>11</v>
      </c>
      <c r="H68" s="295" t="s">
        <v>1108</v>
      </c>
      <c r="I68" s="327"/>
      <c r="J68" s="26"/>
      <c r="K68" s="357">
        <v>807</v>
      </c>
      <c r="L68" s="358">
        <v>8</v>
      </c>
      <c r="M68" s="359" t="s">
        <v>694</v>
      </c>
      <c r="N68" s="340"/>
      <c r="O68" s="327"/>
      <c r="P68" s="327"/>
    </row>
    <row r="69" spans="1:25" s="33" customFormat="1" x14ac:dyDescent="0.25">
      <c r="A69" s="33">
        <v>62</v>
      </c>
      <c r="B69" s="319">
        <v>743</v>
      </c>
      <c r="C69" s="34">
        <v>7</v>
      </c>
      <c r="D69" s="320" t="s">
        <v>560</v>
      </c>
      <c r="E69" s="113"/>
      <c r="F69" s="292">
        <v>1028</v>
      </c>
      <c r="G69" s="293">
        <v>10</v>
      </c>
      <c r="H69" s="294" t="s">
        <v>942</v>
      </c>
      <c r="I69" s="113"/>
      <c r="J69" s="28"/>
      <c r="K69" s="357">
        <v>1627</v>
      </c>
      <c r="L69" s="358">
        <v>16</v>
      </c>
      <c r="M69" s="348" t="s">
        <v>1358</v>
      </c>
      <c r="N69" s="356"/>
      <c r="O69" s="113"/>
      <c r="P69" s="113"/>
      <c r="T69"/>
      <c r="U69"/>
      <c r="V69"/>
      <c r="W69"/>
      <c r="X69"/>
      <c r="Y69"/>
    </row>
    <row r="70" spans="1:25" x14ac:dyDescent="0.25">
      <c r="A70">
        <v>63</v>
      </c>
      <c r="B70" s="291">
        <v>1406</v>
      </c>
      <c r="C70" s="289">
        <v>14</v>
      </c>
      <c r="D70" s="290" t="s">
        <v>1297</v>
      </c>
      <c r="E70" s="113"/>
      <c r="F70" s="26"/>
      <c r="G70" s="27"/>
      <c r="H70" s="25"/>
      <c r="I70" s="113"/>
      <c r="J70" s="113"/>
      <c r="K70" s="113"/>
      <c r="L70" s="113"/>
      <c r="M70" s="113"/>
      <c r="N70" s="25"/>
      <c r="O70" s="44"/>
      <c r="Q70" s="4"/>
    </row>
    <row r="71" spans="1:25" x14ac:dyDescent="0.25">
      <c r="A71">
        <v>64</v>
      </c>
      <c r="B71" s="291">
        <v>1908</v>
      </c>
      <c r="C71" s="289">
        <v>19</v>
      </c>
      <c r="D71" s="290" t="s">
        <v>1566</v>
      </c>
      <c r="E71" s="113"/>
      <c r="F71" s="26"/>
      <c r="G71" s="27"/>
      <c r="H71" s="25"/>
      <c r="I71" s="113"/>
      <c r="J71" s="113"/>
      <c r="K71" s="113"/>
      <c r="L71" s="113"/>
      <c r="M71" s="113"/>
      <c r="N71" s="113"/>
      <c r="O71" s="113"/>
      <c r="P71" s="113"/>
    </row>
    <row r="72" spans="1:25" x14ac:dyDescent="0.25">
      <c r="A72">
        <v>65</v>
      </c>
      <c r="B72" s="291">
        <v>1981</v>
      </c>
      <c r="C72" s="289">
        <v>19</v>
      </c>
      <c r="D72" s="290" t="s">
        <v>1566</v>
      </c>
      <c r="E72" s="113"/>
      <c r="F72" s="28"/>
      <c r="G72" s="27"/>
      <c r="H72" s="25"/>
      <c r="I72" s="113"/>
      <c r="J72" s="113"/>
      <c r="K72" s="113"/>
      <c r="L72" s="113"/>
      <c r="M72" s="113"/>
      <c r="N72" s="113"/>
      <c r="O72" s="113"/>
      <c r="P72" s="113"/>
    </row>
    <row r="73" spans="1:25" x14ac:dyDescent="0.25">
      <c r="A73">
        <v>66</v>
      </c>
      <c r="B73" s="288">
        <v>754</v>
      </c>
      <c r="C73" s="289">
        <v>8</v>
      </c>
      <c r="D73" s="290" t="s">
        <v>694</v>
      </c>
      <c r="E73" s="113"/>
      <c r="F73" s="28"/>
      <c r="G73" s="27"/>
      <c r="H73" s="25"/>
      <c r="I73" s="113"/>
      <c r="J73" s="113"/>
      <c r="K73" s="113"/>
      <c r="L73" s="113"/>
      <c r="M73" s="113"/>
      <c r="N73" s="113"/>
      <c r="O73" s="113"/>
      <c r="P73" s="113"/>
    </row>
    <row r="74" spans="1:25" x14ac:dyDescent="0.25">
      <c r="A74">
        <v>67</v>
      </c>
      <c r="B74" s="288">
        <v>460</v>
      </c>
      <c r="C74" s="289">
        <v>4</v>
      </c>
      <c r="D74" s="290" t="s">
        <v>132</v>
      </c>
      <c r="E74" s="113"/>
      <c r="F74" s="28"/>
      <c r="G74" s="27"/>
      <c r="H74" s="25"/>
      <c r="I74" s="113"/>
      <c r="J74" s="113"/>
      <c r="K74" s="113"/>
      <c r="L74" s="113"/>
      <c r="M74" s="113"/>
      <c r="N74" s="113"/>
      <c r="O74" s="113"/>
      <c r="P74" s="113"/>
    </row>
    <row r="75" spans="1:25" x14ac:dyDescent="0.25">
      <c r="A75">
        <v>68</v>
      </c>
      <c r="B75" s="291">
        <v>1603</v>
      </c>
      <c r="C75" s="289">
        <v>16</v>
      </c>
      <c r="D75" s="290" t="s">
        <v>1358</v>
      </c>
      <c r="E75" s="113"/>
      <c r="F75" s="26"/>
      <c r="G75" s="27"/>
      <c r="H75" s="25"/>
      <c r="I75" s="113"/>
      <c r="J75" s="113"/>
      <c r="K75" s="113"/>
      <c r="L75" s="113"/>
      <c r="M75" s="113"/>
      <c r="N75" s="113"/>
      <c r="O75" s="113"/>
      <c r="P75" s="113"/>
    </row>
    <row r="76" spans="1:25" x14ac:dyDescent="0.25">
      <c r="A76">
        <v>69</v>
      </c>
      <c r="B76" s="291">
        <v>1115</v>
      </c>
      <c r="C76" s="289">
        <v>11</v>
      </c>
      <c r="D76" s="290" t="s">
        <v>1108</v>
      </c>
      <c r="E76" s="113"/>
      <c r="F76" s="26"/>
      <c r="G76" s="27"/>
      <c r="H76" s="25"/>
      <c r="I76" s="113"/>
      <c r="J76" s="113"/>
      <c r="K76" s="113"/>
      <c r="L76" s="113"/>
      <c r="M76" s="113"/>
      <c r="N76" s="113"/>
      <c r="O76" s="113"/>
      <c r="P76" s="113"/>
    </row>
    <row r="77" spans="1:25" x14ac:dyDescent="0.25">
      <c r="A77">
        <v>70</v>
      </c>
      <c r="B77" s="288">
        <v>703</v>
      </c>
      <c r="C77" s="289">
        <v>7</v>
      </c>
      <c r="D77" s="290" t="s">
        <v>560</v>
      </c>
      <c r="E77" s="113"/>
      <c r="F77" s="28"/>
      <c r="G77" s="27"/>
      <c r="H77" s="25"/>
      <c r="I77" s="113"/>
      <c r="J77" s="113"/>
      <c r="K77" s="113"/>
      <c r="L77" s="113"/>
      <c r="M77" s="113"/>
      <c r="N77" s="113"/>
      <c r="O77" s="113"/>
      <c r="P77" s="113"/>
    </row>
    <row r="78" spans="1:25" x14ac:dyDescent="0.25">
      <c r="A78">
        <v>71</v>
      </c>
      <c r="B78" s="288">
        <v>853</v>
      </c>
      <c r="C78" s="289">
        <v>8</v>
      </c>
      <c r="D78" s="290" t="s">
        <v>694</v>
      </c>
      <c r="E78" s="113"/>
      <c r="F78" s="28"/>
      <c r="G78" s="27"/>
      <c r="H78" s="25"/>
      <c r="I78" s="113"/>
      <c r="J78" s="113"/>
      <c r="K78" s="113"/>
      <c r="L78" s="113"/>
      <c r="M78" s="113"/>
      <c r="N78" s="113"/>
      <c r="O78" s="113"/>
      <c r="P78" s="113"/>
    </row>
    <row r="79" spans="1:25" x14ac:dyDescent="0.25">
      <c r="A79">
        <v>72</v>
      </c>
      <c r="B79" s="288">
        <v>885</v>
      </c>
      <c r="C79" s="289">
        <v>8</v>
      </c>
      <c r="D79" s="290" t="s">
        <v>694</v>
      </c>
      <c r="E79" s="113"/>
      <c r="F79" s="26"/>
      <c r="G79" s="27"/>
      <c r="H79" s="25"/>
      <c r="I79" s="113"/>
      <c r="J79" s="113"/>
      <c r="K79" s="113"/>
      <c r="L79" s="113"/>
      <c r="M79" s="113"/>
      <c r="N79" s="113"/>
      <c r="O79" s="113"/>
      <c r="P79" s="113"/>
    </row>
    <row r="80" spans="1:25" x14ac:dyDescent="0.25">
      <c r="A80">
        <v>73</v>
      </c>
      <c r="B80" s="291">
        <v>1512</v>
      </c>
      <c r="C80" s="289">
        <v>15</v>
      </c>
      <c r="D80" s="290" t="s">
        <v>1334</v>
      </c>
      <c r="E80" s="113"/>
      <c r="F80" s="26"/>
      <c r="G80" s="27"/>
      <c r="H80" s="25"/>
      <c r="I80" s="113"/>
      <c r="J80" s="113"/>
      <c r="K80" s="113"/>
      <c r="L80" s="113"/>
      <c r="M80" s="113"/>
      <c r="N80" s="113"/>
      <c r="O80" s="113"/>
      <c r="P80" s="113"/>
    </row>
    <row r="81" spans="1:16" x14ac:dyDescent="0.25">
      <c r="A81">
        <v>74</v>
      </c>
      <c r="B81" s="288">
        <v>565</v>
      </c>
      <c r="C81" s="289">
        <v>5</v>
      </c>
      <c r="D81" s="290" t="s">
        <v>300</v>
      </c>
      <c r="E81" s="113"/>
      <c r="F81" s="26"/>
      <c r="G81" s="27"/>
      <c r="H81" s="25"/>
      <c r="I81" s="113"/>
      <c r="J81" s="113"/>
      <c r="K81" s="113"/>
      <c r="L81" s="113"/>
      <c r="M81" s="113"/>
      <c r="N81" s="113"/>
      <c r="O81" s="113"/>
      <c r="P81" s="113"/>
    </row>
    <row r="82" spans="1:16" x14ac:dyDescent="0.25">
      <c r="A82">
        <v>75</v>
      </c>
      <c r="B82" s="288">
        <v>120</v>
      </c>
      <c r="C82" s="289">
        <v>1</v>
      </c>
      <c r="D82" s="290" t="s">
        <v>7</v>
      </c>
      <c r="E82" s="113"/>
      <c r="F82" s="28"/>
      <c r="G82" s="27"/>
      <c r="H82" s="25"/>
      <c r="I82" s="113"/>
      <c r="J82" s="113"/>
      <c r="K82" s="113"/>
      <c r="L82" s="113"/>
      <c r="M82" s="113"/>
      <c r="N82" s="113"/>
      <c r="O82" s="113"/>
      <c r="P82" s="113"/>
    </row>
    <row r="83" spans="1:16" x14ac:dyDescent="0.25">
      <c r="A83">
        <v>76</v>
      </c>
      <c r="B83" s="288">
        <v>129</v>
      </c>
      <c r="C83" s="289">
        <v>1</v>
      </c>
      <c r="D83" s="290" t="s">
        <v>7</v>
      </c>
      <c r="E83" s="113"/>
      <c r="F83" s="26"/>
      <c r="G83" s="27"/>
      <c r="H83" s="25"/>
      <c r="I83" s="113"/>
      <c r="J83" s="113"/>
      <c r="K83" s="113"/>
      <c r="L83" s="113"/>
      <c r="M83" s="113"/>
      <c r="N83" s="113"/>
      <c r="O83" s="113"/>
      <c r="P83" s="113"/>
    </row>
    <row r="84" spans="1:16" x14ac:dyDescent="0.25">
      <c r="A84">
        <v>77</v>
      </c>
      <c r="B84" s="288">
        <v>410</v>
      </c>
      <c r="C84" s="289">
        <v>4</v>
      </c>
      <c r="D84" s="290" t="s">
        <v>132</v>
      </c>
      <c r="E84" s="113"/>
      <c r="F84" s="26"/>
      <c r="G84" s="27"/>
      <c r="H84" s="25"/>
      <c r="I84" s="113"/>
      <c r="J84" s="113"/>
      <c r="K84" s="113"/>
      <c r="L84" s="113"/>
      <c r="M84" s="113"/>
      <c r="N84" s="113"/>
      <c r="O84" s="113"/>
      <c r="P84" s="113"/>
    </row>
    <row r="85" spans="1:16" x14ac:dyDescent="0.25">
      <c r="A85">
        <v>78</v>
      </c>
      <c r="B85" s="288">
        <v>515</v>
      </c>
      <c r="C85" s="289">
        <v>5</v>
      </c>
      <c r="D85" s="290" t="s">
        <v>300</v>
      </c>
      <c r="E85" s="113"/>
      <c r="F85" s="26"/>
      <c r="G85" s="27"/>
      <c r="H85" s="25"/>
      <c r="I85" s="113"/>
      <c r="J85" s="113"/>
      <c r="K85" s="113"/>
      <c r="L85" s="113"/>
      <c r="M85" s="113"/>
      <c r="N85" s="113"/>
      <c r="O85" s="113"/>
      <c r="P85" s="113"/>
    </row>
    <row r="86" spans="1:16" x14ac:dyDescent="0.25">
      <c r="A86">
        <v>79</v>
      </c>
      <c r="B86" s="288">
        <v>582</v>
      </c>
      <c r="C86" s="289">
        <v>5</v>
      </c>
      <c r="D86" s="290" t="s">
        <v>300</v>
      </c>
      <c r="E86" s="113"/>
      <c r="F86" s="26"/>
      <c r="G86" s="27"/>
      <c r="H86" s="25"/>
      <c r="I86" s="113"/>
      <c r="J86" s="113"/>
      <c r="K86" s="113"/>
      <c r="L86" s="113"/>
      <c r="M86" s="113"/>
      <c r="N86" s="113"/>
      <c r="O86" s="113"/>
      <c r="P86" s="113"/>
    </row>
    <row r="87" spans="1:16" x14ac:dyDescent="0.25">
      <c r="A87">
        <v>80</v>
      </c>
      <c r="B87" s="288">
        <v>701</v>
      </c>
      <c r="C87" s="289">
        <v>7</v>
      </c>
      <c r="D87" s="290" t="s">
        <v>560</v>
      </c>
      <c r="E87" s="113"/>
      <c r="F87" s="26"/>
      <c r="G87" s="27"/>
      <c r="H87" s="25"/>
      <c r="I87" s="113"/>
      <c r="J87" s="113"/>
      <c r="K87" s="113"/>
      <c r="L87" s="113"/>
      <c r="M87" s="113"/>
      <c r="N87" s="113"/>
      <c r="O87" s="113"/>
      <c r="P87" s="113"/>
    </row>
    <row r="88" spans="1:16" x14ac:dyDescent="0.25">
      <c r="A88">
        <v>81</v>
      </c>
      <c r="B88" s="288">
        <v>720</v>
      </c>
      <c r="C88" s="289">
        <v>7</v>
      </c>
      <c r="D88" s="290" t="s">
        <v>560</v>
      </c>
      <c r="E88" s="113"/>
      <c r="F88" s="26"/>
      <c r="G88" s="27"/>
      <c r="H88" s="25"/>
      <c r="I88" s="113"/>
      <c r="J88" s="113"/>
      <c r="K88" s="113"/>
      <c r="L88" s="113"/>
      <c r="M88" s="113"/>
      <c r="N88" s="113"/>
      <c r="O88" s="113"/>
      <c r="P88" s="113"/>
    </row>
    <row r="89" spans="1:16" x14ac:dyDescent="0.25">
      <c r="A89">
        <v>82</v>
      </c>
      <c r="B89" s="291">
        <v>1163</v>
      </c>
      <c r="C89" s="289">
        <v>11</v>
      </c>
      <c r="D89" s="290" t="s">
        <v>1108</v>
      </c>
      <c r="E89" s="113"/>
      <c r="F89" s="26"/>
      <c r="G89" s="27"/>
      <c r="H89" s="25"/>
      <c r="I89" s="113"/>
      <c r="J89" s="113"/>
      <c r="K89" s="113"/>
      <c r="L89" s="113"/>
      <c r="M89" s="113"/>
      <c r="N89" s="113"/>
      <c r="O89" s="113"/>
      <c r="P89" s="113"/>
    </row>
    <row r="90" spans="1:16" x14ac:dyDescent="0.25">
      <c r="A90">
        <v>83</v>
      </c>
      <c r="B90" s="291">
        <v>1634</v>
      </c>
      <c r="C90" s="289">
        <v>16</v>
      </c>
      <c r="D90" s="290" t="s">
        <v>1358</v>
      </c>
      <c r="E90" s="113"/>
      <c r="F90" s="26"/>
      <c r="G90" s="27"/>
      <c r="H90" s="25"/>
      <c r="I90" s="113"/>
      <c r="J90" s="113"/>
      <c r="K90" s="113"/>
      <c r="L90" s="113"/>
      <c r="M90" s="113"/>
      <c r="N90" s="113"/>
      <c r="O90" s="113"/>
      <c r="P90" s="113"/>
    </row>
    <row r="91" spans="1:16" x14ac:dyDescent="0.25">
      <c r="A91">
        <v>84</v>
      </c>
      <c r="B91" s="292" t="s">
        <v>1924</v>
      </c>
      <c r="C91" s="293">
        <v>11</v>
      </c>
      <c r="D91" s="295" t="s">
        <v>1108</v>
      </c>
      <c r="E91" s="327"/>
      <c r="F91" s="28"/>
      <c r="G91" s="27"/>
      <c r="H91" s="25"/>
      <c r="I91" s="113"/>
      <c r="J91" s="113"/>
      <c r="K91" s="113"/>
      <c r="L91" s="113"/>
      <c r="M91" s="113"/>
      <c r="N91" s="113"/>
      <c r="O91" s="113"/>
      <c r="P91" s="113"/>
    </row>
    <row r="92" spans="1:16" x14ac:dyDescent="0.25">
      <c r="A92">
        <v>85</v>
      </c>
      <c r="B92" s="292">
        <v>1028</v>
      </c>
      <c r="C92" s="293">
        <v>10</v>
      </c>
      <c r="D92" s="294" t="s">
        <v>942</v>
      </c>
      <c r="E92" s="113"/>
      <c r="F92" s="28"/>
      <c r="G92" s="27"/>
      <c r="H92" s="25"/>
      <c r="I92" s="113"/>
      <c r="J92" s="113"/>
      <c r="K92" s="113"/>
      <c r="L92" s="113"/>
      <c r="M92" s="113"/>
      <c r="N92" s="113"/>
      <c r="O92" s="113"/>
      <c r="P92" s="113"/>
    </row>
    <row r="93" spans="1:16" x14ac:dyDescent="0.25">
      <c r="A93">
        <v>86</v>
      </c>
      <c r="B93" s="297">
        <v>403</v>
      </c>
      <c r="C93" s="298">
        <v>4</v>
      </c>
      <c r="D93" s="296" t="s">
        <v>132</v>
      </c>
      <c r="E93" s="328"/>
      <c r="F93" s="26"/>
      <c r="G93" s="27"/>
      <c r="H93" s="328"/>
      <c r="I93" s="328"/>
      <c r="J93" s="328"/>
      <c r="K93" s="328"/>
      <c r="L93" s="328"/>
      <c r="M93" s="328"/>
      <c r="N93" s="328"/>
      <c r="O93" s="328"/>
      <c r="P93" s="328"/>
    </row>
    <row r="94" spans="1:16" x14ac:dyDescent="0.25">
      <c r="A94">
        <v>87</v>
      </c>
      <c r="B94" s="297">
        <v>406</v>
      </c>
      <c r="C94" s="298">
        <v>4</v>
      </c>
      <c r="D94" s="299" t="s">
        <v>132</v>
      </c>
      <c r="E94" s="113"/>
      <c r="F94" s="26"/>
      <c r="G94" s="27"/>
      <c r="H94" s="25"/>
      <c r="I94" s="113"/>
      <c r="J94" s="113"/>
      <c r="K94" s="113"/>
      <c r="L94" s="113"/>
      <c r="M94" s="113"/>
      <c r="N94" s="113"/>
      <c r="O94" s="113"/>
      <c r="P94" s="113"/>
    </row>
    <row r="95" spans="1:16" x14ac:dyDescent="0.25">
      <c r="A95">
        <v>88</v>
      </c>
      <c r="B95" s="297">
        <v>439</v>
      </c>
      <c r="C95" s="298">
        <v>4</v>
      </c>
      <c r="D95" s="299" t="s">
        <v>132</v>
      </c>
      <c r="E95" s="113"/>
      <c r="F95" s="26"/>
      <c r="G95" s="27"/>
      <c r="H95" s="25"/>
      <c r="I95" s="113"/>
      <c r="J95" s="113"/>
      <c r="K95" s="113"/>
      <c r="L95" s="113"/>
      <c r="M95" s="113"/>
      <c r="N95" s="113"/>
      <c r="O95" s="113"/>
      <c r="P95" s="113"/>
    </row>
    <row r="96" spans="1:16" x14ac:dyDescent="0.25">
      <c r="A96">
        <v>89</v>
      </c>
      <c r="B96" s="297">
        <v>453</v>
      </c>
      <c r="C96" s="298">
        <v>4</v>
      </c>
      <c r="D96" s="299" t="s">
        <v>132</v>
      </c>
      <c r="E96" s="113"/>
      <c r="F96" s="26"/>
      <c r="G96" s="27"/>
      <c r="H96" s="25"/>
      <c r="I96" s="113"/>
      <c r="J96" s="113"/>
      <c r="K96" s="113"/>
      <c r="L96" s="113"/>
      <c r="M96" s="113"/>
      <c r="N96" s="113"/>
      <c r="O96" s="113"/>
      <c r="P96" s="113"/>
    </row>
    <row r="97" spans="1:16" x14ac:dyDescent="0.25">
      <c r="A97">
        <v>90</v>
      </c>
      <c r="B97" s="297">
        <v>324</v>
      </c>
      <c r="C97" s="298">
        <v>3</v>
      </c>
      <c r="D97" s="299" t="s">
        <v>132</v>
      </c>
      <c r="E97" s="113"/>
      <c r="F97" s="26"/>
      <c r="G97" s="27"/>
      <c r="H97" s="25"/>
      <c r="I97" s="113"/>
      <c r="J97" s="113"/>
      <c r="K97" s="113"/>
      <c r="L97" s="113"/>
      <c r="M97" s="113"/>
      <c r="N97" s="113"/>
      <c r="O97" s="113"/>
      <c r="P97" s="113"/>
    </row>
    <row r="98" spans="1:16" x14ac:dyDescent="0.25">
      <c r="A98">
        <v>91</v>
      </c>
      <c r="B98" s="297">
        <v>707</v>
      </c>
      <c r="C98" s="298">
        <v>7</v>
      </c>
      <c r="D98" s="299" t="s">
        <v>560</v>
      </c>
      <c r="E98" s="113"/>
      <c r="F98" s="26"/>
      <c r="G98" s="27"/>
      <c r="H98" s="25"/>
      <c r="I98" s="113"/>
      <c r="J98" s="113"/>
      <c r="K98" s="113"/>
      <c r="L98" s="113"/>
      <c r="M98" s="113"/>
      <c r="N98" s="113"/>
      <c r="O98" s="113"/>
      <c r="P98" s="113"/>
    </row>
    <row r="99" spans="1:16" x14ac:dyDescent="0.25">
      <c r="A99">
        <v>92</v>
      </c>
      <c r="B99" s="297">
        <v>708</v>
      </c>
      <c r="C99" s="298">
        <v>7</v>
      </c>
      <c r="D99" s="299" t="s">
        <v>560</v>
      </c>
      <c r="E99" s="113"/>
      <c r="F99" s="26"/>
      <c r="G99" s="27"/>
      <c r="H99" s="25"/>
      <c r="I99" s="113"/>
      <c r="J99" s="113"/>
      <c r="K99" s="113"/>
      <c r="L99" s="113"/>
      <c r="M99" s="113"/>
      <c r="N99" s="113"/>
      <c r="O99" s="113"/>
      <c r="P99" s="113"/>
    </row>
    <row r="100" spans="1:16" x14ac:dyDescent="0.25">
      <c r="A100">
        <v>93</v>
      </c>
      <c r="B100" s="300">
        <v>1104</v>
      </c>
      <c r="C100" s="298">
        <v>11</v>
      </c>
      <c r="D100" s="299" t="s">
        <v>1108</v>
      </c>
      <c r="E100" s="113"/>
      <c r="F100" s="28"/>
      <c r="G100" s="27"/>
      <c r="H100" s="25"/>
      <c r="I100" s="113"/>
      <c r="J100" s="113"/>
      <c r="K100" s="113"/>
      <c r="L100" s="113"/>
      <c r="M100" s="113"/>
      <c r="N100" s="113"/>
      <c r="O100" s="113"/>
      <c r="P100" s="113"/>
    </row>
    <row r="101" spans="1:16" x14ac:dyDescent="0.25">
      <c r="A101">
        <v>94</v>
      </c>
      <c r="B101" s="297">
        <v>442</v>
      </c>
      <c r="C101" s="298">
        <v>4</v>
      </c>
      <c r="D101" s="299" t="s">
        <v>132</v>
      </c>
      <c r="E101" s="113"/>
      <c r="F101" s="26"/>
      <c r="G101" s="27"/>
      <c r="H101" s="25"/>
      <c r="I101" s="113"/>
      <c r="J101" s="113"/>
      <c r="K101" s="113"/>
      <c r="L101" s="113"/>
      <c r="M101" s="113"/>
      <c r="N101" s="113"/>
      <c r="O101" s="113"/>
      <c r="P101" s="113"/>
    </row>
    <row r="102" spans="1:16" x14ac:dyDescent="0.25">
      <c r="A102">
        <v>95</v>
      </c>
      <c r="B102" s="300">
        <v>1117</v>
      </c>
      <c r="C102" s="298">
        <v>11</v>
      </c>
      <c r="D102" s="299" t="s">
        <v>1108</v>
      </c>
      <c r="E102" s="113"/>
      <c r="F102" s="28"/>
      <c r="G102" s="27"/>
      <c r="H102" s="25"/>
      <c r="I102" s="113"/>
      <c r="J102" s="113"/>
      <c r="K102" s="113"/>
      <c r="L102" s="113"/>
      <c r="M102" s="113"/>
      <c r="N102" s="113"/>
      <c r="O102" s="113"/>
      <c r="P102" s="113"/>
    </row>
    <row r="103" spans="1:16" x14ac:dyDescent="0.25">
      <c r="A103">
        <v>96</v>
      </c>
      <c r="B103" s="297">
        <v>407</v>
      </c>
      <c r="C103" s="298">
        <v>4</v>
      </c>
      <c r="D103" s="299" t="s">
        <v>132</v>
      </c>
      <c r="E103" s="113"/>
      <c r="F103" s="26"/>
      <c r="G103" s="27"/>
      <c r="H103" s="25"/>
      <c r="I103" s="113"/>
      <c r="J103" s="113"/>
      <c r="K103" s="113"/>
      <c r="L103" s="113"/>
      <c r="M103" s="113"/>
      <c r="N103" s="113"/>
      <c r="O103" s="113"/>
      <c r="P103" s="113"/>
    </row>
    <row r="104" spans="1:16" x14ac:dyDescent="0.25">
      <c r="A104">
        <v>97</v>
      </c>
      <c r="B104" s="297">
        <v>728</v>
      </c>
      <c r="C104" s="298">
        <v>7</v>
      </c>
      <c r="D104" s="299" t="s">
        <v>560</v>
      </c>
      <c r="E104" s="113"/>
      <c r="F104" s="26"/>
      <c r="G104" s="27"/>
      <c r="H104" s="25"/>
      <c r="I104" s="113"/>
      <c r="J104" s="113"/>
      <c r="K104" s="113"/>
      <c r="L104" s="113"/>
      <c r="M104" s="113"/>
      <c r="N104" s="113"/>
      <c r="O104" s="113"/>
      <c r="P104" s="113"/>
    </row>
    <row r="105" spans="1:16" x14ac:dyDescent="0.25">
      <c r="A105">
        <v>98</v>
      </c>
      <c r="B105" s="297">
        <v>719</v>
      </c>
      <c r="C105" s="298">
        <v>7</v>
      </c>
      <c r="D105" s="299" t="s">
        <v>560</v>
      </c>
      <c r="E105" s="113"/>
      <c r="F105" s="26"/>
      <c r="G105" s="27"/>
      <c r="H105" s="25"/>
      <c r="I105" s="113"/>
      <c r="J105" s="113"/>
      <c r="K105" s="113"/>
      <c r="L105" s="113"/>
      <c r="M105" s="113"/>
      <c r="N105" s="113"/>
      <c r="O105" s="113"/>
      <c r="P105" s="113"/>
    </row>
    <row r="106" spans="1:16" x14ac:dyDescent="0.25">
      <c r="A106">
        <v>99</v>
      </c>
      <c r="B106" s="297">
        <v>714</v>
      </c>
      <c r="C106" s="298">
        <v>7</v>
      </c>
      <c r="D106" s="299" t="s">
        <v>560</v>
      </c>
      <c r="E106" s="113"/>
      <c r="F106" s="26"/>
      <c r="G106" s="27"/>
      <c r="H106" s="25"/>
      <c r="I106" s="113"/>
      <c r="J106" s="113"/>
      <c r="K106" s="113"/>
      <c r="L106" s="113"/>
      <c r="M106" s="113"/>
      <c r="N106" s="113"/>
      <c r="O106" s="113"/>
      <c r="P106" s="113"/>
    </row>
    <row r="107" spans="1:16" x14ac:dyDescent="0.25">
      <c r="A107">
        <v>100</v>
      </c>
      <c r="B107" s="300">
        <v>1606</v>
      </c>
      <c r="C107" s="298">
        <v>16</v>
      </c>
      <c r="D107" s="299" t="s">
        <v>1358</v>
      </c>
      <c r="E107" s="113"/>
      <c r="F107" s="28"/>
      <c r="G107" s="27"/>
      <c r="H107" s="25"/>
      <c r="I107" s="113"/>
      <c r="J107" s="113"/>
      <c r="K107" s="113"/>
      <c r="L107" s="113"/>
      <c r="M107" s="113"/>
      <c r="N107" s="113"/>
      <c r="O107" s="113"/>
      <c r="P107" s="113"/>
    </row>
    <row r="108" spans="1:16" x14ac:dyDescent="0.25">
      <c r="A108">
        <v>101</v>
      </c>
      <c r="B108" s="297">
        <v>543</v>
      </c>
      <c r="C108" s="298">
        <v>5</v>
      </c>
      <c r="D108" s="299" t="s">
        <v>300</v>
      </c>
      <c r="E108" s="113"/>
      <c r="F108" s="26"/>
      <c r="G108" s="27"/>
      <c r="H108" s="25"/>
      <c r="I108" s="113"/>
      <c r="J108" s="113"/>
      <c r="K108" s="113"/>
      <c r="L108" s="113"/>
      <c r="M108" s="113"/>
      <c r="N108" s="113"/>
      <c r="O108" s="113"/>
      <c r="P108" s="113"/>
    </row>
    <row r="109" spans="1:16" x14ac:dyDescent="0.25">
      <c r="A109">
        <v>102</v>
      </c>
      <c r="B109" s="297">
        <v>427</v>
      </c>
      <c r="C109" s="298">
        <v>4</v>
      </c>
      <c r="D109" s="299" t="s">
        <v>132</v>
      </c>
      <c r="E109" s="113"/>
      <c r="F109" s="26"/>
      <c r="G109" s="27"/>
      <c r="H109" s="25"/>
      <c r="I109" s="113"/>
      <c r="J109" s="113"/>
      <c r="K109" s="113"/>
      <c r="L109" s="113"/>
      <c r="M109" s="113"/>
      <c r="N109" s="113"/>
      <c r="O109" s="113"/>
      <c r="P109" s="113"/>
    </row>
    <row r="110" spans="1:16" x14ac:dyDescent="0.25">
      <c r="A110">
        <v>103</v>
      </c>
      <c r="B110" s="297">
        <v>526</v>
      </c>
      <c r="C110" s="298">
        <v>5</v>
      </c>
      <c r="D110" s="299" t="s">
        <v>300</v>
      </c>
      <c r="E110" s="113"/>
      <c r="F110" s="26"/>
      <c r="G110" s="27"/>
      <c r="H110" s="25"/>
      <c r="I110" s="113"/>
      <c r="J110" s="113"/>
      <c r="K110" s="113"/>
      <c r="L110" s="113"/>
      <c r="M110" s="113"/>
      <c r="N110" s="113"/>
      <c r="O110" s="113"/>
      <c r="P110" s="113"/>
    </row>
    <row r="111" spans="1:16" x14ac:dyDescent="0.25">
      <c r="A111">
        <v>104</v>
      </c>
      <c r="B111" s="297">
        <v>523</v>
      </c>
      <c r="C111" s="298">
        <v>5</v>
      </c>
      <c r="D111" s="299" t="s">
        <v>300</v>
      </c>
      <c r="E111" s="113"/>
      <c r="F111" s="26"/>
      <c r="G111" s="27"/>
      <c r="H111" s="25"/>
      <c r="I111" s="113"/>
      <c r="J111" s="113"/>
      <c r="K111" s="113"/>
      <c r="L111" s="113"/>
      <c r="M111" s="113"/>
      <c r="N111" s="113"/>
      <c r="O111" s="113"/>
      <c r="P111" s="113"/>
    </row>
    <row r="112" spans="1:16" x14ac:dyDescent="0.25">
      <c r="A112">
        <v>105</v>
      </c>
      <c r="B112" s="300">
        <v>1617</v>
      </c>
      <c r="C112" s="298">
        <v>16</v>
      </c>
      <c r="D112" s="299" t="s">
        <v>1358</v>
      </c>
      <c r="E112" s="113"/>
      <c r="F112" s="28"/>
      <c r="G112" s="27"/>
      <c r="H112" s="25"/>
      <c r="I112" s="113"/>
      <c r="J112" s="113"/>
      <c r="K112" s="113"/>
      <c r="L112" s="113"/>
      <c r="M112" s="113"/>
      <c r="N112" s="113"/>
      <c r="O112" s="113"/>
      <c r="P112" s="113"/>
    </row>
    <row r="113" spans="1:16" x14ac:dyDescent="0.25">
      <c r="A113">
        <v>106</v>
      </c>
      <c r="B113" s="297">
        <v>425</v>
      </c>
      <c r="C113" s="298">
        <v>4</v>
      </c>
      <c r="D113" s="299" t="s">
        <v>132</v>
      </c>
      <c r="E113" s="113"/>
      <c r="F113" s="26"/>
      <c r="G113" s="27"/>
      <c r="H113" s="25"/>
      <c r="I113" s="113"/>
      <c r="J113" s="113"/>
      <c r="K113" s="113"/>
      <c r="L113" s="113"/>
      <c r="M113" s="113"/>
      <c r="N113" s="113"/>
      <c r="O113" s="113"/>
      <c r="P113" s="113"/>
    </row>
    <row r="114" spans="1:16" x14ac:dyDescent="0.25">
      <c r="A114">
        <v>107</v>
      </c>
      <c r="B114" s="300">
        <v>1601</v>
      </c>
      <c r="C114" s="298">
        <v>16</v>
      </c>
      <c r="D114" s="299" t="s">
        <v>1358</v>
      </c>
      <c r="E114" s="113"/>
      <c r="F114" s="28"/>
      <c r="G114" s="27"/>
      <c r="H114" s="25"/>
      <c r="I114" s="113"/>
      <c r="J114" s="113"/>
      <c r="K114" s="113"/>
      <c r="L114" s="113"/>
      <c r="M114" s="113"/>
      <c r="N114" s="113"/>
      <c r="O114" s="113"/>
      <c r="P114" s="113"/>
    </row>
    <row r="115" spans="1:16" x14ac:dyDescent="0.25">
      <c r="A115">
        <v>108</v>
      </c>
      <c r="B115" s="297">
        <v>424</v>
      </c>
      <c r="C115" s="298">
        <v>4</v>
      </c>
      <c r="D115" s="299" t="s">
        <v>132</v>
      </c>
      <c r="E115" s="113"/>
      <c r="F115" s="26"/>
      <c r="G115" s="27"/>
      <c r="H115" s="25"/>
      <c r="I115" s="113"/>
      <c r="J115" s="113"/>
      <c r="K115" s="113"/>
      <c r="L115" s="113"/>
      <c r="M115" s="113"/>
      <c r="N115" s="113"/>
      <c r="O115" s="113"/>
      <c r="P115" s="113"/>
    </row>
    <row r="116" spans="1:16" x14ac:dyDescent="0.25">
      <c r="A116">
        <v>109</v>
      </c>
      <c r="B116" s="300">
        <v>1614</v>
      </c>
      <c r="C116" s="298">
        <v>16</v>
      </c>
      <c r="D116" s="299" t="s">
        <v>1358</v>
      </c>
      <c r="E116" s="113"/>
      <c r="F116" s="28"/>
      <c r="G116" s="27"/>
      <c r="H116" s="25"/>
      <c r="I116" s="113"/>
      <c r="J116" s="113"/>
      <c r="K116" s="113"/>
      <c r="L116" s="113"/>
      <c r="M116" s="113"/>
      <c r="N116" s="113"/>
      <c r="O116" s="113"/>
      <c r="P116" s="113"/>
    </row>
    <row r="117" spans="1:16" x14ac:dyDescent="0.25">
      <c r="A117">
        <v>110</v>
      </c>
      <c r="B117" s="300">
        <v>2007</v>
      </c>
      <c r="C117" s="298">
        <v>20</v>
      </c>
      <c r="D117" s="299" t="s">
        <v>1755</v>
      </c>
      <c r="E117" s="113"/>
      <c r="F117" s="28"/>
      <c r="G117" s="27"/>
      <c r="H117" s="25"/>
      <c r="I117" s="113"/>
      <c r="J117" s="113"/>
      <c r="K117" s="113"/>
      <c r="L117" s="113"/>
      <c r="M117" s="113"/>
      <c r="N117" s="113"/>
      <c r="O117" s="113"/>
      <c r="P117" s="113"/>
    </row>
    <row r="118" spans="1:16" x14ac:dyDescent="0.25">
      <c r="A118">
        <v>111</v>
      </c>
      <c r="B118" s="297">
        <v>409</v>
      </c>
      <c r="C118" s="298">
        <v>4</v>
      </c>
      <c r="D118" s="299" t="s">
        <v>132</v>
      </c>
      <c r="E118" s="113"/>
      <c r="F118" s="26"/>
      <c r="G118" s="27"/>
      <c r="H118" s="25"/>
      <c r="I118" s="113"/>
      <c r="J118" s="113"/>
      <c r="K118" s="113"/>
      <c r="L118" s="113"/>
      <c r="M118" s="113"/>
      <c r="N118" s="113"/>
      <c r="O118" s="113"/>
      <c r="P118" s="113"/>
    </row>
    <row r="119" spans="1:16" x14ac:dyDescent="0.25">
      <c r="A119">
        <v>112</v>
      </c>
      <c r="B119" s="297">
        <v>431</v>
      </c>
      <c r="C119" s="298">
        <v>4</v>
      </c>
      <c r="D119" s="299" t="s">
        <v>132</v>
      </c>
      <c r="E119" s="113"/>
      <c r="F119" s="26"/>
      <c r="G119" s="27"/>
      <c r="H119" s="25"/>
      <c r="I119" s="113"/>
      <c r="J119" s="113"/>
      <c r="K119" s="113"/>
      <c r="L119" s="113"/>
      <c r="M119" s="113"/>
      <c r="N119" s="113"/>
      <c r="O119" s="113"/>
      <c r="P119" s="113"/>
    </row>
    <row r="120" spans="1:16" x14ac:dyDescent="0.25">
      <c r="A120">
        <v>113</v>
      </c>
      <c r="B120" s="300">
        <v>1619</v>
      </c>
      <c r="C120" s="298">
        <v>16</v>
      </c>
      <c r="D120" s="299" t="s">
        <v>1358</v>
      </c>
      <c r="E120" s="113"/>
      <c r="F120" s="28"/>
      <c r="G120" s="27"/>
      <c r="H120" s="25"/>
      <c r="I120" s="113"/>
      <c r="J120" s="113"/>
      <c r="K120" s="113"/>
      <c r="L120" s="113"/>
      <c r="M120" s="113"/>
      <c r="N120" s="113"/>
      <c r="O120" s="113"/>
      <c r="P120" s="113"/>
    </row>
    <row r="121" spans="1:16" x14ac:dyDescent="0.25">
      <c r="A121">
        <v>114</v>
      </c>
      <c r="B121" s="300">
        <v>2006</v>
      </c>
      <c r="C121" s="298">
        <v>20</v>
      </c>
      <c r="D121" s="299" t="s">
        <v>1755</v>
      </c>
      <c r="E121" s="113"/>
      <c r="F121" s="28"/>
      <c r="G121" s="27"/>
      <c r="H121" s="25"/>
      <c r="I121" s="113"/>
      <c r="J121" s="113"/>
      <c r="K121" s="113"/>
      <c r="L121" s="113"/>
      <c r="M121" s="113"/>
      <c r="N121" s="113"/>
      <c r="O121" s="113"/>
      <c r="P121" s="113"/>
    </row>
    <row r="122" spans="1:16" x14ac:dyDescent="0.25">
      <c r="A122">
        <v>115</v>
      </c>
      <c r="B122" s="300">
        <v>1604</v>
      </c>
      <c r="C122" s="298">
        <v>16</v>
      </c>
      <c r="D122" s="299" t="s">
        <v>1358</v>
      </c>
      <c r="E122" s="113"/>
      <c r="F122" s="28"/>
      <c r="G122" s="27"/>
      <c r="H122" s="25"/>
      <c r="I122" s="113"/>
      <c r="J122" s="113"/>
      <c r="K122" s="113"/>
      <c r="L122" s="113"/>
      <c r="M122" s="113"/>
      <c r="N122" s="113"/>
      <c r="O122" s="113"/>
      <c r="P122" s="113"/>
    </row>
    <row r="123" spans="1:16" x14ac:dyDescent="0.25">
      <c r="A123">
        <v>116</v>
      </c>
      <c r="B123" s="297">
        <v>539</v>
      </c>
      <c r="C123" s="298">
        <v>5</v>
      </c>
      <c r="D123" s="299" t="s">
        <v>300</v>
      </c>
      <c r="E123" s="113"/>
      <c r="F123" s="26"/>
      <c r="G123" s="27"/>
      <c r="H123" s="25"/>
      <c r="I123" s="113"/>
      <c r="J123" s="113"/>
      <c r="K123" s="113"/>
      <c r="L123" s="113"/>
      <c r="M123" s="113"/>
      <c r="N123" s="113"/>
      <c r="O123" s="113"/>
      <c r="P123" s="113"/>
    </row>
    <row r="124" spans="1:16" x14ac:dyDescent="0.25">
      <c r="A124">
        <v>117</v>
      </c>
      <c r="B124" s="297">
        <v>521</v>
      </c>
      <c r="C124" s="298">
        <v>5</v>
      </c>
      <c r="D124" s="299" t="s">
        <v>300</v>
      </c>
      <c r="E124" s="113"/>
      <c r="F124" s="26"/>
      <c r="G124" s="27"/>
      <c r="H124" s="25"/>
      <c r="I124" s="113"/>
      <c r="J124" s="113"/>
      <c r="K124" s="113"/>
      <c r="L124" s="113"/>
      <c r="M124" s="113"/>
      <c r="N124" s="113"/>
      <c r="O124" s="113"/>
      <c r="P124" s="113"/>
    </row>
    <row r="125" spans="1:16" x14ac:dyDescent="0.25">
      <c r="A125">
        <v>118</v>
      </c>
      <c r="B125" s="297">
        <v>723</v>
      </c>
      <c r="C125" s="298">
        <v>7</v>
      </c>
      <c r="D125" s="299" t="s">
        <v>560</v>
      </c>
      <c r="E125" s="113"/>
      <c r="F125" s="26"/>
      <c r="G125" s="27"/>
      <c r="H125" s="25"/>
      <c r="I125" s="113"/>
      <c r="J125" s="113"/>
      <c r="K125" s="113"/>
      <c r="L125" s="113"/>
      <c r="M125" s="113"/>
      <c r="N125" s="113"/>
      <c r="O125" s="113"/>
      <c r="P125" s="113"/>
    </row>
    <row r="126" spans="1:16" x14ac:dyDescent="0.25">
      <c r="A126">
        <v>119</v>
      </c>
      <c r="B126" s="297">
        <v>511</v>
      </c>
      <c r="C126" s="298">
        <v>5</v>
      </c>
      <c r="D126" s="299" t="s">
        <v>300</v>
      </c>
      <c r="E126" s="113"/>
      <c r="F126" s="26"/>
      <c r="G126" s="27"/>
      <c r="H126" s="25"/>
      <c r="I126" s="113"/>
      <c r="J126" s="113"/>
      <c r="K126" s="113"/>
      <c r="L126" s="113"/>
      <c r="M126" s="113"/>
      <c r="N126" s="113"/>
      <c r="O126" s="113"/>
      <c r="P126" s="113"/>
    </row>
    <row r="127" spans="1:16" x14ac:dyDescent="0.25">
      <c r="A127">
        <v>120</v>
      </c>
      <c r="B127" s="297">
        <v>732</v>
      </c>
      <c r="C127" s="298">
        <v>7</v>
      </c>
      <c r="D127" s="299" t="s">
        <v>560</v>
      </c>
      <c r="E127" s="113"/>
      <c r="F127" s="26"/>
      <c r="G127" s="27"/>
      <c r="H127" s="25"/>
      <c r="I127" s="113"/>
      <c r="J127" s="113"/>
      <c r="K127" s="113"/>
      <c r="L127" s="113"/>
      <c r="M127" s="113"/>
      <c r="N127" s="113"/>
      <c r="O127" s="113"/>
      <c r="P127" s="113"/>
    </row>
    <row r="128" spans="1:16" x14ac:dyDescent="0.25">
      <c r="A128">
        <v>121</v>
      </c>
      <c r="B128" s="300">
        <v>1628</v>
      </c>
      <c r="C128" s="298">
        <v>16</v>
      </c>
      <c r="D128" s="299" t="s">
        <v>1358</v>
      </c>
      <c r="E128" s="113"/>
      <c r="F128" s="28"/>
      <c r="G128" s="27"/>
      <c r="H128" s="25"/>
      <c r="I128" s="113"/>
      <c r="J128" s="113"/>
      <c r="K128" s="113"/>
      <c r="L128" s="113"/>
      <c r="M128" s="113"/>
      <c r="N128" s="113"/>
      <c r="O128" s="113"/>
      <c r="P128" s="113"/>
    </row>
    <row r="129" spans="1:16" x14ac:dyDescent="0.25">
      <c r="A129">
        <v>122</v>
      </c>
      <c r="B129" s="297">
        <v>561</v>
      </c>
      <c r="C129" s="298">
        <v>5</v>
      </c>
      <c r="D129" s="299" t="s">
        <v>300</v>
      </c>
      <c r="E129" s="113"/>
      <c r="F129" s="26"/>
      <c r="G129" s="27"/>
      <c r="H129" s="25"/>
      <c r="I129" s="113"/>
      <c r="J129" s="113"/>
      <c r="K129" s="113"/>
      <c r="L129" s="113"/>
      <c r="M129" s="113"/>
      <c r="N129" s="113"/>
      <c r="O129" s="113"/>
      <c r="P129" s="113"/>
    </row>
    <row r="130" spans="1:16" x14ac:dyDescent="0.25">
      <c r="A130">
        <v>123</v>
      </c>
      <c r="B130" s="297">
        <v>552</v>
      </c>
      <c r="C130" s="298">
        <v>5</v>
      </c>
      <c r="D130" s="299" t="s">
        <v>300</v>
      </c>
      <c r="E130" s="113"/>
      <c r="F130" s="26"/>
      <c r="G130" s="27"/>
      <c r="H130" s="25"/>
      <c r="I130" s="113"/>
      <c r="J130" s="113"/>
      <c r="K130" s="113"/>
      <c r="L130" s="113"/>
      <c r="M130" s="113"/>
      <c r="N130" s="113"/>
      <c r="O130" s="113"/>
      <c r="P130" s="113"/>
    </row>
    <row r="131" spans="1:16" x14ac:dyDescent="0.25">
      <c r="A131">
        <v>124</v>
      </c>
      <c r="B131" s="297">
        <v>705</v>
      </c>
      <c r="C131" s="298">
        <v>7</v>
      </c>
      <c r="D131" s="299" t="s">
        <v>560</v>
      </c>
      <c r="E131" s="113"/>
      <c r="F131" s="26"/>
      <c r="G131" s="27"/>
      <c r="H131" s="25"/>
      <c r="I131" s="113"/>
      <c r="J131" s="113"/>
      <c r="K131" s="113"/>
      <c r="L131" s="113"/>
      <c r="M131" s="113"/>
      <c r="N131" s="113"/>
      <c r="O131" s="113"/>
      <c r="P131" s="113"/>
    </row>
    <row r="132" spans="1:16" x14ac:dyDescent="0.25">
      <c r="A132">
        <v>125</v>
      </c>
      <c r="B132" s="300">
        <v>1504</v>
      </c>
      <c r="C132" s="298">
        <v>15</v>
      </c>
      <c r="D132" s="299" t="s">
        <v>1334</v>
      </c>
      <c r="E132" s="113"/>
      <c r="F132" s="28"/>
      <c r="G132" s="27"/>
      <c r="H132" s="25"/>
      <c r="I132" s="113"/>
      <c r="J132" s="113"/>
      <c r="K132" s="113"/>
      <c r="L132" s="113"/>
      <c r="M132" s="113"/>
      <c r="N132" s="113"/>
      <c r="O132" s="113"/>
      <c r="P132" s="113"/>
    </row>
    <row r="133" spans="1:16" x14ac:dyDescent="0.25">
      <c r="A133">
        <v>126</v>
      </c>
      <c r="B133" s="300">
        <v>1608</v>
      </c>
      <c r="C133" s="298">
        <v>16</v>
      </c>
      <c r="D133" s="299" t="s">
        <v>1358</v>
      </c>
      <c r="E133" s="113"/>
      <c r="F133" s="28"/>
      <c r="G133" s="27"/>
      <c r="H133" s="25"/>
      <c r="I133" s="113"/>
      <c r="J133" s="113"/>
      <c r="K133" s="113"/>
      <c r="L133" s="113"/>
      <c r="M133" s="113"/>
      <c r="N133" s="113"/>
      <c r="O133" s="113"/>
      <c r="P133" s="113"/>
    </row>
    <row r="134" spans="1:16" x14ac:dyDescent="0.25">
      <c r="A134">
        <v>127</v>
      </c>
      <c r="B134" s="297">
        <v>545</v>
      </c>
      <c r="C134" s="298">
        <v>5</v>
      </c>
      <c r="D134" s="299" t="s">
        <v>300</v>
      </c>
      <c r="E134" s="113"/>
      <c r="F134" s="26"/>
      <c r="G134" s="27"/>
      <c r="H134" s="25"/>
      <c r="I134" s="113"/>
      <c r="J134" s="113"/>
      <c r="K134" s="113"/>
      <c r="L134" s="113"/>
      <c r="M134" s="113"/>
      <c r="N134" s="113"/>
      <c r="O134" s="113"/>
      <c r="P134" s="113"/>
    </row>
    <row r="135" spans="1:16" x14ac:dyDescent="0.25">
      <c r="A135">
        <v>128</v>
      </c>
      <c r="B135" s="297">
        <v>404</v>
      </c>
      <c r="C135" s="298">
        <v>4</v>
      </c>
      <c r="D135" s="299" t="s">
        <v>132</v>
      </c>
      <c r="E135" s="113"/>
      <c r="F135" s="26"/>
      <c r="G135" s="27"/>
      <c r="H135" s="25"/>
      <c r="I135" s="113"/>
      <c r="J135" s="113"/>
      <c r="K135" s="113"/>
      <c r="L135" s="113"/>
      <c r="M135" s="113"/>
      <c r="N135" s="113"/>
      <c r="O135" s="113"/>
      <c r="P135" s="113"/>
    </row>
    <row r="136" spans="1:16" x14ac:dyDescent="0.25">
      <c r="A136">
        <v>129</v>
      </c>
      <c r="B136" s="300">
        <v>1137</v>
      </c>
      <c r="C136" s="298">
        <v>11</v>
      </c>
      <c r="D136" s="299" t="s">
        <v>1108</v>
      </c>
      <c r="E136" s="113"/>
      <c r="F136" s="28"/>
      <c r="G136" s="27"/>
      <c r="H136" s="25"/>
      <c r="I136" s="113"/>
      <c r="J136" s="113"/>
      <c r="K136" s="113"/>
      <c r="L136" s="113"/>
      <c r="M136" s="113"/>
      <c r="N136" s="113"/>
      <c r="O136" s="113"/>
      <c r="P136" s="113"/>
    </row>
    <row r="137" spans="1:16" x14ac:dyDescent="0.25">
      <c r="A137">
        <v>130</v>
      </c>
      <c r="B137" s="297">
        <v>549</v>
      </c>
      <c r="C137" s="298">
        <v>5</v>
      </c>
      <c r="D137" s="299" t="s">
        <v>300</v>
      </c>
      <c r="E137" s="113"/>
      <c r="F137" s="26"/>
      <c r="G137" s="27"/>
      <c r="H137" s="25"/>
      <c r="I137" s="113"/>
      <c r="J137" s="113"/>
      <c r="K137" s="113"/>
      <c r="L137" s="113"/>
      <c r="M137" s="113"/>
      <c r="N137" s="113"/>
      <c r="O137" s="113"/>
      <c r="P137" s="113"/>
    </row>
    <row r="138" spans="1:16" x14ac:dyDescent="0.25">
      <c r="A138">
        <v>131</v>
      </c>
      <c r="B138" s="297">
        <v>408</v>
      </c>
      <c r="C138" s="298">
        <v>4</v>
      </c>
      <c r="D138" s="299" t="s">
        <v>132</v>
      </c>
      <c r="E138" s="113"/>
      <c r="F138" s="26"/>
      <c r="G138" s="27"/>
      <c r="H138" s="25"/>
      <c r="I138" s="113"/>
      <c r="J138" s="113"/>
      <c r="K138" s="113"/>
      <c r="L138" s="113"/>
      <c r="M138" s="113"/>
      <c r="N138" s="113"/>
      <c r="O138" s="113"/>
      <c r="P138" s="113"/>
    </row>
    <row r="139" spans="1:16" x14ac:dyDescent="0.25">
      <c r="A139">
        <v>132</v>
      </c>
      <c r="B139" s="297">
        <v>445</v>
      </c>
      <c r="C139" s="298">
        <v>4</v>
      </c>
      <c r="D139" s="299" t="s">
        <v>132</v>
      </c>
      <c r="E139" s="113"/>
      <c r="F139" s="26"/>
      <c r="G139" s="27"/>
      <c r="H139" s="25"/>
      <c r="I139" s="113"/>
      <c r="J139" s="113"/>
      <c r="K139" s="113"/>
      <c r="L139" s="113"/>
      <c r="M139" s="113"/>
      <c r="N139" s="113"/>
      <c r="O139" s="113"/>
      <c r="P139" s="113"/>
    </row>
    <row r="140" spans="1:16" x14ac:dyDescent="0.25">
      <c r="A140">
        <v>133</v>
      </c>
      <c r="B140" s="297">
        <v>742</v>
      </c>
      <c r="C140" s="298">
        <v>7</v>
      </c>
      <c r="D140" s="299" t="s">
        <v>560</v>
      </c>
      <c r="E140" s="113"/>
      <c r="F140" s="26"/>
      <c r="G140" s="27"/>
      <c r="H140" s="25"/>
      <c r="I140" s="113"/>
      <c r="J140" s="113"/>
      <c r="K140" s="113"/>
      <c r="L140" s="113"/>
      <c r="M140" s="113"/>
      <c r="N140" s="113"/>
      <c r="O140" s="113"/>
      <c r="P140" s="113"/>
    </row>
    <row r="141" spans="1:16" x14ac:dyDescent="0.25">
      <c r="A141">
        <v>134</v>
      </c>
      <c r="B141" s="297">
        <v>108</v>
      </c>
      <c r="C141" s="298">
        <v>1</v>
      </c>
      <c r="D141" s="299" t="s">
        <v>7</v>
      </c>
      <c r="E141" s="113"/>
      <c r="F141" s="26"/>
      <c r="G141" s="27"/>
      <c r="H141" s="25"/>
      <c r="I141" s="113"/>
      <c r="J141" s="113"/>
      <c r="K141" s="113"/>
      <c r="L141" s="113"/>
      <c r="M141" s="113"/>
      <c r="N141" s="113"/>
      <c r="O141" s="113"/>
      <c r="P141" s="113"/>
    </row>
    <row r="142" spans="1:16" x14ac:dyDescent="0.25">
      <c r="A142">
        <v>135</v>
      </c>
      <c r="B142" s="297">
        <v>849</v>
      </c>
      <c r="C142" s="298">
        <v>8</v>
      </c>
      <c r="D142" s="299" t="s">
        <v>694</v>
      </c>
      <c r="E142" s="113"/>
      <c r="F142" s="26"/>
      <c r="G142" s="27"/>
      <c r="H142" s="25"/>
      <c r="I142" s="113"/>
      <c r="J142" s="113"/>
      <c r="K142" s="113"/>
      <c r="L142" s="113"/>
      <c r="M142" s="113"/>
      <c r="N142" s="113"/>
      <c r="O142" s="113"/>
      <c r="P142" s="113"/>
    </row>
    <row r="143" spans="1:16" x14ac:dyDescent="0.25">
      <c r="A143">
        <v>136</v>
      </c>
      <c r="B143" s="297">
        <v>764</v>
      </c>
      <c r="C143" s="298">
        <v>7</v>
      </c>
      <c r="D143" s="299" t="s">
        <v>560</v>
      </c>
      <c r="E143" s="113"/>
      <c r="F143" s="26"/>
      <c r="G143" s="27"/>
      <c r="H143" s="25"/>
      <c r="I143" s="113"/>
      <c r="J143" s="113"/>
      <c r="K143" s="113"/>
      <c r="L143" s="113"/>
      <c r="M143" s="113"/>
      <c r="N143" s="113"/>
      <c r="O143" s="113"/>
      <c r="P143" s="113"/>
    </row>
    <row r="144" spans="1:16" x14ac:dyDescent="0.25">
      <c r="A144">
        <v>137</v>
      </c>
      <c r="B144" s="300">
        <v>1302</v>
      </c>
      <c r="C144" s="298">
        <v>13</v>
      </c>
      <c r="D144" s="299" t="s">
        <v>1289</v>
      </c>
      <c r="E144" s="113"/>
      <c r="F144" s="28"/>
      <c r="G144" s="27"/>
      <c r="H144" s="25"/>
      <c r="I144" s="113"/>
      <c r="J144" s="113"/>
      <c r="K144" s="113"/>
      <c r="L144" s="113"/>
      <c r="M144" s="113"/>
      <c r="N144" s="113"/>
      <c r="O144" s="113"/>
      <c r="P144" s="113"/>
    </row>
    <row r="145" spans="1:16" x14ac:dyDescent="0.25">
      <c r="A145">
        <v>138</v>
      </c>
      <c r="B145" s="297">
        <v>530</v>
      </c>
      <c r="C145" s="298">
        <v>5</v>
      </c>
      <c r="D145" s="299" t="s">
        <v>300</v>
      </c>
      <c r="E145" s="113"/>
      <c r="F145" s="26"/>
      <c r="G145" s="27"/>
      <c r="H145" s="25"/>
      <c r="I145" s="113"/>
      <c r="J145" s="113"/>
      <c r="K145" s="113"/>
      <c r="L145" s="113"/>
      <c r="M145" s="113"/>
      <c r="N145" s="113"/>
      <c r="O145" s="113"/>
      <c r="P145" s="113"/>
    </row>
    <row r="146" spans="1:16" x14ac:dyDescent="0.25">
      <c r="A146">
        <v>139</v>
      </c>
      <c r="B146" s="297">
        <v>520</v>
      </c>
      <c r="C146" s="298">
        <v>5</v>
      </c>
      <c r="D146" s="299" t="s">
        <v>300</v>
      </c>
      <c r="E146" s="113"/>
      <c r="F146" s="26"/>
      <c r="G146" s="27"/>
      <c r="H146" s="25"/>
      <c r="I146" s="113"/>
      <c r="J146" s="113"/>
      <c r="K146" s="113"/>
      <c r="L146" s="113"/>
      <c r="M146" s="113"/>
      <c r="N146" s="113"/>
      <c r="O146" s="113"/>
      <c r="P146" s="113"/>
    </row>
    <row r="147" spans="1:16" x14ac:dyDescent="0.25">
      <c r="A147">
        <v>140</v>
      </c>
      <c r="B147" s="297">
        <v>432</v>
      </c>
      <c r="C147" s="298">
        <v>4</v>
      </c>
      <c r="D147" s="299" t="s">
        <v>132</v>
      </c>
      <c r="E147" s="113"/>
      <c r="F147" s="26"/>
      <c r="G147" s="27"/>
      <c r="H147" s="25"/>
      <c r="I147" s="113"/>
      <c r="J147" s="113"/>
      <c r="K147" s="113"/>
      <c r="L147" s="113"/>
      <c r="M147" s="113"/>
      <c r="N147" s="113"/>
      <c r="O147" s="113"/>
      <c r="P147" s="113"/>
    </row>
    <row r="148" spans="1:16" x14ac:dyDescent="0.25">
      <c r="A148">
        <v>141</v>
      </c>
      <c r="B148" s="297">
        <v>548</v>
      </c>
      <c r="C148" s="298">
        <v>5</v>
      </c>
      <c r="D148" s="299" t="s">
        <v>300</v>
      </c>
      <c r="E148" s="113"/>
      <c r="F148" s="26"/>
      <c r="G148" s="27"/>
      <c r="H148" s="25"/>
      <c r="I148" s="113"/>
      <c r="J148" s="113"/>
      <c r="K148" s="113"/>
      <c r="L148" s="113"/>
      <c r="M148" s="113"/>
      <c r="N148" s="113"/>
      <c r="O148" s="113"/>
      <c r="P148" s="113"/>
    </row>
    <row r="149" spans="1:16" x14ac:dyDescent="0.25">
      <c r="A149">
        <v>142</v>
      </c>
      <c r="B149" s="297">
        <v>566</v>
      </c>
      <c r="C149" s="298">
        <v>5</v>
      </c>
      <c r="D149" s="299" t="s">
        <v>300</v>
      </c>
      <c r="E149" s="113"/>
      <c r="F149" s="26"/>
      <c r="G149" s="27"/>
      <c r="H149" s="25"/>
      <c r="I149" s="113"/>
      <c r="J149" s="113"/>
      <c r="K149" s="113"/>
      <c r="L149" s="113"/>
      <c r="M149" s="113"/>
      <c r="N149" s="113"/>
      <c r="O149" s="113"/>
      <c r="P149" s="113"/>
    </row>
    <row r="150" spans="1:16" x14ac:dyDescent="0.25">
      <c r="A150">
        <v>143</v>
      </c>
      <c r="B150" s="297">
        <v>402</v>
      </c>
      <c r="C150" s="298">
        <v>4</v>
      </c>
      <c r="D150" s="299" t="s">
        <v>132</v>
      </c>
      <c r="E150" s="113"/>
      <c r="F150" s="26"/>
      <c r="G150" s="27"/>
      <c r="H150" s="25"/>
      <c r="I150" s="113"/>
      <c r="J150" s="113"/>
      <c r="K150" s="113"/>
      <c r="L150" s="113"/>
      <c r="M150" s="113"/>
      <c r="N150" s="113"/>
      <c r="O150" s="113"/>
      <c r="P150" s="113"/>
    </row>
    <row r="151" spans="1:16" x14ac:dyDescent="0.25">
      <c r="A151">
        <v>144</v>
      </c>
      <c r="B151" s="297">
        <v>519</v>
      </c>
      <c r="C151" s="298">
        <v>5</v>
      </c>
      <c r="D151" s="299" t="s">
        <v>300</v>
      </c>
      <c r="E151" s="113"/>
      <c r="F151" s="26"/>
      <c r="G151" s="27"/>
      <c r="H151" s="25"/>
      <c r="I151" s="113"/>
      <c r="J151" s="113"/>
      <c r="K151" s="113"/>
      <c r="L151" s="113"/>
      <c r="M151" s="113"/>
      <c r="N151" s="113"/>
      <c r="O151" s="113"/>
      <c r="P151" s="113"/>
    </row>
    <row r="152" spans="1:16" x14ac:dyDescent="0.25">
      <c r="A152">
        <v>145</v>
      </c>
      <c r="B152" s="297">
        <v>729</v>
      </c>
      <c r="C152" s="298">
        <v>7</v>
      </c>
      <c r="D152" s="299" t="s">
        <v>560</v>
      </c>
      <c r="E152" s="113"/>
      <c r="F152" s="26"/>
      <c r="G152" s="27"/>
      <c r="H152" s="25"/>
      <c r="I152" s="113"/>
      <c r="J152" s="113"/>
      <c r="K152" s="113"/>
      <c r="L152" s="113"/>
      <c r="M152" s="113"/>
      <c r="N152" s="113"/>
      <c r="O152" s="113"/>
      <c r="P152" s="113"/>
    </row>
    <row r="153" spans="1:16" x14ac:dyDescent="0.25">
      <c r="A153">
        <v>146</v>
      </c>
      <c r="B153" s="300">
        <v>1303</v>
      </c>
      <c r="C153" s="298">
        <v>13</v>
      </c>
      <c r="D153" s="299" t="s">
        <v>1289</v>
      </c>
      <c r="E153" s="113"/>
      <c r="F153" s="28"/>
      <c r="G153" s="27"/>
      <c r="H153" s="25"/>
      <c r="I153" s="113"/>
      <c r="J153" s="113"/>
      <c r="K153" s="113"/>
      <c r="L153" s="113"/>
      <c r="M153" s="113"/>
      <c r="N153" s="113"/>
      <c r="O153" s="113"/>
      <c r="P153" s="113"/>
    </row>
    <row r="154" spans="1:16" x14ac:dyDescent="0.25">
      <c r="A154">
        <v>147</v>
      </c>
      <c r="B154" s="297">
        <v>302</v>
      </c>
      <c r="C154" s="298">
        <v>3</v>
      </c>
      <c r="D154" s="299" t="s">
        <v>90</v>
      </c>
      <c r="E154" s="113"/>
      <c r="F154" s="26"/>
      <c r="G154" s="27"/>
      <c r="H154" s="25"/>
      <c r="I154" s="113"/>
      <c r="J154" s="113"/>
      <c r="K154" s="113"/>
      <c r="L154" s="113"/>
      <c r="M154" s="113"/>
      <c r="N154" s="113"/>
      <c r="O154" s="113"/>
      <c r="P154" s="113"/>
    </row>
    <row r="155" spans="1:16" x14ac:dyDescent="0.25">
      <c r="A155">
        <v>148</v>
      </c>
      <c r="B155" s="297">
        <v>531</v>
      </c>
      <c r="C155" s="298">
        <v>5</v>
      </c>
      <c r="D155" s="299" t="s">
        <v>300</v>
      </c>
      <c r="E155" s="113"/>
      <c r="F155" s="26"/>
      <c r="G155" s="27"/>
      <c r="H155" s="25"/>
      <c r="I155" s="113"/>
      <c r="J155" s="113"/>
      <c r="K155" s="113"/>
      <c r="L155" s="113"/>
      <c r="M155" s="113"/>
      <c r="N155" s="113"/>
      <c r="O155" s="113"/>
      <c r="P155" s="113"/>
    </row>
    <row r="156" spans="1:16" x14ac:dyDescent="0.25">
      <c r="A156">
        <v>149</v>
      </c>
      <c r="B156" s="297">
        <v>518</v>
      </c>
      <c r="C156" s="298">
        <v>5</v>
      </c>
      <c r="D156" s="299" t="s">
        <v>300</v>
      </c>
      <c r="E156" s="113"/>
      <c r="F156" s="26"/>
      <c r="G156" s="27"/>
      <c r="H156" s="25"/>
      <c r="I156" s="113"/>
      <c r="J156" s="113"/>
      <c r="K156" s="113"/>
      <c r="L156" s="113"/>
      <c r="M156" s="113"/>
      <c r="N156" s="113"/>
      <c r="O156" s="113"/>
      <c r="P156" s="113"/>
    </row>
    <row r="157" spans="1:16" x14ac:dyDescent="0.25">
      <c r="A157">
        <v>150</v>
      </c>
      <c r="B157" s="297">
        <v>547</v>
      </c>
      <c r="C157" s="298">
        <v>5</v>
      </c>
      <c r="D157" s="299" t="s">
        <v>300</v>
      </c>
      <c r="E157" s="113"/>
      <c r="F157" s="26"/>
      <c r="G157" s="27"/>
      <c r="H157" s="25"/>
      <c r="I157" s="113"/>
      <c r="J157" s="113"/>
      <c r="K157" s="113"/>
      <c r="L157" s="113"/>
      <c r="M157" s="113"/>
      <c r="N157" s="113"/>
      <c r="O157" s="113"/>
      <c r="P157" s="113"/>
    </row>
    <row r="158" spans="1:16" x14ac:dyDescent="0.25">
      <c r="A158">
        <v>151</v>
      </c>
      <c r="B158" s="297">
        <v>540</v>
      </c>
      <c r="C158" s="298">
        <v>5</v>
      </c>
      <c r="D158" s="299" t="s">
        <v>300</v>
      </c>
      <c r="E158" s="113"/>
      <c r="F158" s="26"/>
      <c r="G158" s="27"/>
      <c r="H158" s="25"/>
      <c r="I158" s="113"/>
      <c r="J158" s="113"/>
      <c r="K158" s="113"/>
      <c r="L158" s="113"/>
      <c r="M158" s="113"/>
      <c r="N158" s="113"/>
      <c r="O158" s="113"/>
      <c r="P158" s="113"/>
    </row>
    <row r="159" spans="1:16" x14ac:dyDescent="0.25">
      <c r="A159">
        <v>152</v>
      </c>
      <c r="B159" s="297">
        <v>748</v>
      </c>
      <c r="C159" s="298">
        <v>7</v>
      </c>
      <c r="D159" s="299" t="s">
        <v>560</v>
      </c>
      <c r="E159" s="113"/>
      <c r="F159" s="26"/>
      <c r="G159" s="27"/>
      <c r="H159" s="25"/>
      <c r="I159" s="113"/>
      <c r="J159" s="113"/>
      <c r="K159" s="113"/>
      <c r="L159" s="113"/>
      <c r="M159" s="113"/>
      <c r="N159" s="113"/>
      <c r="O159" s="113"/>
      <c r="P159" s="113"/>
    </row>
    <row r="160" spans="1:16" x14ac:dyDescent="0.25">
      <c r="A160">
        <v>153</v>
      </c>
      <c r="B160" s="300">
        <v>1511</v>
      </c>
      <c r="C160" s="298">
        <v>15</v>
      </c>
      <c r="D160" s="299" t="s">
        <v>1334</v>
      </c>
      <c r="E160" s="113"/>
      <c r="F160" s="28"/>
      <c r="G160" s="27"/>
      <c r="H160" s="25"/>
      <c r="I160" s="113"/>
      <c r="J160" s="113"/>
      <c r="K160" s="113"/>
      <c r="L160" s="113"/>
      <c r="M160" s="113"/>
      <c r="N160" s="113"/>
      <c r="O160" s="113"/>
      <c r="P160" s="113"/>
    </row>
    <row r="161" spans="1:16" x14ac:dyDescent="0.25">
      <c r="A161">
        <v>154</v>
      </c>
      <c r="B161" s="297">
        <v>517</v>
      </c>
      <c r="C161" s="298">
        <v>5</v>
      </c>
      <c r="D161" s="299" t="s">
        <v>300</v>
      </c>
      <c r="E161" s="113"/>
      <c r="F161" s="26"/>
      <c r="G161" s="27"/>
      <c r="H161" s="25"/>
      <c r="I161" s="113"/>
      <c r="J161" s="113"/>
      <c r="K161" s="113"/>
      <c r="L161" s="113"/>
      <c r="M161" s="113"/>
      <c r="N161" s="113"/>
      <c r="O161" s="113"/>
      <c r="P161" s="113"/>
    </row>
    <row r="162" spans="1:16" x14ac:dyDescent="0.25">
      <c r="A162">
        <v>155</v>
      </c>
      <c r="B162" s="297">
        <v>628</v>
      </c>
      <c r="C162" s="298">
        <v>6</v>
      </c>
      <c r="D162" s="299" t="s">
        <v>495</v>
      </c>
      <c r="E162" s="113"/>
      <c r="F162" s="26"/>
      <c r="G162" s="27"/>
      <c r="H162" s="25"/>
      <c r="I162" s="113"/>
      <c r="J162" s="113"/>
      <c r="K162" s="113"/>
      <c r="L162" s="113"/>
      <c r="M162" s="113"/>
      <c r="N162" s="113"/>
      <c r="O162" s="113"/>
      <c r="P162" s="113"/>
    </row>
    <row r="163" spans="1:16" x14ac:dyDescent="0.25">
      <c r="A163">
        <v>156</v>
      </c>
      <c r="B163" s="297">
        <v>734</v>
      </c>
      <c r="C163" s="298">
        <v>7</v>
      </c>
      <c r="D163" s="299" t="s">
        <v>560</v>
      </c>
      <c r="E163" s="113"/>
      <c r="F163" s="26"/>
      <c r="G163" s="27"/>
      <c r="H163" s="25"/>
      <c r="I163" s="113"/>
      <c r="J163" s="113"/>
      <c r="K163" s="113"/>
      <c r="L163" s="113"/>
      <c r="M163" s="113"/>
      <c r="N163" s="113"/>
      <c r="O163" s="113"/>
      <c r="P163" s="113"/>
    </row>
    <row r="164" spans="1:16" x14ac:dyDescent="0.25">
      <c r="A164">
        <v>157</v>
      </c>
      <c r="B164" s="300">
        <v>1413</v>
      </c>
      <c r="C164" s="298">
        <v>14</v>
      </c>
      <c r="D164" s="299" t="s">
        <v>1297</v>
      </c>
      <c r="E164" s="113"/>
      <c r="F164" s="28"/>
      <c r="G164" s="27"/>
      <c r="H164" s="25"/>
      <c r="I164" s="113"/>
      <c r="J164" s="113"/>
      <c r="K164" s="113"/>
      <c r="L164" s="113"/>
      <c r="M164" s="113"/>
      <c r="N164" s="113"/>
      <c r="O164" s="113"/>
      <c r="P164" s="113"/>
    </row>
    <row r="165" spans="1:16" x14ac:dyDescent="0.25">
      <c r="A165">
        <v>158</v>
      </c>
      <c r="B165" s="297">
        <v>537</v>
      </c>
      <c r="C165" s="298">
        <v>5</v>
      </c>
      <c r="D165" s="299" t="s">
        <v>300</v>
      </c>
      <c r="E165" s="113"/>
      <c r="F165" s="26"/>
      <c r="G165" s="27"/>
      <c r="H165" s="25"/>
      <c r="I165" s="113"/>
      <c r="J165" s="113"/>
      <c r="K165" s="113"/>
      <c r="L165" s="113"/>
      <c r="M165" s="113"/>
      <c r="N165" s="113"/>
      <c r="O165" s="113"/>
      <c r="P165" s="113"/>
    </row>
    <row r="166" spans="1:16" x14ac:dyDescent="0.25">
      <c r="A166">
        <v>159</v>
      </c>
      <c r="B166" s="297">
        <v>916</v>
      </c>
      <c r="C166" s="298">
        <v>9</v>
      </c>
      <c r="D166" s="299" t="s">
        <v>887</v>
      </c>
      <c r="E166" s="113"/>
      <c r="F166" s="26"/>
      <c r="G166" s="27"/>
      <c r="H166" s="25"/>
      <c r="I166" s="113"/>
      <c r="J166" s="113"/>
      <c r="K166" s="113"/>
      <c r="L166" s="113"/>
      <c r="M166" s="113"/>
      <c r="N166" s="113"/>
      <c r="O166" s="113"/>
      <c r="P166" s="113"/>
    </row>
    <row r="167" spans="1:16" x14ac:dyDescent="0.25">
      <c r="A167">
        <v>160</v>
      </c>
      <c r="B167" s="300">
        <v>1145</v>
      </c>
      <c r="C167" s="298">
        <v>11</v>
      </c>
      <c r="D167" s="299" t="s">
        <v>1108</v>
      </c>
      <c r="E167" s="113"/>
      <c r="F167" s="28"/>
      <c r="G167" s="27"/>
      <c r="H167" s="25"/>
      <c r="I167" s="113"/>
      <c r="J167" s="113"/>
      <c r="K167" s="113"/>
      <c r="L167" s="113"/>
      <c r="M167" s="113"/>
      <c r="N167" s="113"/>
      <c r="O167" s="113"/>
      <c r="P167" s="113"/>
    </row>
    <row r="168" spans="1:16" x14ac:dyDescent="0.25">
      <c r="A168">
        <v>161</v>
      </c>
      <c r="B168" s="300">
        <v>1632</v>
      </c>
      <c r="C168" s="298">
        <v>16</v>
      </c>
      <c r="D168" s="299" t="s">
        <v>1358</v>
      </c>
      <c r="E168" s="113"/>
      <c r="F168" s="28"/>
      <c r="G168" s="27"/>
      <c r="H168" s="25"/>
      <c r="I168" s="113"/>
      <c r="J168" s="113"/>
      <c r="K168" s="113"/>
      <c r="L168" s="113"/>
      <c r="M168" s="113"/>
      <c r="N168" s="113"/>
      <c r="O168" s="113"/>
      <c r="P168" s="113"/>
    </row>
    <row r="169" spans="1:16" x14ac:dyDescent="0.25">
      <c r="A169">
        <v>162</v>
      </c>
      <c r="B169" s="300">
        <v>2029</v>
      </c>
      <c r="C169" s="298">
        <v>20</v>
      </c>
      <c r="D169" s="299" t="s">
        <v>1755</v>
      </c>
      <c r="E169" s="113"/>
      <c r="F169" s="28"/>
      <c r="G169" s="27"/>
      <c r="H169" s="25"/>
      <c r="I169" s="113"/>
      <c r="J169" s="113"/>
      <c r="K169" s="113"/>
      <c r="L169" s="113"/>
      <c r="M169" s="113"/>
      <c r="N169" s="113"/>
      <c r="O169" s="113"/>
      <c r="P169" s="113"/>
    </row>
    <row r="170" spans="1:16" x14ac:dyDescent="0.25">
      <c r="A170">
        <v>163</v>
      </c>
      <c r="B170" s="297">
        <v>579</v>
      </c>
      <c r="C170" s="298">
        <v>5</v>
      </c>
      <c r="D170" s="299" t="s">
        <v>300</v>
      </c>
      <c r="E170" s="113"/>
      <c r="F170" s="26"/>
      <c r="G170" s="27"/>
      <c r="H170" s="25"/>
      <c r="I170" s="113"/>
      <c r="J170" s="113"/>
      <c r="K170" s="113"/>
      <c r="L170" s="113"/>
      <c r="M170" s="113"/>
      <c r="N170" s="113"/>
      <c r="O170" s="113"/>
      <c r="P170" s="113"/>
    </row>
    <row r="171" spans="1:16" x14ac:dyDescent="0.25">
      <c r="A171">
        <v>164</v>
      </c>
      <c r="B171" s="300">
        <v>1408</v>
      </c>
      <c r="C171" s="298">
        <v>14</v>
      </c>
      <c r="D171" s="299" t="s">
        <v>1297</v>
      </c>
      <c r="E171" s="113"/>
      <c r="F171" s="28"/>
      <c r="G171" s="27"/>
      <c r="H171" s="25"/>
      <c r="I171" s="113"/>
      <c r="J171" s="113"/>
      <c r="K171" s="113"/>
      <c r="L171" s="113"/>
      <c r="M171" s="113"/>
      <c r="N171" s="113"/>
      <c r="O171" s="113"/>
      <c r="P171" s="113"/>
    </row>
    <row r="172" spans="1:16" x14ac:dyDescent="0.25">
      <c r="A172">
        <v>165</v>
      </c>
      <c r="B172" s="300">
        <v>1503</v>
      </c>
      <c r="C172" s="298">
        <v>15</v>
      </c>
      <c r="D172" s="299" t="s">
        <v>1334</v>
      </c>
      <c r="E172" s="113"/>
      <c r="F172" s="28"/>
      <c r="G172" s="27"/>
      <c r="H172" s="25"/>
      <c r="I172" s="113"/>
      <c r="J172" s="113"/>
      <c r="K172" s="113"/>
      <c r="L172" s="113"/>
      <c r="M172" s="113"/>
      <c r="N172" s="113"/>
      <c r="O172" s="113"/>
      <c r="P172" s="113"/>
    </row>
    <row r="173" spans="1:16" x14ac:dyDescent="0.25">
      <c r="A173">
        <v>166</v>
      </c>
      <c r="B173" s="297">
        <v>544</v>
      </c>
      <c r="C173" s="298">
        <v>5</v>
      </c>
      <c r="D173" s="299" t="s">
        <v>300</v>
      </c>
      <c r="E173" s="113"/>
      <c r="F173" s="26"/>
      <c r="G173" s="27"/>
      <c r="H173" s="25"/>
      <c r="I173" s="113"/>
      <c r="J173" s="113"/>
      <c r="K173" s="113"/>
      <c r="L173" s="113"/>
      <c r="M173" s="113"/>
      <c r="N173" s="113"/>
      <c r="O173" s="113"/>
      <c r="P173" s="113"/>
    </row>
    <row r="174" spans="1:16" x14ac:dyDescent="0.25">
      <c r="A174">
        <v>167</v>
      </c>
      <c r="B174" s="297">
        <v>753</v>
      </c>
      <c r="C174" s="298">
        <v>7</v>
      </c>
      <c r="D174" s="299" t="s">
        <v>560</v>
      </c>
      <c r="E174" s="113"/>
      <c r="F174" s="26"/>
      <c r="G174" s="27"/>
      <c r="H174" s="25"/>
      <c r="I174" s="113"/>
      <c r="J174" s="113"/>
      <c r="K174" s="113"/>
      <c r="L174" s="113"/>
      <c r="M174" s="113"/>
      <c r="N174" s="113"/>
      <c r="O174" s="113"/>
      <c r="P174" s="113"/>
    </row>
    <row r="175" spans="1:16" x14ac:dyDescent="0.25">
      <c r="A175">
        <v>168</v>
      </c>
      <c r="B175" s="297">
        <v>710</v>
      </c>
      <c r="C175" s="298">
        <v>7</v>
      </c>
      <c r="D175" s="299" t="s">
        <v>560</v>
      </c>
      <c r="E175" s="113"/>
      <c r="F175" s="26"/>
      <c r="G175" s="27"/>
      <c r="H175" s="25"/>
      <c r="I175" s="113"/>
      <c r="J175" s="113"/>
      <c r="K175" s="113"/>
      <c r="L175" s="113"/>
      <c r="M175" s="113"/>
      <c r="N175" s="113"/>
      <c r="O175" s="113"/>
      <c r="P175" s="113"/>
    </row>
    <row r="176" spans="1:16" x14ac:dyDescent="0.25">
      <c r="A176">
        <v>169</v>
      </c>
      <c r="B176" s="300">
        <v>1414</v>
      </c>
      <c r="C176" s="298">
        <v>14</v>
      </c>
      <c r="D176" s="299" t="s">
        <v>1297</v>
      </c>
      <c r="E176" s="113"/>
      <c r="F176" s="28"/>
      <c r="G176" s="27"/>
      <c r="H176" s="25"/>
      <c r="I176" s="113"/>
      <c r="J176" s="113"/>
      <c r="K176" s="113"/>
      <c r="L176" s="113"/>
      <c r="M176" s="113"/>
      <c r="N176" s="113"/>
      <c r="O176" s="113"/>
      <c r="P176" s="113"/>
    </row>
    <row r="177" spans="1:16" x14ac:dyDescent="0.25">
      <c r="A177">
        <v>170</v>
      </c>
      <c r="B177" s="297">
        <v>578</v>
      </c>
      <c r="C177" s="298">
        <v>5</v>
      </c>
      <c r="D177" s="299" t="s">
        <v>300</v>
      </c>
      <c r="E177" s="113"/>
      <c r="F177" s="26"/>
      <c r="G177" s="27"/>
      <c r="H177" s="25"/>
      <c r="I177" s="113"/>
      <c r="J177" s="113"/>
      <c r="K177" s="113"/>
      <c r="L177" s="113"/>
      <c r="M177" s="113"/>
      <c r="N177" s="113"/>
      <c r="O177" s="113"/>
      <c r="P177" s="113"/>
    </row>
    <row r="178" spans="1:16" x14ac:dyDescent="0.25">
      <c r="A178">
        <v>171</v>
      </c>
      <c r="B178" s="302">
        <v>455</v>
      </c>
      <c r="C178" s="303">
        <v>4</v>
      </c>
      <c r="D178" s="301" t="s">
        <v>132</v>
      </c>
      <c r="E178" s="328"/>
      <c r="F178" s="92"/>
      <c r="G178" s="329"/>
      <c r="H178" s="328"/>
      <c r="I178" s="328"/>
      <c r="J178" s="328"/>
      <c r="K178" s="328"/>
      <c r="L178" s="328"/>
      <c r="M178" s="328"/>
      <c r="N178" s="328"/>
      <c r="O178" s="328"/>
      <c r="P178" s="328"/>
    </row>
    <row r="179" spans="1:16" x14ac:dyDescent="0.25">
      <c r="A179">
        <v>172</v>
      </c>
      <c r="B179" s="304">
        <v>467</v>
      </c>
      <c r="C179" s="305">
        <v>4</v>
      </c>
      <c r="D179" s="306" t="s">
        <v>132</v>
      </c>
      <c r="E179" s="113"/>
      <c r="F179" s="26"/>
      <c r="G179" s="27"/>
      <c r="H179" s="25"/>
      <c r="I179" s="113"/>
      <c r="J179" s="113"/>
      <c r="K179" s="113"/>
      <c r="L179" s="113"/>
      <c r="M179" s="113"/>
      <c r="N179" s="113"/>
      <c r="O179" s="113"/>
      <c r="P179" s="113"/>
    </row>
    <row r="180" spans="1:16" x14ac:dyDescent="0.25">
      <c r="A180">
        <v>173</v>
      </c>
      <c r="B180" s="304">
        <v>420</v>
      </c>
      <c r="C180" s="305">
        <v>4</v>
      </c>
      <c r="D180" s="306" t="s">
        <v>132</v>
      </c>
      <c r="E180" s="113"/>
      <c r="F180" s="26"/>
      <c r="G180" s="27"/>
      <c r="H180" s="25"/>
      <c r="I180" s="113"/>
      <c r="J180" s="113"/>
      <c r="K180" s="113"/>
      <c r="L180" s="113"/>
      <c r="M180" s="113"/>
      <c r="N180" s="113"/>
      <c r="O180" s="113"/>
      <c r="P180" s="113"/>
    </row>
    <row r="181" spans="1:16" x14ac:dyDescent="0.25">
      <c r="A181">
        <v>174</v>
      </c>
      <c r="B181" s="304">
        <v>441</v>
      </c>
      <c r="C181" s="305">
        <v>4</v>
      </c>
      <c r="D181" s="306" t="s">
        <v>132</v>
      </c>
      <c r="E181" s="113"/>
      <c r="F181" s="26"/>
      <c r="G181" s="27"/>
      <c r="H181" s="25"/>
      <c r="I181" s="113"/>
      <c r="J181" s="113"/>
      <c r="K181" s="113"/>
      <c r="L181" s="113"/>
      <c r="M181" s="113"/>
      <c r="N181" s="113"/>
      <c r="O181" s="113"/>
      <c r="P181" s="113"/>
    </row>
    <row r="182" spans="1:16" x14ac:dyDescent="0.25">
      <c r="A182">
        <v>175</v>
      </c>
      <c r="B182" s="304">
        <v>449</v>
      </c>
      <c r="C182" s="305">
        <v>4</v>
      </c>
      <c r="D182" s="306" t="s">
        <v>132</v>
      </c>
      <c r="E182" s="113"/>
      <c r="F182" s="26"/>
      <c r="G182" s="27"/>
      <c r="H182" s="25"/>
      <c r="I182" s="113"/>
      <c r="J182" s="113"/>
      <c r="K182" s="113"/>
      <c r="L182" s="113"/>
      <c r="M182" s="113"/>
      <c r="N182" s="113"/>
      <c r="O182" s="113"/>
      <c r="P182" s="113"/>
    </row>
    <row r="183" spans="1:16" x14ac:dyDescent="0.25">
      <c r="A183">
        <v>176</v>
      </c>
      <c r="B183" s="304">
        <v>422</v>
      </c>
      <c r="C183" s="305">
        <v>4</v>
      </c>
      <c r="D183" s="306" t="s">
        <v>132</v>
      </c>
      <c r="E183" s="113"/>
      <c r="F183" s="26"/>
      <c r="G183" s="27"/>
      <c r="H183" s="25"/>
      <c r="I183" s="113"/>
      <c r="J183" s="113"/>
      <c r="K183" s="113"/>
      <c r="L183" s="113"/>
      <c r="M183" s="113"/>
      <c r="N183" s="113"/>
      <c r="O183" s="113"/>
      <c r="P183" s="113"/>
    </row>
    <row r="184" spans="1:16" x14ac:dyDescent="0.25">
      <c r="A184">
        <v>177</v>
      </c>
      <c r="B184" s="307">
        <v>1216</v>
      </c>
      <c r="C184" s="305">
        <v>12</v>
      </c>
      <c r="D184" s="306" t="s">
        <v>1238</v>
      </c>
      <c r="E184" s="113"/>
      <c r="F184" s="28"/>
      <c r="G184" s="27"/>
      <c r="H184" s="25"/>
      <c r="I184" s="113"/>
      <c r="J184" s="113"/>
      <c r="K184" s="113"/>
      <c r="L184" s="113"/>
      <c r="M184" s="113"/>
      <c r="N184" s="113"/>
      <c r="O184" s="113"/>
      <c r="P184" s="113"/>
    </row>
    <row r="185" spans="1:16" x14ac:dyDescent="0.25">
      <c r="A185">
        <v>178</v>
      </c>
      <c r="B185" s="304">
        <v>416</v>
      </c>
      <c r="C185" s="305">
        <v>4</v>
      </c>
      <c r="D185" s="306" t="s">
        <v>132</v>
      </c>
      <c r="E185" s="113"/>
      <c r="F185" s="26"/>
      <c r="G185" s="27"/>
      <c r="H185" s="25"/>
      <c r="I185" s="113"/>
      <c r="J185" s="113"/>
      <c r="K185" s="113"/>
      <c r="L185" s="113"/>
      <c r="M185" s="113"/>
      <c r="N185" s="113"/>
      <c r="O185" s="113"/>
      <c r="P185" s="113"/>
    </row>
    <row r="186" spans="1:16" x14ac:dyDescent="0.25">
      <c r="A186">
        <v>179</v>
      </c>
      <c r="B186" s="304">
        <v>433</v>
      </c>
      <c r="C186" s="305">
        <v>4</v>
      </c>
      <c r="D186" s="306" t="s">
        <v>132</v>
      </c>
      <c r="E186" s="113"/>
      <c r="F186" s="26"/>
      <c r="G186" s="27"/>
      <c r="H186" s="25"/>
      <c r="I186" s="113"/>
      <c r="J186" s="113"/>
      <c r="K186" s="113"/>
      <c r="L186" s="113"/>
      <c r="M186" s="113"/>
      <c r="N186" s="113"/>
      <c r="O186" s="113"/>
      <c r="P186" s="113"/>
    </row>
    <row r="187" spans="1:16" x14ac:dyDescent="0.25">
      <c r="A187">
        <v>180</v>
      </c>
      <c r="B187" s="304">
        <v>864</v>
      </c>
      <c r="C187" s="305">
        <v>8</v>
      </c>
      <c r="D187" s="306" t="s">
        <v>694</v>
      </c>
      <c r="E187" s="113"/>
      <c r="F187" s="26"/>
      <c r="G187" s="27"/>
      <c r="H187" s="25"/>
      <c r="I187" s="113"/>
      <c r="J187" s="113"/>
      <c r="K187" s="113"/>
      <c r="L187" s="113"/>
      <c r="M187" s="113"/>
      <c r="N187" s="113"/>
      <c r="O187" s="113"/>
      <c r="P187" s="113"/>
    </row>
    <row r="188" spans="1:16" x14ac:dyDescent="0.25">
      <c r="A188">
        <v>181</v>
      </c>
      <c r="B188" s="307">
        <v>1009</v>
      </c>
      <c r="C188" s="305">
        <v>10</v>
      </c>
      <c r="D188" s="306" t="s">
        <v>942</v>
      </c>
      <c r="E188" s="113"/>
      <c r="F188" s="28"/>
      <c r="G188" s="27"/>
      <c r="H188" s="25"/>
      <c r="I188" s="113"/>
      <c r="J188" s="113"/>
      <c r="K188" s="113"/>
      <c r="L188" s="113"/>
      <c r="M188" s="113"/>
      <c r="N188" s="113"/>
      <c r="O188" s="113"/>
      <c r="P188" s="113"/>
    </row>
    <row r="189" spans="1:16" x14ac:dyDescent="0.25">
      <c r="A189">
        <v>182</v>
      </c>
      <c r="B189" s="307">
        <v>1133</v>
      </c>
      <c r="C189" s="305">
        <v>11</v>
      </c>
      <c r="D189" s="306" t="s">
        <v>1108</v>
      </c>
      <c r="E189" s="113"/>
      <c r="F189" s="28"/>
      <c r="G189" s="27"/>
      <c r="H189" s="25"/>
      <c r="I189" s="113"/>
      <c r="J189" s="113"/>
      <c r="K189" s="113"/>
      <c r="L189" s="113"/>
      <c r="M189" s="113"/>
      <c r="N189" s="113"/>
      <c r="O189" s="113"/>
      <c r="P189" s="113"/>
    </row>
    <row r="190" spans="1:16" x14ac:dyDescent="0.25">
      <c r="A190">
        <v>183</v>
      </c>
      <c r="B190" s="307">
        <v>1831</v>
      </c>
      <c r="C190" s="305">
        <v>18</v>
      </c>
      <c r="D190" s="306" t="s">
        <v>1444</v>
      </c>
      <c r="E190" s="113"/>
      <c r="F190" s="28"/>
      <c r="G190" s="27"/>
      <c r="H190" s="25"/>
      <c r="I190" s="113"/>
      <c r="J190" s="113"/>
      <c r="K190" s="113"/>
      <c r="L190" s="113"/>
      <c r="M190" s="113"/>
      <c r="N190" s="113"/>
      <c r="O190" s="113"/>
      <c r="P190" s="113"/>
    </row>
    <row r="191" spans="1:16" x14ac:dyDescent="0.25">
      <c r="A191">
        <v>184</v>
      </c>
      <c r="B191" s="304">
        <v>121</v>
      </c>
      <c r="C191" s="305">
        <v>1</v>
      </c>
      <c r="D191" s="306" t="s">
        <v>7</v>
      </c>
      <c r="E191" s="113"/>
      <c r="F191" s="26"/>
      <c r="G191" s="27"/>
      <c r="H191" s="25"/>
      <c r="I191" s="113"/>
      <c r="J191" s="113"/>
      <c r="K191" s="113"/>
      <c r="L191" s="113"/>
      <c r="M191" s="113"/>
      <c r="N191" s="113"/>
      <c r="O191" s="113"/>
      <c r="P191" s="113"/>
    </row>
    <row r="192" spans="1:16" x14ac:dyDescent="0.25">
      <c r="A192">
        <v>185</v>
      </c>
      <c r="B192" s="307">
        <v>1847</v>
      </c>
      <c r="C192" s="305">
        <v>18</v>
      </c>
      <c r="D192" s="306" t="s">
        <v>1444</v>
      </c>
      <c r="E192" s="113"/>
      <c r="F192" s="28"/>
      <c r="G192" s="27"/>
      <c r="H192" s="25"/>
      <c r="I192" s="113"/>
      <c r="J192" s="113"/>
      <c r="K192" s="113"/>
      <c r="L192" s="113"/>
      <c r="M192" s="113"/>
      <c r="N192" s="113"/>
      <c r="O192" s="113"/>
      <c r="P192" s="113"/>
    </row>
    <row r="193" spans="1:16" x14ac:dyDescent="0.25">
      <c r="A193">
        <v>186</v>
      </c>
      <c r="B193" s="307">
        <v>1930</v>
      </c>
      <c r="C193" s="305">
        <v>19</v>
      </c>
      <c r="D193" s="306" t="s">
        <v>1566</v>
      </c>
      <c r="E193" s="113"/>
      <c r="F193" s="28"/>
      <c r="G193" s="27"/>
      <c r="H193" s="25"/>
      <c r="I193" s="113"/>
      <c r="J193" s="113"/>
      <c r="K193" s="113"/>
      <c r="L193" s="113"/>
      <c r="M193" s="113"/>
      <c r="N193" s="113"/>
      <c r="O193" s="113"/>
      <c r="P193" s="113"/>
    </row>
    <row r="194" spans="1:16" x14ac:dyDescent="0.25">
      <c r="A194">
        <v>187</v>
      </c>
      <c r="B194" s="307">
        <v>1829</v>
      </c>
      <c r="C194" s="305">
        <v>18</v>
      </c>
      <c r="D194" s="306" t="s">
        <v>1444</v>
      </c>
      <c r="E194" s="113"/>
      <c r="F194" s="28"/>
      <c r="G194" s="27"/>
      <c r="H194" s="25"/>
      <c r="I194" s="113"/>
      <c r="J194" s="113"/>
      <c r="K194" s="113"/>
      <c r="L194" s="113"/>
      <c r="M194" s="113"/>
      <c r="N194" s="113"/>
      <c r="O194" s="113"/>
      <c r="P194" s="113"/>
    </row>
    <row r="195" spans="1:16" x14ac:dyDescent="0.25">
      <c r="A195">
        <v>188</v>
      </c>
      <c r="B195" s="307">
        <v>1821</v>
      </c>
      <c r="C195" s="305">
        <v>18</v>
      </c>
      <c r="D195" s="306" t="s">
        <v>1444</v>
      </c>
      <c r="E195" s="113"/>
      <c r="F195" s="28"/>
      <c r="G195" s="27"/>
      <c r="H195" s="25"/>
      <c r="I195" s="113"/>
      <c r="J195" s="113"/>
      <c r="K195" s="113"/>
      <c r="L195" s="113"/>
      <c r="M195" s="113"/>
      <c r="N195" s="113"/>
      <c r="O195" s="113"/>
      <c r="P195" s="113"/>
    </row>
    <row r="196" spans="1:16" x14ac:dyDescent="0.25">
      <c r="A196">
        <v>189</v>
      </c>
      <c r="B196" s="304">
        <v>631</v>
      </c>
      <c r="C196" s="305">
        <v>6</v>
      </c>
      <c r="D196" s="306" t="s">
        <v>495</v>
      </c>
      <c r="E196" s="113"/>
      <c r="F196" s="26"/>
      <c r="G196" s="27"/>
      <c r="H196" s="25"/>
      <c r="I196" s="113"/>
      <c r="J196" s="113"/>
      <c r="K196" s="113"/>
      <c r="L196" s="113"/>
      <c r="M196" s="113"/>
      <c r="N196" s="113"/>
      <c r="O196" s="113"/>
      <c r="P196" s="113"/>
    </row>
    <row r="197" spans="1:16" x14ac:dyDescent="0.25">
      <c r="A197">
        <v>190</v>
      </c>
      <c r="B197" s="307">
        <v>1020</v>
      </c>
      <c r="C197" s="305">
        <v>10</v>
      </c>
      <c r="D197" s="306" t="s">
        <v>942</v>
      </c>
      <c r="E197" s="113"/>
      <c r="F197" s="28"/>
      <c r="G197" s="27"/>
      <c r="H197" s="25"/>
      <c r="I197" s="113"/>
      <c r="J197" s="113"/>
      <c r="K197" s="113"/>
      <c r="L197" s="113"/>
      <c r="M197" s="113"/>
      <c r="N197" s="113"/>
      <c r="O197" s="113"/>
      <c r="P197" s="113"/>
    </row>
    <row r="198" spans="1:16" x14ac:dyDescent="0.25">
      <c r="A198">
        <v>191</v>
      </c>
      <c r="B198" s="307">
        <v>1927</v>
      </c>
      <c r="C198" s="305">
        <v>19</v>
      </c>
      <c r="D198" s="306" t="s">
        <v>1566</v>
      </c>
      <c r="E198" s="113"/>
      <c r="F198" s="28"/>
      <c r="G198" s="27"/>
      <c r="H198" s="25"/>
      <c r="I198" s="113"/>
      <c r="J198" s="113"/>
      <c r="K198" s="113"/>
      <c r="L198" s="113"/>
      <c r="M198" s="113"/>
      <c r="N198" s="113"/>
      <c r="O198" s="113"/>
      <c r="P198" s="113"/>
    </row>
    <row r="199" spans="1:16" x14ac:dyDescent="0.25">
      <c r="A199">
        <v>192</v>
      </c>
      <c r="B199" s="304">
        <v>111</v>
      </c>
      <c r="C199" s="305">
        <v>1</v>
      </c>
      <c r="D199" s="306" t="s">
        <v>7</v>
      </c>
      <c r="E199" s="113"/>
      <c r="F199" s="26"/>
      <c r="G199" s="27"/>
      <c r="H199" s="25"/>
      <c r="I199" s="113"/>
      <c r="J199" s="113"/>
      <c r="K199" s="113"/>
      <c r="L199" s="113"/>
      <c r="M199" s="113"/>
      <c r="N199" s="113"/>
      <c r="O199" s="113"/>
      <c r="P199" s="113"/>
    </row>
    <row r="200" spans="1:16" x14ac:dyDescent="0.25">
      <c r="A200">
        <v>193</v>
      </c>
      <c r="B200" s="307">
        <v>1167</v>
      </c>
      <c r="C200" s="305">
        <v>11</v>
      </c>
      <c r="D200" s="306" t="s">
        <v>1108</v>
      </c>
      <c r="E200" s="113"/>
      <c r="F200" s="28"/>
      <c r="G200" s="27"/>
      <c r="H200" s="25"/>
      <c r="I200" s="113"/>
      <c r="J200" s="113"/>
      <c r="K200" s="113"/>
      <c r="L200" s="113"/>
      <c r="M200" s="113"/>
      <c r="N200" s="113"/>
      <c r="O200" s="113"/>
      <c r="P200" s="113"/>
    </row>
    <row r="201" spans="1:16" x14ac:dyDescent="0.25">
      <c r="A201">
        <v>194</v>
      </c>
      <c r="B201" s="307">
        <v>1905</v>
      </c>
      <c r="C201" s="305">
        <v>19</v>
      </c>
      <c r="D201" s="306" t="s">
        <v>1566</v>
      </c>
      <c r="E201" s="113"/>
      <c r="F201" s="28"/>
      <c r="G201" s="27"/>
      <c r="H201" s="25"/>
      <c r="I201" s="113"/>
      <c r="J201" s="113"/>
      <c r="K201" s="113"/>
      <c r="L201" s="113"/>
      <c r="M201" s="113"/>
      <c r="N201" s="113"/>
      <c r="O201" s="113"/>
      <c r="P201" s="113"/>
    </row>
    <row r="202" spans="1:16" x14ac:dyDescent="0.25">
      <c r="A202">
        <v>195</v>
      </c>
      <c r="B202" s="304">
        <v>819</v>
      </c>
      <c r="C202" s="305">
        <v>8</v>
      </c>
      <c r="D202" s="306" t="s">
        <v>694</v>
      </c>
      <c r="E202" s="113"/>
      <c r="F202" s="26"/>
      <c r="G202" s="27"/>
      <c r="H202" s="25"/>
      <c r="I202" s="113"/>
      <c r="J202" s="113"/>
      <c r="K202" s="113"/>
      <c r="L202" s="113"/>
      <c r="M202" s="113"/>
      <c r="N202" s="113"/>
      <c r="O202" s="113"/>
      <c r="P202" s="113"/>
    </row>
    <row r="203" spans="1:16" x14ac:dyDescent="0.25">
      <c r="A203">
        <v>196</v>
      </c>
      <c r="B203" s="307">
        <v>1811</v>
      </c>
      <c r="C203" s="305">
        <v>18</v>
      </c>
      <c r="D203" s="306" t="s">
        <v>1444</v>
      </c>
      <c r="E203" s="113"/>
      <c r="F203" s="28"/>
      <c r="G203" s="27"/>
      <c r="H203" s="25"/>
      <c r="I203" s="113"/>
      <c r="J203" s="113"/>
      <c r="K203" s="113"/>
      <c r="L203" s="113"/>
      <c r="M203" s="113"/>
      <c r="N203" s="113"/>
      <c r="O203" s="113"/>
      <c r="P203" s="113"/>
    </row>
    <row r="204" spans="1:16" x14ac:dyDescent="0.25">
      <c r="A204">
        <v>197</v>
      </c>
      <c r="B204" s="304">
        <v>808</v>
      </c>
      <c r="C204" s="305">
        <v>8</v>
      </c>
      <c r="D204" s="306" t="s">
        <v>694</v>
      </c>
      <c r="E204" s="113"/>
      <c r="F204" s="26"/>
      <c r="G204" s="27"/>
      <c r="H204" s="25"/>
      <c r="I204" s="113"/>
      <c r="J204" s="113"/>
      <c r="K204" s="113"/>
      <c r="L204" s="113"/>
      <c r="M204" s="113"/>
      <c r="N204" s="113"/>
      <c r="O204" s="113"/>
      <c r="P204" s="113"/>
    </row>
    <row r="205" spans="1:16" x14ac:dyDescent="0.25">
      <c r="A205">
        <v>198</v>
      </c>
      <c r="B205" s="307">
        <v>1941</v>
      </c>
      <c r="C205" s="305">
        <v>19</v>
      </c>
      <c r="D205" s="306" t="s">
        <v>1566</v>
      </c>
      <c r="E205" s="113"/>
      <c r="F205" s="28"/>
      <c r="G205" s="27"/>
      <c r="H205" s="25"/>
      <c r="I205" s="113"/>
      <c r="J205" s="113"/>
      <c r="K205" s="113"/>
      <c r="L205" s="113"/>
      <c r="M205" s="113"/>
      <c r="N205" s="113"/>
      <c r="O205" s="113"/>
      <c r="P205" s="113"/>
    </row>
    <row r="206" spans="1:16" x14ac:dyDescent="0.25">
      <c r="A206">
        <v>199</v>
      </c>
      <c r="B206" s="304">
        <v>459</v>
      </c>
      <c r="C206" s="305">
        <v>4</v>
      </c>
      <c r="D206" s="306" t="s">
        <v>132</v>
      </c>
      <c r="E206" s="113"/>
      <c r="F206" s="26"/>
      <c r="G206" s="27"/>
      <c r="H206" s="25"/>
      <c r="I206" s="113"/>
      <c r="J206" s="113"/>
      <c r="K206" s="113"/>
      <c r="L206" s="113"/>
      <c r="M206" s="113"/>
      <c r="N206" s="113"/>
      <c r="O206" s="113"/>
      <c r="P206" s="113"/>
    </row>
    <row r="207" spans="1:16" x14ac:dyDescent="0.25">
      <c r="A207">
        <v>200</v>
      </c>
      <c r="B207" s="304">
        <v>438</v>
      </c>
      <c r="C207" s="305">
        <v>4</v>
      </c>
      <c r="D207" s="306" t="s">
        <v>132</v>
      </c>
      <c r="E207" s="113"/>
      <c r="F207" s="26"/>
      <c r="G207" s="27"/>
      <c r="H207" s="25"/>
      <c r="I207" s="113"/>
      <c r="J207" s="113"/>
      <c r="K207" s="113"/>
      <c r="L207" s="113"/>
      <c r="M207" s="113"/>
      <c r="N207" s="113"/>
      <c r="O207" s="113"/>
      <c r="P207" s="113"/>
    </row>
    <row r="208" spans="1:16" x14ac:dyDescent="0.25">
      <c r="A208">
        <v>201</v>
      </c>
      <c r="B208" s="307">
        <v>1055</v>
      </c>
      <c r="C208" s="305">
        <v>10</v>
      </c>
      <c r="D208" s="306" t="s">
        <v>942</v>
      </c>
      <c r="E208" s="113"/>
      <c r="F208" s="28"/>
      <c r="G208" s="27"/>
      <c r="H208" s="25"/>
      <c r="I208" s="113"/>
      <c r="J208" s="113"/>
      <c r="K208" s="113"/>
      <c r="L208" s="113"/>
      <c r="M208" s="113"/>
      <c r="N208" s="113"/>
      <c r="O208" s="113"/>
      <c r="P208" s="113"/>
    </row>
    <row r="209" spans="1:16" x14ac:dyDescent="0.25">
      <c r="A209">
        <v>202</v>
      </c>
      <c r="B209" s="304">
        <v>804</v>
      </c>
      <c r="C209" s="305">
        <v>8</v>
      </c>
      <c r="D209" s="306" t="s">
        <v>694</v>
      </c>
      <c r="E209" s="113"/>
      <c r="F209" s="26"/>
      <c r="G209" s="27"/>
      <c r="H209" s="25"/>
      <c r="I209" s="113"/>
      <c r="J209" s="113"/>
      <c r="K209" s="113"/>
      <c r="L209" s="113"/>
      <c r="M209" s="113"/>
      <c r="N209" s="113"/>
      <c r="O209" s="113"/>
      <c r="P209" s="113"/>
    </row>
    <row r="210" spans="1:16" x14ac:dyDescent="0.25">
      <c r="A210">
        <v>203</v>
      </c>
      <c r="B210" s="307">
        <v>1112</v>
      </c>
      <c r="C210" s="305">
        <v>11</v>
      </c>
      <c r="D210" s="306" t="s">
        <v>1108</v>
      </c>
      <c r="E210" s="113"/>
      <c r="F210" s="28"/>
      <c r="G210" s="27"/>
      <c r="H210" s="25"/>
      <c r="I210" s="113"/>
      <c r="J210" s="113"/>
      <c r="K210" s="113"/>
      <c r="L210" s="113"/>
      <c r="M210" s="113"/>
      <c r="N210" s="113"/>
      <c r="O210" s="113"/>
      <c r="P210" s="113"/>
    </row>
    <row r="211" spans="1:16" x14ac:dyDescent="0.25">
      <c r="A211">
        <v>204</v>
      </c>
      <c r="B211" s="307">
        <v>1904</v>
      </c>
      <c r="C211" s="305">
        <v>19</v>
      </c>
      <c r="D211" s="306" t="s">
        <v>1566</v>
      </c>
      <c r="E211" s="113"/>
      <c r="F211" s="28"/>
      <c r="G211" s="27"/>
      <c r="H211" s="25"/>
      <c r="I211" s="113"/>
      <c r="J211" s="113"/>
      <c r="K211" s="113"/>
      <c r="L211" s="113"/>
      <c r="M211" s="113"/>
      <c r="N211" s="113"/>
      <c r="O211" s="113"/>
      <c r="P211" s="113"/>
    </row>
    <row r="212" spans="1:16" x14ac:dyDescent="0.25">
      <c r="A212">
        <v>205</v>
      </c>
      <c r="B212" s="307">
        <v>1018</v>
      </c>
      <c r="C212" s="305">
        <v>10</v>
      </c>
      <c r="D212" s="306" t="s">
        <v>942</v>
      </c>
      <c r="E212" s="113"/>
      <c r="F212" s="28"/>
      <c r="G212" s="27"/>
      <c r="H212" s="25"/>
      <c r="I212" s="113"/>
      <c r="J212" s="113"/>
      <c r="K212" s="113"/>
      <c r="L212" s="113"/>
      <c r="M212" s="113"/>
      <c r="N212" s="113"/>
      <c r="O212" s="113"/>
      <c r="P212" s="113"/>
    </row>
    <row r="213" spans="1:16" x14ac:dyDescent="0.25">
      <c r="A213">
        <v>206</v>
      </c>
      <c r="B213" s="307">
        <v>1107</v>
      </c>
      <c r="C213" s="305">
        <v>11</v>
      </c>
      <c r="D213" s="306" t="s">
        <v>1108</v>
      </c>
      <c r="E213" s="113"/>
      <c r="F213" s="28"/>
      <c r="G213" s="27"/>
      <c r="H213" s="25"/>
      <c r="I213" s="113"/>
      <c r="J213" s="113"/>
      <c r="K213" s="113"/>
      <c r="L213" s="113"/>
      <c r="M213" s="113"/>
      <c r="N213" s="113"/>
      <c r="O213" s="113"/>
      <c r="P213" s="113"/>
    </row>
    <row r="214" spans="1:16" x14ac:dyDescent="0.25">
      <c r="A214">
        <v>207</v>
      </c>
      <c r="B214" s="307">
        <v>1141</v>
      </c>
      <c r="C214" s="305">
        <v>11</v>
      </c>
      <c r="D214" s="306" t="s">
        <v>1108</v>
      </c>
      <c r="E214" s="113"/>
      <c r="F214" s="28"/>
      <c r="G214" s="27"/>
      <c r="H214" s="25"/>
      <c r="I214" s="113"/>
      <c r="J214" s="113"/>
      <c r="K214" s="113"/>
      <c r="L214" s="113"/>
      <c r="M214" s="113"/>
      <c r="N214" s="113"/>
      <c r="O214" s="113"/>
      <c r="P214" s="113"/>
    </row>
    <row r="215" spans="1:16" x14ac:dyDescent="0.25">
      <c r="A215">
        <v>208</v>
      </c>
      <c r="B215" s="307">
        <v>1932</v>
      </c>
      <c r="C215" s="305">
        <v>19</v>
      </c>
      <c r="D215" s="306" t="s">
        <v>1566</v>
      </c>
      <c r="E215" s="113"/>
      <c r="F215" s="28"/>
      <c r="G215" s="27"/>
      <c r="H215" s="25"/>
      <c r="I215" s="113"/>
      <c r="J215" s="113"/>
      <c r="K215" s="113"/>
      <c r="L215" s="113"/>
      <c r="M215" s="113"/>
      <c r="N215" s="113"/>
      <c r="O215" s="113"/>
      <c r="P215" s="113"/>
    </row>
    <row r="216" spans="1:16" x14ac:dyDescent="0.25">
      <c r="A216">
        <v>209</v>
      </c>
      <c r="B216" s="307">
        <v>1121</v>
      </c>
      <c r="C216" s="305">
        <v>11</v>
      </c>
      <c r="D216" s="306" t="s">
        <v>1108</v>
      </c>
      <c r="E216" s="113"/>
      <c r="F216" s="28"/>
      <c r="G216" s="27"/>
      <c r="H216" s="25"/>
      <c r="I216" s="113"/>
      <c r="J216" s="113"/>
      <c r="K216" s="113"/>
      <c r="L216" s="113"/>
      <c r="M216" s="113"/>
      <c r="N216" s="113"/>
      <c r="O216" s="113"/>
      <c r="P216" s="113"/>
    </row>
    <row r="217" spans="1:16" x14ac:dyDescent="0.25">
      <c r="A217">
        <v>210</v>
      </c>
      <c r="B217" s="307">
        <v>1963</v>
      </c>
      <c r="C217" s="305">
        <v>19</v>
      </c>
      <c r="D217" s="306" t="s">
        <v>1566</v>
      </c>
      <c r="E217" s="113"/>
      <c r="F217" s="28"/>
      <c r="G217" s="27"/>
      <c r="H217" s="25"/>
      <c r="I217" s="113"/>
      <c r="J217" s="113"/>
      <c r="K217" s="113"/>
      <c r="L217" s="113"/>
      <c r="M217" s="113"/>
      <c r="N217" s="113"/>
      <c r="O217" s="113"/>
      <c r="P217" s="113"/>
    </row>
    <row r="218" spans="1:16" x14ac:dyDescent="0.25">
      <c r="A218">
        <v>211</v>
      </c>
      <c r="B218" s="304">
        <v>828</v>
      </c>
      <c r="C218" s="305">
        <v>8</v>
      </c>
      <c r="D218" s="306" t="s">
        <v>694</v>
      </c>
      <c r="E218" s="113"/>
      <c r="F218" s="26"/>
      <c r="G218" s="27"/>
      <c r="H218" s="25"/>
      <c r="I218" s="113"/>
      <c r="J218" s="113"/>
      <c r="K218" s="113"/>
      <c r="L218" s="113"/>
      <c r="M218" s="113"/>
      <c r="N218" s="113"/>
      <c r="O218" s="113"/>
      <c r="P218" s="113"/>
    </row>
    <row r="219" spans="1:16" x14ac:dyDescent="0.25">
      <c r="A219">
        <v>212</v>
      </c>
      <c r="B219" s="307">
        <v>1007</v>
      </c>
      <c r="C219" s="305">
        <v>10</v>
      </c>
      <c r="D219" s="306" t="s">
        <v>942</v>
      </c>
      <c r="E219" s="113"/>
      <c r="F219" s="28"/>
      <c r="G219" s="27"/>
      <c r="H219" s="25"/>
      <c r="I219" s="113"/>
      <c r="J219" s="113"/>
      <c r="K219" s="113"/>
      <c r="L219" s="113"/>
      <c r="M219" s="113"/>
      <c r="N219" s="113"/>
      <c r="O219" s="113"/>
      <c r="P219" s="113"/>
    </row>
    <row r="220" spans="1:16" x14ac:dyDescent="0.25">
      <c r="A220">
        <v>213</v>
      </c>
      <c r="B220" s="307">
        <v>1803</v>
      </c>
      <c r="C220" s="305">
        <v>18</v>
      </c>
      <c r="D220" s="306" t="s">
        <v>1444</v>
      </c>
      <c r="E220" s="113"/>
      <c r="F220" s="28"/>
      <c r="G220" s="27"/>
      <c r="H220" s="25"/>
      <c r="I220" s="113"/>
      <c r="J220" s="113"/>
      <c r="K220" s="113"/>
      <c r="L220" s="113"/>
      <c r="M220" s="113"/>
      <c r="N220" s="113"/>
      <c r="O220" s="113"/>
      <c r="P220" s="113"/>
    </row>
    <row r="221" spans="1:16" x14ac:dyDescent="0.25">
      <c r="A221">
        <v>214</v>
      </c>
      <c r="B221" s="307">
        <v>1819</v>
      </c>
      <c r="C221" s="305">
        <v>18</v>
      </c>
      <c r="D221" s="306" t="s">
        <v>1444</v>
      </c>
      <c r="E221" s="113"/>
      <c r="F221" s="28"/>
      <c r="G221" s="27"/>
      <c r="H221" s="25"/>
      <c r="I221" s="113"/>
      <c r="J221" s="113"/>
      <c r="K221" s="113"/>
      <c r="L221" s="113"/>
      <c r="M221" s="113"/>
      <c r="N221" s="113"/>
      <c r="O221" s="113"/>
      <c r="P221" s="113"/>
    </row>
    <row r="222" spans="1:16" x14ac:dyDescent="0.25">
      <c r="A222">
        <v>215</v>
      </c>
      <c r="B222" s="307">
        <v>1982</v>
      </c>
      <c r="C222" s="305">
        <v>19</v>
      </c>
      <c r="D222" s="306" t="s">
        <v>1566</v>
      </c>
      <c r="E222" s="113"/>
      <c r="F222" s="28"/>
      <c r="G222" s="27"/>
      <c r="H222" s="25"/>
      <c r="I222" s="113"/>
      <c r="J222" s="113"/>
      <c r="K222" s="113"/>
      <c r="L222" s="113"/>
      <c r="M222" s="113"/>
      <c r="N222" s="113"/>
      <c r="O222" s="113"/>
      <c r="P222" s="113"/>
    </row>
    <row r="223" spans="1:16" x14ac:dyDescent="0.25">
      <c r="A223">
        <v>216</v>
      </c>
      <c r="B223" s="307">
        <v>1913</v>
      </c>
      <c r="C223" s="305">
        <v>19</v>
      </c>
      <c r="D223" s="306" t="s">
        <v>1566</v>
      </c>
      <c r="E223" s="113"/>
      <c r="F223" s="28"/>
      <c r="G223" s="27"/>
      <c r="H223" s="25"/>
      <c r="I223" s="113"/>
      <c r="J223" s="113"/>
      <c r="K223" s="113"/>
      <c r="L223" s="113"/>
      <c r="M223" s="113"/>
      <c r="N223" s="113"/>
      <c r="O223" s="113"/>
      <c r="P223" s="113"/>
    </row>
    <row r="224" spans="1:16" x14ac:dyDescent="0.25">
      <c r="A224">
        <v>217</v>
      </c>
      <c r="B224" s="307">
        <v>1952</v>
      </c>
      <c r="C224" s="305">
        <v>19</v>
      </c>
      <c r="D224" s="306" t="s">
        <v>1566</v>
      </c>
      <c r="E224" s="113"/>
      <c r="F224" s="28"/>
      <c r="G224" s="27"/>
      <c r="H224" s="25"/>
      <c r="I224" s="113"/>
      <c r="J224" s="113"/>
      <c r="K224" s="113"/>
      <c r="L224" s="113"/>
      <c r="M224" s="113"/>
      <c r="N224" s="113"/>
      <c r="O224" s="113"/>
      <c r="P224" s="113"/>
    </row>
    <row r="225" spans="1:16" x14ac:dyDescent="0.25">
      <c r="A225">
        <v>218</v>
      </c>
      <c r="B225" s="307">
        <v>1959</v>
      </c>
      <c r="C225" s="305">
        <v>19</v>
      </c>
      <c r="D225" s="306" t="s">
        <v>1566</v>
      </c>
      <c r="E225" s="113"/>
      <c r="F225" s="28"/>
      <c r="G225" s="27"/>
      <c r="H225" s="25"/>
      <c r="I225" s="113"/>
      <c r="J225" s="113"/>
      <c r="K225" s="113"/>
      <c r="L225" s="113"/>
      <c r="M225" s="113"/>
      <c r="N225" s="113"/>
      <c r="O225" s="113"/>
      <c r="P225" s="113"/>
    </row>
    <row r="226" spans="1:16" x14ac:dyDescent="0.25">
      <c r="A226">
        <v>219</v>
      </c>
      <c r="B226" s="307">
        <v>1943</v>
      </c>
      <c r="C226" s="305">
        <v>19</v>
      </c>
      <c r="D226" s="306" t="s">
        <v>1566</v>
      </c>
      <c r="E226" s="113"/>
      <c r="F226" s="28"/>
      <c r="G226" s="27"/>
      <c r="H226" s="25"/>
      <c r="I226" s="113"/>
      <c r="J226" s="113"/>
      <c r="K226" s="113"/>
      <c r="L226" s="113"/>
      <c r="M226" s="113"/>
      <c r="N226" s="113"/>
      <c r="O226" s="113"/>
      <c r="P226" s="113"/>
    </row>
    <row r="227" spans="1:16" x14ac:dyDescent="0.25">
      <c r="A227">
        <v>220</v>
      </c>
      <c r="B227" s="304">
        <v>718</v>
      </c>
      <c r="C227" s="305">
        <v>7</v>
      </c>
      <c r="D227" s="306" t="s">
        <v>560</v>
      </c>
      <c r="E227" s="113"/>
      <c r="F227" s="26"/>
      <c r="G227" s="27"/>
      <c r="H227" s="25"/>
      <c r="I227" s="113"/>
      <c r="J227" s="113"/>
      <c r="K227" s="113"/>
      <c r="L227" s="113"/>
      <c r="M227" s="113"/>
      <c r="N227" s="113"/>
      <c r="O227" s="113"/>
      <c r="P227" s="113"/>
    </row>
    <row r="228" spans="1:16" x14ac:dyDescent="0.25">
      <c r="A228">
        <v>221</v>
      </c>
      <c r="B228" s="307">
        <v>1128</v>
      </c>
      <c r="C228" s="305">
        <v>11</v>
      </c>
      <c r="D228" s="306" t="s">
        <v>1108</v>
      </c>
      <c r="E228" s="113"/>
      <c r="F228" s="28"/>
      <c r="G228" s="27"/>
      <c r="H228" s="25"/>
      <c r="I228" s="113"/>
      <c r="J228" s="113"/>
      <c r="K228" s="113"/>
      <c r="L228" s="113"/>
      <c r="M228" s="113"/>
      <c r="N228" s="113"/>
      <c r="O228" s="113"/>
      <c r="P228" s="113"/>
    </row>
    <row r="229" spans="1:16" x14ac:dyDescent="0.25">
      <c r="A229">
        <v>222</v>
      </c>
      <c r="B229" s="304">
        <v>122</v>
      </c>
      <c r="C229" s="305">
        <v>1</v>
      </c>
      <c r="D229" s="306" t="s">
        <v>7</v>
      </c>
      <c r="E229" s="113"/>
      <c r="F229" s="26"/>
      <c r="G229" s="27"/>
      <c r="H229" s="25"/>
      <c r="I229" s="113"/>
      <c r="J229" s="113"/>
      <c r="K229" s="113"/>
      <c r="L229" s="113"/>
      <c r="M229" s="113"/>
      <c r="N229" s="113"/>
      <c r="O229" s="113"/>
      <c r="P229" s="113"/>
    </row>
    <row r="230" spans="1:16" x14ac:dyDescent="0.25">
      <c r="A230">
        <v>223</v>
      </c>
      <c r="B230" s="304">
        <v>319</v>
      </c>
      <c r="C230" s="305">
        <v>3</v>
      </c>
      <c r="D230" s="306" t="s">
        <v>90</v>
      </c>
      <c r="E230" s="113"/>
      <c r="F230" s="26"/>
      <c r="G230" s="27"/>
      <c r="H230" s="25"/>
      <c r="I230" s="113"/>
      <c r="J230" s="113"/>
      <c r="K230" s="113"/>
      <c r="L230" s="113"/>
      <c r="M230" s="113"/>
      <c r="N230" s="113"/>
      <c r="O230" s="113"/>
      <c r="P230" s="113"/>
    </row>
    <row r="231" spans="1:16" x14ac:dyDescent="0.25">
      <c r="A231">
        <v>224</v>
      </c>
      <c r="B231" s="307">
        <v>1975</v>
      </c>
      <c r="C231" s="305">
        <v>19</v>
      </c>
      <c r="D231" s="306" t="s">
        <v>1566</v>
      </c>
      <c r="E231" s="113"/>
      <c r="F231" s="28"/>
      <c r="G231" s="27"/>
      <c r="H231" s="25"/>
      <c r="I231" s="113"/>
      <c r="J231" s="113"/>
      <c r="K231" s="113"/>
      <c r="L231" s="113"/>
      <c r="M231" s="113"/>
      <c r="N231" s="113"/>
      <c r="O231" s="113"/>
      <c r="P231" s="113"/>
    </row>
    <row r="232" spans="1:16" x14ac:dyDescent="0.25">
      <c r="A232">
        <v>225</v>
      </c>
      <c r="B232" s="307">
        <v>1921</v>
      </c>
      <c r="C232" s="305">
        <v>19</v>
      </c>
      <c r="D232" s="306" t="s">
        <v>1566</v>
      </c>
      <c r="E232" s="113"/>
      <c r="F232" s="28"/>
      <c r="G232" s="27"/>
      <c r="H232" s="25"/>
      <c r="I232" s="113"/>
      <c r="J232" s="113"/>
      <c r="K232" s="113"/>
      <c r="L232" s="113"/>
      <c r="M232" s="113"/>
      <c r="N232" s="113"/>
      <c r="O232" s="113"/>
      <c r="P232" s="113"/>
    </row>
    <row r="233" spans="1:16" x14ac:dyDescent="0.25">
      <c r="A233">
        <v>226</v>
      </c>
      <c r="B233" s="307">
        <v>1929</v>
      </c>
      <c r="C233" s="305">
        <v>19</v>
      </c>
      <c r="D233" s="306" t="s">
        <v>1566</v>
      </c>
      <c r="E233" s="113"/>
      <c r="F233" s="28"/>
      <c r="G233" s="27"/>
      <c r="H233" s="25"/>
      <c r="I233" s="113"/>
      <c r="J233" s="113"/>
      <c r="K233" s="113"/>
      <c r="L233" s="113"/>
      <c r="M233" s="113"/>
      <c r="N233" s="113"/>
      <c r="O233" s="113"/>
      <c r="P233" s="113"/>
    </row>
    <row r="234" spans="1:16" x14ac:dyDescent="0.25">
      <c r="A234">
        <v>227</v>
      </c>
      <c r="B234" s="307">
        <v>1953</v>
      </c>
      <c r="C234" s="305">
        <v>19</v>
      </c>
      <c r="D234" s="306" t="s">
        <v>1566</v>
      </c>
      <c r="E234" s="113"/>
      <c r="F234" s="28"/>
      <c r="G234" s="27"/>
      <c r="H234" s="25"/>
      <c r="I234" s="113"/>
      <c r="J234" s="113"/>
      <c r="K234" s="113"/>
      <c r="L234" s="113"/>
      <c r="M234" s="113"/>
      <c r="N234" s="113"/>
      <c r="O234" s="113"/>
      <c r="P234" s="113"/>
    </row>
    <row r="235" spans="1:16" x14ac:dyDescent="0.25">
      <c r="A235">
        <v>228</v>
      </c>
      <c r="B235" s="307">
        <v>1936</v>
      </c>
      <c r="C235" s="305">
        <v>19</v>
      </c>
      <c r="D235" s="306" t="s">
        <v>1566</v>
      </c>
      <c r="E235" s="113"/>
      <c r="F235" s="28"/>
      <c r="G235" s="27"/>
      <c r="H235" s="25"/>
      <c r="I235" s="113"/>
      <c r="J235" s="113"/>
      <c r="K235" s="113"/>
      <c r="L235" s="113"/>
      <c r="M235" s="113"/>
      <c r="N235" s="113"/>
      <c r="O235" s="113"/>
      <c r="P235" s="113"/>
    </row>
    <row r="236" spans="1:16" x14ac:dyDescent="0.25">
      <c r="A236">
        <v>229</v>
      </c>
      <c r="B236" s="307">
        <v>1992</v>
      </c>
      <c r="C236" s="305">
        <v>19</v>
      </c>
      <c r="D236" s="306" t="s">
        <v>1566</v>
      </c>
      <c r="E236" s="113"/>
      <c r="F236" s="28"/>
      <c r="G236" s="27"/>
      <c r="H236" s="25"/>
      <c r="I236" s="113"/>
      <c r="J236" s="113"/>
      <c r="K236" s="113"/>
      <c r="L236" s="113"/>
      <c r="M236" s="113"/>
      <c r="N236" s="113"/>
      <c r="O236" s="113"/>
      <c r="P236" s="113"/>
    </row>
    <row r="237" spans="1:16" x14ac:dyDescent="0.25">
      <c r="A237">
        <v>230</v>
      </c>
      <c r="B237" s="307">
        <v>1105</v>
      </c>
      <c r="C237" s="305">
        <v>11</v>
      </c>
      <c r="D237" s="306" t="s">
        <v>1108</v>
      </c>
      <c r="E237" s="113"/>
      <c r="F237" s="28"/>
      <c r="G237" s="27"/>
      <c r="H237" s="25"/>
      <c r="I237" s="113"/>
      <c r="J237" s="113"/>
      <c r="K237" s="113"/>
      <c r="L237" s="113"/>
      <c r="M237" s="113"/>
      <c r="N237" s="113"/>
      <c r="O237" s="113"/>
      <c r="P237" s="113"/>
    </row>
    <row r="238" spans="1:16" x14ac:dyDescent="0.25">
      <c r="A238">
        <v>231</v>
      </c>
      <c r="B238" s="307">
        <v>1916</v>
      </c>
      <c r="C238" s="305">
        <v>19</v>
      </c>
      <c r="D238" s="306" t="s">
        <v>1566</v>
      </c>
      <c r="E238" s="113"/>
      <c r="F238" s="28"/>
      <c r="G238" s="27"/>
      <c r="H238" s="25"/>
      <c r="I238" s="113"/>
      <c r="J238" s="113"/>
      <c r="K238" s="113"/>
      <c r="L238" s="113"/>
      <c r="M238" s="113"/>
      <c r="N238" s="113"/>
      <c r="O238" s="113"/>
      <c r="P238" s="113"/>
    </row>
    <row r="239" spans="1:16" x14ac:dyDescent="0.25">
      <c r="A239">
        <v>232</v>
      </c>
      <c r="B239" s="307">
        <v>1954</v>
      </c>
      <c r="C239" s="305">
        <v>19</v>
      </c>
      <c r="D239" s="306" t="s">
        <v>1566</v>
      </c>
      <c r="E239" s="113"/>
      <c r="F239" s="28"/>
      <c r="G239" s="27"/>
      <c r="H239" s="25"/>
      <c r="I239" s="113"/>
      <c r="J239" s="113"/>
      <c r="K239" s="113"/>
      <c r="L239" s="113"/>
      <c r="M239" s="113"/>
      <c r="N239" s="113"/>
      <c r="O239" s="113"/>
      <c r="P239" s="113"/>
    </row>
    <row r="240" spans="1:16" x14ac:dyDescent="0.25">
      <c r="A240">
        <v>233</v>
      </c>
      <c r="B240" s="307">
        <v>1984</v>
      </c>
      <c r="C240" s="305">
        <v>19</v>
      </c>
      <c r="D240" s="306" t="s">
        <v>1566</v>
      </c>
      <c r="E240" s="113"/>
      <c r="F240" s="28"/>
      <c r="G240" s="27"/>
      <c r="H240" s="25"/>
      <c r="I240" s="113"/>
      <c r="J240" s="113"/>
      <c r="K240" s="113"/>
      <c r="L240" s="113"/>
      <c r="M240" s="113"/>
      <c r="N240" s="113"/>
      <c r="O240" s="113"/>
      <c r="P240" s="113"/>
    </row>
    <row r="241" spans="1:16" x14ac:dyDescent="0.25">
      <c r="A241">
        <v>234</v>
      </c>
      <c r="B241" s="304">
        <v>712</v>
      </c>
      <c r="C241" s="305">
        <v>7</v>
      </c>
      <c r="D241" s="306" t="s">
        <v>560</v>
      </c>
      <c r="E241" s="113"/>
      <c r="F241" s="26"/>
      <c r="G241" s="27"/>
      <c r="H241" s="25"/>
      <c r="I241" s="113"/>
      <c r="J241" s="113"/>
      <c r="K241" s="113"/>
      <c r="L241" s="113"/>
      <c r="M241" s="113"/>
      <c r="N241" s="113"/>
      <c r="O241" s="113"/>
      <c r="P241" s="113"/>
    </row>
    <row r="242" spans="1:16" x14ac:dyDescent="0.25">
      <c r="A242">
        <v>235</v>
      </c>
      <c r="B242" s="304">
        <v>821</v>
      </c>
      <c r="C242" s="305">
        <v>8</v>
      </c>
      <c r="D242" s="306" t="s">
        <v>694</v>
      </c>
      <c r="E242" s="113"/>
      <c r="F242" s="26"/>
      <c r="G242" s="27"/>
      <c r="H242" s="25"/>
      <c r="I242" s="113"/>
      <c r="J242" s="113"/>
      <c r="K242" s="113"/>
      <c r="L242" s="113"/>
      <c r="M242" s="113"/>
      <c r="N242" s="113"/>
      <c r="O242" s="113"/>
      <c r="P242" s="113"/>
    </row>
    <row r="243" spans="1:16" x14ac:dyDescent="0.25">
      <c r="A243">
        <v>236</v>
      </c>
      <c r="B243" s="307">
        <v>1034</v>
      </c>
      <c r="C243" s="305">
        <v>10</v>
      </c>
      <c r="D243" s="306" t="s">
        <v>942</v>
      </c>
      <c r="E243" s="113"/>
      <c r="F243" s="28"/>
      <c r="G243" s="27"/>
      <c r="H243" s="25"/>
      <c r="I243" s="113"/>
      <c r="J243" s="113"/>
      <c r="K243" s="113"/>
      <c r="L243" s="113"/>
      <c r="M243" s="113"/>
      <c r="N243" s="113"/>
      <c r="O243" s="113"/>
      <c r="P243" s="113"/>
    </row>
    <row r="244" spans="1:16" x14ac:dyDescent="0.25">
      <c r="A244">
        <v>237</v>
      </c>
      <c r="B244" s="307">
        <v>1948</v>
      </c>
      <c r="C244" s="305">
        <v>19</v>
      </c>
      <c r="D244" s="306" t="s">
        <v>1566</v>
      </c>
      <c r="E244" s="113"/>
      <c r="F244" s="28"/>
      <c r="G244" s="27"/>
      <c r="H244" s="25"/>
      <c r="I244" s="113"/>
      <c r="J244" s="113"/>
      <c r="K244" s="113"/>
      <c r="L244" s="113"/>
      <c r="M244" s="113"/>
      <c r="N244" s="113"/>
      <c r="O244" s="113"/>
      <c r="P244" s="113"/>
    </row>
    <row r="245" spans="1:16" x14ac:dyDescent="0.25">
      <c r="A245">
        <v>238</v>
      </c>
      <c r="B245" s="304">
        <v>128</v>
      </c>
      <c r="C245" s="305">
        <v>1</v>
      </c>
      <c r="D245" s="306" t="s">
        <v>7</v>
      </c>
      <c r="E245" s="113"/>
      <c r="F245" s="26"/>
      <c r="G245" s="27"/>
      <c r="H245" s="25"/>
      <c r="I245" s="113"/>
      <c r="J245" s="113"/>
      <c r="K245" s="113"/>
      <c r="L245" s="113"/>
      <c r="M245" s="113"/>
      <c r="N245" s="113"/>
      <c r="O245" s="113"/>
      <c r="P245" s="113"/>
    </row>
    <row r="246" spans="1:16" x14ac:dyDescent="0.25">
      <c r="A246">
        <v>239</v>
      </c>
      <c r="B246" s="304">
        <v>602</v>
      </c>
      <c r="C246" s="305">
        <v>6</v>
      </c>
      <c r="D246" s="306" t="s">
        <v>495</v>
      </c>
      <c r="E246" s="113"/>
      <c r="F246" s="26"/>
      <c r="G246" s="27"/>
      <c r="H246" s="25"/>
      <c r="I246" s="113"/>
      <c r="J246" s="113"/>
      <c r="K246" s="113"/>
      <c r="L246" s="113"/>
      <c r="M246" s="113"/>
      <c r="N246" s="113"/>
      <c r="O246" s="113"/>
      <c r="P246" s="113"/>
    </row>
    <row r="247" spans="1:16" x14ac:dyDescent="0.25">
      <c r="A247">
        <v>240</v>
      </c>
      <c r="B247" s="307">
        <v>1150</v>
      </c>
      <c r="C247" s="305">
        <v>11</v>
      </c>
      <c r="D247" s="306" t="s">
        <v>1108</v>
      </c>
      <c r="E247" s="113"/>
      <c r="F247" s="28"/>
      <c r="G247" s="27"/>
      <c r="H247" s="25"/>
      <c r="I247" s="113"/>
      <c r="J247" s="113"/>
      <c r="K247" s="113"/>
      <c r="L247" s="113"/>
      <c r="M247" s="113"/>
      <c r="N247" s="113"/>
      <c r="O247" s="113"/>
      <c r="P247" s="113"/>
    </row>
    <row r="248" spans="1:16" x14ac:dyDescent="0.25">
      <c r="A248">
        <v>241</v>
      </c>
      <c r="B248" s="307">
        <v>1820</v>
      </c>
      <c r="C248" s="305">
        <v>18</v>
      </c>
      <c r="D248" s="306" t="s">
        <v>1444</v>
      </c>
      <c r="E248" s="113"/>
      <c r="F248" s="28"/>
      <c r="G248" s="27"/>
      <c r="H248" s="25"/>
      <c r="I248" s="113"/>
      <c r="J248" s="113"/>
      <c r="K248" s="113"/>
      <c r="L248" s="113"/>
      <c r="M248" s="113"/>
      <c r="N248" s="113"/>
      <c r="O248" s="113"/>
      <c r="P248" s="113"/>
    </row>
    <row r="249" spans="1:16" x14ac:dyDescent="0.25">
      <c r="A249">
        <v>242</v>
      </c>
      <c r="B249" s="307">
        <v>1063</v>
      </c>
      <c r="C249" s="305">
        <v>10</v>
      </c>
      <c r="D249" s="306" t="s">
        <v>942</v>
      </c>
      <c r="E249" s="113"/>
      <c r="F249" s="28"/>
      <c r="G249" s="27"/>
      <c r="H249" s="25"/>
      <c r="I249" s="113"/>
      <c r="J249" s="113"/>
      <c r="K249" s="113"/>
      <c r="L249" s="113"/>
      <c r="M249" s="113"/>
      <c r="N249" s="113"/>
      <c r="O249" s="113"/>
      <c r="P249" s="113"/>
    </row>
    <row r="250" spans="1:16" x14ac:dyDescent="0.25">
      <c r="A250">
        <v>243</v>
      </c>
      <c r="B250" s="307">
        <v>1909</v>
      </c>
      <c r="C250" s="305">
        <v>19</v>
      </c>
      <c r="D250" s="306" t="s">
        <v>1566</v>
      </c>
      <c r="E250" s="113"/>
      <c r="F250" s="28"/>
      <c r="G250" s="27"/>
      <c r="H250" s="25"/>
      <c r="I250" s="113"/>
      <c r="J250" s="113"/>
      <c r="K250" s="113"/>
      <c r="L250" s="113"/>
      <c r="M250" s="113"/>
      <c r="N250" s="113"/>
      <c r="O250" s="113"/>
      <c r="P250" s="113"/>
    </row>
    <row r="251" spans="1:16" x14ac:dyDescent="0.25">
      <c r="A251">
        <v>244</v>
      </c>
      <c r="B251" s="307">
        <v>1925</v>
      </c>
      <c r="C251" s="305">
        <v>19</v>
      </c>
      <c r="D251" s="306" t="s">
        <v>1566</v>
      </c>
      <c r="E251" s="113"/>
      <c r="F251" s="28"/>
      <c r="G251" s="27"/>
      <c r="H251" s="25"/>
      <c r="I251" s="113"/>
      <c r="J251" s="113"/>
      <c r="K251" s="113"/>
      <c r="L251" s="113"/>
      <c r="M251" s="113"/>
      <c r="N251" s="113"/>
      <c r="O251" s="113"/>
      <c r="P251" s="113"/>
    </row>
    <row r="252" spans="1:16" x14ac:dyDescent="0.25">
      <c r="A252">
        <v>245</v>
      </c>
      <c r="B252" s="307">
        <v>1935</v>
      </c>
      <c r="C252" s="305">
        <v>19</v>
      </c>
      <c r="D252" s="306" t="s">
        <v>1566</v>
      </c>
      <c r="E252" s="113"/>
      <c r="F252" s="28"/>
      <c r="G252" s="27"/>
      <c r="H252" s="25"/>
      <c r="I252" s="113"/>
      <c r="J252" s="113"/>
      <c r="K252" s="113"/>
      <c r="L252" s="113"/>
      <c r="M252" s="113"/>
      <c r="N252" s="113"/>
      <c r="O252" s="113"/>
      <c r="P252" s="113"/>
    </row>
    <row r="253" spans="1:16" x14ac:dyDescent="0.25">
      <c r="A253">
        <v>246</v>
      </c>
      <c r="B253" s="307">
        <v>1937</v>
      </c>
      <c r="C253" s="305">
        <v>19</v>
      </c>
      <c r="D253" s="306" t="s">
        <v>1566</v>
      </c>
      <c r="E253" s="113"/>
      <c r="F253" s="28"/>
      <c r="G253" s="27"/>
      <c r="H253" s="25"/>
      <c r="I253" s="113"/>
      <c r="J253" s="113"/>
      <c r="K253" s="113"/>
      <c r="L253" s="113"/>
      <c r="M253" s="113"/>
      <c r="N253" s="113"/>
      <c r="O253" s="113"/>
      <c r="P253" s="113"/>
    </row>
    <row r="254" spans="1:16" x14ac:dyDescent="0.25">
      <c r="A254">
        <v>247</v>
      </c>
      <c r="B254" s="304">
        <v>306</v>
      </c>
      <c r="C254" s="305">
        <v>3</v>
      </c>
      <c r="D254" s="306" t="s">
        <v>90</v>
      </c>
      <c r="E254" s="113"/>
      <c r="F254" s="26"/>
      <c r="G254" s="27"/>
      <c r="H254" s="25"/>
      <c r="I254" s="113"/>
      <c r="J254" s="113"/>
      <c r="K254" s="113"/>
      <c r="L254" s="113"/>
      <c r="M254" s="113"/>
      <c r="N254" s="113"/>
      <c r="O254" s="113"/>
      <c r="P254" s="113"/>
    </row>
    <row r="255" spans="1:16" x14ac:dyDescent="0.25">
      <c r="A255">
        <v>248</v>
      </c>
      <c r="B255" s="304">
        <v>722</v>
      </c>
      <c r="C255" s="305">
        <v>7</v>
      </c>
      <c r="D255" s="306" t="s">
        <v>560</v>
      </c>
      <c r="E255" s="113"/>
      <c r="F255" s="26"/>
      <c r="G255" s="27"/>
      <c r="H255" s="25"/>
      <c r="I255" s="113"/>
      <c r="J255" s="113"/>
      <c r="K255" s="113"/>
      <c r="L255" s="113"/>
      <c r="M255" s="113"/>
      <c r="N255" s="113"/>
      <c r="O255" s="113"/>
      <c r="P255" s="113"/>
    </row>
    <row r="256" spans="1:16" x14ac:dyDescent="0.25">
      <c r="A256">
        <v>249</v>
      </c>
      <c r="B256" s="307">
        <v>1153</v>
      </c>
      <c r="C256" s="305">
        <v>11</v>
      </c>
      <c r="D256" s="306" t="s">
        <v>1108</v>
      </c>
      <c r="E256" s="113"/>
      <c r="F256" s="28"/>
      <c r="G256" s="27"/>
      <c r="H256" s="25"/>
      <c r="I256" s="113"/>
      <c r="J256" s="113"/>
      <c r="K256" s="113"/>
      <c r="L256" s="113"/>
      <c r="M256" s="113"/>
      <c r="N256" s="113"/>
      <c r="O256" s="113"/>
      <c r="P256" s="113"/>
    </row>
    <row r="257" spans="1:16" x14ac:dyDescent="0.25">
      <c r="A257">
        <v>250</v>
      </c>
      <c r="B257" s="307">
        <v>1157</v>
      </c>
      <c r="C257" s="305">
        <v>11</v>
      </c>
      <c r="D257" s="306" t="s">
        <v>1108</v>
      </c>
      <c r="E257" s="113"/>
      <c r="F257" s="28"/>
      <c r="G257" s="27"/>
      <c r="H257" s="25"/>
      <c r="I257" s="113"/>
      <c r="J257" s="113"/>
      <c r="K257" s="113"/>
      <c r="L257" s="113"/>
      <c r="M257" s="113"/>
      <c r="N257" s="113"/>
      <c r="O257" s="113"/>
      <c r="P257" s="113"/>
    </row>
    <row r="258" spans="1:16" x14ac:dyDescent="0.25">
      <c r="A258">
        <v>251</v>
      </c>
      <c r="B258" s="304">
        <v>308</v>
      </c>
      <c r="C258" s="305">
        <v>3</v>
      </c>
      <c r="D258" s="306" t="s">
        <v>90</v>
      </c>
      <c r="E258" s="113"/>
      <c r="F258" s="26"/>
      <c r="G258" s="27"/>
      <c r="H258" s="25"/>
      <c r="I258" s="113"/>
      <c r="J258" s="113"/>
      <c r="K258" s="113"/>
      <c r="L258" s="113"/>
      <c r="M258" s="113"/>
      <c r="N258" s="113"/>
      <c r="O258" s="113"/>
      <c r="P258" s="113"/>
    </row>
    <row r="259" spans="1:16" x14ac:dyDescent="0.25">
      <c r="A259">
        <v>252</v>
      </c>
      <c r="B259" s="307">
        <v>1136</v>
      </c>
      <c r="C259" s="305">
        <v>11</v>
      </c>
      <c r="D259" s="306" t="s">
        <v>1108</v>
      </c>
      <c r="E259" s="113"/>
      <c r="F259" s="28"/>
      <c r="G259" s="27"/>
      <c r="H259" s="25"/>
      <c r="I259" s="113"/>
      <c r="J259" s="113"/>
      <c r="K259" s="113"/>
      <c r="L259" s="113"/>
      <c r="M259" s="113"/>
      <c r="N259" s="113"/>
      <c r="O259" s="113"/>
      <c r="P259" s="113"/>
    </row>
    <row r="260" spans="1:16" x14ac:dyDescent="0.25">
      <c r="A260">
        <v>253</v>
      </c>
      <c r="B260" s="307">
        <v>1915</v>
      </c>
      <c r="C260" s="305">
        <v>19</v>
      </c>
      <c r="D260" s="306" t="s">
        <v>1566</v>
      </c>
      <c r="E260" s="113"/>
      <c r="F260" s="28"/>
      <c r="G260" s="27"/>
      <c r="H260" s="25"/>
      <c r="I260" s="113"/>
      <c r="J260" s="113"/>
      <c r="K260" s="113"/>
      <c r="L260" s="113"/>
      <c r="M260" s="113"/>
      <c r="N260" s="113"/>
      <c r="O260" s="113"/>
      <c r="P260" s="113"/>
    </row>
    <row r="261" spans="1:16" x14ac:dyDescent="0.25">
      <c r="A261">
        <v>254</v>
      </c>
      <c r="B261" s="307">
        <v>1942</v>
      </c>
      <c r="C261" s="305">
        <v>19</v>
      </c>
      <c r="D261" s="306" t="s">
        <v>1566</v>
      </c>
      <c r="E261" s="113"/>
      <c r="F261" s="28"/>
      <c r="G261" s="27"/>
      <c r="H261" s="25"/>
      <c r="I261" s="113"/>
      <c r="J261" s="113"/>
      <c r="K261" s="113"/>
      <c r="L261" s="113"/>
      <c r="M261" s="113"/>
      <c r="N261" s="113"/>
      <c r="O261" s="113"/>
      <c r="P261" s="113"/>
    </row>
    <row r="262" spans="1:16" x14ac:dyDescent="0.25">
      <c r="A262">
        <v>255</v>
      </c>
      <c r="B262" s="307">
        <v>1977</v>
      </c>
      <c r="C262" s="305">
        <v>19</v>
      </c>
      <c r="D262" s="306" t="s">
        <v>1566</v>
      </c>
      <c r="E262" s="113"/>
      <c r="F262" s="28"/>
      <c r="G262" s="27"/>
      <c r="H262" s="25"/>
      <c r="I262" s="113"/>
      <c r="J262" s="113"/>
      <c r="K262" s="113"/>
      <c r="L262" s="113"/>
      <c r="M262" s="113"/>
      <c r="N262" s="113"/>
      <c r="O262" s="113"/>
      <c r="P262" s="113"/>
    </row>
    <row r="263" spans="1:16" x14ac:dyDescent="0.25">
      <c r="A263">
        <v>256</v>
      </c>
      <c r="B263" s="304">
        <v>601</v>
      </c>
      <c r="C263" s="305">
        <v>6</v>
      </c>
      <c r="D263" s="306" t="s">
        <v>495</v>
      </c>
      <c r="E263" s="113"/>
      <c r="F263" s="26"/>
      <c r="G263" s="27"/>
      <c r="H263" s="25"/>
      <c r="I263" s="113"/>
      <c r="J263" s="113"/>
      <c r="K263" s="113"/>
      <c r="L263" s="113"/>
      <c r="M263" s="113"/>
      <c r="N263" s="113"/>
      <c r="O263" s="113"/>
      <c r="P263" s="113"/>
    </row>
    <row r="264" spans="1:16" x14ac:dyDescent="0.25">
      <c r="A264">
        <v>257</v>
      </c>
      <c r="B264" s="304">
        <v>622</v>
      </c>
      <c r="C264" s="305">
        <v>6</v>
      </c>
      <c r="D264" s="306" t="s">
        <v>495</v>
      </c>
      <c r="E264" s="113"/>
      <c r="F264" s="26"/>
      <c r="G264" s="27"/>
      <c r="H264" s="25"/>
      <c r="I264" s="113"/>
      <c r="J264" s="113"/>
      <c r="K264" s="113"/>
      <c r="L264" s="113"/>
      <c r="M264" s="113"/>
      <c r="N264" s="113"/>
      <c r="O264" s="113"/>
      <c r="P264" s="113"/>
    </row>
    <row r="265" spans="1:16" x14ac:dyDescent="0.25">
      <c r="A265">
        <v>258</v>
      </c>
      <c r="B265" s="304">
        <v>727</v>
      </c>
      <c r="C265" s="305">
        <v>7</v>
      </c>
      <c r="D265" s="306" t="s">
        <v>560</v>
      </c>
      <c r="E265" s="113"/>
      <c r="F265" s="26"/>
      <c r="G265" s="27"/>
      <c r="H265" s="25"/>
      <c r="I265" s="113"/>
      <c r="J265" s="113"/>
      <c r="K265" s="113"/>
      <c r="L265" s="113"/>
      <c r="M265" s="113"/>
      <c r="N265" s="113"/>
      <c r="O265" s="113"/>
      <c r="P265" s="113"/>
    </row>
    <row r="266" spans="1:16" x14ac:dyDescent="0.25">
      <c r="A266">
        <v>259</v>
      </c>
      <c r="B266" s="304">
        <v>907</v>
      </c>
      <c r="C266" s="305">
        <v>9</v>
      </c>
      <c r="D266" s="306" t="s">
        <v>887</v>
      </c>
      <c r="E266" s="113"/>
      <c r="F266" s="26"/>
      <c r="G266" s="27"/>
      <c r="H266" s="25"/>
      <c r="I266" s="113"/>
      <c r="J266" s="113"/>
      <c r="K266" s="113"/>
      <c r="L266" s="113"/>
      <c r="M266" s="113"/>
      <c r="N266" s="113"/>
      <c r="O266" s="113"/>
      <c r="P266" s="113"/>
    </row>
    <row r="267" spans="1:16" x14ac:dyDescent="0.25">
      <c r="A267">
        <v>260</v>
      </c>
      <c r="B267" s="307">
        <v>1017</v>
      </c>
      <c r="C267" s="305">
        <v>10</v>
      </c>
      <c r="D267" s="306" t="s">
        <v>942</v>
      </c>
      <c r="E267" s="113"/>
      <c r="F267" s="28"/>
      <c r="G267" s="27"/>
      <c r="H267" s="25"/>
      <c r="I267" s="113"/>
      <c r="J267" s="113"/>
      <c r="K267" s="113"/>
      <c r="L267" s="113"/>
      <c r="M267" s="113"/>
      <c r="N267" s="113"/>
      <c r="O267" s="113"/>
      <c r="P267" s="113"/>
    </row>
    <row r="268" spans="1:16" x14ac:dyDescent="0.25">
      <c r="A268">
        <v>261</v>
      </c>
      <c r="B268" s="307">
        <v>1926</v>
      </c>
      <c r="C268" s="305">
        <v>19</v>
      </c>
      <c r="D268" s="306" t="s">
        <v>1566</v>
      </c>
      <c r="E268" s="113"/>
      <c r="F268" s="28"/>
      <c r="G268" s="27"/>
      <c r="H268" s="25"/>
      <c r="I268" s="113"/>
      <c r="J268" s="113"/>
      <c r="K268" s="113"/>
      <c r="L268" s="113"/>
      <c r="M268" s="113"/>
      <c r="N268" s="113"/>
      <c r="O268" s="113"/>
      <c r="P268" s="113"/>
    </row>
    <row r="269" spans="1:16" x14ac:dyDescent="0.25">
      <c r="A269">
        <v>262</v>
      </c>
      <c r="B269" s="307">
        <v>1951</v>
      </c>
      <c r="C269" s="305">
        <v>19</v>
      </c>
      <c r="D269" s="306" t="s">
        <v>1566</v>
      </c>
      <c r="E269" s="113"/>
      <c r="F269" s="28"/>
      <c r="G269" s="27"/>
      <c r="H269" s="25"/>
      <c r="I269" s="113"/>
      <c r="J269" s="113"/>
      <c r="K269" s="113"/>
      <c r="L269" s="113"/>
      <c r="M269" s="113"/>
      <c r="N269" s="113"/>
      <c r="O269" s="113"/>
      <c r="P269" s="113"/>
    </row>
    <row r="270" spans="1:16" x14ac:dyDescent="0.25">
      <c r="A270">
        <v>263</v>
      </c>
      <c r="B270" s="307">
        <v>1956</v>
      </c>
      <c r="C270" s="305">
        <v>19</v>
      </c>
      <c r="D270" s="306" t="s">
        <v>1566</v>
      </c>
      <c r="E270" s="113"/>
      <c r="F270" s="28"/>
      <c r="G270" s="27"/>
      <c r="H270" s="25"/>
      <c r="I270" s="113"/>
      <c r="J270" s="113"/>
      <c r="K270" s="113"/>
      <c r="L270" s="113"/>
      <c r="M270" s="113"/>
      <c r="N270" s="113"/>
      <c r="O270" s="113"/>
      <c r="P270" s="113"/>
    </row>
    <row r="271" spans="1:16" x14ac:dyDescent="0.25">
      <c r="A271">
        <v>264</v>
      </c>
      <c r="B271" s="304">
        <v>755</v>
      </c>
      <c r="C271" s="305">
        <v>7</v>
      </c>
      <c r="D271" s="306" t="s">
        <v>560</v>
      </c>
      <c r="E271" s="113"/>
      <c r="F271" s="26"/>
      <c r="G271" s="27"/>
      <c r="H271" s="25"/>
      <c r="I271" s="113"/>
      <c r="J271" s="113"/>
      <c r="K271" s="113"/>
      <c r="L271" s="113"/>
      <c r="M271" s="113"/>
      <c r="N271" s="113"/>
      <c r="O271" s="113"/>
      <c r="P271" s="113"/>
    </row>
    <row r="272" spans="1:16" x14ac:dyDescent="0.25">
      <c r="A272">
        <v>265</v>
      </c>
      <c r="B272" s="304">
        <v>856</v>
      </c>
      <c r="C272" s="305">
        <v>8</v>
      </c>
      <c r="D272" s="306" t="s">
        <v>694</v>
      </c>
      <c r="E272" s="113"/>
      <c r="F272" s="26"/>
      <c r="G272" s="27"/>
      <c r="H272" s="25"/>
      <c r="I272" s="113"/>
      <c r="J272" s="113"/>
      <c r="K272" s="113"/>
      <c r="L272" s="113"/>
      <c r="M272" s="113"/>
      <c r="N272" s="113"/>
      <c r="O272" s="113"/>
      <c r="P272" s="113"/>
    </row>
    <row r="273" spans="1:16" x14ac:dyDescent="0.25">
      <c r="A273">
        <v>266</v>
      </c>
      <c r="B273" s="307">
        <v>1824</v>
      </c>
      <c r="C273" s="305">
        <v>18</v>
      </c>
      <c r="D273" s="306" t="s">
        <v>1444</v>
      </c>
      <c r="E273" s="113"/>
      <c r="F273" s="28"/>
      <c r="G273" s="27"/>
      <c r="H273" s="25"/>
      <c r="I273" s="113"/>
      <c r="J273" s="113"/>
      <c r="K273" s="113"/>
      <c r="L273" s="113"/>
      <c r="M273" s="113"/>
      <c r="N273" s="113"/>
      <c r="O273" s="113"/>
      <c r="P273" s="113"/>
    </row>
    <row r="274" spans="1:16" x14ac:dyDescent="0.25">
      <c r="A274">
        <v>267</v>
      </c>
      <c r="B274" s="304">
        <v>465</v>
      </c>
      <c r="C274" s="305">
        <v>4</v>
      </c>
      <c r="D274" s="306" t="s">
        <v>132</v>
      </c>
      <c r="E274" s="113"/>
      <c r="F274" s="26"/>
      <c r="G274" s="27"/>
      <c r="H274" s="25"/>
      <c r="I274" s="113"/>
      <c r="J274" s="113"/>
      <c r="K274" s="113"/>
      <c r="L274" s="113"/>
      <c r="M274" s="113"/>
      <c r="N274" s="113"/>
      <c r="O274" s="113"/>
      <c r="P274" s="113"/>
    </row>
    <row r="275" spans="1:16" x14ac:dyDescent="0.25">
      <c r="A275">
        <v>268</v>
      </c>
      <c r="B275" s="307">
        <v>1029</v>
      </c>
      <c r="C275" s="305">
        <v>10</v>
      </c>
      <c r="D275" s="306" t="s">
        <v>942</v>
      </c>
      <c r="E275" s="113"/>
      <c r="F275" s="28"/>
      <c r="G275" s="27"/>
      <c r="H275" s="25"/>
      <c r="I275" s="113"/>
      <c r="J275" s="113"/>
      <c r="K275" s="113"/>
      <c r="L275" s="113"/>
      <c r="M275" s="113"/>
      <c r="N275" s="113"/>
      <c r="O275" s="113"/>
      <c r="P275" s="113"/>
    </row>
    <row r="276" spans="1:16" x14ac:dyDescent="0.25">
      <c r="A276">
        <v>269</v>
      </c>
      <c r="B276" s="307">
        <v>1024</v>
      </c>
      <c r="C276" s="305">
        <v>10</v>
      </c>
      <c r="D276" s="306" t="s">
        <v>942</v>
      </c>
      <c r="E276" s="113"/>
      <c r="F276" s="28"/>
      <c r="G276" s="27"/>
      <c r="H276" s="25"/>
      <c r="I276" s="113"/>
      <c r="J276" s="113"/>
      <c r="K276" s="113"/>
      <c r="L276" s="113"/>
      <c r="M276" s="113"/>
      <c r="N276" s="113"/>
      <c r="O276" s="113"/>
      <c r="P276" s="113"/>
    </row>
    <row r="277" spans="1:16" x14ac:dyDescent="0.25">
      <c r="A277">
        <v>270</v>
      </c>
      <c r="B277" s="307">
        <v>1066</v>
      </c>
      <c r="C277" s="305">
        <v>10</v>
      </c>
      <c r="D277" s="306" t="s">
        <v>942</v>
      </c>
      <c r="E277" s="113"/>
      <c r="F277" s="28"/>
      <c r="G277" s="27"/>
      <c r="H277" s="25"/>
      <c r="I277" s="113"/>
      <c r="J277" s="113"/>
      <c r="K277" s="113"/>
      <c r="L277" s="113"/>
      <c r="M277" s="113"/>
      <c r="N277" s="113"/>
      <c r="O277" s="113"/>
      <c r="P277" s="113"/>
    </row>
    <row r="278" spans="1:16" x14ac:dyDescent="0.25">
      <c r="A278">
        <v>271</v>
      </c>
      <c r="B278" s="304">
        <v>577</v>
      </c>
      <c r="C278" s="305">
        <v>5</v>
      </c>
      <c r="D278" s="306" t="s">
        <v>300</v>
      </c>
      <c r="E278" s="113"/>
      <c r="F278" s="26"/>
      <c r="G278" s="27"/>
      <c r="H278" s="25"/>
      <c r="I278" s="113"/>
      <c r="J278" s="113"/>
      <c r="K278" s="113"/>
      <c r="L278" s="113"/>
      <c r="M278" s="113"/>
      <c r="N278" s="113"/>
      <c r="O278" s="113"/>
      <c r="P278" s="113"/>
    </row>
    <row r="279" spans="1:16" x14ac:dyDescent="0.25">
      <c r="A279">
        <v>272</v>
      </c>
      <c r="B279" s="307">
        <v>1505</v>
      </c>
      <c r="C279" s="305">
        <v>15</v>
      </c>
      <c r="D279" s="306" t="s">
        <v>1444</v>
      </c>
      <c r="E279" s="113"/>
      <c r="F279" s="28"/>
      <c r="G279" s="27"/>
      <c r="H279" s="25"/>
      <c r="I279" s="113"/>
      <c r="J279" s="113"/>
      <c r="K279" s="113"/>
      <c r="L279" s="113"/>
      <c r="M279" s="113"/>
      <c r="N279" s="113"/>
      <c r="O279" s="113"/>
      <c r="P279" s="113"/>
    </row>
    <row r="280" spans="1:16" x14ac:dyDescent="0.25">
      <c r="A280">
        <v>273</v>
      </c>
      <c r="B280" s="308">
        <v>110</v>
      </c>
      <c r="C280" s="305">
        <v>1</v>
      </c>
      <c r="D280" s="306" t="s">
        <v>7</v>
      </c>
      <c r="E280" s="113"/>
      <c r="F280" s="93"/>
      <c r="G280" s="27"/>
      <c r="H280" s="25"/>
      <c r="I280" s="113"/>
      <c r="J280" s="113"/>
      <c r="K280" s="113"/>
      <c r="L280" s="113"/>
      <c r="M280" s="113"/>
      <c r="N280" s="113"/>
      <c r="O280" s="113"/>
      <c r="P280" s="113"/>
    </row>
    <row r="281" spans="1:16" x14ac:dyDescent="0.25">
      <c r="A281">
        <v>274</v>
      </c>
      <c r="B281" s="304">
        <v>618</v>
      </c>
      <c r="C281" s="305">
        <v>6</v>
      </c>
      <c r="D281" s="306" t="s">
        <v>495</v>
      </c>
      <c r="E281" s="113"/>
      <c r="F281" s="26"/>
      <c r="G281" s="27"/>
      <c r="H281" s="25"/>
      <c r="I281" s="113"/>
      <c r="J281" s="113"/>
      <c r="K281" s="113"/>
      <c r="L281" s="113"/>
      <c r="M281" s="113"/>
      <c r="N281" s="113"/>
      <c r="O281" s="113"/>
      <c r="P281" s="113"/>
    </row>
    <row r="282" spans="1:16" x14ac:dyDescent="0.25">
      <c r="A282">
        <v>275</v>
      </c>
      <c r="B282" s="304">
        <v>815</v>
      </c>
      <c r="C282" s="305">
        <v>8</v>
      </c>
      <c r="D282" s="306" t="s">
        <v>694</v>
      </c>
      <c r="E282" s="113"/>
      <c r="F282" s="26"/>
      <c r="G282" s="27"/>
      <c r="H282" s="25"/>
      <c r="I282" s="113"/>
      <c r="J282" s="113"/>
      <c r="K282" s="113"/>
      <c r="L282" s="113"/>
      <c r="M282" s="113"/>
      <c r="N282" s="113"/>
      <c r="O282" s="113"/>
      <c r="P282" s="113"/>
    </row>
    <row r="283" spans="1:16" x14ac:dyDescent="0.25">
      <c r="A283">
        <v>276</v>
      </c>
      <c r="B283" s="304">
        <v>823</v>
      </c>
      <c r="C283" s="305">
        <v>8</v>
      </c>
      <c r="D283" s="306" t="s">
        <v>694</v>
      </c>
      <c r="E283" s="113"/>
      <c r="F283" s="26"/>
      <c r="G283" s="27"/>
      <c r="H283" s="25"/>
      <c r="I283" s="113"/>
      <c r="J283" s="113"/>
      <c r="K283" s="113"/>
      <c r="L283" s="113"/>
      <c r="M283" s="113"/>
      <c r="N283" s="113"/>
      <c r="O283" s="113"/>
      <c r="P283" s="113"/>
    </row>
    <row r="284" spans="1:16" x14ac:dyDescent="0.25">
      <c r="A284">
        <v>277</v>
      </c>
      <c r="B284" s="304">
        <v>829</v>
      </c>
      <c r="C284" s="305">
        <v>8</v>
      </c>
      <c r="D284" s="306" t="s">
        <v>694</v>
      </c>
      <c r="E284" s="113"/>
      <c r="F284" s="26"/>
      <c r="G284" s="27"/>
      <c r="H284" s="25"/>
      <c r="I284" s="113"/>
      <c r="J284" s="113"/>
      <c r="K284" s="113"/>
      <c r="L284" s="113"/>
      <c r="M284" s="113"/>
      <c r="N284" s="113"/>
      <c r="O284" s="113"/>
      <c r="P284" s="113"/>
    </row>
    <row r="285" spans="1:16" x14ac:dyDescent="0.25">
      <c r="A285">
        <v>278</v>
      </c>
      <c r="B285" s="307">
        <v>1221</v>
      </c>
      <c r="C285" s="305">
        <v>12</v>
      </c>
      <c r="D285" s="306" t="s">
        <v>1238</v>
      </c>
      <c r="E285" s="113"/>
      <c r="F285" s="28"/>
      <c r="G285" s="27"/>
      <c r="H285" s="25"/>
      <c r="I285" s="113"/>
      <c r="J285" s="113"/>
      <c r="K285" s="113"/>
      <c r="L285" s="113"/>
      <c r="M285" s="113"/>
      <c r="N285" s="113"/>
      <c r="O285" s="113"/>
      <c r="P285" s="113"/>
    </row>
    <row r="286" spans="1:16" x14ac:dyDescent="0.25">
      <c r="A286">
        <v>279</v>
      </c>
      <c r="B286" s="307">
        <v>1938</v>
      </c>
      <c r="C286" s="305">
        <v>19</v>
      </c>
      <c r="D286" s="306" t="s">
        <v>1566</v>
      </c>
      <c r="E286" s="113"/>
      <c r="F286" s="28"/>
      <c r="G286" s="27"/>
      <c r="H286" s="25"/>
      <c r="I286" s="113"/>
      <c r="J286" s="113"/>
      <c r="K286" s="113"/>
      <c r="L286" s="113"/>
      <c r="M286" s="113"/>
      <c r="N286" s="113"/>
      <c r="O286" s="113"/>
      <c r="P286" s="113"/>
    </row>
    <row r="287" spans="1:16" x14ac:dyDescent="0.25">
      <c r="A287">
        <v>280</v>
      </c>
      <c r="B287" s="307">
        <v>1945</v>
      </c>
      <c r="C287" s="305">
        <v>19</v>
      </c>
      <c r="D287" s="306" t="s">
        <v>1566</v>
      </c>
      <c r="E287" s="113"/>
      <c r="F287" s="28"/>
      <c r="G287" s="27"/>
      <c r="H287" s="25"/>
      <c r="I287" s="113"/>
      <c r="J287" s="113"/>
      <c r="K287" s="113"/>
      <c r="L287" s="113"/>
      <c r="M287" s="113"/>
      <c r="N287" s="113"/>
      <c r="O287" s="113"/>
      <c r="P287" s="113"/>
    </row>
    <row r="288" spans="1:16" x14ac:dyDescent="0.25">
      <c r="A288">
        <v>281</v>
      </c>
      <c r="B288" s="304">
        <v>613</v>
      </c>
      <c r="C288" s="305">
        <v>6</v>
      </c>
      <c r="D288" s="306" t="s">
        <v>495</v>
      </c>
      <c r="E288" s="113"/>
      <c r="F288" s="26"/>
      <c r="G288" s="27"/>
      <c r="H288" s="25"/>
      <c r="I288" s="113"/>
      <c r="J288" s="113"/>
      <c r="K288" s="113"/>
      <c r="L288" s="113"/>
      <c r="M288" s="113"/>
      <c r="N288" s="113"/>
      <c r="O288" s="113"/>
      <c r="P288" s="113"/>
    </row>
    <row r="289" spans="1:16" x14ac:dyDescent="0.25">
      <c r="A289">
        <v>282</v>
      </c>
      <c r="B289" s="307">
        <v>1633</v>
      </c>
      <c r="C289" s="305">
        <v>16</v>
      </c>
      <c r="D289" s="306" t="s">
        <v>1358</v>
      </c>
      <c r="E289" s="113"/>
      <c r="F289" s="28"/>
      <c r="G289" s="27"/>
      <c r="H289" s="25"/>
      <c r="I289" s="113"/>
      <c r="J289" s="113"/>
      <c r="K289" s="113"/>
      <c r="L289" s="113"/>
      <c r="M289" s="113"/>
      <c r="N289" s="113"/>
      <c r="O289" s="113"/>
      <c r="P289" s="113"/>
    </row>
    <row r="290" spans="1:16" x14ac:dyDescent="0.25">
      <c r="A290">
        <v>283</v>
      </c>
      <c r="B290" s="304">
        <v>901</v>
      </c>
      <c r="C290" s="305">
        <v>9</v>
      </c>
      <c r="D290" s="306" t="s">
        <v>887</v>
      </c>
      <c r="E290" s="113"/>
      <c r="F290" s="26"/>
      <c r="G290" s="27"/>
      <c r="H290" s="25"/>
      <c r="I290" s="113"/>
      <c r="J290" s="113"/>
      <c r="K290" s="113"/>
      <c r="L290" s="113"/>
      <c r="M290" s="113"/>
      <c r="N290" s="113"/>
      <c r="O290" s="113"/>
      <c r="P290" s="113"/>
    </row>
    <row r="291" spans="1:16" x14ac:dyDescent="0.25">
      <c r="A291">
        <v>284</v>
      </c>
      <c r="B291" s="307">
        <v>1058</v>
      </c>
      <c r="C291" s="305">
        <v>10</v>
      </c>
      <c r="D291" s="306" t="s">
        <v>942</v>
      </c>
      <c r="E291" s="113"/>
      <c r="F291" s="28"/>
      <c r="G291" s="27"/>
      <c r="H291" s="25"/>
      <c r="I291" s="113"/>
      <c r="J291" s="113"/>
      <c r="K291" s="113"/>
      <c r="L291" s="113"/>
      <c r="M291" s="113"/>
      <c r="N291" s="113"/>
      <c r="O291" s="113"/>
      <c r="P291" s="113"/>
    </row>
    <row r="292" spans="1:16" x14ac:dyDescent="0.25">
      <c r="A292">
        <v>285</v>
      </c>
      <c r="B292" s="304">
        <v>854</v>
      </c>
      <c r="C292" s="305">
        <v>8</v>
      </c>
      <c r="D292" s="306" t="s">
        <v>694</v>
      </c>
      <c r="E292" s="113"/>
      <c r="F292" s="26"/>
      <c r="G292" s="27"/>
      <c r="H292" s="25"/>
      <c r="I292" s="113"/>
      <c r="J292" s="113"/>
      <c r="K292" s="113"/>
      <c r="L292" s="113"/>
      <c r="M292" s="113"/>
      <c r="N292" s="113"/>
      <c r="O292" s="113"/>
      <c r="P292" s="113"/>
    </row>
    <row r="293" spans="1:16" x14ac:dyDescent="0.25">
      <c r="A293">
        <v>286</v>
      </c>
      <c r="B293" s="307">
        <v>1931</v>
      </c>
      <c r="C293" s="305">
        <v>19</v>
      </c>
      <c r="D293" s="306" t="s">
        <v>1566</v>
      </c>
      <c r="E293" s="113"/>
      <c r="F293" s="28"/>
      <c r="G293" s="27"/>
      <c r="H293" s="25"/>
      <c r="I293" s="113"/>
      <c r="J293" s="113"/>
      <c r="K293" s="113"/>
      <c r="L293" s="113"/>
      <c r="M293" s="113"/>
      <c r="N293" s="113"/>
      <c r="O293" s="113"/>
      <c r="P293" s="113"/>
    </row>
    <row r="294" spans="1:16" x14ac:dyDescent="0.25">
      <c r="A294">
        <v>287</v>
      </c>
      <c r="B294" s="307">
        <v>1965</v>
      </c>
      <c r="C294" s="305">
        <v>19</v>
      </c>
      <c r="D294" s="306" t="s">
        <v>1566</v>
      </c>
      <c r="E294" s="113"/>
      <c r="F294" s="28"/>
      <c r="G294" s="27"/>
      <c r="H294" s="25"/>
      <c r="I294" s="113"/>
      <c r="J294" s="113"/>
      <c r="K294" s="113"/>
      <c r="L294" s="113"/>
      <c r="M294" s="113"/>
      <c r="N294" s="113"/>
      <c r="O294" s="113"/>
      <c r="P294" s="113"/>
    </row>
    <row r="295" spans="1:16" x14ac:dyDescent="0.25">
      <c r="A295">
        <v>288</v>
      </c>
      <c r="B295" s="307">
        <v>1973</v>
      </c>
      <c r="C295" s="305">
        <v>19</v>
      </c>
      <c r="D295" s="306" t="s">
        <v>1566</v>
      </c>
      <c r="E295" s="113"/>
      <c r="F295" s="28"/>
      <c r="G295" s="27"/>
      <c r="H295" s="25"/>
      <c r="I295" s="113"/>
      <c r="J295" s="113"/>
      <c r="K295" s="113"/>
      <c r="L295" s="113"/>
      <c r="M295" s="113"/>
      <c r="N295" s="113"/>
      <c r="O295" s="113"/>
      <c r="P295" s="113"/>
    </row>
    <row r="296" spans="1:16" x14ac:dyDescent="0.25">
      <c r="A296">
        <v>289</v>
      </c>
      <c r="B296" s="304">
        <v>125</v>
      </c>
      <c r="C296" s="305">
        <v>1</v>
      </c>
      <c r="D296" s="306" t="s">
        <v>7</v>
      </c>
      <c r="E296" s="113"/>
      <c r="F296" s="26"/>
      <c r="G296" s="27"/>
      <c r="H296" s="25"/>
      <c r="I296" s="113"/>
      <c r="J296" s="113"/>
      <c r="K296" s="113"/>
      <c r="L296" s="113"/>
      <c r="M296" s="113"/>
      <c r="N296" s="113"/>
      <c r="O296" s="113"/>
      <c r="P296" s="113"/>
    </row>
    <row r="297" spans="1:16" x14ac:dyDescent="0.25">
      <c r="A297">
        <v>290</v>
      </c>
      <c r="B297" s="304">
        <v>137</v>
      </c>
      <c r="C297" s="305">
        <v>1</v>
      </c>
      <c r="D297" s="306" t="s">
        <v>7</v>
      </c>
      <c r="E297" s="113"/>
      <c r="F297" s="26"/>
      <c r="G297" s="27"/>
      <c r="H297" s="25"/>
      <c r="I297" s="113"/>
      <c r="J297" s="113"/>
      <c r="K297" s="113"/>
      <c r="L297" s="113"/>
      <c r="M297" s="113"/>
      <c r="N297" s="113"/>
      <c r="O297" s="113"/>
      <c r="P297" s="113"/>
    </row>
    <row r="298" spans="1:16" x14ac:dyDescent="0.25">
      <c r="A298">
        <v>291</v>
      </c>
      <c r="B298" s="304">
        <v>817</v>
      </c>
      <c r="C298" s="305">
        <v>8</v>
      </c>
      <c r="D298" s="306" t="s">
        <v>694</v>
      </c>
      <c r="E298" s="113"/>
      <c r="F298" s="26"/>
      <c r="G298" s="27"/>
      <c r="H298" s="25"/>
      <c r="I298" s="113"/>
      <c r="J298" s="113"/>
      <c r="K298" s="113"/>
      <c r="L298" s="113"/>
      <c r="M298" s="113"/>
      <c r="N298" s="113"/>
      <c r="O298" s="113"/>
      <c r="P298" s="113"/>
    </row>
    <row r="299" spans="1:16" x14ac:dyDescent="0.25">
      <c r="A299">
        <v>292</v>
      </c>
      <c r="B299" s="304">
        <v>825</v>
      </c>
      <c r="C299" s="305">
        <v>8</v>
      </c>
      <c r="D299" s="306" t="s">
        <v>694</v>
      </c>
      <c r="E299" s="113"/>
      <c r="F299" s="26"/>
      <c r="G299" s="27"/>
      <c r="H299" s="25"/>
      <c r="I299" s="113"/>
      <c r="J299" s="113"/>
      <c r="K299" s="113"/>
      <c r="L299" s="113"/>
      <c r="M299" s="113"/>
      <c r="N299" s="113"/>
      <c r="O299" s="113"/>
      <c r="P299" s="113"/>
    </row>
    <row r="300" spans="1:16" x14ac:dyDescent="0.25">
      <c r="A300">
        <v>293</v>
      </c>
      <c r="B300" s="304">
        <v>838</v>
      </c>
      <c r="C300" s="305">
        <v>8</v>
      </c>
      <c r="D300" s="306" t="s">
        <v>694</v>
      </c>
      <c r="E300" s="113"/>
      <c r="F300" s="26"/>
      <c r="G300" s="27"/>
      <c r="H300" s="25"/>
      <c r="I300" s="113"/>
      <c r="J300" s="113"/>
      <c r="K300" s="113"/>
      <c r="L300" s="113"/>
      <c r="M300" s="113"/>
      <c r="N300" s="113"/>
      <c r="O300" s="113"/>
      <c r="P300" s="113"/>
    </row>
    <row r="301" spans="1:16" x14ac:dyDescent="0.25">
      <c r="A301">
        <v>294</v>
      </c>
      <c r="B301" s="307">
        <v>1004</v>
      </c>
      <c r="C301" s="305">
        <v>10</v>
      </c>
      <c r="D301" s="306" t="s">
        <v>942</v>
      </c>
      <c r="E301" s="113"/>
      <c r="F301" s="28"/>
      <c r="G301" s="27"/>
      <c r="H301" s="25"/>
      <c r="I301" s="113"/>
      <c r="J301" s="113"/>
      <c r="K301" s="113"/>
      <c r="L301" s="113"/>
      <c r="M301" s="113"/>
      <c r="N301" s="113"/>
      <c r="O301" s="113"/>
      <c r="P301" s="113"/>
    </row>
    <row r="302" spans="1:16" x14ac:dyDescent="0.25">
      <c r="A302">
        <v>295</v>
      </c>
      <c r="B302" s="307">
        <v>1012</v>
      </c>
      <c r="C302" s="305">
        <v>10</v>
      </c>
      <c r="D302" s="306" t="s">
        <v>942</v>
      </c>
      <c r="E302" s="113"/>
      <c r="F302" s="28"/>
      <c r="G302" s="27"/>
      <c r="H302" s="25"/>
      <c r="I302" s="113"/>
      <c r="J302" s="113"/>
      <c r="K302" s="113"/>
      <c r="L302" s="113"/>
      <c r="M302" s="113"/>
      <c r="N302" s="113"/>
      <c r="O302" s="113"/>
      <c r="P302" s="113"/>
    </row>
    <row r="303" spans="1:16" x14ac:dyDescent="0.25">
      <c r="A303">
        <v>296</v>
      </c>
      <c r="B303" s="307">
        <v>1040</v>
      </c>
      <c r="C303" s="305">
        <v>10</v>
      </c>
      <c r="D303" s="306" t="s">
        <v>942</v>
      </c>
      <c r="E303" s="113"/>
      <c r="F303" s="28"/>
      <c r="G303" s="27"/>
      <c r="H303" s="25"/>
      <c r="I303" s="113"/>
      <c r="J303" s="113"/>
      <c r="K303" s="113"/>
      <c r="L303" s="113"/>
      <c r="M303" s="113"/>
      <c r="N303" s="113"/>
      <c r="O303" s="113"/>
      <c r="P303" s="113"/>
    </row>
    <row r="304" spans="1:16" x14ac:dyDescent="0.25">
      <c r="A304">
        <v>297</v>
      </c>
      <c r="B304" s="307">
        <v>1103</v>
      </c>
      <c r="C304" s="305">
        <v>11</v>
      </c>
      <c r="D304" s="306" t="s">
        <v>1108</v>
      </c>
      <c r="E304" s="113"/>
      <c r="F304" s="28"/>
      <c r="G304" s="27"/>
      <c r="H304" s="25"/>
      <c r="I304" s="113"/>
      <c r="J304" s="113"/>
      <c r="K304" s="113"/>
      <c r="L304" s="113"/>
      <c r="M304" s="113"/>
      <c r="N304" s="113"/>
      <c r="O304" s="113"/>
      <c r="P304" s="113"/>
    </row>
    <row r="305" spans="1:16" x14ac:dyDescent="0.25">
      <c r="A305">
        <v>298</v>
      </c>
      <c r="B305" s="307">
        <v>1134</v>
      </c>
      <c r="C305" s="305">
        <v>11</v>
      </c>
      <c r="D305" s="306" t="s">
        <v>1108</v>
      </c>
      <c r="E305" s="113"/>
      <c r="F305" s="28"/>
      <c r="G305" s="27"/>
      <c r="H305" s="25"/>
      <c r="I305" s="113"/>
      <c r="J305" s="113"/>
      <c r="K305" s="113"/>
      <c r="L305" s="113"/>
      <c r="M305" s="113"/>
      <c r="N305" s="113"/>
      <c r="O305" s="113"/>
      <c r="P305" s="113"/>
    </row>
    <row r="306" spans="1:16" x14ac:dyDescent="0.25">
      <c r="A306">
        <v>299</v>
      </c>
      <c r="B306" s="307">
        <v>1156</v>
      </c>
      <c r="C306" s="305">
        <v>11</v>
      </c>
      <c r="D306" s="306" t="s">
        <v>1108</v>
      </c>
      <c r="E306" s="113"/>
      <c r="F306" s="28"/>
      <c r="G306" s="27"/>
      <c r="H306" s="25"/>
      <c r="I306" s="113"/>
      <c r="J306" s="113"/>
      <c r="K306" s="113"/>
      <c r="L306" s="113"/>
      <c r="M306" s="113"/>
      <c r="N306" s="113"/>
      <c r="O306" s="113"/>
      <c r="P306" s="113"/>
    </row>
    <row r="307" spans="1:16" x14ac:dyDescent="0.25">
      <c r="A307">
        <v>300</v>
      </c>
      <c r="B307" s="307">
        <v>1701</v>
      </c>
      <c r="C307" s="305">
        <v>17</v>
      </c>
      <c r="D307" s="306" t="s">
        <v>1437</v>
      </c>
      <c r="E307" s="113"/>
      <c r="F307" s="28"/>
      <c r="G307" s="27"/>
      <c r="H307" s="25"/>
      <c r="I307" s="113"/>
      <c r="J307" s="113"/>
      <c r="K307" s="113"/>
      <c r="L307" s="113"/>
      <c r="M307" s="113"/>
      <c r="N307" s="113"/>
      <c r="O307" s="113"/>
      <c r="P307" s="113"/>
    </row>
    <row r="324" spans="33:52" x14ac:dyDescent="0.25">
      <c r="AG324" s="36"/>
      <c r="AH324" s="37"/>
      <c r="AI324" s="37"/>
      <c r="AJ324" s="37"/>
      <c r="AK324" s="37"/>
      <c r="AL324" s="37"/>
      <c r="AM324" s="37"/>
      <c r="AN324" s="37"/>
      <c r="AO324" s="37"/>
      <c r="AP324" s="37"/>
      <c r="AQ324" s="37"/>
      <c r="AR324" s="37"/>
      <c r="AS324" s="37"/>
      <c r="AT324" s="37"/>
      <c r="AU324" s="37"/>
      <c r="AV324" s="37"/>
      <c r="AW324" s="37"/>
      <c r="AX324" s="37"/>
      <c r="AY324" s="37"/>
      <c r="AZ324" s="37"/>
    </row>
    <row r="325" spans="33:52" x14ac:dyDescent="0.25">
      <c r="AG325" s="316"/>
      <c r="AH325" s="37"/>
      <c r="AI325" s="37"/>
      <c r="AJ325" s="37"/>
      <c r="AK325" s="37"/>
      <c r="AL325" s="37"/>
      <c r="AM325" s="37"/>
      <c r="AN325" s="37"/>
      <c r="AO325" s="37"/>
      <c r="AP325" s="37"/>
      <c r="AQ325" s="37"/>
      <c r="AR325" s="37"/>
      <c r="AS325" s="37"/>
      <c r="AT325" s="37"/>
      <c r="AU325" s="37"/>
      <c r="AV325" s="37"/>
      <c r="AW325" s="37"/>
      <c r="AX325" s="37"/>
      <c r="AY325" s="37"/>
      <c r="AZ325" s="37"/>
    </row>
    <row r="326" spans="33:52" x14ac:dyDescent="0.25">
      <c r="AG326" s="36"/>
      <c r="AH326" s="37"/>
      <c r="AI326" s="37"/>
      <c r="AJ326" s="37"/>
      <c r="AK326" s="37"/>
      <c r="AL326" s="37"/>
      <c r="AM326" s="37"/>
      <c r="AN326" s="37"/>
      <c r="AO326" s="37"/>
      <c r="AP326" s="37"/>
      <c r="AQ326" s="37"/>
      <c r="AR326" s="37"/>
      <c r="AS326" s="37"/>
      <c r="AT326" s="37"/>
      <c r="AU326" s="37"/>
      <c r="AV326" s="37"/>
      <c r="AW326" s="37"/>
      <c r="AX326" s="37"/>
      <c r="AY326" s="37"/>
      <c r="AZ326" s="37"/>
    </row>
  </sheetData>
  <autoFilter ref="K7:M69"/>
  <mergeCells count="2">
    <mergeCell ref="B6:D6"/>
    <mergeCell ref="F6:H6"/>
  </mergeCells>
  <pageMargins left="0.70866141732283472" right="0.70866141732283472" top="0.74803149606299213" bottom="0.74803149606299213" header="0.31496062992125984" footer="0.31496062992125984"/>
  <pageSetup paperSize="9" scale="7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T73"/>
  <sheetViews>
    <sheetView zoomScale="90" zoomScaleNormal="90" workbookViewId="0">
      <selection activeCell="G30" sqref="G30"/>
    </sheetView>
  </sheetViews>
  <sheetFormatPr baseColWidth="10" defaultRowHeight="15" x14ac:dyDescent="0.25"/>
  <cols>
    <col min="1" max="1" width="5.85546875" customWidth="1"/>
    <col min="2" max="2" width="6.28515625" customWidth="1"/>
    <col min="4" max="4" width="5.5703125" customWidth="1"/>
    <col min="5" max="5" width="17.42578125" bestFit="1" customWidth="1"/>
    <col min="6" max="6" width="55.140625" customWidth="1"/>
    <col min="7" max="7" width="48" customWidth="1"/>
    <col min="8" max="8" width="21.140625" customWidth="1"/>
    <col min="9" max="9" width="9.140625" customWidth="1"/>
    <col min="10" max="10" width="29.7109375" customWidth="1"/>
    <col min="11" max="11" width="5.28515625" customWidth="1"/>
    <col min="12" max="13" width="5.28515625" style="19" customWidth="1"/>
    <col min="14" max="14" width="6.140625" style="19" customWidth="1"/>
    <col min="18" max="18" width="45" bestFit="1" customWidth="1"/>
    <col min="19" max="19" width="30.5703125" bestFit="1" customWidth="1"/>
    <col min="20" max="20" width="28.5703125" bestFit="1" customWidth="1"/>
  </cols>
  <sheetData>
    <row r="1" spans="1:20" x14ac:dyDescent="0.25">
      <c r="A1" t="s">
        <v>2950</v>
      </c>
      <c r="B1" s="19" t="s">
        <v>2942</v>
      </c>
      <c r="C1" t="s">
        <v>1936</v>
      </c>
      <c r="D1" t="s">
        <v>2932</v>
      </c>
      <c r="H1" t="s">
        <v>5</v>
      </c>
      <c r="J1" t="s">
        <v>2940</v>
      </c>
    </row>
    <row r="2" spans="1:20" x14ac:dyDescent="0.25">
      <c r="A2" s="363"/>
      <c r="B2" s="364" t="s">
        <v>2951</v>
      </c>
      <c r="C2" s="304">
        <v>412</v>
      </c>
      <c r="D2" s="352">
        <v>4</v>
      </c>
      <c r="E2" s="3" t="s">
        <v>132</v>
      </c>
      <c r="F2" s="3" t="s">
        <v>165</v>
      </c>
      <c r="G2" s="3" t="s">
        <v>166</v>
      </c>
      <c r="H2" s="3" t="s">
        <v>167</v>
      </c>
      <c r="I2" s="3" t="s">
        <v>62</v>
      </c>
      <c r="J2" s="4" t="s">
        <v>1920</v>
      </c>
      <c r="K2" s="44"/>
      <c r="L2" s="46"/>
      <c r="M2" s="46"/>
    </row>
    <row r="3" spans="1:20" x14ac:dyDescent="0.25">
      <c r="A3" s="363"/>
      <c r="B3" s="364" t="s">
        <v>2951</v>
      </c>
      <c r="C3" s="304">
        <v>414</v>
      </c>
      <c r="D3" s="352">
        <v>4</v>
      </c>
      <c r="E3" s="3" t="s">
        <v>132</v>
      </c>
      <c r="F3" s="3" t="s">
        <v>171</v>
      </c>
      <c r="G3" s="3" t="s">
        <v>172</v>
      </c>
      <c r="H3" s="3" t="s">
        <v>173</v>
      </c>
      <c r="I3" s="3" t="s">
        <v>11</v>
      </c>
      <c r="J3" s="4" t="s">
        <v>1921</v>
      </c>
      <c r="K3" s="44"/>
      <c r="L3" s="46"/>
      <c r="M3" s="46"/>
      <c r="O3" t="s">
        <v>2946</v>
      </c>
      <c r="P3" t="s">
        <v>2947</v>
      </c>
    </row>
    <row r="4" spans="1:20" x14ac:dyDescent="0.25">
      <c r="A4" s="363"/>
      <c r="B4" s="364" t="s">
        <v>2951</v>
      </c>
      <c r="C4" s="304">
        <v>725</v>
      </c>
      <c r="D4" s="352">
        <v>7</v>
      </c>
      <c r="E4" s="3" t="s">
        <v>560</v>
      </c>
      <c r="F4" s="3" t="s">
        <v>594</v>
      </c>
      <c r="G4" s="3" t="s">
        <v>618</v>
      </c>
      <c r="H4" s="3" t="s">
        <v>619</v>
      </c>
      <c r="I4" s="3" t="s">
        <v>11</v>
      </c>
      <c r="J4" s="4" t="s">
        <v>1875</v>
      </c>
      <c r="K4" s="44"/>
      <c r="L4" s="46"/>
      <c r="M4" s="46"/>
      <c r="O4" t="s">
        <v>2942</v>
      </c>
      <c r="P4" t="s">
        <v>2944</v>
      </c>
    </row>
    <row r="5" spans="1:20" x14ac:dyDescent="0.25">
      <c r="A5" s="363"/>
      <c r="B5" s="364" t="s">
        <v>2951</v>
      </c>
      <c r="C5" s="304">
        <v>413</v>
      </c>
      <c r="D5" s="352">
        <v>4</v>
      </c>
      <c r="E5" s="3" t="s">
        <v>132</v>
      </c>
      <c r="F5" s="3" t="s">
        <v>168</v>
      </c>
      <c r="G5" s="3" t="s">
        <v>169</v>
      </c>
      <c r="H5" s="3" t="s">
        <v>170</v>
      </c>
      <c r="I5" s="3" t="s">
        <v>11</v>
      </c>
      <c r="J5" s="4" t="s">
        <v>1921</v>
      </c>
      <c r="K5" s="44"/>
      <c r="L5" s="46"/>
      <c r="M5" s="46"/>
      <c r="O5" t="s">
        <v>2943</v>
      </c>
      <c r="P5" t="s">
        <v>2945</v>
      </c>
    </row>
    <row r="6" spans="1:20" x14ac:dyDescent="0.25">
      <c r="A6" s="363"/>
      <c r="B6" s="363"/>
      <c r="C6" s="304">
        <v>513</v>
      </c>
      <c r="D6" s="352">
        <v>5</v>
      </c>
      <c r="E6" s="3" t="s">
        <v>300</v>
      </c>
      <c r="F6" s="3" t="s">
        <v>330</v>
      </c>
      <c r="G6" s="3" t="s">
        <v>331</v>
      </c>
      <c r="H6" s="3" t="s">
        <v>332</v>
      </c>
      <c r="I6" s="3" t="s">
        <v>11</v>
      </c>
      <c r="J6" s="4" t="s">
        <v>1878</v>
      </c>
      <c r="K6" s="44"/>
      <c r="L6" s="46"/>
      <c r="M6" s="46"/>
    </row>
    <row r="7" spans="1:20" x14ac:dyDescent="0.25">
      <c r="A7" s="363"/>
      <c r="B7" s="363"/>
      <c r="C7" s="307">
        <v>1627</v>
      </c>
      <c r="D7" s="27">
        <v>16</v>
      </c>
      <c r="E7" s="25" t="s">
        <v>1358</v>
      </c>
      <c r="F7" s="25" t="s">
        <v>1415</v>
      </c>
      <c r="G7" s="25" t="s">
        <v>1420</v>
      </c>
      <c r="H7" s="25" t="s">
        <v>1421</v>
      </c>
      <c r="I7" s="25" t="s">
        <v>11</v>
      </c>
      <c r="J7" s="31" t="s">
        <v>1873</v>
      </c>
      <c r="K7" s="44"/>
      <c r="L7" s="353" t="s">
        <v>2942</v>
      </c>
      <c r="M7" s="353" t="s">
        <v>2946</v>
      </c>
      <c r="N7" s="86" t="s">
        <v>2943</v>
      </c>
      <c r="O7" s="647" t="s">
        <v>2941</v>
      </c>
      <c r="P7" s="647"/>
      <c r="Q7" s="647"/>
      <c r="R7" s="647"/>
      <c r="S7" s="647"/>
      <c r="T7" s="647"/>
    </row>
    <row r="8" spans="1:20" x14ac:dyDescent="0.25">
      <c r="A8" s="363"/>
      <c r="B8" s="364" t="s">
        <v>2951</v>
      </c>
      <c r="C8" s="304">
        <v>428</v>
      </c>
      <c r="D8" s="352">
        <v>4</v>
      </c>
      <c r="E8" s="3" t="s">
        <v>132</v>
      </c>
      <c r="F8" s="3" t="s">
        <v>168</v>
      </c>
      <c r="G8" s="3" t="s">
        <v>209</v>
      </c>
      <c r="H8" s="3" t="s">
        <v>210</v>
      </c>
      <c r="I8" s="3" t="s">
        <v>62</v>
      </c>
      <c r="J8" s="4" t="s">
        <v>1921</v>
      </c>
      <c r="K8" s="44"/>
      <c r="L8" s="72" t="s">
        <v>2942</v>
      </c>
      <c r="M8" s="72"/>
      <c r="N8" s="72" t="s">
        <v>2943</v>
      </c>
      <c r="O8" s="26">
        <v>513</v>
      </c>
      <c r="P8" s="330">
        <v>5</v>
      </c>
      <c r="Q8" s="3" t="s">
        <v>300</v>
      </c>
      <c r="R8" s="3" t="s">
        <v>330</v>
      </c>
      <c r="S8" s="3" t="s">
        <v>331</v>
      </c>
      <c r="T8" s="4" t="s">
        <v>1878</v>
      </c>
    </row>
    <row r="9" spans="1:20" x14ac:dyDescent="0.25">
      <c r="A9" s="363"/>
      <c r="B9" s="364" t="s">
        <v>2951</v>
      </c>
      <c r="C9" s="304">
        <v>417</v>
      </c>
      <c r="D9" s="352">
        <v>4</v>
      </c>
      <c r="E9" s="3" t="s">
        <v>132</v>
      </c>
      <c r="F9" s="3" t="s">
        <v>179</v>
      </c>
      <c r="G9" s="3" t="s">
        <v>180</v>
      </c>
      <c r="H9" s="3" t="s">
        <v>181</v>
      </c>
      <c r="I9" s="3" t="s">
        <v>11</v>
      </c>
      <c r="J9" s="4" t="s">
        <v>1921</v>
      </c>
      <c r="K9" s="44"/>
      <c r="L9" s="72" t="s">
        <v>2942</v>
      </c>
      <c r="M9" s="46"/>
      <c r="N9" s="72" t="s">
        <v>2943</v>
      </c>
      <c r="O9" s="28">
        <v>1627</v>
      </c>
      <c r="P9" s="27">
        <v>16</v>
      </c>
      <c r="Q9" s="25" t="s">
        <v>1358</v>
      </c>
      <c r="R9" s="25" t="s">
        <v>1415</v>
      </c>
      <c r="S9" s="25" t="s">
        <v>1420</v>
      </c>
      <c r="T9" s="31" t="s">
        <v>1873</v>
      </c>
    </row>
    <row r="10" spans="1:20" x14ac:dyDescent="0.25">
      <c r="A10" s="363"/>
      <c r="B10" s="364" t="s">
        <v>2951</v>
      </c>
      <c r="C10" s="307">
        <v>1061</v>
      </c>
      <c r="D10" s="352">
        <v>10</v>
      </c>
      <c r="E10" s="3" t="s">
        <v>942</v>
      </c>
      <c r="F10" s="3" t="s">
        <v>961</v>
      </c>
      <c r="G10" s="3" t="s">
        <v>1078</v>
      </c>
      <c r="H10" s="3" t="s">
        <v>1079</v>
      </c>
      <c r="I10" s="3" t="s">
        <v>11</v>
      </c>
      <c r="J10" s="4" t="s">
        <v>1884</v>
      </c>
      <c r="K10" s="44"/>
      <c r="L10" s="72" t="s">
        <v>2942</v>
      </c>
      <c r="M10" s="46"/>
      <c r="N10" s="72" t="s">
        <v>2943</v>
      </c>
      <c r="O10" s="26">
        <v>810</v>
      </c>
      <c r="P10" s="27">
        <v>8</v>
      </c>
      <c r="Q10" s="25" t="s">
        <v>694</v>
      </c>
      <c r="R10" s="25" t="s">
        <v>698</v>
      </c>
      <c r="S10" s="3" t="s">
        <v>721</v>
      </c>
      <c r="T10" s="4" t="s">
        <v>1888</v>
      </c>
    </row>
    <row r="11" spans="1:20" x14ac:dyDescent="0.25">
      <c r="A11" s="363"/>
      <c r="B11" s="364" t="s">
        <v>2951</v>
      </c>
      <c r="C11" s="307">
        <v>1629</v>
      </c>
      <c r="D11" s="27">
        <v>16</v>
      </c>
      <c r="E11" s="25" t="s">
        <v>1358</v>
      </c>
      <c r="F11" s="25" t="s">
        <v>1415</v>
      </c>
      <c r="G11" s="25" t="s">
        <v>1896</v>
      </c>
      <c r="H11" s="25"/>
      <c r="I11" s="25" t="s">
        <v>1897</v>
      </c>
      <c r="J11" s="31" t="s">
        <v>1873</v>
      </c>
      <c r="K11" s="113"/>
      <c r="L11" s="72" t="s">
        <v>2942</v>
      </c>
      <c r="M11" s="72"/>
      <c r="N11" s="72" t="s">
        <v>2943</v>
      </c>
      <c r="O11" s="26">
        <v>434</v>
      </c>
      <c r="P11" s="330">
        <v>4</v>
      </c>
      <c r="Q11" s="3" t="s">
        <v>132</v>
      </c>
      <c r="R11" s="3" t="s">
        <v>136</v>
      </c>
      <c r="S11" s="3" t="s">
        <v>222</v>
      </c>
      <c r="T11" s="4" t="s">
        <v>1920</v>
      </c>
    </row>
    <row r="12" spans="1:20" x14ac:dyDescent="0.25">
      <c r="A12" s="363"/>
      <c r="B12" s="364" t="s">
        <v>2951</v>
      </c>
      <c r="C12" s="304">
        <v>104</v>
      </c>
      <c r="D12" s="352">
        <v>1</v>
      </c>
      <c r="E12" s="3" t="s">
        <v>7</v>
      </c>
      <c r="F12" s="3" t="s">
        <v>12</v>
      </c>
      <c r="G12" s="3" t="s">
        <v>16</v>
      </c>
      <c r="H12" s="3" t="s">
        <v>17</v>
      </c>
      <c r="I12" s="3" t="s">
        <v>11</v>
      </c>
      <c r="J12" s="4" t="s">
        <v>1883</v>
      </c>
      <c r="K12" s="44"/>
      <c r="L12" s="46"/>
      <c r="M12" s="72" t="s">
        <v>2946</v>
      </c>
      <c r="O12" s="26">
        <v>843</v>
      </c>
      <c r="P12" s="27">
        <v>8</v>
      </c>
      <c r="Q12" s="25" t="s">
        <v>694</v>
      </c>
      <c r="R12" s="25" t="s">
        <v>784</v>
      </c>
      <c r="S12" s="3" t="s">
        <v>810</v>
      </c>
      <c r="T12" s="4" t="s">
        <v>1888</v>
      </c>
    </row>
    <row r="13" spans="1:20" x14ac:dyDescent="0.25">
      <c r="A13" s="363"/>
      <c r="B13" s="364" t="s">
        <v>2951</v>
      </c>
      <c r="C13" s="307">
        <v>1122</v>
      </c>
      <c r="D13" s="352">
        <v>11</v>
      </c>
      <c r="E13" s="3" t="s">
        <v>1108</v>
      </c>
      <c r="F13" s="3" t="s">
        <v>1164</v>
      </c>
      <c r="G13" s="3" t="s">
        <v>1165</v>
      </c>
      <c r="H13" s="3" t="s">
        <v>1166</v>
      </c>
      <c r="I13" s="3" t="s">
        <v>11</v>
      </c>
      <c r="J13" s="4" t="s">
        <v>1880</v>
      </c>
      <c r="K13" s="44"/>
      <c r="L13" s="46" t="s">
        <v>2942</v>
      </c>
      <c r="M13" s="46"/>
      <c r="N13" s="19" t="s">
        <v>2943</v>
      </c>
      <c r="O13" s="26">
        <v>702</v>
      </c>
      <c r="P13" s="330">
        <v>7</v>
      </c>
      <c r="Q13" s="3" t="s">
        <v>560</v>
      </c>
      <c r="R13" s="3" t="s">
        <v>564</v>
      </c>
      <c r="S13" s="3" t="s">
        <v>565</v>
      </c>
      <c r="T13" s="4" t="s">
        <v>1875</v>
      </c>
    </row>
    <row r="14" spans="1:20" x14ac:dyDescent="0.25">
      <c r="A14" s="363"/>
      <c r="B14" s="364" t="s">
        <v>2951</v>
      </c>
      <c r="C14" s="307" t="s">
        <v>1924</v>
      </c>
      <c r="D14" s="27">
        <v>11</v>
      </c>
      <c r="E14" s="25" t="s">
        <v>1108</v>
      </c>
      <c r="F14" s="25" t="s">
        <v>1000</v>
      </c>
      <c r="G14" s="25" t="s">
        <v>1922</v>
      </c>
      <c r="H14" s="25"/>
      <c r="I14" s="25" t="s">
        <v>11</v>
      </c>
      <c r="J14" s="31" t="s">
        <v>1880</v>
      </c>
      <c r="K14" s="113"/>
      <c r="L14" s="46" t="s">
        <v>2942</v>
      </c>
      <c r="M14" s="72"/>
      <c r="N14" s="19" t="s">
        <v>2943</v>
      </c>
      <c r="O14" s="26">
        <v>421</v>
      </c>
      <c r="P14" s="330">
        <v>4</v>
      </c>
      <c r="Q14" s="3" t="s">
        <v>132</v>
      </c>
      <c r="R14" s="3" t="s">
        <v>189</v>
      </c>
      <c r="S14" s="3" t="s">
        <v>190</v>
      </c>
      <c r="T14" s="4" t="s">
        <v>1920</v>
      </c>
    </row>
    <row r="15" spans="1:20" x14ac:dyDescent="0.25">
      <c r="A15" s="363"/>
      <c r="B15" s="364" t="s">
        <v>2951</v>
      </c>
      <c r="C15" s="304">
        <v>802</v>
      </c>
      <c r="D15" s="27">
        <v>8</v>
      </c>
      <c r="E15" s="25" t="s">
        <v>694</v>
      </c>
      <c r="F15" s="25" t="s">
        <v>698</v>
      </c>
      <c r="G15" s="3" t="s">
        <v>699</v>
      </c>
      <c r="H15" s="3" t="s">
        <v>700</v>
      </c>
      <c r="I15" s="3" t="s">
        <v>11</v>
      </c>
      <c r="J15" s="4" t="s">
        <v>1888</v>
      </c>
      <c r="K15" s="44"/>
      <c r="L15" s="46" t="s">
        <v>2942</v>
      </c>
      <c r="M15" s="46"/>
      <c r="N15" s="19" t="s">
        <v>2943</v>
      </c>
      <c r="O15" s="28">
        <v>1122</v>
      </c>
      <c r="P15" s="330">
        <v>11</v>
      </c>
      <c r="Q15" s="3" t="s">
        <v>1108</v>
      </c>
      <c r="R15" s="3" t="s">
        <v>1164</v>
      </c>
      <c r="S15" s="3" t="s">
        <v>1165</v>
      </c>
      <c r="T15" s="4" t="s">
        <v>1880</v>
      </c>
    </row>
    <row r="16" spans="1:20" x14ac:dyDescent="0.25">
      <c r="A16" s="363"/>
      <c r="B16" s="364" t="s">
        <v>2951</v>
      </c>
      <c r="C16" s="304">
        <v>130</v>
      </c>
      <c r="D16" s="352">
        <v>1</v>
      </c>
      <c r="E16" s="3" t="s">
        <v>7</v>
      </c>
      <c r="F16" s="3" t="s">
        <v>59</v>
      </c>
      <c r="G16" s="3" t="s">
        <v>60</v>
      </c>
      <c r="H16" s="3" t="s">
        <v>61</v>
      </c>
      <c r="I16" s="3" t="s">
        <v>62</v>
      </c>
      <c r="J16" s="4" t="s">
        <v>1883</v>
      </c>
      <c r="K16" s="44"/>
      <c r="L16" s="46" t="s">
        <v>2942</v>
      </c>
      <c r="M16" s="46" t="s">
        <v>2946</v>
      </c>
      <c r="O16" s="26">
        <v>721</v>
      </c>
      <c r="P16" s="330">
        <v>7</v>
      </c>
      <c r="Q16" s="3" t="s">
        <v>560</v>
      </c>
      <c r="R16" s="3" t="s">
        <v>564</v>
      </c>
      <c r="S16" s="3" t="s">
        <v>610</v>
      </c>
      <c r="T16" s="4" t="s">
        <v>1875</v>
      </c>
    </row>
    <row r="17" spans="1:20" x14ac:dyDescent="0.25">
      <c r="A17" s="363"/>
      <c r="B17" s="364" t="s">
        <v>2951</v>
      </c>
      <c r="C17" s="307" t="s">
        <v>1918</v>
      </c>
      <c r="D17" s="27">
        <v>7</v>
      </c>
      <c r="E17" s="25" t="s">
        <v>560</v>
      </c>
      <c r="F17" s="25" t="s">
        <v>677</v>
      </c>
      <c r="G17" s="25" t="s">
        <v>1919</v>
      </c>
      <c r="H17" s="25"/>
      <c r="I17" s="25" t="s">
        <v>11</v>
      </c>
      <c r="J17" s="31" t="s">
        <v>1888</v>
      </c>
      <c r="K17" s="113"/>
      <c r="L17" s="46" t="s">
        <v>2942</v>
      </c>
      <c r="M17" s="72"/>
      <c r="N17" s="19" t="s">
        <v>2943</v>
      </c>
      <c r="O17" s="26">
        <v>524</v>
      </c>
      <c r="P17" s="330">
        <v>5</v>
      </c>
      <c r="Q17" s="3" t="s">
        <v>300</v>
      </c>
      <c r="R17" s="3" t="s">
        <v>311</v>
      </c>
      <c r="S17" s="3" t="s">
        <v>362</v>
      </c>
      <c r="T17" s="4" t="s">
        <v>1878</v>
      </c>
    </row>
    <row r="18" spans="1:20" x14ac:dyDescent="0.25">
      <c r="A18" s="363"/>
      <c r="B18" s="363"/>
      <c r="C18" s="307">
        <v>2016</v>
      </c>
      <c r="D18" s="352">
        <v>20</v>
      </c>
      <c r="E18" s="3" t="s">
        <v>1755</v>
      </c>
      <c r="F18" s="3" t="s">
        <v>1783</v>
      </c>
      <c r="G18" s="3" t="s">
        <v>1784</v>
      </c>
      <c r="H18" s="3" t="s">
        <v>1785</v>
      </c>
      <c r="I18" s="3" t="s">
        <v>11</v>
      </c>
      <c r="J18" s="4" t="s">
        <v>1879</v>
      </c>
      <c r="K18" s="44"/>
      <c r="L18" s="46" t="s">
        <v>2942</v>
      </c>
      <c r="M18" s="46"/>
      <c r="N18" s="19" t="s">
        <v>2943</v>
      </c>
      <c r="O18" s="26">
        <v>802</v>
      </c>
      <c r="P18" s="27">
        <v>8</v>
      </c>
      <c r="Q18" s="25" t="s">
        <v>694</v>
      </c>
      <c r="R18" s="25" t="s">
        <v>698</v>
      </c>
      <c r="S18" s="3" t="s">
        <v>699</v>
      </c>
      <c r="T18" s="4" t="s">
        <v>1888</v>
      </c>
    </row>
    <row r="19" spans="1:20" x14ac:dyDescent="0.25">
      <c r="A19" s="363"/>
      <c r="B19" s="363"/>
      <c r="C19" s="307">
        <v>2006</v>
      </c>
      <c r="D19" s="352">
        <v>20</v>
      </c>
      <c r="E19" s="3" t="s">
        <v>1755</v>
      </c>
      <c r="F19" s="3" t="s">
        <v>1756</v>
      </c>
      <c r="G19" s="3" t="s">
        <v>1767</v>
      </c>
      <c r="H19" s="3" t="s">
        <v>1768</v>
      </c>
      <c r="I19" s="3" t="s">
        <v>11</v>
      </c>
      <c r="J19" s="4" t="s">
        <v>1879</v>
      </c>
      <c r="K19" s="44"/>
      <c r="L19" s="46" t="s">
        <v>2942</v>
      </c>
      <c r="M19" s="46" t="s">
        <v>2946</v>
      </c>
      <c r="O19" s="28">
        <v>1630</v>
      </c>
      <c r="P19" s="330">
        <v>16</v>
      </c>
      <c r="Q19" s="3" t="s">
        <v>1358</v>
      </c>
      <c r="R19" s="3" t="s">
        <v>1392</v>
      </c>
      <c r="S19" s="3" t="s">
        <v>1424</v>
      </c>
      <c r="T19" s="4" t="s">
        <v>1898</v>
      </c>
    </row>
    <row r="20" spans="1:20" x14ac:dyDescent="0.25">
      <c r="A20" s="363"/>
      <c r="B20" s="364" t="s">
        <v>2951</v>
      </c>
      <c r="C20" s="307">
        <v>1918</v>
      </c>
      <c r="D20" s="352">
        <v>19</v>
      </c>
      <c r="E20" s="3" t="s">
        <v>1566</v>
      </c>
      <c r="F20" s="3" t="s">
        <v>1609</v>
      </c>
      <c r="G20" s="3" t="s">
        <v>1612</v>
      </c>
      <c r="H20" s="3" t="s">
        <v>1613</v>
      </c>
      <c r="I20" s="3" t="s">
        <v>11</v>
      </c>
      <c r="J20" s="4" t="s">
        <v>1874</v>
      </c>
      <c r="K20" s="44"/>
      <c r="L20" s="46" t="s">
        <v>2942</v>
      </c>
      <c r="M20" s="46"/>
      <c r="N20" s="19" t="s">
        <v>2943</v>
      </c>
      <c r="O20" s="26">
        <v>130</v>
      </c>
      <c r="P20" s="330">
        <v>1</v>
      </c>
      <c r="Q20" s="3" t="s">
        <v>7</v>
      </c>
      <c r="R20" s="3" t="s">
        <v>59</v>
      </c>
      <c r="S20" s="3" t="s">
        <v>60</v>
      </c>
      <c r="T20" s="4" t="s">
        <v>1883</v>
      </c>
    </row>
    <row r="21" spans="1:20" x14ac:dyDescent="0.25">
      <c r="A21" s="363"/>
      <c r="B21" s="364" t="s">
        <v>2951</v>
      </c>
      <c r="C21" s="304">
        <v>723</v>
      </c>
      <c r="D21" s="352">
        <v>7</v>
      </c>
      <c r="E21" s="3" t="s">
        <v>560</v>
      </c>
      <c r="F21" s="3" t="s">
        <v>561</v>
      </c>
      <c r="G21" s="3" t="s">
        <v>614</v>
      </c>
      <c r="H21" s="3" t="s">
        <v>615</v>
      </c>
      <c r="I21" s="3" t="s">
        <v>62</v>
      </c>
      <c r="J21" s="4" t="s">
        <v>1875</v>
      </c>
      <c r="K21" s="44"/>
      <c r="L21" s="46"/>
      <c r="M21" s="46" t="s">
        <v>2946</v>
      </c>
      <c r="O21" s="26">
        <v>527</v>
      </c>
      <c r="P21" s="330">
        <v>5</v>
      </c>
      <c r="Q21" s="3" t="s">
        <v>300</v>
      </c>
      <c r="R21" s="3" t="s">
        <v>333</v>
      </c>
      <c r="S21" s="3" t="s">
        <v>368</v>
      </c>
      <c r="T21" s="4" t="s">
        <v>1879</v>
      </c>
    </row>
    <row r="22" spans="1:20" x14ac:dyDescent="0.25">
      <c r="A22" s="363"/>
      <c r="B22" s="363"/>
      <c r="C22" s="304">
        <v>732</v>
      </c>
      <c r="D22" s="352">
        <v>7</v>
      </c>
      <c r="E22" s="3" t="s">
        <v>560</v>
      </c>
      <c r="F22" s="25" t="s">
        <v>636</v>
      </c>
      <c r="G22" s="3" t="s">
        <v>637</v>
      </c>
      <c r="H22" s="3" t="s">
        <v>638</v>
      </c>
      <c r="I22" s="3" t="s">
        <v>11</v>
      </c>
      <c r="J22" s="4" t="s">
        <v>1888</v>
      </c>
      <c r="K22" s="44"/>
      <c r="L22" s="46"/>
      <c r="M22" s="46" t="s">
        <v>2946</v>
      </c>
      <c r="O22" s="26">
        <v>514</v>
      </c>
      <c r="P22" s="330">
        <v>5</v>
      </c>
      <c r="Q22" s="3" t="s">
        <v>300</v>
      </c>
      <c r="R22" s="3" t="s">
        <v>333</v>
      </c>
      <c r="S22" s="3" t="s">
        <v>334</v>
      </c>
      <c r="T22" s="4" t="s">
        <v>1879</v>
      </c>
    </row>
    <row r="23" spans="1:20" x14ac:dyDescent="0.25">
      <c r="A23" s="363"/>
      <c r="B23" s="364" t="s">
        <v>2951</v>
      </c>
      <c r="C23" s="304">
        <v>115</v>
      </c>
      <c r="D23" s="352">
        <v>1</v>
      </c>
      <c r="E23" s="3" t="s">
        <v>7</v>
      </c>
      <c r="F23" s="3" t="s">
        <v>36</v>
      </c>
      <c r="G23" s="3" t="s">
        <v>37</v>
      </c>
      <c r="H23" s="3" t="s">
        <v>38</v>
      </c>
      <c r="I23" s="3" t="s">
        <v>11</v>
      </c>
      <c r="J23" s="4" t="s">
        <v>1885</v>
      </c>
      <c r="K23" s="44"/>
      <c r="L23" s="46"/>
      <c r="M23" s="46" t="s">
        <v>2946</v>
      </c>
      <c r="O23" s="28">
        <v>2003</v>
      </c>
      <c r="P23" s="330">
        <v>20</v>
      </c>
      <c r="Q23" s="3" t="s">
        <v>1755</v>
      </c>
      <c r="R23" s="3" t="s">
        <v>1756</v>
      </c>
      <c r="S23" s="3" t="s">
        <v>1761</v>
      </c>
      <c r="T23" s="4" t="s">
        <v>1879</v>
      </c>
    </row>
    <row r="24" spans="1:20" x14ac:dyDescent="0.25">
      <c r="A24" s="363"/>
      <c r="B24" s="363"/>
      <c r="C24" s="304">
        <v>808</v>
      </c>
      <c r="D24" s="352">
        <v>8</v>
      </c>
      <c r="E24" s="3" t="s">
        <v>694</v>
      </c>
      <c r="F24" s="3" t="s">
        <v>716</v>
      </c>
      <c r="G24" s="3" t="s">
        <v>717</v>
      </c>
      <c r="H24" s="3" t="s">
        <v>718</v>
      </c>
      <c r="I24" s="3" t="s">
        <v>11</v>
      </c>
      <c r="J24" s="4" t="s">
        <v>1889</v>
      </c>
      <c r="K24" s="44"/>
      <c r="L24" s="46"/>
      <c r="M24" s="46" t="s">
        <v>2946</v>
      </c>
      <c r="O24" s="28">
        <v>2014</v>
      </c>
      <c r="P24" s="330">
        <v>20</v>
      </c>
      <c r="Q24" s="3" t="s">
        <v>1755</v>
      </c>
      <c r="R24" s="3" t="s">
        <v>1756</v>
      </c>
      <c r="S24" s="3" t="s">
        <v>1781</v>
      </c>
      <c r="T24" s="4" t="s">
        <v>1879</v>
      </c>
    </row>
    <row r="25" spans="1:20" x14ac:dyDescent="0.25">
      <c r="A25" s="363"/>
      <c r="B25" s="363"/>
      <c r="C25" s="304">
        <v>842</v>
      </c>
      <c r="D25" s="352">
        <v>8</v>
      </c>
      <c r="E25" s="3" t="s">
        <v>694</v>
      </c>
      <c r="F25" s="3" t="s">
        <v>726</v>
      </c>
      <c r="G25" s="3" t="s">
        <v>808</v>
      </c>
      <c r="H25" s="3" t="s">
        <v>809</v>
      </c>
      <c r="I25" s="3" t="s">
        <v>11</v>
      </c>
      <c r="J25" s="4" t="s">
        <v>1889</v>
      </c>
      <c r="K25" s="44"/>
      <c r="L25" s="46"/>
      <c r="M25" s="46" t="s">
        <v>2946</v>
      </c>
      <c r="O25" s="28">
        <v>2016</v>
      </c>
      <c r="P25" s="330">
        <v>20</v>
      </c>
      <c r="Q25" s="3" t="s">
        <v>1755</v>
      </c>
      <c r="R25" s="3" t="s">
        <v>1783</v>
      </c>
      <c r="S25" s="3" t="s">
        <v>1784</v>
      </c>
      <c r="T25" s="4" t="s">
        <v>1879</v>
      </c>
    </row>
    <row r="26" spans="1:20" x14ac:dyDescent="0.25">
      <c r="A26" s="363"/>
      <c r="B26" s="363"/>
      <c r="C26" s="304">
        <v>541</v>
      </c>
      <c r="D26" s="352">
        <v>5</v>
      </c>
      <c r="E26" s="3" t="s">
        <v>300</v>
      </c>
      <c r="F26" s="3" t="s">
        <v>407</v>
      </c>
      <c r="G26" s="3" t="s">
        <v>2948</v>
      </c>
      <c r="H26" s="3" t="s">
        <v>409</v>
      </c>
      <c r="I26" s="3" t="s">
        <v>62</v>
      </c>
      <c r="J26" s="4" t="s">
        <v>1879</v>
      </c>
      <c r="K26" s="44"/>
      <c r="L26" s="46" t="s">
        <v>2942</v>
      </c>
      <c r="M26" s="46" t="s">
        <v>2946</v>
      </c>
      <c r="O26" s="26">
        <v>507</v>
      </c>
      <c r="P26" s="330">
        <v>5</v>
      </c>
      <c r="Q26" s="3" t="s">
        <v>300</v>
      </c>
      <c r="R26" s="3" t="s">
        <v>311</v>
      </c>
      <c r="S26" s="3" t="s">
        <v>312</v>
      </c>
      <c r="T26" s="4" t="s">
        <v>1878</v>
      </c>
    </row>
    <row r="27" spans="1:20" x14ac:dyDescent="0.25">
      <c r="A27" s="363"/>
      <c r="B27" s="363"/>
      <c r="C27" s="304">
        <v>109</v>
      </c>
      <c r="D27" s="352">
        <v>1</v>
      </c>
      <c r="E27" s="3" t="s">
        <v>7</v>
      </c>
      <c r="F27" s="3" t="s">
        <v>22</v>
      </c>
      <c r="G27" s="3" t="s">
        <v>23</v>
      </c>
      <c r="H27" s="3" t="s">
        <v>24</v>
      </c>
      <c r="I27" s="3" t="s">
        <v>11</v>
      </c>
      <c r="J27" s="4" t="s">
        <v>1885</v>
      </c>
      <c r="K27" s="44"/>
      <c r="L27" s="46"/>
      <c r="M27" s="46" t="s">
        <v>2946</v>
      </c>
      <c r="O27" s="26">
        <v>502</v>
      </c>
      <c r="P27" s="330">
        <v>5</v>
      </c>
      <c r="Q27" s="3" t="s">
        <v>300</v>
      </c>
      <c r="R27" s="3" t="s">
        <v>301</v>
      </c>
      <c r="S27" s="3" t="s">
        <v>302</v>
      </c>
      <c r="T27" s="4" t="s">
        <v>1878</v>
      </c>
    </row>
    <row r="28" spans="1:20" x14ac:dyDescent="0.25">
      <c r="A28" s="363"/>
      <c r="B28" s="363"/>
      <c r="C28" s="304">
        <v>138</v>
      </c>
      <c r="D28" s="352">
        <v>1</v>
      </c>
      <c r="E28" s="3" t="s">
        <v>7</v>
      </c>
      <c r="F28" s="3" t="s">
        <v>72</v>
      </c>
      <c r="G28" s="3" t="s">
        <v>73</v>
      </c>
      <c r="H28" s="3" t="s">
        <v>74</v>
      </c>
      <c r="I28" s="3" t="s">
        <v>11</v>
      </c>
      <c r="J28" s="4" t="s">
        <v>1885</v>
      </c>
      <c r="K28" s="44"/>
      <c r="L28" s="46" t="s">
        <v>2942</v>
      </c>
      <c r="M28" s="46"/>
      <c r="N28" s="19" t="s">
        <v>2943</v>
      </c>
      <c r="O28" s="26">
        <v>525</v>
      </c>
      <c r="P28" s="330">
        <v>5</v>
      </c>
      <c r="Q28" s="3" t="s">
        <v>300</v>
      </c>
      <c r="R28" s="3" t="s">
        <v>330</v>
      </c>
      <c r="S28" s="3" t="s">
        <v>364</v>
      </c>
      <c r="T28" s="4" t="s">
        <v>1878</v>
      </c>
    </row>
    <row r="29" spans="1:20" x14ac:dyDescent="0.25">
      <c r="A29" s="363"/>
      <c r="B29" s="364" t="s">
        <v>2951</v>
      </c>
      <c r="C29" s="304">
        <v>830</v>
      </c>
      <c r="D29" s="27">
        <v>8</v>
      </c>
      <c r="E29" s="25" t="s">
        <v>694</v>
      </c>
      <c r="F29" s="25" t="s">
        <v>698</v>
      </c>
      <c r="G29" s="3" t="s">
        <v>777</v>
      </c>
      <c r="H29" s="3" t="s">
        <v>778</v>
      </c>
      <c r="I29" s="3" t="s">
        <v>11</v>
      </c>
      <c r="J29" s="4" t="s">
        <v>1888</v>
      </c>
      <c r="K29" s="44"/>
      <c r="L29" s="46"/>
      <c r="M29" s="46" t="s">
        <v>2946</v>
      </c>
      <c r="O29" s="28">
        <v>1934</v>
      </c>
      <c r="P29" s="330">
        <v>19</v>
      </c>
      <c r="Q29" s="3" t="s">
        <v>1566</v>
      </c>
      <c r="R29" s="3" t="s">
        <v>1648</v>
      </c>
      <c r="S29" s="3" t="s">
        <v>1649</v>
      </c>
      <c r="T29" s="4" t="s">
        <v>1874</v>
      </c>
    </row>
    <row r="30" spans="1:20" x14ac:dyDescent="0.25">
      <c r="A30" s="363"/>
      <c r="B30" s="364" t="s">
        <v>2951</v>
      </c>
      <c r="C30" s="307">
        <v>1111</v>
      </c>
      <c r="D30" s="352">
        <v>11</v>
      </c>
      <c r="E30" s="3" t="s">
        <v>1108</v>
      </c>
      <c r="F30" s="3" t="s">
        <v>1109</v>
      </c>
      <c r="G30" s="3" t="s">
        <v>1137</v>
      </c>
      <c r="H30" s="3" t="s">
        <v>1138</v>
      </c>
      <c r="I30" s="3" t="s">
        <v>11</v>
      </c>
      <c r="J30" s="4" t="s">
        <v>1880</v>
      </c>
      <c r="K30" s="44"/>
      <c r="L30" s="46" t="s">
        <v>2942</v>
      </c>
      <c r="M30" s="46"/>
      <c r="N30" s="19" t="s">
        <v>2943</v>
      </c>
      <c r="O30" s="26">
        <v>457</v>
      </c>
      <c r="P30" s="330">
        <v>4</v>
      </c>
      <c r="Q30" s="3" t="s">
        <v>132</v>
      </c>
      <c r="R30" s="3" t="s">
        <v>162</v>
      </c>
      <c r="S30" s="3" t="s">
        <v>275</v>
      </c>
      <c r="T30" s="4" t="s">
        <v>1920</v>
      </c>
    </row>
    <row r="31" spans="1:20" x14ac:dyDescent="0.25">
      <c r="A31" s="363"/>
      <c r="B31" s="363"/>
      <c r="C31" s="304">
        <v>108</v>
      </c>
      <c r="D31" s="352">
        <v>1</v>
      </c>
      <c r="E31" s="3" t="s">
        <v>7</v>
      </c>
      <c r="F31" s="3" t="s">
        <v>12</v>
      </c>
      <c r="G31" s="3" t="s">
        <v>20</v>
      </c>
      <c r="H31" s="3" t="s">
        <v>21</v>
      </c>
      <c r="I31" s="3" t="s">
        <v>11</v>
      </c>
      <c r="J31" s="4" t="s">
        <v>1883</v>
      </c>
      <c r="K31" s="44"/>
      <c r="L31" s="46" t="s">
        <v>2942</v>
      </c>
      <c r="M31" s="46"/>
      <c r="N31" s="19" t="s">
        <v>2943</v>
      </c>
      <c r="O31" s="28">
        <v>1911</v>
      </c>
      <c r="P31" s="330">
        <v>19</v>
      </c>
      <c r="Q31" s="3" t="s">
        <v>1566</v>
      </c>
      <c r="R31" s="3" t="s">
        <v>1592</v>
      </c>
      <c r="S31" s="3" t="s">
        <v>1593</v>
      </c>
      <c r="T31" s="4" t="s">
        <v>1874</v>
      </c>
    </row>
    <row r="32" spans="1:20" x14ac:dyDescent="0.25">
      <c r="A32" s="363"/>
      <c r="B32" s="364" t="s">
        <v>2951</v>
      </c>
      <c r="C32" s="307">
        <v>1028</v>
      </c>
      <c r="D32" s="352">
        <v>10</v>
      </c>
      <c r="E32" s="3" t="s">
        <v>942</v>
      </c>
      <c r="F32" s="3" t="s">
        <v>988</v>
      </c>
      <c r="G32" s="3" t="s">
        <v>1014</v>
      </c>
      <c r="H32" s="3" t="s">
        <v>1015</v>
      </c>
      <c r="I32" s="3" t="s">
        <v>11</v>
      </c>
      <c r="J32" s="4" t="s">
        <v>1884</v>
      </c>
      <c r="K32" s="44"/>
      <c r="L32" s="46" t="s">
        <v>2942</v>
      </c>
      <c r="M32" s="46"/>
      <c r="N32" s="19" t="s">
        <v>2943</v>
      </c>
      <c r="O32" s="28">
        <v>1631</v>
      </c>
      <c r="P32" s="330">
        <v>16</v>
      </c>
      <c r="Q32" s="3" t="s">
        <v>1358</v>
      </c>
      <c r="R32" s="3" t="s">
        <v>1426</v>
      </c>
      <c r="S32" s="3" t="s">
        <v>1427</v>
      </c>
      <c r="T32" s="4" t="s">
        <v>1898</v>
      </c>
    </row>
    <row r="33" spans="1:20" x14ac:dyDescent="0.25">
      <c r="A33" s="363"/>
      <c r="B33" s="363"/>
      <c r="C33" s="304">
        <v>535</v>
      </c>
      <c r="D33" s="352">
        <v>5</v>
      </c>
      <c r="E33" s="3" t="s">
        <v>300</v>
      </c>
      <c r="F33" s="3" t="s">
        <v>308</v>
      </c>
      <c r="G33" s="3" t="s">
        <v>390</v>
      </c>
      <c r="H33" s="3" t="s">
        <v>391</v>
      </c>
      <c r="I33" s="3" t="s">
        <v>11</v>
      </c>
      <c r="J33" s="4" t="s">
        <v>1879</v>
      </c>
      <c r="K33" s="44"/>
      <c r="L33" s="46" t="s">
        <v>2942</v>
      </c>
      <c r="M33" s="46" t="s">
        <v>2946</v>
      </c>
      <c r="O33" s="26">
        <v>448</v>
      </c>
      <c r="P33" s="330">
        <v>4</v>
      </c>
      <c r="Q33" s="3" t="s">
        <v>132</v>
      </c>
      <c r="R33" s="3" t="s">
        <v>162</v>
      </c>
      <c r="S33" s="3" t="s">
        <v>256</v>
      </c>
      <c r="T33" s="4" t="s">
        <v>1920</v>
      </c>
    </row>
    <row r="34" spans="1:20" x14ac:dyDescent="0.25">
      <c r="A34" s="363"/>
      <c r="B34" s="363"/>
      <c r="C34" s="307">
        <v>1843</v>
      </c>
      <c r="D34" s="27">
        <v>18</v>
      </c>
      <c r="E34" s="25" t="s">
        <v>1444</v>
      </c>
      <c r="F34" s="25" t="s">
        <v>1539</v>
      </c>
      <c r="G34" s="25" t="s">
        <v>1540</v>
      </c>
      <c r="H34" s="3" t="s">
        <v>1541</v>
      </c>
      <c r="I34" s="3" t="s">
        <v>11</v>
      </c>
      <c r="J34" s="4" t="s">
        <v>1871</v>
      </c>
      <c r="K34" s="113"/>
      <c r="L34" s="46" t="s">
        <v>2942</v>
      </c>
      <c r="M34" s="72"/>
      <c r="N34" s="19" t="s">
        <v>2943</v>
      </c>
      <c r="O34" s="28">
        <v>1923</v>
      </c>
      <c r="P34" s="330">
        <v>19</v>
      </c>
      <c r="Q34" s="3" t="s">
        <v>1566</v>
      </c>
      <c r="R34" s="3" t="s">
        <v>1622</v>
      </c>
      <c r="S34" s="3" t="s">
        <v>1623</v>
      </c>
      <c r="T34" s="4" t="s">
        <v>1874</v>
      </c>
    </row>
    <row r="35" spans="1:20" x14ac:dyDescent="0.25">
      <c r="A35" s="363"/>
      <c r="B35" s="363"/>
      <c r="C35" s="307">
        <v>2023</v>
      </c>
      <c r="D35" s="352">
        <v>20</v>
      </c>
      <c r="E35" s="3" t="s">
        <v>1755</v>
      </c>
      <c r="F35" s="3" t="s">
        <v>1783</v>
      </c>
      <c r="G35" s="3" t="s">
        <v>1798</v>
      </c>
      <c r="H35" s="3" t="s">
        <v>1799</v>
      </c>
      <c r="I35" s="3" t="s">
        <v>11</v>
      </c>
      <c r="J35" s="4" t="s">
        <v>1879</v>
      </c>
      <c r="K35" s="44"/>
      <c r="L35" s="46"/>
      <c r="M35" s="46" t="s">
        <v>2946</v>
      </c>
      <c r="O35" s="26">
        <v>423</v>
      </c>
      <c r="P35" s="330">
        <v>4</v>
      </c>
      <c r="Q35" s="3" t="s">
        <v>132</v>
      </c>
      <c r="R35" s="3" t="s">
        <v>195</v>
      </c>
      <c r="S35" s="3" t="s">
        <v>196</v>
      </c>
      <c r="T35" s="4" t="s">
        <v>1921</v>
      </c>
    </row>
    <row r="36" spans="1:20" x14ac:dyDescent="0.25">
      <c r="A36" s="363"/>
      <c r="B36" s="363"/>
      <c r="C36" s="304">
        <v>210</v>
      </c>
      <c r="D36" s="27">
        <v>2</v>
      </c>
      <c r="E36" s="25" t="s">
        <v>75</v>
      </c>
      <c r="F36" s="25" t="s">
        <v>76</v>
      </c>
      <c r="G36" s="25" t="s">
        <v>86</v>
      </c>
      <c r="H36" s="25" t="s">
        <v>87</v>
      </c>
      <c r="I36" s="25" t="s">
        <v>62</v>
      </c>
      <c r="J36" s="31" t="s">
        <v>1873</v>
      </c>
      <c r="K36" s="44"/>
      <c r="L36" s="46"/>
      <c r="M36" s="46" t="s">
        <v>2946</v>
      </c>
      <c r="O36" s="28">
        <v>2027</v>
      </c>
      <c r="P36" s="330">
        <v>20</v>
      </c>
      <c r="Q36" s="3" t="s">
        <v>1755</v>
      </c>
      <c r="R36" s="3" t="s">
        <v>1783</v>
      </c>
      <c r="S36" s="3" t="s">
        <v>1806</v>
      </c>
      <c r="T36" s="4" t="s">
        <v>1879</v>
      </c>
    </row>
    <row r="37" spans="1:20" x14ac:dyDescent="0.25">
      <c r="A37" s="363"/>
      <c r="B37" s="363"/>
      <c r="C37" s="304">
        <v>729</v>
      </c>
      <c r="D37" s="352">
        <v>7</v>
      </c>
      <c r="E37" s="3" t="s">
        <v>560</v>
      </c>
      <c r="F37" s="3" t="s">
        <v>628</v>
      </c>
      <c r="G37" s="3" t="s">
        <v>629</v>
      </c>
      <c r="H37" s="3" t="s">
        <v>630</v>
      </c>
      <c r="I37" s="3" t="s">
        <v>11</v>
      </c>
      <c r="J37" s="4" t="s">
        <v>1875</v>
      </c>
      <c r="K37" s="44"/>
      <c r="L37" s="46"/>
      <c r="M37" s="46" t="s">
        <v>2946</v>
      </c>
      <c r="O37" s="26">
        <v>320</v>
      </c>
      <c r="P37" s="330">
        <v>3</v>
      </c>
      <c r="Q37" s="3" t="s">
        <v>90</v>
      </c>
      <c r="R37" s="3" t="s">
        <v>106</v>
      </c>
      <c r="S37" s="3" t="s">
        <v>124</v>
      </c>
      <c r="T37" s="4" t="s">
        <v>1876</v>
      </c>
    </row>
    <row r="38" spans="1:20" x14ac:dyDescent="0.25">
      <c r="A38" s="363"/>
      <c r="B38" s="363"/>
      <c r="C38" s="304">
        <v>748</v>
      </c>
      <c r="D38" s="352">
        <v>7</v>
      </c>
      <c r="E38" s="3" t="s">
        <v>560</v>
      </c>
      <c r="F38" s="3" t="s">
        <v>2060</v>
      </c>
      <c r="G38" s="3" t="s">
        <v>672</v>
      </c>
      <c r="H38" s="3" t="s">
        <v>673</v>
      </c>
      <c r="I38" s="3" t="s">
        <v>11</v>
      </c>
      <c r="J38" s="4" t="s">
        <v>1875</v>
      </c>
      <c r="K38" s="44"/>
      <c r="L38" s="46"/>
      <c r="M38" s="46" t="s">
        <v>2946</v>
      </c>
      <c r="O38" s="26">
        <v>529</v>
      </c>
      <c r="P38" s="330">
        <v>5</v>
      </c>
      <c r="Q38" s="3" t="s">
        <v>300</v>
      </c>
      <c r="R38" s="3" t="s">
        <v>357</v>
      </c>
      <c r="S38" s="3" t="s">
        <v>373</v>
      </c>
      <c r="T38" s="4" t="s">
        <v>1879</v>
      </c>
    </row>
    <row r="39" spans="1:20" x14ac:dyDescent="0.25">
      <c r="A39" s="363"/>
      <c r="B39" s="363"/>
      <c r="C39" s="304">
        <v>712</v>
      </c>
      <c r="D39" s="352">
        <v>7</v>
      </c>
      <c r="E39" s="3" t="s">
        <v>560</v>
      </c>
      <c r="F39" s="3" t="s">
        <v>591</v>
      </c>
      <c r="G39" s="3" t="s">
        <v>592</v>
      </c>
      <c r="H39" s="3" t="s">
        <v>593</v>
      </c>
      <c r="I39" s="3" t="s">
        <v>11</v>
      </c>
      <c r="J39" s="4" t="s">
        <v>1875</v>
      </c>
      <c r="K39" s="44"/>
      <c r="L39" s="46" t="s">
        <v>2942</v>
      </c>
      <c r="M39" s="46"/>
      <c r="N39" s="19" t="s">
        <v>2943</v>
      </c>
      <c r="O39" s="28">
        <v>1962</v>
      </c>
      <c r="P39" s="330">
        <v>19</v>
      </c>
      <c r="Q39" s="3" t="s">
        <v>1566</v>
      </c>
      <c r="R39" s="3" t="s">
        <v>1609</v>
      </c>
      <c r="S39" s="3" t="s">
        <v>1703</v>
      </c>
      <c r="T39" s="4" t="s">
        <v>1874</v>
      </c>
    </row>
    <row r="40" spans="1:20" x14ac:dyDescent="0.25">
      <c r="A40" s="363"/>
      <c r="B40" s="363"/>
      <c r="C40" s="304">
        <v>743</v>
      </c>
      <c r="D40" s="352">
        <v>7</v>
      </c>
      <c r="E40" s="3" t="s">
        <v>560</v>
      </c>
      <c r="F40" s="3" t="s">
        <v>561</v>
      </c>
      <c r="G40" s="3" t="s">
        <v>658</v>
      </c>
      <c r="H40" s="3" t="s">
        <v>659</v>
      </c>
      <c r="I40" s="3" t="s">
        <v>11</v>
      </c>
      <c r="J40" s="4" t="s">
        <v>1875</v>
      </c>
      <c r="K40" s="44"/>
      <c r="L40" s="46" t="s">
        <v>2942</v>
      </c>
      <c r="M40" s="46"/>
      <c r="N40" s="19" t="s">
        <v>2943</v>
      </c>
      <c r="O40" s="26">
        <v>456</v>
      </c>
      <c r="P40" s="330">
        <v>4</v>
      </c>
      <c r="Q40" s="3" t="s">
        <v>132</v>
      </c>
      <c r="R40" s="3" t="s">
        <v>136</v>
      </c>
      <c r="S40" s="3" t="s">
        <v>273</v>
      </c>
      <c r="T40" s="4" t="s">
        <v>1920</v>
      </c>
    </row>
    <row r="41" spans="1:20" x14ac:dyDescent="0.25">
      <c r="A41" s="363"/>
      <c r="B41" s="363"/>
      <c r="C41" s="304">
        <v>722</v>
      </c>
      <c r="D41" s="352">
        <v>7</v>
      </c>
      <c r="E41" s="3" t="s">
        <v>560</v>
      </c>
      <c r="F41" s="3" t="s">
        <v>588</v>
      </c>
      <c r="G41" s="3" t="s">
        <v>612</v>
      </c>
      <c r="H41" s="3" t="s">
        <v>613</v>
      </c>
      <c r="I41" s="3" t="s">
        <v>11</v>
      </c>
      <c r="J41" s="4" t="s">
        <v>1875</v>
      </c>
      <c r="K41" s="44"/>
      <c r="L41" s="46" t="s">
        <v>2942</v>
      </c>
      <c r="M41" s="46" t="s">
        <v>2946</v>
      </c>
      <c r="O41" s="26">
        <v>830</v>
      </c>
      <c r="P41" s="27">
        <v>8</v>
      </c>
      <c r="Q41" s="25" t="s">
        <v>694</v>
      </c>
      <c r="R41" s="25" t="s">
        <v>698</v>
      </c>
      <c r="S41" s="3" t="s">
        <v>777</v>
      </c>
      <c r="T41" s="4" t="s">
        <v>1888</v>
      </c>
    </row>
    <row r="42" spans="1:20" x14ac:dyDescent="0.25">
      <c r="A42" s="363"/>
      <c r="B42" s="363"/>
      <c r="C42" s="307">
        <v>1411</v>
      </c>
      <c r="D42" s="352">
        <v>14</v>
      </c>
      <c r="E42" s="3" t="s">
        <v>1297</v>
      </c>
      <c r="F42" s="3" t="s">
        <v>1320</v>
      </c>
      <c r="G42" s="3" t="s">
        <v>1321</v>
      </c>
      <c r="H42" s="3" t="s">
        <v>1322</v>
      </c>
      <c r="I42" s="3" t="s">
        <v>11</v>
      </c>
      <c r="J42" s="4" t="s">
        <v>1893</v>
      </c>
      <c r="K42" s="44"/>
      <c r="L42" s="46"/>
      <c r="M42" s="46" t="s">
        <v>2946</v>
      </c>
    </row>
    <row r="43" spans="1:20" x14ac:dyDescent="0.25">
      <c r="A43" s="363"/>
      <c r="B43" s="363"/>
      <c r="C43" s="304">
        <v>734</v>
      </c>
      <c r="D43" s="352">
        <v>7</v>
      </c>
      <c r="E43" s="3" t="s">
        <v>560</v>
      </c>
      <c r="F43" s="25" t="s">
        <v>639</v>
      </c>
      <c r="G43" s="3" t="s">
        <v>640</v>
      </c>
      <c r="H43" s="3" t="s">
        <v>641</v>
      </c>
      <c r="I43" s="3" t="s">
        <v>11</v>
      </c>
      <c r="J43" s="281" t="s">
        <v>1888</v>
      </c>
      <c r="K43" s="46"/>
      <c r="L43" s="46"/>
      <c r="M43" s="46" t="s">
        <v>2946</v>
      </c>
      <c r="O43" s="26">
        <v>563</v>
      </c>
      <c r="P43" s="330">
        <v>5</v>
      </c>
      <c r="Q43" s="3" t="s">
        <v>300</v>
      </c>
      <c r="R43" s="3" t="s">
        <v>308</v>
      </c>
      <c r="S43" s="3" t="s">
        <v>390</v>
      </c>
      <c r="T43" s="4" t="s">
        <v>1879</v>
      </c>
    </row>
    <row r="44" spans="1:20" x14ac:dyDescent="0.25">
      <c r="A44" s="363"/>
      <c r="B44" s="363"/>
      <c r="C44" s="307">
        <v>1956</v>
      </c>
      <c r="D44" s="352">
        <v>19</v>
      </c>
      <c r="E44" s="3" t="s">
        <v>1566</v>
      </c>
      <c r="F44" s="3" t="s">
        <v>1637</v>
      </c>
      <c r="G44" s="3" t="s">
        <v>1693</v>
      </c>
      <c r="H44" s="3" t="s">
        <v>1694</v>
      </c>
      <c r="I44" s="3" t="s">
        <v>11</v>
      </c>
      <c r="J44" s="281" t="s">
        <v>1877</v>
      </c>
      <c r="K44" s="44"/>
      <c r="L44" s="46"/>
      <c r="M44" s="46" t="s">
        <v>2946</v>
      </c>
      <c r="O44" s="26">
        <v>505</v>
      </c>
      <c r="P44" s="330">
        <v>5</v>
      </c>
      <c r="Q44" s="3" t="s">
        <v>300</v>
      </c>
      <c r="R44" s="3" t="s">
        <v>308</v>
      </c>
      <c r="S44" s="3" t="s">
        <v>309</v>
      </c>
      <c r="T44" s="4" t="s">
        <v>1879</v>
      </c>
    </row>
    <row r="45" spans="1:20" x14ac:dyDescent="0.25">
      <c r="A45" s="363"/>
      <c r="B45" s="363"/>
      <c r="C45" s="307">
        <v>1622</v>
      </c>
      <c r="D45" s="352">
        <v>16</v>
      </c>
      <c r="E45" s="3" t="s">
        <v>1358</v>
      </c>
      <c r="F45" s="3" t="s">
        <v>1409</v>
      </c>
      <c r="G45" s="3" t="s">
        <v>1410</v>
      </c>
      <c r="H45" s="3" t="s">
        <v>1411</v>
      </c>
      <c r="I45" s="3" t="s">
        <v>11</v>
      </c>
      <c r="J45" s="281" t="s">
        <v>1898</v>
      </c>
      <c r="K45" s="44"/>
      <c r="L45" s="46" t="s">
        <v>2942</v>
      </c>
      <c r="M45" s="46"/>
      <c r="N45" s="19" t="s">
        <v>2943</v>
      </c>
      <c r="O45" s="28">
        <v>1131</v>
      </c>
      <c r="P45" s="330">
        <v>11</v>
      </c>
      <c r="Q45" s="3" t="s">
        <v>1108</v>
      </c>
      <c r="R45" s="3" t="s">
        <v>1180</v>
      </c>
      <c r="S45" s="3" t="s">
        <v>1181</v>
      </c>
      <c r="T45" s="4" t="s">
        <v>1885</v>
      </c>
    </row>
    <row r="46" spans="1:20" x14ac:dyDescent="0.25">
      <c r="A46" s="363"/>
      <c r="B46" s="363"/>
      <c r="C46" s="304">
        <v>755</v>
      </c>
      <c r="D46" s="352">
        <v>7</v>
      </c>
      <c r="E46" s="3" t="s">
        <v>560</v>
      </c>
      <c r="F46" s="3" t="s">
        <v>689</v>
      </c>
      <c r="G46" s="3" t="s">
        <v>690</v>
      </c>
      <c r="H46" s="3" t="s">
        <v>691</v>
      </c>
      <c r="I46" s="3" t="s">
        <v>11</v>
      </c>
      <c r="J46" s="281" t="s">
        <v>1875</v>
      </c>
      <c r="K46" s="44"/>
      <c r="L46" s="46" t="s">
        <v>2942</v>
      </c>
      <c r="M46" s="46"/>
      <c r="N46" s="19" t="s">
        <v>2943</v>
      </c>
      <c r="O46" s="26">
        <v>132</v>
      </c>
      <c r="P46" s="330">
        <v>1</v>
      </c>
      <c r="Q46" s="3" t="s">
        <v>7</v>
      </c>
      <c r="R46" s="3" t="s">
        <v>59</v>
      </c>
      <c r="S46" s="3" t="s">
        <v>65</v>
      </c>
      <c r="T46" s="4" t="s">
        <v>1883</v>
      </c>
    </row>
    <row r="47" spans="1:20" x14ac:dyDescent="0.25">
      <c r="A47" s="363"/>
      <c r="B47" s="363"/>
      <c r="C47" s="304">
        <v>856</v>
      </c>
      <c r="D47" s="352">
        <v>8</v>
      </c>
      <c r="E47" s="3" t="s">
        <v>694</v>
      </c>
      <c r="F47" s="3" t="s">
        <v>839</v>
      </c>
      <c r="G47" s="3" t="s">
        <v>840</v>
      </c>
      <c r="H47" s="3" t="s">
        <v>841</v>
      </c>
      <c r="I47" s="3" t="s">
        <v>11</v>
      </c>
      <c r="J47" s="281" t="s">
        <v>1889</v>
      </c>
      <c r="K47" s="46"/>
      <c r="L47" s="46" t="s">
        <v>2942</v>
      </c>
      <c r="M47" s="46"/>
      <c r="N47" s="19" t="s">
        <v>2943</v>
      </c>
      <c r="O47" s="26">
        <v>474</v>
      </c>
      <c r="P47" s="330">
        <v>4</v>
      </c>
      <c r="Q47" s="3" t="s">
        <v>132</v>
      </c>
      <c r="R47" s="3" t="s">
        <v>136</v>
      </c>
      <c r="S47" s="3" t="s">
        <v>298</v>
      </c>
      <c r="T47" s="4" t="s">
        <v>1920</v>
      </c>
    </row>
    <row r="48" spans="1:20" x14ac:dyDescent="0.25">
      <c r="A48" s="363"/>
      <c r="B48" s="363"/>
      <c r="C48" s="307">
        <v>1958</v>
      </c>
      <c r="D48" s="352">
        <v>19</v>
      </c>
      <c r="E48" s="3" t="s">
        <v>1566</v>
      </c>
      <c r="F48" s="3" t="s">
        <v>1659</v>
      </c>
      <c r="G48" s="3" t="s">
        <v>1587</v>
      </c>
      <c r="H48" s="3" t="s">
        <v>1697</v>
      </c>
      <c r="I48" s="3" t="s">
        <v>62</v>
      </c>
      <c r="J48" s="281" t="s">
        <v>1877</v>
      </c>
      <c r="K48" s="44"/>
      <c r="L48" s="46"/>
      <c r="M48" s="46" t="s">
        <v>2946</v>
      </c>
      <c r="O48" s="28">
        <v>1919</v>
      </c>
      <c r="P48" s="330">
        <v>19</v>
      </c>
      <c r="Q48" s="3" t="s">
        <v>1566</v>
      </c>
      <c r="R48" s="3" t="s">
        <v>1609</v>
      </c>
      <c r="S48" s="3" t="s">
        <v>1614</v>
      </c>
      <c r="T48" s="4" t="s">
        <v>1874</v>
      </c>
    </row>
    <row r="49" spans="1:20" x14ac:dyDescent="0.25">
      <c r="A49" s="363"/>
      <c r="B49" s="363"/>
      <c r="C49" s="304">
        <v>754</v>
      </c>
      <c r="D49" s="352">
        <v>8</v>
      </c>
      <c r="E49" s="3" t="s">
        <v>694</v>
      </c>
      <c r="F49" s="25" t="s">
        <v>1892</v>
      </c>
      <c r="G49" s="3" t="s">
        <v>878</v>
      </c>
      <c r="H49" s="3" t="s">
        <v>879</v>
      </c>
      <c r="I49" s="3" t="s">
        <v>11</v>
      </c>
      <c r="J49" s="281" t="s">
        <v>1889</v>
      </c>
      <c r="K49" s="44"/>
      <c r="L49" s="46" t="s">
        <v>2942</v>
      </c>
      <c r="M49" s="46"/>
      <c r="N49" s="19" t="s">
        <v>2943</v>
      </c>
      <c r="O49" s="28">
        <v>1917</v>
      </c>
      <c r="P49" s="330">
        <v>19</v>
      </c>
      <c r="Q49" s="3" t="s">
        <v>1566</v>
      </c>
      <c r="R49" s="3" t="s">
        <v>1609</v>
      </c>
      <c r="S49" s="3" t="s">
        <v>1610</v>
      </c>
      <c r="T49" s="4" t="s">
        <v>1874</v>
      </c>
    </row>
    <row r="50" spans="1:20" x14ac:dyDescent="0.25">
      <c r="A50" s="363"/>
      <c r="B50" s="363"/>
      <c r="C50" s="304">
        <v>916</v>
      </c>
      <c r="D50" s="352">
        <v>9</v>
      </c>
      <c r="E50" s="3" t="s">
        <v>887</v>
      </c>
      <c r="F50" s="3" t="s">
        <v>925</v>
      </c>
      <c r="G50" s="3" t="s">
        <v>926</v>
      </c>
      <c r="H50" s="3" t="s">
        <v>927</v>
      </c>
      <c r="I50" s="3" t="s">
        <v>62</v>
      </c>
      <c r="J50" s="281" t="s">
        <v>1891</v>
      </c>
      <c r="K50" s="44"/>
      <c r="L50" s="46"/>
      <c r="M50" s="46" t="s">
        <v>2946</v>
      </c>
      <c r="O50" s="26">
        <v>542</v>
      </c>
      <c r="P50" s="330">
        <v>5</v>
      </c>
      <c r="Q50" s="3" t="s">
        <v>300</v>
      </c>
      <c r="R50" s="3" t="s">
        <v>407</v>
      </c>
      <c r="S50" s="3" t="s">
        <v>410</v>
      </c>
      <c r="T50" s="4" t="s">
        <v>1879</v>
      </c>
    </row>
    <row r="51" spans="1:20" x14ac:dyDescent="0.25">
      <c r="A51" s="363"/>
      <c r="B51" s="364" t="s">
        <v>2951</v>
      </c>
      <c r="C51" s="304">
        <v>618</v>
      </c>
      <c r="D51" s="352">
        <v>6</v>
      </c>
      <c r="E51" s="3" t="s">
        <v>495</v>
      </c>
      <c r="F51" s="3" t="s">
        <v>499</v>
      </c>
      <c r="G51" s="3" t="s">
        <v>536</v>
      </c>
      <c r="H51" s="3" t="s">
        <v>537</v>
      </c>
      <c r="I51" s="3" t="s">
        <v>11</v>
      </c>
      <c r="J51" s="281" t="s">
        <v>1870</v>
      </c>
      <c r="K51" s="44"/>
      <c r="L51" s="46"/>
      <c r="M51" s="46" t="s">
        <v>2946</v>
      </c>
      <c r="O51" s="26">
        <v>564</v>
      </c>
      <c r="P51" s="330">
        <v>5</v>
      </c>
      <c r="Q51" s="3" t="s">
        <v>300</v>
      </c>
      <c r="R51" s="3" t="s">
        <v>427</v>
      </c>
      <c r="S51" s="3" t="s">
        <v>450</v>
      </c>
      <c r="T51" s="4" t="s">
        <v>1879</v>
      </c>
    </row>
    <row r="52" spans="1:20" x14ac:dyDescent="0.25">
      <c r="A52" s="363"/>
      <c r="B52" s="364" t="s">
        <v>2951</v>
      </c>
      <c r="C52" s="304">
        <v>116</v>
      </c>
      <c r="D52" s="352">
        <v>1</v>
      </c>
      <c r="E52" s="3" t="s">
        <v>7</v>
      </c>
      <c r="F52" s="3" t="s">
        <v>25</v>
      </c>
      <c r="G52" s="3" t="s">
        <v>39</v>
      </c>
      <c r="H52" s="3" t="s">
        <v>40</v>
      </c>
      <c r="I52" s="3" t="s">
        <v>11</v>
      </c>
      <c r="J52" s="281" t="s">
        <v>1883</v>
      </c>
      <c r="K52" s="44"/>
      <c r="L52" s="46"/>
      <c r="M52" s="46" t="s">
        <v>2946</v>
      </c>
      <c r="O52" s="26">
        <v>743</v>
      </c>
      <c r="P52" s="330">
        <v>7</v>
      </c>
      <c r="Q52" s="3" t="s">
        <v>560</v>
      </c>
      <c r="R52" s="3" t="s">
        <v>561</v>
      </c>
      <c r="S52" s="3" t="s">
        <v>658</v>
      </c>
      <c r="T52" s="4" t="s">
        <v>1875</v>
      </c>
    </row>
    <row r="53" spans="1:20" x14ac:dyDescent="0.25">
      <c r="A53" s="363"/>
      <c r="B53" s="363"/>
      <c r="C53" s="304">
        <v>112</v>
      </c>
      <c r="D53" s="352">
        <v>1</v>
      </c>
      <c r="E53" s="3" t="s">
        <v>7</v>
      </c>
      <c r="F53" s="3" t="s">
        <v>30</v>
      </c>
      <c r="G53" s="3" t="s">
        <v>31</v>
      </c>
      <c r="H53" s="3" t="s">
        <v>32</v>
      </c>
      <c r="I53" s="3" t="s">
        <v>11</v>
      </c>
      <c r="J53" s="281" t="s">
        <v>1883</v>
      </c>
      <c r="K53" s="44"/>
      <c r="L53" s="46"/>
      <c r="M53" s="46" t="s">
        <v>2946</v>
      </c>
      <c r="O53" s="28">
        <v>1406</v>
      </c>
      <c r="P53" s="330">
        <v>14</v>
      </c>
      <c r="Q53" s="3" t="s">
        <v>1297</v>
      </c>
      <c r="R53" s="3" t="s">
        <v>1298</v>
      </c>
      <c r="S53" s="3" t="s">
        <v>1310</v>
      </c>
      <c r="T53" s="4" t="s">
        <v>1893</v>
      </c>
    </row>
    <row r="54" spans="1:20" x14ac:dyDescent="0.25">
      <c r="A54" s="363"/>
      <c r="B54" s="363"/>
      <c r="C54" s="304">
        <v>745</v>
      </c>
      <c r="D54" s="352">
        <v>7</v>
      </c>
      <c r="E54" s="3" t="s">
        <v>560</v>
      </c>
      <c r="F54" s="25" t="s">
        <v>663</v>
      </c>
      <c r="G54" s="3" t="s">
        <v>664</v>
      </c>
      <c r="H54" s="3" t="s">
        <v>665</v>
      </c>
      <c r="I54" s="3" t="s">
        <v>11</v>
      </c>
      <c r="J54" s="281" t="s">
        <v>1888</v>
      </c>
      <c r="K54" s="44"/>
      <c r="L54" s="46"/>
      <c r="M54" s="46" t="s">
        <v>2946</v>
      </c>
      <c r="O54" s="28">
        <v>1908</v>
      </c>
      <c r="P54" s="330">
        <v>19</v>
      </c>
      <c r="Q54" s="3" t="s">
        <v>1566</v>
      </c>
      <c r="R54" s="3" t="s">
        <v>1584</v>
      </c>
      <c r="S54" s="3" t="s">
        <v>1585</v>
      </c>
      <c r="T54" s="4" t="s">
        <v>1874</v>
      </c>
    </row>
    <row r="55" spans="1:20" x14ac:dyDescent="0.25">
      <c r="A55" s="363"/>
      <c r="B55" s="364" t="s">
        <v>2951</v>
      </c>
      <c r="C55" s="304">
        <v>749</v>
      </c>
      <c r="D55" s="352">
        <v>7</v>
      </c>
      <c r="E55" s="3" t="s">
        <v>560</v>
      </c>
      <c r="F55" s="25" t="s">
        <v>674</v>
      </c>
      <c r="G55" s="3" t="s">
        <v>675</v>
      </c>
      <c r="H55" s="3" t="s">
        <v>676</v>
      </c>
      <c r="I55" s="3" t="s">
        <v>11</v>
      </c>
      <c r="J55" s="281" t="s">
        <v>1888</v>
      </c>
      <c r="K55" s="44"/>
      <c r="L55" s="46"/>
      <c r="M55" s="46" t="s">
        <v>2946</v>
      </c>
      <c r="O55" s="28">
        <v>1981</v>
      </c>
      <c r="P55" s="330">
        <v>19</v>
      </c>
      <c r="Q55" s="3" t="s">
        <v>1566</v>
      </c>
      <c r="R55" s="3" t="s">
        <v>1737</v>
      </c>
      <c r="S55" s="3" t="s">
        <v>1738</v>
      </c>
      <c r="T55" s="4" t="s">
        <v>1874</v>
      </c>
    </row>
    <row r="56" spans="1:20" x14ac:dyDescent="0.25">
      <c r="A56" s="363"/>
      <c r="B56" s="363"/>
      <c r="C56" s="304">
        <v>307</v>
      </c>
      <c r="D56" s="352">
        <v>3</v>
      </c>
      <c r="E56" s="3" t="s">
        <v>90</v>
      </c>
      <c r="F56" s="3" t="s">
        <v>97</v>
      </c>
      <c r="G56" s="3" t="s">
        <v>104</v>
      </c>
      <c r="H56" s="3" t="s">
        <v>105</v>
      </c>
      <c r="I56" s="3" t="s">
        <v>11</v>
      </c>
      <c r="J56" s="281" t="s">
        <v>1876</v>
      </c>
      <c r="K56" s="44"/>
      <c r="L56" s="46"/>
      <c r="M56" s="46"/>
      <c r="O56" s="26">
        <v>754</v>
      </c>
      <c r="P56" s="330">
        <v>8</v>
      </c>
      <c r="Q56" s="3" t="s">
        <v>694</v>
      </c>
      <c r="R56" s="25" t="s">
        <v>1892</v>
      </c>
      <c r="S56" s="3" t="s">
        <v>878</v>
      </c>
      <c r="T56" s="4" t="s">
        <v>1889</v>
      </c>
    </row>
    <row r="57" spans="1:20" x14ac:dyDescent="0.25">
      <c r="A57" s="363"/>
      <c r="B57" s="364" t="s">
        <v>2951</v>
      </c>
      <c r="C57" s="304">
        <v>838</v>
      </c>
      <c r="D57" s="352">
        <v>8</v>
      </c>
      <c r="E57" s="3" t="s">
        <v>694</v>
      </c>
      <c r="F57" s="3" t="s">
        <v>763</v>
      </c>
      <c r="G57" s="3" t="s">
        <v>799</v>
      </c>
      <c r="H57" s="3" t="s">
        <v>800</v>
      </c>
      <c r="I57" s="3" t="s">
        <v>11</v>
      </c>
      <c r="J57" s="281" t="s">
        <v>1891</v>
      </c>
      <c r="K57" s="113"/>
      <c r="L57" s="72" t="s">
        <v>2942</v>
      </c>
      <c r="M57" s="72" t="s">
        <v>2946</v>
      </c>
      <c r="O57" s="26">
        <v>460</v>
      </c>
      <c r="P57" s="330">
        <v>4</v>
      </c>
      <c r="Q57" s="3" t="s">
        <v>132</v>
      </c>
      <c r="R57" s="3" t="s">
        <v>201</v>
      </c>
      <c r="S57" s="3" t="s">
        <v>281</v>
      </c>
      <c r="T57" s="4" t="s">
        <v>1920</v>
      </c>
    </row>
    <row r="58" spans="1:20" x14ac:dyDescent="0.25">
      <c r="A58" s="363"/>
      <c r="B58" s="363"/>
      <c r="C58" s="304">
        <v>746</v>
      </c>
      <c r="D58" s="27">
        <v>7</v>
      </c>
      <c r="E58" s="25" t="s">
        <v>560</v>
      </c>
      <c r="F58" s="25" t="s">
        <v>666</v>
      </c>
      <c r="G58" s="25" t="s">
        <v>667</v>
      </c>
      <c r="H58" s="25" t="s">
        <v>668</v>
      </c>
      <c r="I58" s="25" t="s">
        <v>11</v>
      </c>
      <c r="J58" s="282" t="s">
        <v>1888</v>
      </c>
      <c r="K58" s="44"/>
      <c r="L58" s="46"/>
      <c r="M58" s="46" t="s">
        <v>2946</v>
      </c>
      <c r="O58" s="28">
        <v>1603</v>
      </c>
      <c r="P58" s="330">
        <v>16</v>
      </c>
      <c r="Q58" s="3" t="s">
        <v>1358</v>
      </c>
      <c r="R58" s="25" t="s">
        <v>1365</v>
      </c>
      <c r="S58" s="3" t="s">
        <v>1366</v>
      </c>
      <c r="T58" s="4" t="s">
        <v>1873</v>
      </c>
    </row>
    <row r="59" spans="1:20" x14ac:dyDescent="0.25">
      <c r="A59" s="363"/>
      <c r="B59" s="363"/>
      <c r="C59" s="304">
        <v>880</v>
      </c>
      <c r="D59" s="352">
        <v>8</v>
      </c>
      <c r="E59" s="3" t="s">
        <v>694</v>
      </c>
      <c r="F59" s="25" t="s">
        <v>873</v>
      </c>
      <c r="G59" s="3" t="s">
        <v>874</v>
      </c>
      <c r="H59" s="3" t="s">
        <v>875</v>
      </c>
      <c r="I59" s="3" t="s">
        <v>11</v>
      </c>
      <c r="J59" s="281" t="s">
        <v>1889</v>
      </c>
      <c r="K59" s="44"/>
      <c r="L59" s="46"/>
      <c r="M59" s="46" t="s">
        <v>2946</v>
      </c>
      <c r="O59" s="28">
        <v>1115</v>
      </c>
      <c r="P59" s="330">
        <v>11</v>
      </c>
      <c r="Q59" s="3" t="s">
        <v>1108</v>
      </c>
      <c r="R59" s="3" t="s">
        <v>1148</v>
      </c>
      <c r="S59" s="3" t="s">
        <v>1149</v>
      </c>
      <c r="T59" s="4" t="s">
        <v>1885</v>
      </c>
    </row>
    <row r="60" spans="1:20" x14ac:dyDescent="0.25">
      <c r="A60" s="363"/>
      <c r="B60" s="363"/>
      <c r="C60" s="304">
        <v>921</v>
      </c>
      <c r="D60" s="352">
        <v>9</v>
      </c>
      <c r="E60" s="3" t="s">
        <v>887</v>
      </c>
      <c r="F60" s="3" t="s">
        <v>937</v>
      </c>
      <c r="G60" s="3" t="s">
        <v>938</v>
      </c>
      <c r="H60" s="3" t="s">
        <v>939</v>
      </c>
      <c r="I60" s="3" t="s">
        <v>11</v>
      </c>
      <c r="J60" s="281" t="s">
        <v>1891</v>
      </c>
      <c r="K60" s="44"/>
      <c r="L60" s="46"/>
      <c r="M60" s="46" t="s">
        <v>2946</v>
      </c>
      <c r="O60" s="26">
        <v>703</v>
      </c>
      <c r="P60" s="330">
        <v>7</v>
      </c>
      <c r="Q60" s="3" t="s">
        <v>560</v>
      </c>
      <c r="R60" s="25" t="s">
        <v>567</v>
      </c>
      <c r="S60" s="3" t="s">
        <v>568</v>
      </c>
      <c r="T60" s="4" t="s">
        <v>1888</v>
      </c>
    </row>
    <row r="61" spans="1:20" x14ac:dyDescent="0.25">
      <c r="A61" s="363"/>
      <c r="B61" s="363"/>
      <c r="C61" s="304">
        <v>753</v>
      </c>
      <c r="D61" s="352">
        <v>7</v>
      </c>
      <c r="E61" s="3" t="s">
        <v>560</v>
      </c>
      <c r="F61" s="25" t="s">
        <v>686</v>
      </c>
      <c r="G61" s="3" t="s">
        <v>687</v>
      </c>
      <c r="H61" s="3" t="s">
        <v>688</v>
      </c>
      <c r="I61" s="3" t="s">
        <v>11</v>
      </c>
      <c r="J61" s="281" t="s">
        <v>1888</v>
      </c>
      <c r="K61" s="44"/>
      <c r="L61" s="46"/>
      <c r="M61" s="46" t="s">
        <v>2946</v>
      </c>
      <c r="O61" s="26">
        <v>853</v>
      </c>
      <c r="P61" s="330">
        <v>8</v>
      </c>
      <c r="Q61" s="3" t="s">
        <v>694</v>
      </c>
      <c r="R61" s="3" t="s">
        <v>779</v>
      </c>
      <c r="S61" s="3" t="s">
        <v>832</v>
      </c>
      <c r="T61" s="4" t="s">
        <v>1889</v>
      </c>
    </row>
    <row r="62" spans="1:20" x14ac:dyDescent="0.25">
      <c r="A62" s="363"/>
      <c r="B62" s="363"/>
      <c r="C62" s="304">
        <v>710</v>
      </c>
      <c r="D62" s="352">
        <v>7</v>
      </c>
      <c r="E62" s="3" t="s">
        <v>560</v>
      </c>
      <c r="F62" s="3" t="s">
        <v>585</v>
      </c>
      <c r="G62" s="3" t="s">
        <v>586</v>
      </c>
      <c r="H62" s="3" t="s">
        <v>587</v>
      </c>
      <c r="I62" s="3" t="s">
        <v>11</v>
      </c>
      <c r="J62" s="281" t="s">
        <v>1875</v>
      </c>
      <c r="K62" s="44"/>
      <c r="L62" s="46"/>
      <c r="M62" s="46" t="s">
        <v>2946</v>
      </c>
      <c r="O62" s="26">
        <v>885</v>
      </c>
      <c r="P62" s="27">
        <v>8</v>
      </c>
      <c r="Q62" s="25" t="s">
        <v>694</v>
      </c>
      <c r="R62" s="25" t="s">
        <v>873</v>
      </c>
      <c r="S62" s="25" t="s">
        <v>880</v>
      </c>
      <c r="T62" s="31" t="s">
        <v>1889</v>
      </c>
    </row>
    <row r="63" spans="1:20" x14ac:dyDescent="0.25">
      <c r="A63" s="363"/>
      <c r="B63" s="363"/>
      <c r="C63" s="307">
        <v>1508</v>
      </c>
      <c r="D63" s="352">
        <v>15</v>
      </c>
      <c r="E63" s="3" t="s">
        <v>1334</v>
      </c>
      <c r="F63" s="3" t="s">
        <v>1335</v>
      </c>
      <c r="G63" s="3" t="s">
        <v>1913</v>
      </c>
      <c r="H63" s="3" t="s">
        <v>1349</v>
      </c>
      <c r="I63" s="3" t="s">
        <v>11</v>
      </c>
      <c r="J63" s="281" t="s">
        <v>1893</v>
      </c>
      <c r="K63" s="44"/>
      <c r="L63" s="46"/>
      <c r="M63" s="46" t="s">
        <v>2946</v>
      </c>
      <c r="O63" s="28">
        <v>1512</v>
      </c>
      <c r="P63" s="330">
        <v>15</v>
      </c>
      <c r="Q63" s="3" t="s">
        <v>1334</v>
      </c>
      <c r="R63" s="3" t="s">
        <v>1337</v>
      </c>
      <c r="S63" s="3" t="s">
        <v>1356</v>
      </c>
      <c r="T63" s="4" t="s">
        <v>1893</v>
      </c>
    </row>
    <row r="64" spans="1:20" x14ac:dyDescent="0.25">
      <c r="M64" s="19" t="s">
        <v>2946</v>
      </c>
      <c r="O64" s="26">
        <v>565</v>
      </c>
      <c r="P64" s="330">
        <v>5</v>
      </c>
      <c r="Q64" s="3" t="s">
        <v>300</v>
      </c>
      <c r="R64" s="3" t="s">
        <v>311</v>
      </c>
      <c r="S64" s="3" t="s">
        <v>452</v>
      </c>
      <c r="T64" s="4" t="s">
        <v>1878</v>
      </c>
    </row>
    <row r="65" spans="13:20" x14ac:dyDescent="0.25">
      <c r="M65" s="19" t="s">
        <v>2946</v>
      </c>
      <c r="O65" s="26">
        <v>120</v>
      </c>
      <c r="P65" s="330">
        <v>1</v>
      </c>
      <c r="Q65" s="3" t="s">
        <v>7</v>
      </c>
      <c r="R65" s="3" t="s">
        <v>22</v>
      </c>
      <c r="S65" s="3" t="s">
        <v>44</v>
      </c>
      <c r="T65" s="4" t="s">
        <v>1885</v>
      </c>
    </row>
    <row r="66" spans="13:20" x14ac:dyDescent="0.25">
      <c r="M66" s="19" t="s">
        <v>2946</v>
      </c>
      <c r="O66" s="26">
        <v>129</v>
      </c>
      <c r="P66" s="330">
        <v>1</v>
      </c>
      <c r="Q66" s="3" t="s">
        <v>7</v>
      </c>
      <c r="R66" s="3" t="s">
        <v>33</v>
      </c>
      <c r="S66" s="3" t="s">
        <v>57</v>
      </c>
      <c r="T66" s="4" t="s">
        <v>1885</v>
      </c>
    </row>
    <row r="67" spans="13:20" x14ac:dyDescent="0.25">
      <c r="M67" s="19" t="s">
        <v>2946</v>
      </c>
      <c r="O67" s="26">
        <v>410</v>
      </c>
      <c r="P67" s="330">
        <v>4</v>
      </c>
      <c r="Q67" s="3" t="s">
        <v>132</v>
      </c>
      <c r="R67" s="3" t="s">
        <v>129</v>
      </c>
      <c r="S67" s="3" t="s">
        <v>160</v>
      </c>
      <c r="T67" s="4" t="s">
        <v>1920</v>
      </c>
    </row>
    <row r="68" spans="13:20" x14ac:dyDescent="0.25">
      <c r="M68" s="19" t="s">
        <v>2946</v>
      </c>
      <c r="O68" s="26">
        <v>515</v>
      </c>
      <c r="P68" s="330">
        <v>5</v>
      </c>
      <c r="Q68" s="3" t="s">
        <v>300</v>
      </c>
      <c r="R68" s="3" t="s">
        <v>336</v>
      </c>
      <c r="S68" s="3" t="s">
        <v>337</v>
      </c>
      <c r="T68" s="4" t="s">
        <v>1879</v>
      </c>
    </row>
    <row r="69" spans="13:20" x14ac:dyDescent="0.25">
      <c r="M69" s="19" t="s">
        <v>2946</v>
      </c>
      <c r="O69" s="26">
        <v>582</v>
      </c>
      <c r="P69" s="330">
        <v>5</v>
      </c>
      <c r="Q69" s="3" t="s">
        <v>300</v>
      </c>
      <c r="R69" s="3" t="s">
        <v>492</v>
      </c>
      <c r="S69" s="3" t="s">
        <v>493</v>
      </c>
      <c r="T69" s="4" t="s">
        <v>1878</v>
      </c>
    </row>
    <row r="70" spans="13:20" x14ac:dyDescent="0.25">
      <c r="M70" s="19" t="s">
        <v>2946</v>
      </c>
      <c r="O70" s="26">
        <v>701</v>
      </c>
      <c r="P70" s="330">
        <v>7</v>
      </c>
      <c r="Q70" s="3" t="s">
        <v>560</v>
      </c>
      <c r="R70" s="3" t="s">
        <v>561</v>
      </c>
      <c r="S70" s="3" t="s">
        <v>562</v>
      </c>
      <c r="T70" s="4" t="s">
        <v>1875</v>
      </c>
    </row>
    <row r="71" spans="13:20" x14ac:dyDescent="0.25">
      <c r="M71" s="19" t="s">
        <v>2946</v>
      </c>
      <c r="O71" s="26">
        <v>720</v>
      </c>
      <c r="P71" s="330">
        <v>7</v>
      </c>
      <c r="Q71" s="3" t="s">
        <v>560</v>
      </c>
      <c r="R71" s="3" t="s">
        <v>576</v>
      </c>
      <c r="S71" s="3" t="s">
        <v>608</v>
      </c>
      <c r="T71" s="4" t="s">
        <v>1875</v>
      </c>
    </row>
    <row r="72" spans="13:20" x14ac:dyDescent="0.25">
      <c r="M72" s="19" t="s">
        <v>2946</v>
      </c>
      <c r="O72" s="28">
        <v>1163</v>
      </c>
      <c r="P72" s="330">
        <v>11</v>
      </c>
      <c r="Q72" s="3" t="s">
        <v>1108</v>
      </c>
      <c r="R72" s="3" t="s">
        <v>1223</v>
      </c>
      <c r="S72" s="3" t="s">
        <v>1234</v>
      </c>
      <c r="T72" s="4" t="s">
        <v>1885</v>
      </c>
    </row>
    <row r="73" spans="13:20" x14ac:dyDescent="0.25">
      <c r="M73" s="19" t="s">
        <v>2946</v>
      </c>
      <c r="O73" s="28">
        <v>1634</v>
      </c>
      <c r="P73" s="27">
        <v>16</v>
      </c>
      <c r="Q73" s="25" t="s">
        <v>1358</v>
      </c>
      <c r="R73" s="25" t="s">
        <v>1365</v>
      </c>
      <c r="S73" s="25" t="s">
        <v>1433</v>
      </c>
      <c r="T73" s="31" t="s">
        <v>1873</v>
      </c>
    </row>
  </sheetData>
  <autoFilter ref="C1:J63"/>
  <mergeCells count="1">
    <mergeCell ref="O7:T7"/>
  </mergeCells>
  <printOptions horizontalCentered="1" verticalCentered="1"/>
  <pageMargins left="0.70866141732283472" right="0.70866141732283472" top="0.15748031496062992" bottom="0.15748031496062992"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GRUPOS MEJORAMIENTOS 2020</vt:lpstr>
      <vt:lpstr>SUELO</vt:lpstr>
      <vt:lpstr>BOSA</vt:lpstr>
      <vt:lpstr>DINAMICA</vt:lpstr>
      <vt:lpstr>Lista</vt:lpstr>
      <vt:lpstr>PONDERACION</vt:lpstr>
      <vt:lpstr>47 PRESELECCION</vt:lpstr>
      <vt:lpstr>SEGUIMIENTO</vt:lpstr>
      <vt:lpstr>Hoja7</vt:lpstr>
      <vt:lpstr>Hoja1</vt:lpstr>
      <vt:lpstr>VALIDACION 62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ALBERTO RIVEROS LOPEZ</dc:creator>
  <cp:lastModifiedBy>Usuario de Windows</cp:lastModifiedBy>
  <cp:lastPrinted>2016-11-17T20:05:31Z</cp:lastPrinted>
  <dcterms:created xsi:type="dcterms:W3CDTF">2016-09-06T16:08:48Z</dcterms:created>
  <dcterms:modified xsi:type="dcterms:W3CDTF">2019-12-27T19:36:16Z</dcterms:modified>
</cp:coreProperties>
</file>