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AUTORIZACIONES 2020\NUEVAS\GESTIÓN ADMINISTRATIVA\"/>
    </mc:Choice>
  </mc:AlternateContent>
  <bookViews>
    <workbookView xWindow="-120" yWindow="-120" windowWidth="29040" windowHeight="15840" tabRatio="850"/>
  </bookViews>
  <sheets>
    <sheet name="GESTIÓN ADM" sheetId="14" r:id="rId1"/>
  </sheets>
  <definedNames>
    <definedName name="_xlnm._FilterDatabase" localSheetId="0" hidden="1">'GESTIÓN ADM'!$A$7:$M$16</definedName>
    <definedName name="_xlnm.Print_Area" localSheetId="0">'GESTIÓN ADM'!$A$1:$N$22</definedName>
    <definedName name="_xlnm.Print_Titles" localSheetId="0">'GESTIÓN ADM'!$2:$9</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0" i="14" l="1"/>
  <c r="J12" i="14" l="1"/>
  <c r="F13" i="14" l="1"/>
  <c r="J13" i="14" l="1"/>
  <c r="O8" i="14" l="1"/>
</calcChain>
</file>

<file path=xl/sharedStrings.xml><?xml version="1.0" encoding="utf-8"?>
<sst xmlns="http://schemas.openxmlformats.org/spreadsheetml/2006/main" count="35" uniqueCount="35">
  <si>
    <t>PLAN DE CONTRATACIÓN DE PRESTACIÓN DE SERVICIOS PERSONALES</t>
  </si>
  <si>
    <t xml:space="preserve"> EL DIRECTOR REGIONAL </t>
  </si>
  <si>
    <t xml:space="preserve">CERTIFICA INEXISTENCIA Y APRUEBA EL SIGUIENTE PLAN DE CONTRATACIÓN </t>
  </si>
  <si>
    <t>No. ITEM</t>
  </si>
  <si>
    <t>OBJETO CONTRACTUAL</t>
  </si>
  <si>
    <t>CONTRATISTA</t>
  </si>
  <si>
    <t>NÚMERO DE CONTRATISTAS</t>
  </si>
  <si>
    <t>CONTRATO</t>
  </si>
  <si>
    <t>VALOR TOTAL DEL CONTRATO                            (Valor X Plazo )</t>
  </si>
  <si>
    <t>VERIFICACIÓN  A CARGO DE SECRETARÍA GENERAL
(Colocar SI ó NO)</t>
  </si>
  <si>
    <r>
      <t xml:space="preserve">OBLIGACIONES PRINCIPALES  </t>
    </r>
    <r>
      <rPr>
        <sz val="16"/>
        <color indexed="8"/>
        <rFont val="Arial"/>
        <family val="2"/>
      </rPr>
      <t>(Incluir 3)</t>
    </r>
  </si>
  <si>
    <t>NIVEL DE FORMACION</t>
  </si>
  <si>
    <t>MESES EXPERIENCIA</t>
  </si>
  <si>
    <t xml:space="preserve">JUSTIFICACIÓN OBJETOS IGUALES </t>
  </si>
  <si>
    <t>PLAZO DE EJECUCIÓN
(Meses y días)</t>
  </si>
  <si>
    <t xml:space="preserve">VALOR MENSUAL </t>
  </si>
  <si>
    <t>¿Inexistencia de personal certificada?</t>
  </si>
  <si>
    <t>¿Está debidamente justificada  la contratación con objetos iguales?</t>
  </si>
  <si>
    <t>¿Cuenta con concepto técnico favorable?</t>
  </si>
  <si>
    <t xml:space="preserve">• Cumplir a cabalidad el objeto del contrato en los programas y lugares que el SENA le indique. 
• Prestar los servicios con seriedad, responsabilidad, profesionalidad, eficiencia, oportunidad y calidad. 
• Desarrollar las actividades de acuerdo con los planes que se elaboren previamente y con el personal que cumpla con las exigencias de formación académica y pedagógica que el SENA determine.  
</t>
  </si>
  <si>
    <t>Nombre y firma del profesional que verififca</t>
  </si>
  <si>
    <r>
      <t xml:space="preserve">Certifica inexistencia de personal de planta y aprueba la contratacion relacionada: 
</t>
    </r>
    <r>
      <rPr>
        <sz val="16"/>
        <color indexed="8"/>
        <rFont val="Arial"/>
        <family val="2"/>
      </rPr>
      <t xml:space="preserve">
</t>
    </r>
    <r>
      <rPr>
        <b/>
        <sz val="16"/>
        <color indexed="8"/>
        <rFont val="Arial"/>
        <family val="2"/>
      </rPr>
      <t xml:space="preserve">
Juan Felipe Rendón Ochoa
</t>
    </r>
    <r>
      <rPr>
        <sz val="16"/>
        <color indexed="8"/>
        <rFont val="Arial"/>
        <family val="2"/>
      </rPr>
      <t xml:space="preserve"> DIRECTOR REGIONAL </t>
    </r>
  </si>
  <si>
    <t>Cargo:</t>
  </si>
  <si>
    <t>En cumplimiento a lo dispuesto en el numeral 3 del artículo 32 de la Ley 80 de 1993, el inciso segundo del artículo 3º del Decreto 1737 de 1998, modificado por el artículo 1° del Decreto 2209 de 1998, el literal h) del numeral 4 del artículo 2° de la Ley 1150 de 2007, artículo 2.2.1.2.1.4.9 de la subsección 4 del Decreto 1082 de 2015 y las Resoluciones Nos. 02331 del 23 de diciembre de 2013, 018 y 019 del 08 de enero de 2014.</t>
  </si>
  <si>
    <t>NOMBRE DE LA DEPENDENCIA QUE REQUIERE LA NECESIDAD DE CONTRATACIÓN: CENTRO TEXTIL Y DE GESTIÓN INDUSTRIAL - REGIONAL ANTIOQUIA</t>
  </si>
  <si>
    <t>El Centro Textil y de Gestión Industrial, requiere para el cumplimiento del objeto institucional ésta contratación, con el fin de atender  las necesidades de formación  de los municipios que integran el área metropolitana y la Subregión Norte de Antioquia (17 municipios).</t>
  </si>
  <si>
    <t>6 MESES</t>
  </si>
  <si>
    <r>
      <t xml:space="preserve">
</t>
    </r>
    <r>
      <rPr>
        <b/>
        <sz val="18"/>
        <color indexed="8"/>
        <rFont val="Arial"/>
        <family val="2"/>
      </rPr>
      <t xml:space="preserve">Olga Lucía Lopera Lopera
</t>
    </r>
    <r>
      <rPr>
        <sz val="18"/>
        <color indexed="8"/>
        <rFont val="Arial"/>
        <family val="2"/>
      </rPr>
      <t>Subdirectora  Centro Textil y de Gestión Industrial</t>
    </r>
  </si>
  <si>
    <r>
      <t xml:space="preserve">PRESTAR SERVICIOS PROFESIONALES DE CARÁCTER TEMPORAL COMO INSTRUCTOR PARA ATENDER LOS PROGRAMAS DE LA RED TECNOLÓGICA DE </t>
    </r>
    <r>
      <rPr>
        <b/>
        <sz val="14"/>
        <color rgb="FF000000"/>
        <rFont val="Calibri"/>
        <family val="2"/>
        <scheme val="minor"/>
      </rPr>
      <t>GESTIÓN ADMINISTRATIVA, FINANZAS, VENTAS Y COMERCIALIZACIÓN</t>
    </r>
    <r>
      <rPr>
        <sz val="14"/>
        <color rgb="FF000000"/>
        <rFont val="Calibri"/>
        <family val="2"/>
        <scheme val="minor"/>
      </rPr>
      <t xml:space="preserve"> EN FORMACIÓN TITULADA Y COMPLEMENTARIA PRESENCIAL PARA EL CENTRO TEXTIL Y DE GESTIÓN INDUSTRIAL</t>
    </r>
  </si>
  <si>
    <r>
      <rPr>
        <b/>
        <sz val="10"/>
        <color rgb="FF000000"/>
        <rFont val="Calibri"/>
        <family val="2"/>
        <scheme val="minor"/>
      </rPr>
      <t xml:space="preserve">ESPECIALIZACIÓN TECNOLÓGICA GESTION DE TALENTO HUMANO POR COMPETENCIAS - METODOLOGIA: </t>
    </r>
    <r>
      <rPr>
        <sz val="10"/>
        <color rgb="FF000000"/>
        <rFont val="Calibri"/>
        <family val="2"/>
        <scheme val="minor"/>
      </rPr>
      <t xml:space="preserve">alternativa 1: equipo de profesionales psicólogos, administradores (empresas, negocios, públicos) con experiencia y especialización en la gestión humana por competencias laborales: preferiblemente evaluado y certificado en competencias técnicas y pedagógicas, orientar los procesos formativos presenciales a distancia y con base en los planes de formación concertados. integrar las tic en los procesos de enseñanza aprendizaje de acuerdo con las competencias a desarrollar en el estudiante. alternativa 2: tecnólogos en gestión del talento humano, especialización tecnológica en gestión humana; con una certificación laboral del área técnica y una pedagógica.
</t>
    </r>
    <r>
      <rPr>
        <b/>
        <sz val="10"/>
        <color rgb="FF000000"/>
        <rFont val="Calibri"/>
        <family val="2"/>
        <scheme val="minor"/>
      </rPr>
      <t>ESPECIALIZACIÓN TECNOLÓGICA DIAGNOSTICO Y ANALISIS ORGANIZACIONAL PARA UNIDADES PRODUCTIVAS:</t>
    </r>
    <r>
      <rPr>
        <sz val="10"/>
        <color rgb="FF000000"/>
        <rFont val="Calibri"/>
        <family val="2"/>
        <scheme val="minor"/>
      </rPr>
      <t xml:space="preserve">    alternativa 1: administrador de empresas, ingeniero industrial, profesional en gestión empresarial. contador público. formación profesional en ciencias administrativas o afines, preferiblemente especialista y/o actualización en administración financiera y gestión de proyectos. preferiblemente evaluado y certificado en ncl técnicas y pedagógicas
</t>
    </r>
    <r>
      <rPr>
        <b/>
        <sz val="10"/>
        <color rgb="FF000000"/>
        <rFont val="Calibri"/>
        <family val="2"/>
        <scheme val="minor"/>
      </rPr>
      <t xml:space="preserve">TÉCNICO RECURSOS HUMANOS: </t>
    </r>
    <r>
      <rPr>
        <sz val="10"/>
        <color rgb="FF000000"/>
        <rFont val="Calibri"/>
        <family val="2"/>
        <scheme val="minor"/>
      </rPr>
      <t xml:space="preserve">El programa requiere de un equipo de instructores Técnicos, conformado por: Formación Profesional en áreas de Ingeniería Industrial, Administración Empresarial, Pública, y Negocios, Formación Profesional en áreas de Psicología, Sociología, Comunicador Social y áreas de la Salud Licenciado en idiomas, con énfasis en Ingles
</t>
    </r>
    <r>
      <rPr>
        <b/>
        <sz val="10"/>
        <color rgb="FF000000"/>
        <rFont val="Calibri"/>
        <family val="2"/>
        <scheme val="minor"/>
      </rPr>
      <t xml:space="preserve">TÉCNICO ASISTENCIA ADMINISTRATIVA:  </t>
    </r>
    <r>
      <rPr>
        <sz val="10"/>
        <color rgb="FF000000"/>
        <rFont val="Calibri"/>
        <family val="2"/>
        <scheme val="minor"/>
      </rPr>
      <t xml:space="preserve">REQUISITOS ACADÉMICOS MÍNIMOS. El programa requiere de un equipo de instructores técnicos, conformado por Profesionales formados en alguna de las siguientes áreas: - Ciencias económicas, administrativas y contables. - Ciencias de la comunicación. - Ciencias de la información y la documentación </t>
    </r>
    <r>
      <rPr>
        <b/>
        <sz val="10"/>
        <color rgb="FF000000"/>
        <rFont val="Calibri"/>
        <family val="2"/>
        <scheme val="minor"/>
      </rPr>
      <t>Alternativa 1.</t>
    </r>
    <r>
      <rPr>
        <sz val="10"/>
        <color rgb="FF000000"/>
        <rFont val="Calibri"/>
        <family val="2"/>
        <scheme val="minor"/>
      </rPr>
      <t xml:space="preserve"> Título de Tecnólogo o cuatro (4) años estudios universitarios en: Ciencias económicas, administrativas y contables, Ciencias de la comunicación, Ciencias de la información y la documentación o formación secretarial. </t>
    </r>
    <r>
      <rPr>
        <b/>
        <sz val="10"/>
        <color rgb="FF000000"/>
        <rFont val="Calibri"/>
        <family val="2"/>
        <scheme val="minor"/>
      </rPr>
      <t xml:space="preserve">Alternativa 2. </t>
    </r>
    <r>
      <rPr>
        <sz val="10"/>
        <color rgb="FF000000"/>
        <rFont val="Calibri"/>
        <family val="2"/>
        <scheme val="minor"/>
      </rPr>
      <t xml:space="preserve">Título de Técnico Profesional o Tres (3) años estudios universitarios en: Ciencias económicas, administrativas y contables, Ciencias de la comunicación, Ciencias de la información y la documentación o formación secretarial.
</t>
    </r>
    <r>
      <rPr>
        <b/>
        <sz val="10"/>
        <color rgb="FF000000"/>
        <rFont val="Calibri"/>
        <family val="2"/>
        <scheme val="minor"/>
      </rPr>
      <t xml:space="preserve">
</t>
    </r>
  </si>
  <si>
    <r>
      <rPr>
        <b/>
        <sz val="10"/>
        <color theme="1"/>
        <rFont val="Arial"/>
        <family val="2"/>
      </rPr>
      <t xml:space="preserve">ESPECIALIZACIÓN TECNOLÓGICA GESTION DE TALENTO HUMANO POR COMPETENCIAS - METODOLOGIA:  </t>
    </r>
    <r>
      <rPr>
        <sz val="10"/>
        <color theme="1"/>
        <rFont val="Arial"/>
        <family val="2"/>
      </rPr>
      <t xml:space="preserve">alternativa 1: veinticuatro (24) meses de experiencia: de los cuales dieciocho (18) meses estarán relacionados con el ejercicio de la profesión u oficio objeto de la formación profesional y seis (6) meses en labores de docencia a distancia, virtual alternativa 2: veinticuatro (24) meses de experiencia: de los cuales dieciocho (18) meses estarán relacionados con el ejercicio de la profesión u oficio objeto de la formación profesional y doce (12) meses en labores de docencia
</t>
    </r>
    <r>
      <rPr>
        <b/>
        <sz val="10"/>
        <color theme="1"/>
        <rFont val="Arial"/>
        <family val="2"/>
      </rPr>
      <t xml:space="preserve">ESPECIALIZACIÓN TECNOLÓGICA DIAGNOSTICO Y ANALISIS ORGANIZACIONAL PARA UNIDADES PRODUCTIVAS: </t>
    </r>
    <r>
      <rPr>
        <sz val="10"/>
        <color theme="1"/>
        <rFont val="Arial"/>
        <family val="2"/>
      </rPr>
      <t xml:space="preserve"> alternativa 1: veinticuatro (24) meses de experiencia: de los cuales dieciocho (18) meses estarán relacionados con el ejercicio de la profesión u oficio objeto de la formación profesional y seis (6) meses en labores de docencia al menos 12 meses de una experiencia empresarial relacionada y consultoría empresarial y seis (6) meses en labores de docencia.</t>
    </r>
    <r>
      <rPr>
        <b/>
        <sz val="10"/>
        <color theme="1"/>
        <rFont val="Arial"/>
        <family val="2"/>
      </rPr>
      <t xml:space="preserve">
</t>
    </r>
    <r>
      <rPr>
        <sz val="10"/>
        <color theme="1"/>
        <rFont val="Arial"/>
        <family val="2"/>
      </rPr>
      <t xml:space="preserve">
</t>
    </r>
    <r>
      <rPr>
        <b/>
        <sz val="10"/>
        <color theme="1"/>
        <rFont val="Arial"/>
        <family val="2"/>
      </rPr>
      <t xml:space="preserve">TÉCNICO RECURSOS HUMANOS: </t>
    </r>
    <r>
      <rPr>
        <sz val="10"/>
        <color theme="1"/>
        <rFont val="Arial"/>
        <family val="2"/>
      </rPr>
      <t xml:space="preserve">Mínimo 24 meses de vinculación laboral con el área de su profesión Especialista o experto Gerencia del Talento Humano, Salud Ocupacional. Especialización en áreas y desempeños de su conocimiento  y seis (6) meses en labores de docencia.
</t>
    </r>
    <r>
      <rPr>
        <b/>
        <sz val="10"/>
        <color theme="1"/>
        <rFont val="Arial"/>
        <family val="2"/>
      </rPr>
      <t xml:space="preserve">TÉCNICO ASISTENCIA ADMINISTRATIVA: </t>
    </r>
    <r>
      <rPr>
        <sz val="10"/>
        <color theme="1"/>
        <rFont val="Arial"/>
        <family val="2"/>
      </rPr>
      <t xml:space="preserve">Preferiblemente con especialización en administración o afines. Seis (6) meses en labores de docencia. </t>
    </r>
    <r>
      <rPr>
        <b/>
        <sz val="10"/>
        <color theme="1"/>
        <rFont val="Arial"/>
        <family val="2"/>
      </rPr>
      <t>Alternativa 1</t>
    </r>
    <r>
      <rPr>
        <sz val="10"/>
        <color theme="1"/>
        <rFont val="Arial"/>
        <family val="2"/>
      </rPr>
      <t xml:space="preserve">. Veinticuatro (24) meses de experiencia: de los cuales dieciocho (18) meses estarán relacionados con el ejercicio de la profesión u oficio objeto de la formación profesional y seis (6) meses en labores de docencia. </t>
    </r>
    <r>
      <rPr>
        <b/>
        <sz val="10"/>
        <color theme="1"/>
        <rFont val="Arial"/>
        <family val="2"/>
      </rPr>
      <t>Alternativa 2</t>
    </r>
    <r>
      <rPr>
        <sz val="10"/>
        <color theme="1"/>
        <rFont val="Arial"/>
        <family val="2"/>
      </rPr>
      <t>: Treinta y seis (36) meses de experiencia: de los cuales treinta (30) meses estarán relacionados con el ejercicio de la profesión u oficio objeto de la formación profesional y seis (6) meses en labores de docencia.</t>
    </r>
    <r>
      <rPr>
        <sz val="10"/>
        <color theme="1"/>
        <rFont val="Arial"/>
        <family val="2"/>
      </rPr>
      <t xml:space="preserve">
</t>
    </r>
  </si>
  <si>
    <t>10 MESES Y 10 DIAS</t>
  </si>
  <si>
    <t xml:space="preserve">FECHA: 23/01/2020      </t>
  </si>
  <si>
    <r>
      <t xml:space="preserve">19 para guillermo COMPLETOS
</t>
    </r>
    <r>
      <rPr>
        <sz val="16"/>
        <color rgb="FFFF0000"/>
        <rFont val="Arial"/>
        <family val="2"/>
      </rPr>
      <t xml:space="preserve">EMILCE BECHARA MOSQUERA MOSQUERA CC 35893816
ERIKA TATIANA CUESTA MOSQUERA  CC 1045503940
ALBERTO FLOREZ OSPINA CC 71686869
ANA VICTORIA MADRIGAL MESA CC 32559978
CARLOS DARIO PEREZ ARANGO CC 71905443
DIDIAN ARLEY PATIÑO JARAMILLO CC 1044505514
JOHN FREDDY FLÓREZ ROLDÁN CC 15’273.568 
JOHN JAIRO JARAMILLO TORRES CC 1044502224
JORGE ELIAS JARAMILLO MACIAS CC 15329027
JUAN FERNANDO BETANCUR SILVA CC 1037266031
LUIS ADEMIR PALOMEQUE PALACIOS  CC 11797738
MARICEL MARGOT PEÑA CANO CC 21428963
MELVIN MORENO MAYO CC 11807240
OMAR FREDY DE JESUS CAMPO SEPULVEDA CC 70105384
RICARDO ISAZA TEJADA CC 98714212
SIMON ANTONIO LONDOÑO ZAPATA CC 73144225
YANNETH ANDREA TAMAYO ARROYAVE CC 32562543
SANDRA INES NARVAEZ ARTEAGA CC 26153554
OLGA LUCIA LOPERA GAVIRIA  CC 43455702                                                                                                                                                                                                                                                                                                        </t>
    </r>
    <r>
      <rPr>
        <b/>
        <sz val="16"/>
        <color rgb="FFFF0000"/>
        <rFont val="Arial"/>
        <family val="2"/>
      </rPr>
      <t xml:space="preserve">
3 PARA MONICA COMPLETOS: JACKELIN PEREA MOLANO CC 35602118  OSCAR FREDY MUÑOZ GARCIA CC 71784502 LUIS FELIPE DIAZ TABORDA CC 3383633  
1 PARA ELDRIN ETICA COMPLETO Juan Camilo Gonzalez Gómez CC 1040322368</t>
    </r>
  </si>
  <si>
    <t>2 PARA MONICA A 6 MESES: ISABEL CRISTINA RESTREPO DELEON CC 43835866;  JOHANA CECILIA GUTIERREZ FLOREZ CC 43879267                                                                                                      2 PARA ELDRIN TRANSVERSALES A 6 MESES:  Bayron de Jesus Valoyes CC 11801889;   JIMMY ANDRES SERNA MAYA CC 71792934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</si>
</sst>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_(&quot;$&quot;\ * \(#,##0.00\);_(&quot;$&quot;\ * &quot;-&quot;??_);_(@_)"/>
    <numFmt numFmtId="164" formatCode="_(&quot;$&quot;\ * #,##0_);_(&quot;$&quot;\ * \(#,##0\);_(&quot;$&quot;\ * &quot;-&quot;??_);_(@_)"/>
  </numFmts>
  <fonts count="25" x14ac:knownFonts="1">
    <font>
      <sz val="11"/>
      <color theme="1"/>
      <name val="Calibri"/>
      <family val="2"/>
      <scheme val="minor"/>
    </font>
    <font>
      <sz val="11"/>
      <color theme="1"/>
      <name val="Calibri"/>
      <family val="2"/>
      <scheme val="minor"/>
    </font>
    <font>
      <b/>
      <sz val="24"/>
      <color theme="1"/>
      <name val="Arial"/>
      <family val="2"/>
    </font>
    <font>
      <sz val="18"/>
      <color theme="1"/>
      <name val="Arial"/>
      <family val="2"/>
    </font>
    <font>
      <b/>
      <sz val="20"/>
      <color theme="1"/>
      <name val="Arial"/>
      <family val="2"/>
    </font>
    <font>
      <sz val="16"/>
      <color theme="1"/>
      <name val="Arial"/>
      <family val="2"/>
    </font>
    <font>
      <b/>
      <sz val="16"/>
      <color theme="1"/>
      <name val="Arial"/>
      <family val="2"/>
    </font>
    <font>
      <sz val="16"/>
      <color indexed="8"/>
      <name val="Arial"/>
      <family val="2"/>
    </font>
    <font>
      <b/>
      <sz val="18"/>
      <color theme="1"/>
      <name val="Arial"/>
      <family val="2"/>
    </font>
    <font>
      <b/>
      <sz val="18"/>
      <color indexed="8"/>
      <name val="Arial"/>
      <family val="2"/>
    </font>
    <font>
      <sz val="18"/>
      <color indexed="8"/>
      <name val="Arial"/>
      <family val="2"/>
    </font>
    <font>
      <b/>
      <sz val="16"/>
      <color indexed="8"/>
      <name val="Arial"/>
      <family val="2"/>
    </font>
    <font>
      <sz val="12"/>
      <color theme="1"/>
      <name val="Calibri"/>
      <family val="2"/>
      <scheme val="minor"/>
    </font>
    <font>
      <sz val="12"/>
      <color theme="1"/>
      <name val="Arial"/>
      <family val="2"/>
    </font>
    <font>
      <sz val="12"/>
      <color rgb="FF000000"/>
      <name val="Calibri"/>
      <family val="2"/>
      <scheme val="minor"/>
    </font>
    <font>
      <b/>
      <sz val="12"/>
      <color theme="1"/>
      <name val="Arial"/>
      <family val="2"/>
    </font>
    <font>
      <sz val="10"/>
      <color rgb="FF000000"/>
      <name val="Calibri"/>
      <family val="2"/>
      <scheme val="minor"/>
    </font>
    <font>
      <b/>
      <sz val="10"/>
      <color rgb="FF000000"/>
      <name val="Calibri"/>
      <family val="2"/>
      <scheme val="minor"/>
    </font>
    <font>
      <sz val="14"/>
      <color rgb="FF000000"/>
      <name val="Calibri"/>
      <family val="2"/>
      <scheme val="minor"/>
    </font>
    <font>
      <sz val="10"/>
      <color theme="1"/>
      <name val="Arial"/>
      <family val="2"/>
    </font>
    <font>
      <b/>
      <sz val="10"/>
      <color theme="1"/>
      <name val="Arial"/>
      <family val="2"/>
    </font>
    <font>
      <b/>
      <sz val="14"/>
      <color rgb="FF000000"/>
      <name val="Calibri"/>
      <family val="2"/>
      <scheme val="minor"/>
    </font>
    <font>
      <b/>
      <sz val="14"/>
      <color theme="1"/>
      <name val="Calibri"/>
      <family val="2"/>
      <scheme val="minor"/>
    </font>
    <font>
      <b/>
      <sz val="16"/>
      <color rgb="FFFF0000"/>
      <name val="Arial"/>
      <family val="2"/>
    </font>
    <font>
      <sz val="16"/>
      <color rgb="FFFF0000"/>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44" fontId="1" fillId="0" borderId="0" applyFont="0" applyFill="0" applyBorder="0" applyAlignment="0" applyProtection="0"/>
  </cellStyleXfs>
  <cellXfs count="65">
    <xf numFmtId="0" fontId="0" fillId="0" borderId="0" xfId="0"/>
    <xf numFmtId="0" fontId="3" fillId="0" borderId="0" xfId="0" applyFont="1"/>
    <xf numFmtId="0" fontId="3" fillId="0" borderId="0" xfId="0" applyFont="1" applyAlignment="1">
      <alignment horizontal="center" vertical="center"/>
    </xf>
    <xf numFmtId="0" fontId="3" fillId="0" borderId="0" xfId="0" applyFont="1" applyAlignment="1">
      <alignment horizontal="center" vertical="center" wrapText="1"/>
    </xf>
    <xf numFmtId="0" fontId="6" fillId="0" borderId="4" xfId="0" applyFont="1" applyBorder="1" applyAlignment="1">
      <alignment horizontal="center" vertical="center" wrapText="1"/>
    </xf>
    <xf numFmtId="0" fontId="5" fillId="0" borderId="4" xfId="0" applyFont="1" applyBorder="1" applyAlignment="1">
      <alignment horizontal="center" vertical="center" wrapText="1"/>
    </xf>
    <xf numFmtId="0" fontId="6" fillId="0" borderId="1" xfId="0" applyFont="1" applyBorder="1" applyAlignment="1">
      <alignment horizontal="center" vertical="center" wrapText="1"/>
    </xf>
    <xf numFmtId="0" fontId="14" fillId="0" borderId="9" xfId="0" applyFont="1" applyBorder="1" applyAlignment="1">
      <alignment vertical="center" wrapText="1"/>
    </xf>
    <xf numFmtId="0" fontId="14" fillId="0" borderId="9" xfId="0" applyFont="1" applyBorder="1" applyAlignment="1">
      <alignment horizontal="left" vertical="center" wrapText="1"/>
    </xf>
    <xf numFmtId="0" fontId="14" fillId="0" borderId="9" xfId="0" applyFont="1" applyBorder="1" applyAlignment="1">
      <alignment horizontal="center" vertical="center" wrapText="1"/>
    </xf>
    <xf numFmtId="0" fontId="5" fillId="0" borderId="9" xfId="0" applyFont="1" applyBorder="1" applyAlignment="1">
      <alignment horizontal="center" vertical="center" wrapText="1"/>
    </xf>
    <xf numFmtId="44" fontId="12" fillId="0" borderId="9" xfId="1"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3" fillId="2" borderId="9" xfId="0" applyFont="1" applyFill="1" applyBorder="1" applyAlignment="1">
      <alignment horizontal="center" vertical="center" wrapText="1"/>
    </xf>
    <xf numFmtId="0" fontId="15" fillId="0" borderId="4" xfId="0" applyFont="1" applyBorder="1" applyAlignment="1">
      <alignment horizontal="center" vertical="center" wrapText="1"/>
    </xf>
    <xf numFmtId="0" fontId="5" fillId="0" borderId="4" xfId="0" applyFont="1" applyBorder="1" applyAlignment="1">
      <alignment horizontal="center" vertical="center" wrapText="1"/>
    </xf>
    <xf numFmtId="164" fontId="22" fillId="0" borderId="4" xfId="1" applyNumberFormat="1" applyFont="1" applyBorder="1" applyAlignment="1">
      <alignment horizontal="center" vertical="center" wrapText="1"/>
    </xf>
    <xf numFmtId="164" fontId="5" fillId="0" borderId="4" xfId="1" applyNumberFormat="1" applyFont="1" applyBorder="1" applyAlignment="1">
      <alignment horizontal="center" vertical="center" wrapText="1"/>
    </xf>
    <xf numFmtId="0" fontId="5" fillId="0" borderId="4" xfId="0" applyFont="1" applyBorder="1" applyAlignment="1">
      <alignment horizontal="center" vertical="center" wrapText="1"/>
    </xf>
    <xf numFmtId="0" fontId="23" fillId="0" borderId="14" xfId="0" applyFont="1" applyBorder="1" applyAlignment="1">
      <alignment horizontal="left" vertical="center" wrapText="1"/>
    </xf>
    <xf numFmtId="0" fontId="23" fillId="0" borderId="14" xfId="0" applyFont="1" applyBorder="1" applyAlignment="1">
      <alignment horizontal="left"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164" fontId="5" fillId="0" borderId="12" xfId="1" applyNumberFormat="1" applyFont="1" applyBorder="1" applyAlignment="1">
      <alignment horizontal="center" vertical="center" wrapText="1"/>
    </xf>
    <xf numFmtId="164" fontId="5" fillId="0" borderId="13" xfId="1" applyNumberFormat="1" applyFont="1" applyBorder="1" applyAlignment="1">
      <alignment horizontal="center" vertical="center" wrapText="1"/>
    </xf>
    <xf numFmtId="0" fontId="14" fillId="0" borderId="12" xfId="0" applyFont="1" applyBorder="1" applyAlignment="1">
      <alignment horizontal="left" vertical="center" wrapText="1"/>
    </xf>
    <xf numFmtId="0" fontId="14" fillId="0" borderId="13" xfId="0" applyFont="1" applyBorder="1" applyAlignment="1">
      <alignment horizontal="left" vertical="center" wrapText="1"/>
    </xf>
    <xf numFmtId="0" fontId="14" fillId="0" borderId="11" xfId="0" applyFont="1" applyBorder="1" applyAlignment="1">
      <alignment horizontal="left"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6" fillId="0" borderId="1" xfId="0" applyFont="1" applyBorder="1" applyAlignment="1">
      <alignment horizontal="left" vertical="center" wrapText="1"/>
    </xf>
    <xf numFmtId="0" fontId="6" fillId="0" borderId="3" xfId="0" applyFont="1" applyBorder="1" applyAlignment="1">
      <alignment horizontal="left" vertical="center" wrapText="1"/>
    </xf>
    <xf numFmtId="0" fontId="11"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6" fillId="0" borderId="4" xfId="0" applyFont="1" applyBorder="1" applyAlignment="1">
      <alignment horizontal="left" vertical="center"/>
    </xf>
    <xf numFmtId="0" fontId="6" fillId="0" borderId="4"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4" fillId="0" borderId="4" xfId="0" applyFont="1" applyBorder="1" applyAlignment="1">
      <alignment horizontal="center" vertical="center"/>
    </xf>
    <xf numFmtId="0" fontId="5" fillId="0" borderId="4" xfId="0" applyFont="1" applyBorder="1" applyAlignment="1">
      <alignment horizontal="center" vertical="center" wrapText="1"/>
    </xf>
    <xf numFmtId="0" fontId="6" fillId="0" borderId="4" xfId="0" applyFont="1" applyBorder="1" applyAlignment="1" applyProtection="1">
      <alignment horizontal="left" vertical="center" wrapText="1"/>
      <protection locked="0"/>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1" xfId="0" applyFont="1" applyBorder="1" applyAlignment="1">
      <alignment horizontal="center" vertical="center" wrapText="1"/>
    </xf>
    <xf numFmtId="0" fontId="18" fillId="0" borderId="12" xfId="0" applyFont="1" applyBorder="1" applyAlignment="1">
      <alignment horizontal="left" vertical="center" wrapText="1"/>
    </xf>
    <xf numFmtId="0" fontId="18" fillId="0" borderId="13" xfId="0" applyFont="1" applyBorder="1" applyAlignment="1">
      <alignment horizontal="left" vertical="center" wrapText="1"/>
    </xf>
    <xf numFmtId="0" fontId="18" fillId="0" borderId="11" xfId="0" applyFont="1" applyBorder="1" applyAlignment="1">
      <alignment horizontal="left" vertical="center" wrapText="1"/>
    </xf>
    <xf numFmtId="0" fontId="16" fillId="0" borderId="12" xfId="0" applyFont="1" applyBorder="1" applyAlignment="1">
      <alignment horizontal="left" vertical="top" wrapText="1"/>
    </xf>
    <xf numFmtId="0" fontId="16" fillId="0" borderId="13" xfId="0" applyFont="1" applyBorder="1" applyAlignment="1">
      <alignment horizontal="left" vertical="top" wrapText="1"/>
    </xf>
    <xf numFmtId="0" fontId="16" fillId="0" borderId="11" xfId="0" applyFont="1" applyBorder="1" applyAlignment="1">
      <alignment horizontal="left" vertical="top" wrapText="1"/>
    </xf>
    <xf numFmtId="0" fontId="19" fillId="2" borderId="12" xfId="0" applyFont="1" applyFill="1" applyBorder="1" applyAlignment="1">
      <alignment horizontal="left" vertical="top" wrapText="1"/>
    </xf>
    <xf numFmtId="0" fontId="19" fillId="2" borderId="13" xfId="0" applyFont="1" applyFill="1" applyBorder="1" applyAlignment="1">
      <alignment horizontal="left" vertical="top" wrapText="1"/>
    </xf>
    <xf numFmtId="0" fontId="19" fillId="2" borderId="11" xfId="0" applyFont="1" applyFill="1" applyBorder="1" applyAlignment="1">
      <alignment horizontal="left"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O16"/>
  <sheetViews>
    <sheetView showGridLines="0" tabSelected="1" view="pageBreakPreview" topLeftCell="H2" zoomScale="70" zoomScaleNormal="60" zoomScaleSheetLayoutView="70" workbookViewId="0">
      <selection activeCell="N10" sqref="N10:N11"/>
    </sheetView>
  </sheetViews>
  <sheetFormatPr baseColWidth="10" defaultRowHeight="23.25" x14ac:dyDescent="0.35"/>
  <cols>
    <col min="1" max="1" width="10" style="2" customWidth="1"/>
    <col min="2" max="2" width="25.140625" style="1" customWidth="1"/>
    <col min="3" max="3" width="21.140625" style="1" customWidth="1"/>
    <col min="4" max="4" width="62.7109375" style="1" customWidth="1"/>
    <col min="5" max="5" width="54.85546875" style="1" customWidth="1"/>
    <col min="6" max="6" width="25" style="1" customWidth="1"/>
    <col min="7" max="7" width="30.140625" style="1" customWidth="1"/>
    <col min="8" max="8" width="27.28515625" style="1" customWidth="1"/>
    <col min="9" max="9" width="19.140625" style="1" customWidth="1"/>
    <col min="10" max="10" width="29.5703125" style="1" customWidth="1"/>
    <col min="11" max="11" width="21.140625" style="1" customWidth="1"/>
    <col min="12" max="12" width="23.140625" style="1" customWidth="1"/>
    <col min="13" max="13" width="23.85546875" style="1" customWidth="1"/>
    <col min="14" max="14" width="115.140625" style="1" customWidth="1"/>
    <col min="15" max="16384" width="11.42578125" style="1"/>
  </cols>
  <sheetData>
    <row r="1" spans="1:15" ht="43.5" customHeight="1" x14ac:dyDescent="0.35">
      <c r="A1" s="47" t="s">
        <v>0</v>
      </c>
      <c r="B1" s="48"/>
      <c r="C1" s="48"/>
      <c r="D1" s="48"/>
      <c r="E1" s="48"/>
      <c r="F1" s="48"/>
      <c r="G1" s="48"/>
      <c r="H1" s="48"/>
      <c r="I1" s="48"/>
      <c r="J1" s="48"/>
      <c r="K1" s="48"/>
      <c r="L1" s="48"/>
      <c r="M1" s="49"/>
    </row>
    <row r="2" spans="1:15" ht="31.5" customHeight="1" x14ac:dyDescent="0.35">
      <c r="A2" s="50" t="s">
        <v>1</v>
      </c>
      <c r="B2" s="50"/>
      <c r="C2" s="50"/>
      <c r="D2" s="50"/>
      <c r="E2" s="50"/>
      <c r="F2" s="50"/>
      <c r="G2" s="50"/>
      <c r="H2" s="50"/>
      <c r="I2" s="50"/>
      <c r="J2" s="50"/>
      <c r="K2" s="50"/>
      <c r="L2" s="50"/>
      <c r="M2" s="50"/>
    </row>
    <row r="3" spans="1:15" ht="51.75" customHeight="1" x14ac:dyDescent="0.35">
      <c r="A3" s="51" t="s">
        <v>23</v>
      </c>
      <c r="B3" s="51"/>
      <c r="C3" s="51"/>
      <c r="D3" s="51"/>
      <c r="E3" s="51"/>
      <c r="F3" s="51"/>
      <c r="G3" s="51"/>
      <c r="H3" s="51"/>
      <c r="I3" s="51"/>
      <c r="J3" s="51"/>
      <c r="K3" s="51"/>
      <c r="L3" s="51"/>
      <c r="M3" s="51"/>
    </row>
    <row r="4" spans="1:15" ht="33.75" customHeight="1" x14ac:dyDescent="0.35">
      <c r="A4" s="46" t="s">
        <v>2</v>
      </c>
      <c r="B4" s="46"/>
      <c r="C4" s="46"/>
      <c r="D4" s="46"/>
      <c r="E4" s="46"/>
      <c r="F4" s="46"/>
      <c r="G4" s="46"/>
      <c r="H4" s="46"/>
      <c r="I4" s="46"/>
      <c r="J4" s="46"/>
      <c r="K4" s="46"/>
      <c r="L4" s="46"/>
      <c r="M4" s="46"/>
    </row>
    <row r="5" spans="1:15" ht="33" customHeight="1" x14ac:dyDescent="0.35">
      <c r="A5" s="52" t="s">
        <v>24</v>
      </c>
      <c r="B5" s="52"/>
      <c r="C5" s="52"/>
      <c r="D5" s="52"/>
      <c r="E5" s="52"/>
      <c r="F5" s="52"/>
      <c r="G5" s="52"/>
      <c r="H5" s="52"/>
      <c r="I5" s="52"/>
      <c r="J5" s="52"/>
      <c r="K5" s="52"/>
      <c r="L5" s="52"/>
      <c r="M5" s="52"/>
    </row>
    <row r="6" spans="1:15" ht="27" customHeight="1" x14ac:dyDescent="0.35">
      <c r="A6" s="41"/>
      <c r="B6" s="41"/>
      <c r="C6" s="41"/>
      <c r="D6" s="41"/>
      <c r="E6" s="41"/>
      <c r="F6" s="41"/>
      <c r="G6" s="41"/>
      <c r="H6" s="41"/>
      <c r="I6" s="41"/>
      <c r="J6" s="41"/>
      <c r="K6" s="41"/>
      <c r="L6" s="41"/>
      <c r="M6" s="41"/>
    </row>
    <row r="7" spans="1:15" s="2" customFormat="1" ht="36.75" customHeight="1" x14ac:dyDescent="0.25">
      <c r="A7" s="45" t="s">
        <v>32</v>
      </c>
      <c r="B7" s="45"/>
      <c r="C7" s="45"/>
      <c r="D7" s="45"/>
      <c r="E7" s="45"/>
      <c r="F7" s="45"/>
      <c r="G7" s="45"/>
      <c r="H7" s="45"/>
      <c r="I7" s="45"/>
      <c r="J7" s="45"/>
      <c r="K7" s="45"/>
      <c r="L7" s="45"/>
      <c r="M7" s="45"/>
    </row>
    <row r="8" spans="1:15" s="3" customFormat="1" ht="65.25" customHeight="1" x14ac:dyDescent="0.25">
      <c r="A8" s="46" t="s">
        <v>3</v>
      </c>
      <c r="B8" s="46" t="s">
        <v>4</v>
      </c>
      <c r="C8" s="46" t="s">
        <v>5</v>
      </c>
      <c r="D8" s="46"/>
      <c r="E8" s="46"/>
      <c r="F8" s="46" t="s">
        <v>6</v>
      </c>
      <c r="G8" s="46" t="s">
        <v>7</v>
      </c>
      <c r="H8" s="46"/>
      <c r="I8" s="46"/>
      <c r="J8" s="46" t="s">
        <v>8</v>
      </c>
      <c r="K8" s="46" t="s">
        <v>9</v>
      </c>
      <c r="L8" s="46"/>
      <c r="M8" s="46"/>
      <c r="O8" s="3">
        <f ca="1">+O:V</f>
        <v>0</v>
      </c>
    </row>
    <row r="9" spans="1:15" s="2" customFormat="1" ht="113.25" customHeight="1" x14ac:dyDescent="0.25">
      <c r="A9" s="46"/>
      <c r="B9" s="46"/>
      <c r="C9" s="4" t="s">
        <v>10</v>
      </c>
      <c r="D9" s="4" t="s">
        <v>11</v>
      </c>
      <c r="E9" s="4" t="s">
        <v>12</v>
      </c>
      <c r="F9" s="46"/>
      <c r="G9" s="4" t="s">
        <v>13</v>
      </c>
      <c r="H9" s="4" t="s">
        <v>14</v>
      </c>
      <c r="I9" s="4" t="s">
        <v>15</v>
      </c>
      <c r="J9" s="46"/>
      <c r="K9" s="5" t="s">
        <v>16</v>
      </c>
      <c r="L9" s="5" t="s">
        <v>17</v>
      </c>
      <c r="M9" s="5" t="s">
        <v>18</v>
      </c>
    </row>
    <row r="10" spans="1:15" s="2" customFormat="1" ht="111" customHeight="1" x14ac:dyDescent="0.25">
      <c r="A10" s="53">
        <v>1</v>
      </c>
      <c r="B10" s="56" t="s">
        <v>28</v>
      </c>
      <c r="C10" s="26" t="s">
        <v>19</v>
      </c>
      <c r="D10" s="59" t="s">
        <v>29</v>
      </c>
      <c r="E10" s="62" t="s">
        <v>30</v>
      </c>
      <c r="F10" s="22">
        <v>23</v>
      </c>
      <c r="G10" s="26" t="s">
        <v>25</v>
      </c>
      <c r="H10" s="22" t="s">
        <v>31</v>
      </c>
      <c r="I10" s="24">
        <v>3680000</v>
      </c>
      <c r="J10" s="24">
        <f>((I10*10)+(I10/30)*10)*F10</f>
        <v>874613333.33333325</v>
      </c>
      <c r="K10" s="22"/>
      <c r="L10" s="22"/>
      <c r="M10" s="22"/>
      <c r="N10" s="21" t="s">
        <v>33</v>
      </c>
    </row>
    <row r="11" spans="1:15" s="2" customFormat="1" ht="409.5" customHeight="1" x14ac:dyDescent="0.25">
      <c r="A11" s="54"/>
      <c r="B11" s="57"/>
      <c r="C11" s="27"/>
      <c r="D11" s="60"/>
      <c r="E11" s="63"/>
      <c r="F11" s="23"/>
      <c r="G11" s="27"/>
      <c r="H11" s="23"/>
      <c r="I11" s="25"/>
      <c r="J11" s="25"/>
      <c r="K11" s="23"/>
      <c r="L11" s="23"/>
      <c r="M11" s="23"/>
      <c r="N11" s="21"/>
    </row>
    <row r="12" spans="1:15" s="2" customFormat="1" ht="195.75" customHeight="1" x14ac:dyDescent="0.25">
      <c r="A12" s="55"/>
      <c r="B12" s="58"/>
      <c r="C12" s="28"/>
      <c r="D12" s="61"/>
      <c r="E12" s="64"/>
      <c r="F12" s="19">
        <v>4</v>
      </c>
      <c r="G12" s="28"/>
      <c r="H12" s="16" t="s">
        <v>26</v>
      </c>
      <c r="I12" s="18">
        <v>3680000</v>
      </c>
      <c r="J12" s="18">
        <f>(I12*6)*4</f>
        <v>88320000</v>
      </c>
      <c r="K12" s="16"/>
      <c r="L12" s="16"/>
      <c r="M12" s="16"/>
      <c r="N12" s="20" t="s">
        <v>34</v>
      </c>
    </row>
    <row r="13" spans="1:15" s="2" customFormat="1" x14ac:dyDescent="0.25">
      <c r="A13" s="6"/>
      <c r="B13" s="7"/>
      <c r="C13" s="7"/>
      <c r="D13" s="8"/>
      <c r="E13" s="14"/>
      <c r="F13" s="15">
        <f>SUM(F10:F12)</f>
        <v>27</v>
      </c>
      <c r="G13" s="9"/>
      <c r="H13" s="10"/>
      <c r="I13" s="11"/>
      <c r="J13" s="17">
        <f>SUM(J10:J12)</f>
        <v>962933333.33333325</v>
      </c>
      <c r="K13" s="12"/>
      <c r="L13" s="12"/>
      <c r="M13" s="13"/>
      <c r="N13" s="20"/>
    </row>
    <row r="14" spans="1:15" s="2" customFormat="1" ht="106.5" customHeight="1" x14ac:dyDescent="0.25">
      <c r="A14" s="29" t="s">
        <v>27</v>
      </c>
      <c r="B14" s="30"/>
      <c r="C14" s="30"/>
      <c r="D14" s="30"/>
      <c r="E14" s="30"/>
      <c r="F14" s="30"/>
      <c r="G14" s="30"/>
      <c r="H14" s="31"/>
      <c r="I14" s="31"/>
      <c r="J14" s="31"/>
      <c r="K14" s="31"/>
      <c r="L14" s="31"/>
      <c r="M14" s="32"/>
    </row>
    <row r="15" spans="1:15" s="2" customFormat="1" ht="69" customHeight="1" x14ac:dyDescent="0.25">
      <c r="A15" s="33" t="s">
        <v>20</v>
      </c>
      <c r="B15" s="34"/>
      <c r="C15" s="29"/>
      <c r="D15" s="31"/>
      <c r="E15" s="32"/>
      <c r="F15" s="35" t="s">
        <v>21</v>
      </c>
      <c r="G15" s="36"/>
      <c r="H15" s="36"/>
      <c r="I15" s="36"/>
      <c r="J15" s="36"/>
      <c r="K15" s="36"/>
      <c r="L15" s="36"/>
      <c r="M15" s="37"/>
    </row>
    <row r="16" spans="1:15" ht="53.25" customHeight="1" x14ac:dyDescent="0.35">
      <c r="A16" s="41" t="s">
        <v>22</v>
      </c>
      <c r="B16" s="41"/>
      <c r="C16" s="42"/>
      <c r="D16" s="43"/>
      <c r="E16" s="44"/>
      <c r="F16" s="38"/>
      <c r="G16" s="39"/>
      <c r="H16" s="39"/>
      <c r="I16" s="39"/>
      <c r="J16" s="39"/>
      <c r="K16" s="39"/>
      <c r="L16" s="39"/>
      <c r="M16" s="40"/>
    </row>
  </sheetData>
  <autoFilter ref="A7:M16">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autoFilter>
  <mergeCells count="34">
    <mergeCell ref="A10:A12"/>
    <mergeCell ref="B10:B12"/>
    <mergeCell ref="C10:C12"/>
    <mergeCell ref="D10:D12"/>
    <mergeCell ref="E10:E12"/>
    <mergeCell ref="A6:M6"/>
    <mergeCell ref="A1:M1"/>
    <mergeCell ref="A2:M2"/>
    <mergeCell ref="A3:M3"/>
    <mergeCell ref="A4:M4"/>
    <mergeCell ref="A5:M5"/>
    <mergeCell ref="A7:M7"/>
    <mergeCell ref="A8:A9"/>
    <mergeCell ref="B8:B9"/>
    <mergeCell ref="C8:E8"/>
    <mergeCell ref="F8:F9"/>
    <mergeCell ref="G8:I8"/>
    <mergeCell ref="J8:J9"/>
    <mergeCell ref="K8:M8"/>
    <mergeCell ref="A14:M14"/>
    <mergeCell ref="A15:B15"/>
    <mergeCell ref="C15:E15"/>
    <mergeCell ref="F15:M16"/>
    <mergeCell ref="A16:B16"/>
    <mergeCell ref="C16:E16"/>
    <mergeCell ref="N10:N11"/>
    <mergeCell ref="K10:K11"/>
    <mergeCell ref="L10:L11"/>
    <mergeCell ref="M10:M11"/>
    <mergeCell ref="F10:F11"/>
    <mergeCell ref="H10:H11"/>
    <mergeCell ref="I10:I11"/>
    <mergeCell ref="J10:J11"/>
    <mergeCell ref="G10:G12"/>
  </mergeCells>
  <printOptions horizontalCentered="1" verticalCentered="1"/>
  <pageMargins left="0.39370078740157483" right="0.19685039370078741" top="0.55118110236220474" bottom="0" header="0" footer="0"/>
  <pageSetup paperSize="190" scale="27" orientation="landscape" r:id="rId1"/>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GESTIÓN ADM</vt:lpstr>
      <vt:lpstr>'GESTIÓN ADM'!Área_de_impresión</vt:lpstr>
      <vt:lpstr>'GESTIÓN ADM'!Títulos_a_imprimir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juandavid</dc:creator>
  <cp:lastModifiedBy>Diana Carolina Giraldo Grajales</cp:lastModifiedBy>
  <cp:lastPrinted>2020-01-24T14:15:06Z</cp:lastPrinted>
  <dcterms:created xsi:type="dcterms:W3CDTF">2015-02-20T21:12:28Z</dcterms:created>
  <dcterms:modified xsi:type="dcterms:W3CDTF">2020-01-29T18:43:49Z</dcterms:modified>
</cp:coreProperties>
</file>