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MATIZ DE RIESGO - REGIONAL CENTRAL - 2020\"/>
    </mc:Choice>
  </mc:AlternateContent>
  <bookViews>
    <workbookView xWindow="0" yWindow="0" windowWidth="21570" windowHeight="8145" tabRatio="645"/>
  </bookViews>
  <sheets>
    <sheet name="MATRIZ RIESGO GRÚAS " sheetId="1" r:id="rId1"/>
    <sheet name="Hoja1" sheetId="4" r:id="rId2"/>
  </sheets>
  <definedNames>
    <definedName name="_xlnm.Print_Area" localSheetId="0">'MATRIZ RIESGO GRÚAS '!$B$3:$AB$37</definedName>
    <definedName name="_xlnm.Print_Titles" localSheetId="0">'MATRIZ RIESGO GRÚAS '!$3:$7</definedName>
  </definedNames>
  <calcPr calcId="152511"/>
</workbook>
</file>

<file path=xl/calcChain.xml><?xml version="1.0" encoding="utf-8"?>
<calcChain xmlns="http://schemas.openxmlformats.org/spreadsheetml/2006/main">
  <c r="K51" i="1" l="1"/>
  <c r="U9" i="1" l="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8" i="1"/>
</calcChain>
</file>

<file path=xl/sharedStrings.xml><?xml version="1.0" encoding="utf-8"?>
<sst xmlns="http://schemas.openxmlformats.org/spreadsheetml/2006/main" count="554" uniqueCount="250">
  <si>
    <t xml:space="preserve">No. </t>
  </si>
  <si>
    <t>Clase</t>
  </si>
  <si>
    <t>Fuente</t>
  </si>
  <si>
    <t>Tipo</t>
  </si>
  <si>
    <t xml:space="preserve">Probabilidad </t>
  </si>
  <si>
    <t>Impacto</t>
  </si>
  <si>
    <t xml:space="preserve">Valoración del riesgo </t>
  </si>
  <si>
    <t xml:space="preserve">Categoría </t>
  </si>
  <si>
    <t>A quién se le asigna?</t>
  </si>
  <si>
    <t xml:space="preserve">Impacto después del tratamiento </t>
  </si>
  <si>
    <t xml:space="preserve">General </t>
  </si>
  <si>
    <t>Monitoreo y Revisión</t>
  </si>
  <si>
    <t xml:space="preserve">Interno </t>
  </si>
  <si>
    <t xml:space="preserve">Operacional </t>
  </si>
  <si>
    <t xml:space="preserve">Declaratoria de desierto del proceso de contratación </t>
  </si>
  <si>
    <t xml:space="preserve">A la Entidad Contratante </t>
  </si>
  <si>
    <t xml:space="preserve">El mismo día de la declaratoria de desierta del proceso de contratación </t>
  </si>
  <si>
    <t xml:space="preserve">Específico </t>
  </si>
  <si>
    <t xml:space="preserve">Externo </t>
  </si>
  <si>
    <t>En caso que la compañía seleccionada hubiere sido único proponente, la Entidad deberá adelantar un nuevo proceso de selección. Si en el proceso hay más de un proponente, la Entidad debe analizar la conveniencia jurídica, técnica y económica de adjudicar el proceso al proponente que ocupó el segundo lugar</t>
  </si>
  <si>
    <t xml:space="preserve">Al proponente adjudicatario </t>
  </si>
  <si>
    <t xml:space="preserve">Al contratista </t>
  </si>
  <si>
    <t>Económicos</t>
  </si>
  <si>
    <t xml:space="preserve">Riesgo bajo </t>
  </si>
  <si>
    <t>Jurídico/Técnico/Financiero</t>
  </si>
  <si>
    <t>Incumplimiento de condiciones y/o requisitos habilitantes por parte de todos los proponentes que generen el rechazo de todas las ofertas</t>
  </si>
  <si>
    <t xml:space="preserve">Durante la elaboración de los Estudios Previos del nuevo proceso de contratación y hasta el último plazo para la expedición de Adendas  </t>
  </si>
  <si>
    <t xml:space="preserve">Técnicos </t>
  </si>
  <si>
    <t xml:space="preserve">El día de cierre del proceso de contratación </t>
  </si>
  <si>
    <t xml:space="preserve">Mediante el análisis de los motivos que dieron lugar a la declaratoria de desierta. Iguamente, a través de la revisión y respuesta a las observaciones presentadas por los interesados durante el proceso de contratación </t>
  </si>
  <si>
    <t xml:space="preserve">Mediante el análisis de los motivos que dieron lugar a la declaratoria de desierta. Igualmente, a través de la revisión y respuesta a las observaciones presentadas por los interesados durante el proceso de contratación </t>
  </si>
  <si>
    <t xml:space="preserve">No aplica por ser un riesgo externo </t>
  </si>
  <si>
    <t xml:space="preserve">La Entidad Contratante / EL contratista </t>
  </si>
  <si>
    <t xml:space="preserve">Por ser un riesgo externo ajeno a la Entidad Contratante, no podría implementar controles que prevengan la ocurrencia del riesgo </t>
  </si>
  <si>
    <t xml:space="preserve">Jurídico </t>
  </si>
  <si>
    <t xml:space="preserve">Al cumplimiento de los requisitos de legalización por parte del contratista </t>
  </si>
  <si>
    <t xml:space="preserve">Revisando el cumplimiento de todos los requisitos de legalización por parte del contratista a partir de la adjudicación del contrato </t>
  </si>
  <si>
    <t xml:space="preserve">Jurídico/Técnico/Económico </t>
  </si>
  <si>
    <t xml:space="preserve">Incumplimiento por parte del contratista de sus obligaciones contractuales </t>
  </si>
  <si>
    <t xml:space="preserve">Imposición de sanciones y/o terminación del contrato </t>
  </si>
  <si>
    <t xml:space="preserve">El contratista </t>
  </si>
  <si>
    <t xml:space="preserve">Establecer en los documentos del proceso, las sanciones y/o consecuencias del incumplimiento de alguna o algunas de las obligaciones contractuales asumidas por el contratista. Seguimiento y supervisión permanente a las obligaciones del contratista </t>
  </si>
  <si>
    <t xml:space="preserve">Si, por el incumplimiento del contratista de las obligaciones específicas del contrato </t>
  </si>
  <si>
    <t>A través de a revisión del cumplimiento de todas y cada una de las obligaciones pactadas entre las partes</t>
  </si>
  <si>
    <t xml:space="preserve">Al proponente </t>
  </si>
  <si>
    <t xml:space="preserve">Descripción (Qué puede pasar y, 
si es posible, cómo puede pasar) </t>
  </si>
  <si>
    <t xml:space="preserve">Consecuencia de la ocurrencia 
del evento </t>
  </si>
  <si>
    <t>Persona Responsable por 
implementar el tratamiento</t>
  </si>
  <si>
    <t>Fecha estimada en que 
se inicia el tratamiento</t>
  </si>
  <si>
    <t>Fecha estimada en que 
se completa el tratamiento</t>
  </si>
  <si>
    <t>Cómo se realiza
 el monitoreo?</t>
  </si>
  <si>
    <t>Periodicidad 
Cuando?</t>
  </si>
  <si>
    <t xml:space="preserve">Afecta la ejecución 
del contrato? </t>
  </si>
  <si>
    <t xml:space="preserve">Tratamiento / Controles a 
ser implementados </t>
  </si>
  <si>
    <t>Probabilidad</t>
  </si>
  <si>
    <t>Valoración de riesgo</t>
  </si>
  <si>
    <t>Categoria</t>
  </si>
  <si>
    <t>Inclusión de condiciones jurídicas, técnicas y/o financieras que NO puedan ser cumplidas por ningun oferente.</t>
  </si>
  <si>
    <t>No, toda vez que el proceso se declaró desierto. Se afecta el cumplimiento de los planes, la ejecución de actividades y la atención de la necesidad.</t>
  </si>
  <si>
    <t>Durante la etapa de planeación y la etapa precotractual del proceso de contratación.</t>
  </si>
  <si>
    <t>Establecer claramente en los documentos del proceso de contratación, las sanciones y consecuencias a las que se vería expuesto el adjudicatario por el no cumplimiento del objeto contractual.</t>
  </si>
  <si>
    <t>Si, teniendo en cuenta que si el adjudicatario era único proponente, la Entidad debe adelantar un nuevo proceso de selección. En caso que sea viable adjudicar al proponente calificado en segundo lugar.</t>
  </si>
  <si>
    <t xml:space="preserve">El mismo día de la declaratoria de incumplimiento del proceso de contratación </t>
  </si>
  <si>
    <t>El Supervisor verifica el cumplimiento del objeto contractual.</t>
  </si>
  <si>
    <t>Retraso en el inicio del Contrato</t>
  </si>
  <si>
    <t>No legalización del contrato por parte del contratista.</t>
  </si>
  <si>
    <t>Si, debido al retraso en el inicio del contrato.</t>
  </si>
  <si>
    <t xml:space="preserve">No cumplimiento del objeto contractual (Incumplimiento) </t>
  </si>
  <si>
    <t>X</t>
  </si>
  <si>
    <t>Económico</t>
  </si>
  <si>
    <t>Especifico</t>
  </si>
  <si>
    <t>Externo</t>
  </si>
  <si>
    <t>Mensual</t>
  </si>
  <si>
    <t>Social o político</t>
  </si>
  <si>
    <t>Paros, huelgas, actos terroristas, estados de excepción</t>
  </si>
  <si>
    <t>General</t>
  </si>
  <si>
    <t>Obstruye la ejecución del contrato de manera intrascendete</t>
  </si>
  <si>
    <t>De acuerdo a la posibilidad de ocurrencia</t>
  </si>
  <si>
    <t>Operacional</t>
  </si>
  <si>
    <t>Interno</t>
  </si>
  <si>
    <t>Afecta la ejecución del contrato sin alterar el beneficio para las partes</t>
  </si>
  <si>
    <t>Diario</t>
  </si>
  <si>
    <t>Financiero</t>
  </si>
  <si>
    <t>Regulatorio</t>
  </si>
  <si>
    <t xml:space="preserve">Cambios en las tarifas, cambios en los regímenes especiales, expedición de normas de carácter técnico o calidad </t>
  </si>
  <si>
    <t>De la naturaleza</t>
  </si>
  <si>
    <t>Temblores, inundaciones, lluvías, sequías, entre otros, siempre y cuando los mismos puedan preverse</t>
  </si>
  <si>
    <t>En la periodicidad del evento</t>
  </si>
  <si>
    <t>Ambiental</t>
  </si>
  <si>
    <t>Obligaciones que emanan de las licencias ambientales, de los planes de manejo ambiental, de las condiciones ambientales o ecológicas exigidas</t>
  </si>
  <si>
    <t>Tecnológico</t>
  </si>
  <si>
    <t>Fallos en las telecomunicaciones, suspensión de servicios públicos, advenimiento de nuevos desarrollos tecnológicos</t>
  </si>
  <si>
    <t>PLANEACION</t>
  </si>
  <si>
    <t>SELECCIÓN</t>
  </si>
  <si>
    <t>CONTRATACION</t>
  </si>
  <si>
    <t>EJECUCIÓN</t>
  </si>
  <si>
    <t>POSTENTREGA</t>
  </si>
  <si>
    <t>ETAPA</t>
  </si>
  <si>
    <t>Cambios en las condiciones y/o necesidades con fecha posterior al cierre del proceso.</t>
  </si>
  <si>
    <t>Modificación del objeto del Contrato para adecuarlo a las nuevas condiciones acorde a las necesidades.</t>
  </si>
  <si>
    <t>Durante el proceso precontractual y en la ejecución del contrato se debe realizar un seguimiento permanente a las condiciones que originaron la necesidad.</t>
  </si>
  <si>
    <t>Si, teniendo en cuenta que se deberá justificar la nueva necesidad acorde con el contrato suscrito, firmar la documentación correspondiente, actualizar las pólizas y cumplir las condiciones en el lapso de tiempo establecido.</t>
  </si>
  <si>
    <t>El mismo día en que la Entidad tiene conocimiento de los cambios en lo que respecta a la necesidad.</t>
  </si>
  <si>
    <t xml:space="preserve">Al momento del cumplimiento de los requisitos. </t>
  </si>
  <si>
    <t>El supervisor y la dependencia solicitante verificaran el cumplimiento del objeto contractual el cual debe ser acorde con las necesidades.</t>
  </si>
  <si>
    <t>Durante toda la ejecución del contrato.</t>
  </si>
  <si>
    <t>Cambios o modificaciones en la normatividad aplicable Al objeto del contrato.</t>
  </si>
  <si>
    <t>Modificación de los requerimientos establecidos por la Entidad para adecuarlos a las nuevas disposiciones.</t>
  </si>
  <si>
    <t>Seguimiento permanente a las disposiciones y/o regulaciones aplicables al objeto del Contrato.</t>
  </si>
  <si>
    <t>El mismo día en que la Entidad tiene conocimiento de los cambios en la normatividad aplicable al objeto del Contrato.</t>
  </si>
  <si>
    <t>El supervisor y la dependencia solicitante verificarán el cumplimiento del objeto contractual el cual debe ser acorde con las necesidades.</t>
  </si>
  <si>
    <t>Durante el proceso de selección, contratación y ejecución del contrato.</t>
  </si>
  <si>
    <t xml:space="preserve">Cambios políticos o reformas de las condiciones económicas del mercado a nivel interno y externo que conlleven a cambios significativos en los precios contratados. </t>
  </si>
  <si>
    <t>Modificación de los términos establecidos en el Contrato.</t>
  </si>
  <si>
    <t>Si, teniendo en cuenta que una vez producido el riesgo, se veria afectada la ejecución del objeto contractual, la atención de la necesidad y el cumplimiento de los planes y programas establecidos.</t>
  </si>
  <si>
    <t>Durante la ejecución del Contrato.</t>
  </si>
  <si>
    <t>EL no cumplimiento del objeto contractual en las condiciones pactadas.</t>
  </si>
  <si>
    <t>El Incumplimiento del Objeto Contractual o la Modificación de los términos establecidos en el Contrato.</t>
  </si>
  <si>
    <t>Existencias de inadecuados procesos, procedimientos, parámetros, sistemas de información y tecnológicos, equipos humanos o técnicos.</t>
  </si>
  <si>
    <t>Fallas en la ejecución del contrato.</t>
  </si>
  <si>
    <t>Consulta de alteraciones de orden público a las autoridades respectivas</t>
  </si>
  <si>
    <t>Incumplimiento por parte del contratista.</t>
  </si>
  <si>
    <t>Obstruye la ejecución del contrato pero aún así permite la consecución del objeto contractual.</t>
  </si>
  <si>
    <t>Altera la capacidad del contratista para ejecutar de manera oportuna el contrato, pero aún así permite la consecución del objeto contractual</t>
  </si>
  <si>
    <t>Revisión de los informes, directrices y Resoluciones expedidas por los entes reguladores</t>
  </si>
  <si>
    <t xml:space="preserve">Situaciones que afecten la continuidad de la Empresa. </t>
  </si>
  <si>
    <t>Desde el momento en que se detecte la ocurrencia del riesgo.</t>
  </si>
  <si>
    <t>Al momento en que se adopten medidas administrativas orientadas a subsanar la ocurrencia del evento.</t>
  </si>
  <si>
    <t>Consulta de alteraciones de orden público a las autoridades pertinentes.</t>
  </si>
  <si>
    <t xml:space="preserve">Retroalimentación con el Contratista y seguimiento al Contrato. </t>
  </si>
  <si>
    <t xml:space="preserve">EL contratista </t>
  </si>
  <si>
    <t>Que los precios por los que finalmente sea adjudicado el proceso  se asumen como precios fijos sin formula de reajuste ni variación alguna durante el plazo de ejecución del contrato y en la eventualidad de alguna variación, ellas será asumida por el contratista en el 100%.</t>
  </si>
  <si>
    <t>Imposición de sanciones y/o terminación del contrato, 
El Incumplimiento del Objeto Contractual</t>
  </si>
  <si>
    <t>La Modificación de los términos establecidos en el Contrato.</t>
  </si>
  <si>
    <t xml:space="preserve">Obstruye la ejecución del contrato pero aún así permite la consecución del objeto contractual, si se garantiza la disponibilidad de lo recursos que hagan falta </t>
  </si>
  <si>
    <t>Durante el proceso de  ejecución del contrato.</t>
  </si>
  <si>
    <t>Los funcionarios encargados de acompañar la solicitud de necesidad y los encargados de la Subdirección de Gestion Contractual.</t>
  </si>
  <si>
    <t xml:space="preserve">A partir de la adjudicación del contrarto y hasta el cumplimiento de todos los requisitos de legalización del mismo </t>
  </si>
  <si>
    <t xml:space="preserve">Jurídicos/Financieros </t>
  </si>
  <si>
    <t>Desde la etapa de planeación del proceso de contratación del Programa de Polizas de la Entidad</t>
  </si>
  <si>
    <t>A través de la revisión del cumplimiento de todas y cada una de las obligaciones pactadas entre las partes</t>
  </si>
  <si>
    <t>La fluctuación de los precios de los insumos, desabastecimiento y especulación de los mismos.</t>
  </si>
  <si>
    <t>Revisión de las publicaciones de los índicadores financieros y estudio del sector de las entidades reguladoras, previo a la formulación de actas parciales</t>
  </si>
  <si>
    <t xml:space="preserve">Revisión de las publicaciones de los índicadores financieros de las entidades reguladoras, previo al recibo parcial o total del objeto contractual. </t>
  </si>
  <si>
    <t>Retroalimentación en visitas a las obras y seguimiento.</t>
  </si>
  <si>
    <t>Riesgos de consecución de financiación, riesgos de liquidez, y el riesgo de las condiciones financieras</t>
  </si>
  <si>
    <t>Verificar los requerimientos en lo que respecta a la capacidad financiera del futuro contratista y Revisión de las publicaciones de los entes  reguladores</t>
  </si>
  <si>
    <t>Establecer cronograma de reuniones, revisar la aplicabilidad de los procesos, de acuerdo a las normas vigentes</t>
  </si>
  <si>
    <t>Semanal y de acuerdo a la ocurrencia del fenómeno</t>
  </si>
  <si>
    <t>El Supervisor del Contrato.</t>
  </si>
  <si>
    <t>Referente a los bienes objeto del contrato que se derive (n) del proceso de contratación
hasta el lugar de entrega final, así como el pago de las primas de los seguros de transporte por robo, destrucción y/o pérdida
de los mismos, factores que en caso de ocurrencia deberán ser asumidos por cuenta y riesgo del oferente adjudicatario.</t>
  </si>
  <si>
    <t xml:space="preserve">Retroalimentación con el Supervisor , Contratista y seguimiento al Contrato antes y durante el recibo de actas parciales y  previo al recibo parcial o final . </t>
  </si>
  <si>
    <t xml:space="preserve">Jurídicos/Financieros/Regulatorios </t>
  </si>
  <si>
    <t>El mismo día en que la FGN-Bogota tenga conocimiento de los cambios en la normatividad aplicable al objeto del Contrato.</t>
  </si>
  <si>
    <t>Suspension, Cesion o Terminacion del Contrato</t>
  </si>
  <si>
    <t>Contratista 100%</t>
  </si>
  <si>
    <t xml:space="preserve">Revisión de las condiciones técnicas exigidas vs. Las cantidades, con el fin de adoptar las decisiones anticipadas y pertinentes. </t>
  </si>
  <si>
    <t xml:space="preserve">Si, por el incumplimiento del contratista. </t>
  </si>
  <si>
    <t xml:space="preserve">Iniciacion de ejecucion del contrato </t>
  </si>
  <si>
    <t xml:space="preserve">Terminacion de ejecucion del contrato </t>
  </si>
  <si>
    <t xml:space="preserve">En los informes de ejecucion que debe presentar al supervisor </t>
  </si>
  <si>
    <t xml:space="preserve">Conforme a lo definido en el contrato.  </t>
  </si>
  <si>
    <t>Impacto negativo en los logros planteados frente al cronograma de actividades y al diseño y el producto entregable</t>
  </si>
  <si>
    <t xml:space="preserve">Las reuniones permanentes y su verificacion evitan los errores </t>
  </si>
  <si>
    <t>No</t>
  </si>
  <si>
    <t>Si, supervisor del contrato por parte de la entidad</t>
  </si>
  <si>
    <t>Retroalimentación con los equipos de trabajo tecnico, juridico y financiero.</t>
  </si>
  <si>
    <t>Si, Afecta la ejecución del contrato sin alterar el beneficio para las partes</t>
  </si>
  <si>
    <t>terminacion de ejecucion del contrato y su respectivo seguimiento post-contractual</t>
  </si>
  <si>
    <t xml:space="preserve">conforme a lo definido en el contrato.  </t>
  </si>
  <si>
    <t xml:space="preserve">Riesgo de perdida de material y/o destrucción,
deterioro o robo de los bienes objeto del contrato antes de la
entrega de los mismos, correrá por cuenta y riesgo del contratista
adjudicatario, quien deberá soportar los riesgos.
</t>
  </si>
  <si>
    <t>Identificación de los responsables por parte del Contratista, en cada una de las etapas de entrega del vehiculo.</t>
  </si>
  <si>
    <t>Modificación de los tiempos, valores y autorizaciones.</t>
  </si>
  <si>
    <t>Afecta la ejecución del mantenimiento sin alterar el beneficio para las partes</t>
  </si>
  <si>
    <t>Desde el momento en que se presente el informe del diagnostico.</t>
  </si>
  <si>
    <t xml:space="preserve">Al momento que se adopten las autorizaciones de inicio </t>
  </si>
  <si>
    <t>Verificacion, control y seguimiento a los tiempos de entrega establecidos y acordados por el contratista en el contrato.</t>
  </si>
  <si>
    <t xml:space="preserve">Si, por el incumplimiento del contratista a los tiempos acordados y obligaciones específicas del contrato </t>
  </si>
  <si>
    <t>CATEGORIA DEL RIESGO</t>
  </si>
  <si>
    <t>VALORACION</t>
  </si>
  <si>
    <t>RANGOS</t>
  </si>
  <si>
    <t>PROBABILIDAD</t>
  </si>
  <si>
    <t>Raro (puede ocurrir excepcionalmente)</t>
  </si>
  <si>
    <t>1  a 3  Riesgo Bajo</t>
  </si>
  <si>
    <t>Improbable (puede ocurrir ocasionalmente)</t>
  </si>
  <si>
    <t>4 a 6 Riesgo Medio</t>
  </si>
  <si>
    <t>Posible (puede ocurrir en cualquier momento futuro)</t>
  </si>
  <si>
    <t>7 a 9 Riesgo Alto</t>
  </si>
  <si>
    <t>Probable (probablemente va a ocurrir)</t>
  </si>
  <si>
    <t>&gt; a 10 Riesgo Extremo</t>
  </si>
  <si>
    <t>Casi cierto (ocurre en la mayoria de las circunstancias)</t>
  </si>
  <si>
    <t>Se adjudica en forma inapropiada</t>
  </si>
  <si>
    <t>Para el contratista 100%</t>
  </si>
  <si>
    <t>Si</t>
  </si>
  <si>
    <t>Area ejecutora</t>
  </si>
  <si>
    <t>En la evaluacion y verificacion tecnica, juridica y financiera</t>
  </si>
  <si>
    <t>En la adjudicacion</t>
  </si>
  <si>
    <t>Valorizacion de la probabilidad de la colusion</t>
  </si>
  <si>
    <t>Diariamente según cronograma del proceso.</t>
  </si>
  <si>
    <t xml:space="preserve">Riesgo Medio </t>
  </si>
  <si>
    <t>S U B D I R E C C I Ó N       R E G I O N A L      D E       A P O Y O     C E N T R A L</t>
  </si>
  <si>
    <t>SE C C I O N     D E     G E S T I O N     C O N T R A C T U A L - R E G I O N A L    C E N T R A L</t>
  </si>
  <si>
    <t>En caso de la expedición de un acto general y abstracto proveniente de otra autoridad diferente a la FGN-Regional Central, que a su vez rompa la ecuación financiera del contrato. Las partes estudiarán el restablecimiento de la ecuación contractual.</t>
  </si>
  <si>
    <t xml:space="preserve">Por ser un riesgo externo ajeno al contratista y a la FGN-Regional Central, no podrían implementarse controles que prevengan la ocurrencia del riesgo </t>
  </si>
  <si>
    <t>Revisión de las exigencias ambientales  aplicables al contrato en la Regional Central.</t>
  </si>
  <si>
    <t>Si, teniendo en cuenta que una vez producido el riesgo, el contatista procedería a realizar las solicitudes que correspondan ante la FGN-Regional Central</t>
  </si>
  <si>
    <t>Los funcionarios encargados de acompañar la solicitud de necesidad y los encargados de la Seccion de Gestion Contractual- Regional Central</t>
  </si>
  <si>
    <t>Los funcionarios encargados de acompañar la solicitud de necesidad y los encargados de la Seccion de Gestion Contratual - Regional Central</t>
  </si>
  <si>
    <t>Los funcionarios encargados de acompañar la solicitud de necesidad y los encargados de la Seccion de Gestion Contractual - Regional Central</t>
  </si>
  <si>
    <t>El Supervisor del Contrato y los funcionarios encargados de la Seccion de Gestion Contractual - Regional Central</t>
  </si>
  <si>
    <t>El Supervisor del Contrato y los funcionarios encargados de la Seccion de Gestion Contractal - Regional Central</t>
  </si>
  <si>
    <t>El Supervisor del Contrato y los funcionarios encargados de la Seccion de Gestion Contractual-Regional Central</t>
  </si>
  <si>
    <t>El Supervisor del Contrato y los funcionarios encargados de la Seccion de transportes-Regional Central</t>
  </si>
  <si>
    <t>El Supervisor del Contrato y los funcionarios encargados de la Seccion de Gestion Contractual- Regional Central</t>
  </si>
  <si>
    <t>El Supervisor  del Contrato y los funcionarios encargados de la Seccion de Gestion Contractual-Regional Central</t>
  </si>
  <si>
    <t>Revisión de las exigencias ambientales  aplicables al contrato Regional Central.</t>
  </si>
  <si>
    <t>Observaciones y visita a los talleres de ejecucución del contrato.</t>
  </si>
  <si>
    <t>Elaboro: Hernan D. Cortes Villegas -Profesional de Gestion II</t>
  </si>
  <si>
    <t>Seccion Gestion Contractual - Regional Central</t>
  </si>
  <si>
    <t xml:space="preserve">La FGN-Regional Central / EL contratista </t>
  </si>
  <si>
    <t>FGN-Regional Central</t>
  </si>
  <si>
    <t xml:space="preserve">La FGN -Regional Central / EL contratista </t>
  </si>
  <si>
    <t xml:space="preserve">La FGN-Regional Central 100% </t>
  </si>
  <si>
    <t>Al contratista/ A la FGN-Regional Central</t>
  </si>
  <si>
    <t>Al contratista / A la FGN - Regional Central</t>
  </si>
  <si>
    <t>Escacez de cualquier tipo de vehiculos para la ejecucion del servicio</t>
  </si>
  <si>
    <t>Supervisor, la FNG-Region Central, designará un persona natural como Supervisor el cual ejercera el control y vigilancia de la ejecucion del contrato.</t>
  </si>
  <si>
    <t>Recibido a satisfaccion del automotor, previa verificacion de la hoja de ruta desde la orden de transporte hasta el sitio y condiciones de entrega.</t>
  </si>
  <si>
    <t>Riesgo por la ejecución de mayor cantidad de mano de obra y repuestos: En caso de ser necesario el Contratista se obliga a la ejecución de trabajos no contempladas o no previstas o cantidades adicionales, que complementen el objeto contractual o que sean a consideración de la FGN-Regional Central, necesarios para el buen desarrollo y funcionamiento del servicio de gruas.</t>
  </si>
  <si>
    <t>Revisión de las condiciones técnicas exigidas vs. Las necesidades de la Entidad, con el fin de adoptar las decisiones pertinentes. Análisis y consideración de las obsevaciones presentadas por los posibles interesados en la etapa de publicacion de la Invitacion Publica definitivo.</t>
  </si>
  <si>
    <t>Verificación, registro y control del tiempo de entrega.</t>
  </si>
  <si>
    <t>Visita extraordinarias a las sedes.</t>
  </si>
  <si>
    <t>Realizar visitas de inspección a la sede del contratista y prueba de ruta a la entrega del vehìculo</t>
  </si>
  <si>
    <t>Evitar todos los eventos que afecten al normal desarrollo del servicio</t>
  </si>
  <si>
    <t xml:space="preserve">Revisión permanente con el supervisor del seguimiento y avance de los servicios y valor total del transporte. </t>
  </si>
  <si>
    <t>Supervisión en la ejecución y entrega final del vehiculo.</t>
  </si>
  <si>
    <t>Riesgo de colusión</t>
  </si>
  <si>
    <t xml:space="preserve">Revisión de las condiciones jurídicas, técnicas, financieras y operacionales habilitantes y revisión posterior del pliego de condiciones y/o Invitacion Publica para verificar que las mismas son claras, precisas y no inducen a error. </t>
  </si>
  <si>
    <t xml:space="preserve">Establecer claramente en la Invitacion Publica, los requisitos de legalización y el término para su cumplimiento por parte del contratista </t>
  </si>
  <si>
    <t>Retroalimentación en visitas a las sedes y seguimiento.</t>
  </si>
  <si>
    <t>El diseño de procedimientos en la adjudicacion para minimizar riesgos de colusión.</t>
  </si>
  <si>
    <t>Establecer cronogramas y fechas de entrega de los vehiculos.</t>
  </si>
  <si>
    <t xml:space="preserve">M A T R I Z      D E      R I E S G O S      E S P E C I F I C O S    -   S E R V I C I O   D E    T R A N S P O R T E    D E   C A R G A   P O R   V I A   T E R R E S T R E   E N   V E H I C U L O   G R Ú A   -  2 0 2 0 </t>
  </si>
  <si>
    <t>Error involuntarios que se presentan en la Invitacion Publica, unidades, cantidades, especificaciones tecnicas, descripcion del proyecto, estudios previos, operaciones aritmeticas, etc.</t>
  </si>
  <si>
    <t>Registro, control y seguimiento al diagnóstico y procesos para el servicio de transporte terrestre con vehiculo tipo grua.</t>
  </si>
  <si>
    <t>Presencia del funcionario de la FGN- Regional Central en procesos de transporte de carga terrestre con tipo de vehiculo grua.</t>
  </si>
  <si>
    <t>Verificacion  del inventario del vehiculo o autoparte y verificar si correponde a las condiciones de entrega por parte del servidor de la FGN - Regional Central.</t>
  </si>
  <si>
    <t>Los funcionarios encargados de la Seccion de Gestión Contractual-Regional Central</t>
  </si>
  <si>
    <t xml:space="preserve">Durante la etapa precontractual del proceso y en la Invitacion publica. </t>
  </si>
  <si>
    <t>Bogota D.C. enero 30 de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</si>
</sst>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11" x14ac:knownFonts="1">
    <font>
      <sz val="11"/>
      <color theme="1"/>
      <name val="Calibri"/>
      <family val="2"/>
      <scheme val="minor"/>
    </font>
    <font>
      <sz val="11"/>
      <color indexed="8"/>
      <name val="Arial Narrow"/>
      <family val="2"/>
    </font>
    <font>
      <sz val="8"/>
      <name val="Calibri"/>
      <family val="2"/>
    </font>
    <font>
      <b/>
      <sz val="11"/>
      <color indexed="8"/>
      <name val="Arial Narrow"/>
      <family val="2"/>
    </font>
    <font>
      <b/>
      <sz val="11"/>
      <color indexed="8"/>
      <name val="Arial"/>
      <family val="2"/>
    </font>
    <font>
      <sz val="11"/>
      <color indexed="8"/>
      <name val="Arial"/>
      <family val="2"/>
    </font>
    <font>
      <b/>
      <sz val="14"/>
      <color indexed="8"/>
      <name val="Arial"/>
      <family val="2"/>
    </font>
    <font>
      <sz val="10"/>
      <name val="Verdana Ref"/>
      <family val="2"/>
    </font>
    <font>
      <sz val="11"/>
      <color theme="1"/>
      <name val="Arial"/>
      <family val="2"/>
    </font>
    <font>
      <sz val="11"/>
      <name val="Arial"/>
      <family val="2"/>
    </font>
    <font>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43" fontId="10" fillId="0" borderId="0" applyFont="0" applyFill="0" applyBorder="0" applyAlignment="0" applyProtection="0"/>
  </cellStyleXfs>
  <cellXfs count="103">
    <xf numFmtId="0" fontId="0" fillId="0" borderId="0" xfId="0"/>
    <xf numFmtId="0" fontId="1" fillId="0" borderId="0" xfId="0" applyFont="1"/>
    <xf numFmtId="0" fontId="3" fillId="0" borderId="0" xfId="0" applyFont="1" applyAlignment="1">
      <alignment horizontal="center" vertical="center" wrapText="1"/>
    </xf>
    <xf numFmtId="0" fontId="1" fillId="0" borderId="0" xfId="0" applyFont="1" applyAlignment="1">
      <alignment vertical="center" wrapText="1"/>
    </xf>
    <xf numFmtId="0" fontId="1" fillId="2" borderId="0" xfId="0" applyFont="1" applyFill="1"/>
    <xf numFmtId="0" fontId="1" fillId="0" borderId="0" xfId="0" applyFont="1" applyFill="1"/>
    <xf numFmtId="0" fontId="3" fillId="0" borderId="0" xfId="0" applyFont="1" applyFill="1" applyAlignment="1">
      <alignment horizontal="center" vertical="center" wrapText="1"/>
    </xf>
    <xf numFmtId="0" fontId="1" fillId="0" borderId="0" xfId="0" applyFont="1" applyFill="1" applyAlignment="1">
      <alignment vertical="top" wrapText="1"/>
    </xf>
    <xf numFmtId="0" fontId="1" fillId="0" borderId="0" xfId="0" applyFont="1" applyFill="1" applyAlignment="1">
      <alignment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horizontal="justify" vertical="center" wrapText="1"/>
    </xf>
    <xf numFmtId="0" fontId="5" fillId="0" borderId="1" xfId="0" applyFont="1" applyFill="1" applyBorder="1" applyAlignment="1">
      <alignment horizontal="center"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5" fillId="0" borderId="9" xfId="0" applyFont="1" applyFill="1" applyBorder="1" applyAlignment="1">
      <alignment horizontal="center" vertical="center"/>
    </xf>
    <xf numFmtId="0" fontId="5" fillId="0" borderId="9" xfId="0" applyFont="1" applyFill="1" applyBorder="1" applyAlignment="1">
      <alignment horizontal="justify" vertical="center"/>
    </xf>
    <xf numFmtId="0" fontId="5" fillId="0" borderId="9" xfId="0" applyFont="1" applyFill="1" applyBorder="1" applyAlignment="1">
      <alignment horizontal="center" vertical="center" textRotation="90"/>
    </xf>
    <xf numFmtId="0" fontId="5" fillId="0" borderId="9" xfId="0" applyFont="1" applyFill="1" applyBorder="1" applyAlignment="1">
      <alignment horizontal="center" vertical="center" wrapText="1"/>
    </xf>
    <xf numFmtId="0" fontId="5" fillId="0" borderId="9" xfId="0" applyFont="1" applyFill="1" applyBorder="1" applyAlignment="1">
      <alignment horizontal="justify" vertical="center" wrapText="1"/>
    </xf>
    <xf numFmtId="0" fontId="5" fillId="0" borderId="10"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8"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5" fillId="0" borderId="1" xfId="0" applyFont="1" applyFill="1" applyBorder="1" applyAlignment="1">
      <alignment horizontal="center" vertical="top" wrapText="1"/>
    </xf>
    <xf numFmtId="0" fontId="4" fillId="0" borderId="24" xfId="0" applyFont="1" applyFill="1" applyBorder="1" applyAlignment="1">
      <alignment horizontal="center" vertical="center" textRotation="90"/>
    </xf>
    <xf numFmtId="0" fontId="4" fillId="0" borderId="25" xfId="0" applyFont="1" applyFill="1" applyBorder="1" applyAlignment="1">
      <alignment horizontal="center" vertical="center" textRotation="90" wrapText="1"/>
    </xf>
    <xf numFmtId="0" fontId="4" fillId="0" borderId="25" xfId="0" applyFont="1" applyFill="1" applyBorder="1" applyAlignment="1">
      <alignment horizontal="center" vertical="center" textRotation="90"/>
    </xf>
    <xf numFmtId="0" fontId="4" fillId="0" borderId="26" xfId="0" applyFont="1" applyFill="1" applyBorder="1" applyAlignment="1">
      <alignment horizontal="center" vertical="center" textRotation="90" wrapText="1"/>
    </xf>
    <xf numFmtId="0" fontId="5" fillId="0" borderId="1" xfId="0" applyFont="1" applyFill="1" applyBorder="1" applyAlignment="1">
      <alignment horizontal="justify" vertical="center"/>
    </xf>
    <xf numFmtId="0" fontId="5" fillId="0" borderId="1" xfId="0" applyFont="1" applyFill="1" applyBorder="1" applyAlignment="1">
      <alignment horizontal="center" vertical="top"/>
    </xf>
    <xf numFmtId="0" fontId="5" fillId="0" borderId="0" xfId="0" applyFont="1"/>
    <xf numFmtId="0" fontId="4" fillId="0" borderId="1" xfId="0" applyFont="1" applyBorder="1" applyAlignment="1"/>
    <xf numFmtId="0" fontId="1" fillId="0" borderId="1" xfId="0" applyFont="1" applyBorder="1"/>
    <xf numFmtId="0" fontId="4" fillId="0" borderId="3" xfId="0" applyFont="1" applyBorder="1" applyAlignment="1"/>
    <xf numFmtId="0" fontId="1" fillId="0" borderId="2" xfId="0" applyFont="1" applyBorder="1"/>
    <xf numFmtId="0" fontId="4" fillId="0" borderId="27" xfId="0" applyFont="1" applyBorder="1" applyAlignment="1"/>
    <xf numFmtId="0" fontId="4" fillId="0" borderId="4" xfId="0" applyFont="1" applyBorder="1" applyAlignment="1"/>
    <xf numFmtId="0" fontId="1" fillId="0" borderId="4" xfId="0" applyFont="1" applyBorder="1"/>
    <xf numFmtId="0" fontId="1" fillId="0" borderId="5" xfId="0" applyFont="1" applyBorder="1"/>
    <xf numFmtId="0" fontId="4" fillId="0" borderId="33" xfId="0" applyFont="1" applyBorder="1" applyAlignment="1"/>
    <xf numFmtId="0" fontId="4" fillId="0" borderId="34" xfId="0" applyFont="1" applyBorder="1" applyAlignment="1"/>
    <xf numFmtId="0" fontId="4" fillId="0" borderId="36" xfId="0" applyFont="1" applyBorder="1" applyAlignment="1"/>
    <xf numFmtId="0" fontId="5" fillId="0" borderId="1" xfId="0" applyFont="1" applyFill="1" applyBorder="1" applyAlignment="1">
      <alignment horizontal="center" vertical="center" textRotation="90"/>
    </xf>
    <xf numFmtId="0" fontId="4"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4" fillId="0" borderId="27" xfId="0" applyFont="1" applyFill="1" applyBorder="1" applyAlignment="1">
      <alignment horizontal="center" vertical="center" wrapText="1"/>
    </xf>
    <xf numFmtId="0" fontId="5" fillId="0" borderId="6" xfId="0" applyFont="1" applyBorder="1" applyAlignment="1">
      <alignment horizontal="center"/>
    </xf>
    <xf numFmtId="0" fontId="5" fillId="0" borderId="0" xfId="0" applyFont="1" applyBorder="1" applyAlignment="1">
      <alignment horizontal="center"/>
    </xf>
    <xf numFmtId="0" fontId="4" fillId="0" borderId="30" xfId="0" applyFont="1" applyBorder="1" applyAlignment="1">
      <alignment horizontal="center"/>
    </xf>
    <xf numFmtId="0" fontId="4" fillId="0" borderId="39" xfId="0" applyFont="1" applyBorder="1" applyAlignment="1">
      <alignment horizontal="center"/>
    </xf>
    <xf numFmtId="0" fontId="4" fillId="0" borderId="32" xfId="0" applyFont="1" applyBorder="1" applyAlignment="1">
      <alignment horizontal="center"/>
    </xf>
    <xf numFmtId="0" fontId="4" fillId="0" borderId="28" xfId="0" applyFont="1" applyBorder="1" applyAlignment="1">
      <alignment horizontal="center"/>
    </xf>
    <xf numFmtId="0" fontId="4" fillId="0" borderId="29" xfId="0" applyFont="1" applyBorder="1" applyAlignment="1">
      <alignment horizontal="center"/>
    </xf>
    <xf numFmtId="0" fontId="4" fillId="0" borderId="31" xfId="0" applyFont="1" applyBorder="1" applyAlignment="1">
      <alignment horizont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20" xfId="0" applyFont="1" applyBorder="1" applyAlignment="1">
      <alignment horizontal="center" vertical="center"/>
    </xf>
    <xf numFmtId="0" fontId="4" fillId="0" borderId="22" xfId="0" applyFont="1" applyBorder="1" applyAlignment="1">
      <alignment horizontal="center" vertical="center"/>
    </xf>
    <xf numFmtId="0" fontId="5" fillId="0" borderId="33" xfId="0" applyFont="1" applyBorder="1" applyAlignment="1">
      <alignment horizontal="left"/>
    </xf>
    <xf numFmtId="0" fontId="5" fillId="0" borderId="34" xfId="0" applyFont="1" applyBorder="1" applyAlignment="1">
      <alignment horizontal="left"/>
    </xf>
    <xf numFmtId="0" fontId="5" fillId="0" borderId="35" xfId="0" applyFont="1" applyBorder="1" applyAlignment="1">
      <alignment horizontal="left"/>
    </xf>
    <xf numFmtId="0" fontId="4" fillId="0" borderId="33" xfId="0" applyFont="1" applyBorder="1" applyAlignment="1">
      <alignment horizontal="center"/>
    </xf>
    <xf numFmtId="0" fontId="4" fillId="0" borderId="35" xfId="0" applyFont="1" applyBorder="1" applyAlignment="1">
      <alignment horizontal="center"/>
    </xf>
    <xf numFmtId="0" fontId="5" fillId="0" borderId="3" xfId="0" applyFont="1" applyBorder="1" applyAlignment="1">
      <alignment horizontal="left"/>
    </xf>
    <xf numFmtId="0" fontId="5" fillId="0" borderId="1" xfId="0" applyFont="1" applyBorder="1" applyAlignment="1">
      <alignment horizontal="left"/>
    </xf>
    <xf numFmtId="0" fontId="5" fillId="0" borderId="37" xfId="0" applyFont="1" applyBorder="1" applyAlignment="1">
      <alignment horizontal="left"/>
    </xf>
    <xf numFmtId="0" fontId="4" fillId="0" borderId="3" xfId="0" applyFont="1" applyBorder="1" applyAlignment="1">
      <alignment horizontal="center"/>
    </xf>
    <xf numFmtId="0" fontId="4" fillId="0" borderId="37" xfId="0" applyFont="1" applyBorder="1" applyAlignment="1">
      <alignment horizontal="center"/>
    </xf>
    <xf numFmtId="0" fontId="5" fillId="0" borderId="27" xfId="0" applyFont="1" applyBorder="1" applyAlignment="1">
      <alignment horizontal="left"/>
    </xf>
    <xf numFmtId="0" fontId="5" fillId="0" borderId="4" xfId="0" applyFont="1" applyBorder="1" applyAlignment="1">
      <alignment horizontal="left"/>
    </xf>
    <xf numFmtId="0" fontId="5" fillId="0" borderId="38" xfId="0" applyFont="1" applyBorder="1" applyAlignment="1">
      <alignment horizontal="left"/>
    </xf>
    <xf numFmtId="0" fontId="4" fillId="0" borderId="27" xfId="0" applyFont="1" applyBorder="1" applyAlignment="1">
      <alignment horizontal="center"/>
    </xf>
    <xf numFmtId="0" fontId="4" fillId="0" borderId="38" xfId="0" applyFont="1" applyBorder="1" applyAlignment="1">
      <alignment horizontal="center"/>
    </xf>
    <xf numFmtId="0" fontId="6" fillId="0" borderId="20" xfId="0" applyFont="1" applyBorder="1" applyAlignment="1">
      <alignment horizontal="center"/>
    </xf>
    <xf numFmtId="0" fontId="6" fillId="0" borderId="21" xfId="0" applyFont="1" applyBorder="1" applyAlignment="1">
      <alignment horizontal="center"/>
    </xf>
    <xf numFmtId="0" fontId="6" fillId="0" borderId="22" xfId="0" applyFont="1" applyBorder="1" applyAlignment="1">
      <alignment horizontal="center"/>
    </xf>
    <xf numFmtId="0" fontId="6" fillId="0" borderId="17" xfId="0" applyFont="1" applyBorder="1" applyAlignment="1">
      <alignment horizontal="center"/>
    </xf>
    <xf numFmtId="0" fontId="6" fillId="0" borderId="18" xfId="0" applyFont="1" applyBorder="1" applyAlignment="1">
      <alignment horizontal="center"/>
    </xf>
    <xf numFmtId="0" fontId="6" fillId="0" borderId="19" xfId="0" applyFont="1" applyBorder="1" applyAlignment="1">
      <alignment horizontal="center"/>
    </xf>
    <xf numFmtId="0" fontId="6" fillId="0" borderId="6" xfId="0" applyFont="1" applyBorder="1" applyAlignment="1">
      <alignment horizontal="center"/>
    </xf>
    <xf numFmtId="0" fontId="6" fillId="0" borderId="0" xfId="0" applyFont="1" applyBorder="1" applyAlignment="1">
      <alignment horizontal="center"/>
    </xf>
    <xf numFmtId="0" fontId="6" fillId="0" borderId="7" xfId="0" applyFont="1" applyBorder="1" applyAlignment="1">
      <alignment horizontal="center"/>
    </xf>
    <xf numFmtId="0" fontId="4" fillId="0" borderId="12" xfId="0" applyFont="1" applyFill="1" applyBorder="1" applyAlignment="1">
      <alignment horizontal="center" vertical="center" textRotation="90" wrapText="1"/>
    </xf>
    <xf numFmtId="0" fontId="4" fillId="0" borderId="24" xfId="0" applyFont="1" applyFill="1" applyBorder="1" applyAlignment="1">
      <alignment horizontal="center" vertical="center"/>
    </xf>
    <xf numFmtId="0" fontId="4" fillId="0" borderId="24" xfId="0" applyFont="1" applyFill="1" applyBorder="1" applyAlignment="1">
      <alignment horizontal="center" vertical="center" textRotation="90" wrapText="1"/>
    </xf>
    <xf numFmtId="0" fontId="4" fillId="0" borderId="13" xfId="0" applyFont="1" applyFill="1" applyBorder="1" applyAlignment="1">
      <alignment horizontal="center" vertical="center" wrapText="1"/>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11" xfId="0" applyFont="1" applyFill="1" applyBorder="1" applyAlignment="1">
      <alignment horizontal="center" vertical="center" textRotation="90" wrapText="1"/>
    </xf>
    <xf numFmtId="0" fontId="4" fillId="0" borderId="23" xfId="0" applyFont="1" applyFill="1" applyBorder="1" applyAlignment="1">
      <alignment horizontal="center" vertical="center"/>
    </xf>
    <xf numFmtId="0" fontId="4" fillId="0" borderId="24"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43" fontId="1" fillId="0" borderId="0" xfId="1"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B51"/>
  <sheetViews>
    <sheetView tabSelected="1" topLeftCell="B37" zoomScale="70" zoomScaleNormal="70" workbookViewId="0">
      <selection activeCell="K55" sqref="K55"/>
    </sheetView>
  </sheetViews>
  <sheetFormatPr baseColWidth="10" defaultRowHeight="16.5" x14ac:dyDescent="0.3"/>
  <cols>
    <col min="1" max="1" width="4.42578125" style="1" customWidth="1"/>
    <col min="2" max="2" width="5" style="1" customWidth="1"/>
    <col min="3" max="3" width="11" style="1" customWidth="1"/>
    <col min="4" max="4" width="8.28515625" style="1" customWidth="1"/>
    <col min="5" max="9" width="4.28515625" style="1" customWidth="1"/>
    <col min="10" max="10" width="17.85546875" style="1" customWidth="1"/>
    <col min="11" max="11" width="22.42578125" style="1" customWidth="1"/>
    <col min="12" max="12" width="21.5703125" style="3" customWidth="1"/>
    <col min="13" max="14" width="3.7109375" style="1" bestFit="1" customWidth="1"/>
    <col min="15" max="15" width="3.7109375" style="1" customWidth="1"/>
    <col min="16" max="16" width="8.7109375" style="1" customWidth="1"/>
    <col min="17" max="17" width="16.85546875" style="1" customWidth="1"/>
    <col min="18" max="18" width="23.28515625" style="1" customWidth="1"/>
    <col min="19" max="19" width="3.7109375" style="1" bestFit="1" customWidth="1"/>
    <col min="20" max="20" width="3.7109375" style="1" customWidth="1"/>
    <col min="21" max="21" width="4.5703125" style="1" customWidth="1"/>
    <col min="22" max="22" width="8" style="1" customWidth="1"/>
    <col min="23" max="23" width="21.140625" style="1" customWidth="1"/>
    <col min="24" max="24" width="18.85546875" style="1" customWidth="1"/>
    <col min="25" max="25" width="16.42578125" style="1" customWidth="1"/>
    <col min="26" max="26" width="16.140625" style="1" customWidth="1"/>
    <col min="27" max="27" width="24.140625" style="1" customWidth="1"/>
    <col min="28" max="28" width="20.7109375" style="1" customWidth="1"/>
    <col min="29" max="106" width="11.42578125" style="5"/>
    <col min="107" max="16384" width="11.42578125" style="1"/>
  </cols>
  <sheetData>
    <row r="2" spans="2:106" ht="17.25" thickBot="1" x14ac:dyDescent="0.35"/>
    <row r="3" spans="2:106" ht="18.75" x14ac:dyDescent="0.3">
      <c r="B3" s="84" t="s">
        <v>200</v>
      </c>
      <c r="C3" s="85"/>
      <c r="D3" s="85"/>
      <c r="E3" s="85"/>
      <c r="F3" s="85"/>
      <c r="G3" s="85"/>
      <c r="H3" s="85"/>
      <c r="I3" s="85"/>
      <c r="J3" s="85"/>
      <c r="K3" s="85"/>
      <c r="L3" s="85"/>
      <c r="M3" s="85"/>
      <c r="N3" s="85"/>
      <c r="O3" s="85"/>
      <c r="P3" s="85"/>
      <c r="Q3" s="85"/>
      <c r="R3" s="85"/>
      <c r="S3" s="85"/>
      <c r="T3" s="85"/>
      <c r="U3" s="85"/>
      <c r="V3" s="85"/>
      <c r="W3" s="85"/>
      <c r="X3" s="85"/>
      <c r="Y3" s="85"/>
      <c r="Z3" s="85"/>
      <c r="AA3" s="85"/>
      <c r="AB3" s="86"/>
    </row>
    <row r="4" spans="2:106" ht="18.75" x14ac:dyDescent="0.3">
      <c r="B4" s="87" t="s">
        <v>201</v>
      </c>
      <c r="C4" s="88"/>
      <c r="D4" s="88"/>
      <c r="E4" s="88"/>
      <c r="F4" s="88"/>
      <c r="G4" s="88"/>
      <c r="H4" s="88"/>
      <c r="I4" s="88"/>
      <c r="J4" s="88"/>
      <c r="K4" s="88"/>
      <c r="L4" s="88"/>
      <c r="M4" s="88"/>
      <c r="N4" s="88"/>
      <c r="O4" s="88"/>
      <c r="P4" s="88"/>
      <c r="Q4" s="88"/>
      <c r="R4" s="88"/>
      <c r="S4" s="88"/>
      <c r="T4" s="88"/>
      <c r="U4" s="88"/>
      <c r="V4" s="88"/>
      <c r="W4" s="88"/>
      <c r="X4" s="88"/>
      <c r="Y4" s="88"/>
      <c r="Z4" s="88"/>
      <c r="AA4" s="88"/>
      <c r="AB4" s="89"/>
    </row>
    <row r="5" spans="2:106" ht="19.5" thickBot="1" x14ac:dyDescent="0.35">
      <c r="B5" s="81" t="s">
        <v>242</v>
      </c>
      <c r="C5" s="82"/>
      <c r="D5" s="82"/>
      <c r="E5" s="82"/>
      <c r="F5" s="82"/>
      <c r="G5" s="82"/>
      <c r="H5" s="82"/>
      <c r="I5" s="82"/>
      <c r="J5" s="82"/>
      <c r="K5" s="82"/>
      <c r="L5" s="82"/>
      <c r="M5" s="82"/>
      <c r="N5" s="82"/>
      <c r="O5" s="82"/>
      <c r="P5" s="82"/>
      <c r="Q5" s="82"/>
      <c r="R5" s="82"/>
      <c r="S5" s="82"/>
      <c r="T5" s="82"/>
      <c r="U5" s="82"/>
      <c r="V5" s="82"/>
      <c r="W5" s="82"/>
      <c r="X5" s="82"/>
      <c r="Y5" s="82"/>
      <c r="Z5" s="82"/>
      <c r="AA5" s="82"/>
      <c r="AB5" s="83"/>
    </row>
    <row r="6" spans="2:106" s="2" customFormat="1" ht="75" customHeight="1" x14ac:dyDescent="0.25">
      <c r="B6" s="97" t="s">
        <v>0</v>
      </c>
      <c r="C6" s="90" t="s">
        <v>1</v>
      </c>
      <c r="D6" s="90" t="s">
        <v>2</v>
      </c>
      <c r="E6" s="93" t="s">
        <v>97</v>
      </c>
      <c r="F6" s="100"/>
      <c r="G6" s="100"/>
      <c r="H6" s="100"/>
      <c r="I6" s="101"/>
      <c r="J6" s="90" t="s">
        <v>3</v>
      </c>
      <c r="K6" s="90" t="s">
        <v>45</v>
      </c>
      <c r="L6" s="90" t="s">
        <v>46</v>
      </c>
      <c r="M6" s="90" t="s">
        <v>4</v>
      </c>
      <c r="N6" s="90" t="s">
        <v>5</v>
      </c>
      <c r="O6" s="90" t="s">
        <v>6</v>
      </c>
      <c r="P6" s="90" t="s">
        <v>7</v>
      </c>
      <c r="Q6" s="90" t="s">
        <v>8</v>
      </c>
      <c r="R6" s="90" t="s">
        <v>53</v>
      </c>
      <c r="S6" s="93" t="s">
        <v>9</v>
      </c>
      <c r="T6" s="94"/>
      <c r="U6" s="94"/>
      <c r="V6" s="95"/>
      <c r="W6" s="90" t="s">
        <v>52</v>
      </c>
      <c r="X6" s="90" t="s">
        <v>47</v>
      </c>
      <c r="Y6" s="90" t="s">
        <v>48</v>
      </c>
      <c r="Z6" s="90" t="s">
        <v>49</v>
      </c>
      <c r="AA6" s="93" t="s">
        <v>11</v>
      </c>
      <c r="AB6" s="9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row>
    <row r="7" spans="2:106" s="2" customFormat="1" ht="107.25" customHeight="1" thickBot="1" x14ac:dyDescent="0.3">
      <c r="B7" s="98"/>
      <c r="C7" s="91"/>
      <c r="D7" s="91"/>
      <c r="E7" s="30" t="s">
        <v>92</v>
      </c>
      <c r="F7" s="30" t="s">
        <v>93</v>
      </c>
      <c r="G7" s="30" t="s">
        <v>94</v>
      </c>
      <c r="H7" s="30" t="s">
        <v>95</v>
      </c>
      <c r="I7" s="30" t="s">
        <v>96</v>
      </c>
      <c r="J7" s="91"/>
      <c r="K7" s="91"/>
      <c r="L7" s="99"/>
      <c r="M7" s="91"/>
      <c r="N7" s="91"/>
      <c r="O7" s="91"/>
      <c r="P7" s="91"/>
      <c r="Q7" s="91"/>
      <c r="R7" s="91"/>
      <c r="S7" s="31" t="s">
        <v>54</v>
      </c>
      <c r="T7" s="31" t="s">
        <v>5</v>
      </c>
      <c r="U7" s="32" t="s">
        <v>55</v>
      </c>
      <c r="V7" s="31" t="s">
        <v>56</v>
      </c>
      <c r="W7" s="91"/>
      <c r="X7" s="92"/>
      <c r="Y7" s="92"/>
      <c r="Z7" s="92"/>
      <c r="AA7" s="31" t="s">
        <v>50</v>
      </c>
      <c r="AB7" s="33" t="s">
        <v>51</v>
      </c>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row>
    <row r="8" spans="2:106" s="14" customFormat="1" ht="107.25" customHeight="1" x14ac:dyDescent="0.25">
      <c r="B8" s="25">
        <v>1</v>
      </c>
      <c r="C8" s="15" t="s">
        <v>75</v>
      </c>
      <c r="D8" s="16" t="s">
        <v>12</v>
      </c>
      <c r="E8" s="17" t="s">
        <v>68</v>
      </c>
      <c r="F8" s="17"/>
      <c r="G8" s="17"/>
      <c r="H8" s="17"/>
      <c r="I8" s="17"/>
      <c r="J8" s="18" t="s">
        <v>13</v>
      </c>
      <c r="K8" s="18" t="s">
        <v>225</v>
      </c>
      <c r="L8" s="18" t="s">
        <v>154</v>
      </c>
      <c r="M8" s="15">
        <v>1</v>
      </c>
      <c r="N8" s="15">
        <v>2</v>
      </c>
      <c r="O8" s="15">
        <f>M8+N8</f>
        <v>3</v>
      </c>
      <c r="P8" s="18" t="s">
        <v>23</v>
      </c>
      <c r="Q8" s="15" t="s">
        <v>155</v>
      </c>
      <c r="R8" s="18" t="s">
        <v>156</v>
      </c>
      <c r="S8" s="19">
        <v>1</v>
      </c>
      <c r="T8" s="19">
        <v>2</v>
      </c>
      <c r="U8" s="15">
        <f>S8+T8</f>
        <v>3</v>
      </c>
      <c r="V8" s="18" t="s">
        <v>23</v>
      </c>
      <c r="W8" s="18" t="s">
        <v>157</v>
      </c>
      <c r="X8" s="18" t="s">
        <v>165</v>
      </c>
      <c r="Y8" s="18" t="s">
        <v>158</v>
      </c>
      <c r="Z8" s="18" t="s">
        <v>159</v>
      </c>
      <c r="AA8" s="18" t="s">
        <v>160</v>
      </c>
      <c r="AB8" s="20" t="s">
        <v>161</v>
      </c>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row>
    <row r="9" spans="2:106" ht="197.25" customHeight="1" x14ac:dyDescent="0.3">
      <c r="B9" s="21">
        <v>2</v>
      </c>
      <c r="C9" s="12" t="s">
        <v>10</v>
      </c>
      <c r="D9" s="34" t="s">
        <v>12</v>
      </c>
      <c r="E9" s="35"/>
      <c r="F9" s="12" t="s">
        <v>68</v>
      </c>
      <c r="G9" s="35"/>
      <c r="H9" s="35"/>
      <c r="I9" s="35"/>
      <c r="J9" s="11" t="s">
        <v>24</v>
      </c>
      <c r="K9" s="9" t="s">
        <v>57</v>
      </c>
      <c r="L9" s="9" t="s">
        <v>14</v>
      </c>
      <c r="M9" s="9">
        <v>1</v>
      </c>
      <c r="N9" s="9">
        <v>2</v>
      </c>
      <c r="O9" s="12">
        <f t="shared" ref="O9:O37" si="0">M9+N9</f>
        <v>3</v>
      </c>
      <c r="P9" s="9" t="s">
        <v>23</v>
      </c>
      <c r="Q9" s="11" t="s">
        <v>15</v>
      </c>
      <c r="R9" s="9" t="s">
        <v>229</v>
      </c>
      <c r="S9" s="11">
        <v>1</v>
      </c>
      <c r="T9" s="11">
        <v>1</v>
      </c>
      <c r="U9" s="12">
        <f t="shared" ref="U9:U37" si="1">S9+T9</f>
        <v>2</v>
      </c>
      <c r="V9" s="11" t="s">
        <v>23</v>
      </c>
      <c r="W9" s="9" t="s">
        <v>58</v>
      </c>
      <c r="X9" s="9" t="s">
        <v>136</v>
      </c>
      <c r="Y9" s="9" t="s">
        <v>16</v>
      </c>
      <c r="Z9" s="9" t="s">
        <v>28</v>
      </c>
      <c r="AA9" s="9" t="s">
        <v>30</v>
      </c>
      <c r="AB9" s="22" t="s">
        <v>59</v>
      </c>
    </row>
    <row r="10" spans="2:106" ht="153.75" customHeight="1" x14ac:dyDescent="0.3">
      <c r="B10" s="21">
        <v>3</v>
      </c>
      <c r="C10" s="9" t="s">
        <v>10</v>
      </c>
      <c r="D10" s="9" t="s">
        <v>12</v>
      </c>
      <c r="E10" s="9"/>
      <c r="F10" s="9" t="s">
        <v>68</v>
      </c>
      <c r="G10" s="9"/>
      <c r="H10" s="9"/>
      <c r="I10" s="9"/>
      <c r="J10" s="9" t="s">
        <v>13</v>
      </c>
      <c r="K10" s="9" t="s">
        <v>25</v>
      </c>
      <c r="L10" s="9" t="s">
        <v>14</v>
      </c>
      <c r="M10" s="9">
        <v>1</v>
      </c>
      <c r="N10" s="9">
        <v>2</v>
      </c>
      <c r="O10" s="12">
        <f t="shared" si="0"/>
        <v>3</v>
      </c>
      <c r="P10" s="9" t="s">
        <v>23</v>
      </c>
      <c r="Q10" s="11" t="s">
        <v>44</v>
      </c>
      <c r="R10" s="9" t="s">
        <v>237</v>
      </c>
      <c r="S10" s="11">
        <v>1</v>
      </c>
      <c r="T10" s="11">
        <v>1</v>
      </c>
      <c r="U10" s="12">
        <f t="shared" si="1"/>
        <v>2</v>
      </c>
      <c r="V10" s="11" t="s">
        <v>23</v>
      </c>
      <c r="W10" s="9" t="s">
        <v>58</v>
      </c>
      <c r="X10" s="9" t="s">
        <v>206</v>
      </c>
      <c r="Y10" s="9" t="s">
        <v>16</v>
      </c>
      <c r="Z10" s="9" t="s">
        <v>28</v>
      </c>
      <c r="AA10" s="9" t="s">
        <v>29</v>
      </c>
      <c r="AB10" s="22" t="s">
        <v>59</v>
      </c>
    </row>
    <row r="11" spans="2:106" ht="111.75" customHeight="1" x14ac:dyDescent="0.3">
      <c r="B11" s="49">
        <v>4</v>
      </c>
      <c r="C11" s="9" t="s">
        <v>10</v>
      </c>
      <c r="D11" s="9" t="s">
        <v>18</v>
      </c>
      <c r="E11" s="9"/>
      <c r="F11" s="9" t="s">
        <v>68</v>
      </c>
      <c r="G11" s="9"/>
      <c r="H11" s="9"/>
      <c r="I11" s="9"/>
      <c r="J11" s="9" t="s">
        <v>34</v>
      </c>
      <c r="K11" s="9" t="s">
        <v>65</v>
      </c>
      <c r="L11" s="9" t="s">
        <v>64</v>
      </c>
      <c r="M11" s="9">
        <v>1</v>
      </c>
      <c r="N11" s="9">
        <v>2</v>
      </c>
      <c r="O11" s="12">
        <f t="shared" si="0"/>
        <v>3</v>
      </c>
      <c r="P11" s="9" t="s">
        <v>23</v>
      </c>
      <c r="Q11" s="9" t="s">
        <v>224</v>
      </c>
      <c r="R11" s="9" t="s">
        <v>238</v>
      </c>
      <c r="S11" s="9">
        <v>1</v>
      </c>
      <c r="T11" s="9">
        <v>1</v>
      </c>
      <c r="U11" s="12">
        <f t="shared" si="1"/>
        <v>2</v>
      </c>
      <c r="V11" s="9" t="s">
        <v>23</v>
      </c>
      <c r="W11" s="9" t="s">
        <v>66</v>
      </c>
      <c r="X11" s="9" t="s">
        <v>247</v>
      </c>
      <c r="Y11" s="9" t="s">
        <v>248</v>
      </c>
      <c r="Z11" s="9" t="s">
        <v>35</v>
      </c>
      <c r="AA11" s="9" t="s">
        <v>36</v>
      </c>
      <c r="AB11" s="22" t="s">
        <v>137</v>
      </c>
      <c r="AC11" s="7"/>
    </row>
    <row r="12" spans="2:106" ht="276.75" customHeight="1" x14ac:dyDescent="0.3">
      <c r="B12" s="49">
        <v>5</v>
      </c>
      <c r="C12" s="9" t="s">
        <v>10</v>
      </c>
      <c r="D12" s="9" t="s">
        <v>18</v>
      </c>
      <c r="E12" s="9"/>
      <c r="F12" s="9"/>
      <c r="G12" s="9" t="s">
        <v>68</v>
      </c>
      <c r="H12" s="9"/>
      <c r="I12" s="9"/>
      <c r="J12" s="9" t="s">
        <v>13</v>
      </c>
      <c r="K12" s="9" t="s">
        <v>67</v>
      </c>
      <c r="L12" s="9" t="s">
        <v>19</v>
      </c>
      <c r="M12" s="9">
        <v>1</v>
      </c>
      <c r="N12" s="9">
        <v>2</v>
      </c>
      <c r="O12" s="12">
        <f t="shared" si="0"/>
        <v>3</v>
      </c>
      <c r="P12" s="9" t="s">
        <v>23</v>
      </c>
      <c r="Q12" s="9" t="s">
        <v>20</v>
      </c>
      <c r="R12" s="9" t="s">
        <v>60</v>
      </c>
      <c r="S12" s="9">
        <v>1</v>
      </c>
      <c r="T12" s="9">
        <v>1</v>
      </c>
      <c r="U12" s="12">
        <f t="shared" si="1"/>
        <v>2</v>
      </c>
      <c r="V12" s="9" t="s">
        <v>23</v>
      </c>
      <c r="W12" s="9" t="s">
        <v>61</v>
      </c>
      <c r="X12" s="9" t="s">
        <v>207</v>
      </c>
      <c r="Y12" s="9" t="s">
        <v>62</v>
      </c>
      <c r="Z12" s="11" t="s">
        <v>28</v>
      </c>
      <c r="AA12" s="11" t="s">
        <v>63</v>
      </c>
      <c r="AB12" s="22" t="s">
        <v>26</v>
      </c>
      <c r="AC12" s="7"/>
    </row>
    <row r="13" spans="2:106" ht="205.5" customHeight="1" x14ac:dyDescent="0.3">
      <c r="B13" s="21">
        <v>6</v>
      </c>
      <c r="C13" s="11" t="s">
        <v>17</v>
      </c>
      <c r="D13" s="11" t="s">
        <v>18</v>
      </c>
      <c r="E13" s="9"/>
      <c r="F13" s="9"/>
      <c r="G13" s="9" t="s">
        <v>68</v>
      </c>
      <c r="H13" s="9" t="s">
        <v>68</v>
      </c>
      <c r="I13" s="9"/>
      <c r="J13" s="9" t="s">
        <v>27</v>
      </c>
      <c r="K13" s="9" t="s">
        <v>98</v>
      </c>
      <c r="L13" s="9" t="s">
        <v>99</v>
      </c>
      <c r="M13" s="9">
        <v>1</v>
      </c>
      <c r="N13" s="9">
        <v>3</v>
      </c>
      <c r="O13" s="12">
        <f t="shared" si="0"/>
        <v>4</v>
      </c>
      <c r="P13" s="9" t="s">
        <v>199</v>
      </c>
      <c r="Q13" s="9" t="s">
        <v>223</v>
      </c>
      <c r="R13" s="9" t="s">
        <v>100</v>
      </c>
      <c r="S13" s="9">
        <v>1</v>
      </c>
      <c r="T13" s="9">
        <v>1</v>
      </c>
      <c r="U13" s="12">
        <f t="shared" si="1"/>
        <v>2</v>
      </c>
      <c r="V13" s="9" t="s">
        <v>23</v>
      </c>
      <c r="W13" s="9" t="s">
        <v>101</v>
      </c>
      <c r="X13" s="9" t="s">
        <v>208</v>
      </c>
      <c r="Y13" s="9" t="s">
        <v>102</v>
      </c>
      <c r="Z13" s="9" t="s">
        <v>103</v>
      </c>
      <c r="AA13" s="9" t="s">
        <v>104</v>
      </c>
      <c r="AB13" s="22" t="s">
        <v>105</v>
      </c>
      <c r="AC13" s="7"/>
    </row>
    <row r="14" spans="2:106" ht="128.25" x14ac:dyDescent="0.3">
      <c r="B14" s="21">
        <v>7</v>
      </c>
      <c r="C14" s="11" t="s">
        <v>17</v>
      </c>
      <c r="D14" s="11" t="s">
        <v>18</v>
      </c>
      <c r="E14" s="9" t="s">
        <v>68</v>
      </c>
      <c r="F14" s="9"/>
      <c r="G14" s="9"/>
      <c r="H14" s="9"/>
      <c r="I14" s="9"/>
      <c r="J14" s="9" t="s">
        <v>13</v>
      </c>
      <c r="K14" s="9" t="s">
        <v>243</v>
      </c>
      <c r="L14" s="9" t="s">
        <v>162</v>
      </c>
      <c r="M14" s="9">
        <v>1</v>
      </c>
      <c r="N14" s="9">
        <v>1</v>
      </c>
      <c r="O14" s="12">
        <f t="shared" si="0"/>
        <v>2</v>
      </c>
      <c r="P14" s="9" t="s">
        <v>23</v>
      </c>
      <c r="Q14" s="9" t="s">
        <v>222</v>
      </c>
      <c r="R14" s="9" t="s">
        <v>163</v>
      </c>
      <c r="S14" s="9">
        <v>1</v>
      </c>
      <c r="T14" s="9">
        <v>2</v>
      </c>
      <c r="U14" s="12">
        <f t="shared" si="1"/>
        <v>3</v>
      </c>
      <c r="V14" s="9" t="s">
        <v>23</v>
      </c>
      <c r="W14" s="9" t="s">
        <v>164</v>
      </c>
      <c r="X14" s="9" t="s">
        <v>165</v>
      </c>
      <c r="Y14" s="9" t="s">
        <v>158</v>
      </c>
      <c r="Z14" s="9" t="s">
        <v>159</v>
      </c>
      <c r="AA14" s="9" t="s">
        <v>166</v>
      </c>
      <c r="AB14" s="22" t="s">
        <v>81</v>
      </c>
      <c r="AC14" s="7"/>
    </row>
    <row r="15" spans="2:106" ht="199.5" x14ac:dyDescent="0.3">
      <c r="B15" s="49">
        <v>8</v>
      </c>
      <c r="C15" s="11" t="s">
        <v>17</v>
      </c>
      <c r="D15" s="11" t="s">
        <v>18</v>
      </c>
      <c r="E15" s="9"/>
      <c r="F15" s="9" t="s">
        <v>68</v>
      </c>
      <c r="G15" s="9" t="s">
        <v>68</v>
      </c>
      <c r="H15" s="9" t="s">
        <v>68</v>
      </c>
      <c r="I15" s="9"/>
      <c r="J15" s="11" t="s">
        <v>138</v>
      </c>
      <c r="K15" s="9" t="s">
        <v>106</v>
      </c>
      <c r="L15" s="9" t="s">
        <v>107</v>
      </c>
      <c r="M15" s="9">
        <v>1</v>
      </c>
      <c r="N15" s="9">
        <v>3</v>
      </c>
      <c r="O15" s="12">
        <f t="shared" si="0"/>
        <v>4</v>
      </c>
      <c r="P15" s="9" t="s">
        <v>199</v>
      </c>
      <c r="Q15" s="9" t="s">
        <v>21</v>
      </c>
      <c r="R15" s="9" t="s">
        <v>108</v>
      </c>
      <c r="S15" s="9">
        <v>1</v>
      </c>
      <c r="T15" s="9">
        <v>1</v>
      </c>
      <c r="U15" s="12">
        <f t="shared" si="1"/>
        <v>2</v>
      </c>
      <c r="V15" s="9" t="s">
        <v>23</v>
      </c>
      <c r="W15" s="9" t="s">
        <v>101</v>
      </c>
      <c r="X15" s="9" t="s">
        <v>209</v>
      </c>
      <c r="Y15" s="9" t="s">
        <v>109</v>
      </c>
      <c r="Z15" s="9" t="s">
        <v>103</v>
      </c>
      <c r="AA15" s="9" t="s">
        <v>110</v>
      </c>
      <c r="AB15" s="22" t="s">
        <v>111</v>
      </c>
      <c r="AC15" s="8"/>
      <c r="AD15" s="8"/>
      <c r="AE15" s="8"/>
      <c r="AF15" s="8"/>
      <c r="AG15" s="8"/>
    </row>
    <row r="16" spans="2:106" ht="128.25" customHeight="1" x14ac:dyDescent="0.3">
      <c r="B16" s="49">
        <v>9</v>
      </c>
      <c r="C16" s="9" t="s">
        <v>17</v>
      </c>
      <c r="D16" s="9" t="s">
        <v>18</v>
      </c>
      <c r="E16" s="9"/>
      <c r="F16" s="9"/>
      <c r="G16" s="9"/>
      <c r="H16" s="9" t="s">
        <v>68</v>
      </c>
      <c r="I16" s="9"/>
      <c r="J16" s="9" t="s">
        <v>22</v>
      </c>
      <c r="K16" s="9" t="s">
        <v>112</v>
      </c>
      <c r="L16" s="10" t="s">
        <v>113</v>
      </c>
      <c r="M16" s="9">
        <v>1</v>
      </c>
      <c r="N16" s="9">
        <v>3</v>
      </c>
      <c r="O16" s="12">
        <f t="shared" si="0"/>
        <v>4</v>
      </c>
      <c r="P16" s="9" t="s">
        <v>199</v>
      </c>
      <c r="Q16" s="9" t="s">
        <v>219</v>
      </c>
      <c r="R16" s="9" t="s">
        <v>203</v>
      </c>
      <c r="S16" s="9">
        <v>1</v>
      </c>
      <c r="T16" s="9">
        <v>1</v>
      </c>
      <c r="U16" s="12">
        <f t="shared" si="1"/>
        <v>2</v>
      </c>
      <c r="V16" s="9" t="s">
        <v>23</v>
      </c>
      <c r="W16" s="9" t="s">
        <v>205</v>
      </c>
      <c r="X16" s="9" t="s">
        <v>210</v>
      </c>
      <c r="Y16" s="9" t="s">
        <v>126</v>
      </c>
      <c r="Z16" s="9" t="s">
        <v>127</v>
      </c>
      <c r="AA16" s="9" t="s">
        <v>31</v>
      </c>
      <c r="AB16" s="22" t="s">
        <v>31</v>
      </c>
    </row>
    <row r="17" spans="2:106" ht="157.5" customHeight="1" x14ac:dyDescent="0.3">
      <c r="B17" s="21">
        <v>10</v>
      </c>
      <c r="C17" s="9" t="s">
        <v>17</v>
      </c>
      <c r="D17" s="9" t="s">
        <v>18</v>
      </c>
      <c r="E17" s="9"/>
      <c r="F17" s="9"/>
      <c r="G17" s="9"/>
      <c r="H17" s="9" t="s">
        <v>68</v>
      </c>
      <c r="I17" s="9"/>
      <c r="J17" s="9" t="s">
        <v>22</v>
      </c>
      <c r="K17" s="9" t="s">
        <v>125</v>
      </c>
      <c r="L17" s="9" t="s">
        <v>116</v>
      </c>
      <c r="M17" s="9">
        <v>1</v>
      </c>
      <c r="N17" s="9">
        <v>3</v>
      </c>
      <c r="O17" s="12">
        <f t="shared" si="0"/>
        <v>4</v>
      </c>
      <c r="P17" s="9" t="s">
        <v>199</v>
      </c>
      <c r="Q17" s="9" t="s">
        <v>219</v>
      </c>
      <c r="R17" s="9" t="s">
        <v>33</v>
      </c>
      <c r="S17" s="9">
        <v>1</v>
      </c>
      <c r="T17" s="9">
        <v>1</v>
      </c>
      <c r="U17" s="12">
        <f t="shared" si="1"/>
        <v>2</v>
      </c>
      <c r="V17" s="9" t="s">
        <v>23</v>
      </c>
      <c r="W17" s="9" t="s">
        <v>114</v>
      </c>
      <c r="X17" s="9" t="s">
        <v>211</v>
      </c>
      <c r="Y17" s="9" t="s">
        <v>126</v>
      </c>
      <c r="Z17" s="9" t="s">
        <v>127</v>
      </c>
      <c r="AA17" s="9" t="s">
        <v>31</v>
      </c>
      <c r="AB17" s="22" t="s">
        <v>31</v>
      </c>
    </row>
    <row r="18" spans="2:106" ht="114" x14ac:dyDescent="0.3">
      <c r="B18" s="21">
        <v>11</v>
      </c>
      <c r="C18" s="9" t="s">
        <v>70</v>
      </c>
      <c r="D18" s="9" t="s">
        <v>79</v>
      </c>
      <c r="E18" s="9"/>
      <c r="F18" s="9"/>
      <c r="G18" s="9"/>
      <c r="H18" s="9" t="s">
        <v>68</v>
      </c>
      <c r="I18" s="9"/>
      <c r="J18" s="9" t="s">
        <v>78</v>
      </c>
      <c r="K18" s="28" t="s">
        <v>176</v>
      </c>
      <c r="L18" s="10" t="s">
        <v>113</v>
      </c>
      <c r="M18" s="9">
        <v>1</v>
      </c>
      <c r="N18" s="9">
        <v>3</v>
      </c>
      <c r="O18" s="12">
        <f t="shared" si="0"/>
        <v>4</v>
      </c>
      <c r="P18" s="9" t="s">
        <v>23</v>
      </c>
      <c r="Q18" s="9" t="s">
        <v>219</v>
      </c>
      <c r="R18" s="28" t="s">
        <v>230</v>
      </c>
      <c r="S18" s="9">
        <v>1</v>
      </c>
      <c r="T18" s="9">
        <v>1</v>
      </c>
      <c r="U18" s="12">
        <f t="shared" si="1"/>
        <v>2</v>
      </c>
      <c r="V18" s="9" t="s">
        <v>23</v>
      </c>
      <c r="W18" s="9" t="s">
        <v>177</v>
      </c>
      <c r="X18" s="9" t="s">
        <v>212</v>
      </c>
      <c r="Y18" s="9" t="s">
        <v>126</v>
      </c>
      <c r="Z18" s="9" t="s">
        <v>127</v>
      </c>
      <c r="AA18" s="9" t="s">
        <v>140</v>
      </c>
      <c r="AB18" s="22" t="s">
        <v>81</v>
      </c>
    </row>
    <row r="19" spans="2:106" ht="213.75" customHeight="1" x14ac:dyDescent="0.3">
      <c r="B19" s="49">
        <v>12</v>
      </c>
      <c r="C19" s="9" t="s">
        <v>17</v>
      </c>
      <c r="D19" s="9" t="s">
        <v>18</v>
      </c>
      <c r="E19" s="9"/>
      <c r="F19" s="9"/>
      <c r="G19" s="9"/>
      <c r="H19" s="9" t="s">
        <v>68</v>
      </c>
      <c r="I19" s="9"/>
      <c r="J19" s="9" t="s">
        <v>37</v>
      </c>
      <c r="K19" s="9" t="s">
        <v>38</v>
      </c>
      <c r="L19" s="9" t="s">
        <v>39</v>
      </c>
      <c r="M19" s="9">
        <v>1</v>
      </c>
      <c r="N19" s="9">
        <v>3</v>
      </c>
      <c r="O19" s="12">
        <f t="shared" si="0"/>
        <v>4</v>
      </c>
      <c r="P19" s="9" t="s">
        <v>199</v>
      </c>
      <c r="Q19" s="9" t="s">
        <v>40</v>
      </c>
      <c r="R19" s="9" t="s">
        <v>41</v>
      </c>
      <c r="S19" s="9">
        <v>1</v>
      </c>
      <c r="T19" s="9">
        <v>1</v>
      </c>
      <c r="U19" s="12">
        <f t="shared" si="1"/>
        <v>2</v>
      </c>
      <c r="V19" s="9" t="s">
        <v>23</v>
      </c>
      <c r="W19" s="9" t="s">
        <v>42</v>
      </c>
      <c r="X19" s="9" t="s">
        <v>209</v>
      </c>
      <c r="Y19" s="9" t="s">
        <v>139</v>
      </c>
      <c r="Z19" s="9" t="s">
        <v>127</v>
      </c>
      <c r="AA19" s="9" t="s">
        <v>140</v>
      </c>
      <c r="AB19" s="22" t="s">
        <v>115</v>
      </c>
    </row>
    <row r="20" spans="2:106" ht="114" x14ac:dyDescent="0.3">
      <c r="B20" s="49">
        <v>13</v>
      </c>
      <c r="C20" s="12" t="s">
        <v>70</v>
      </c>
      <c r="D20" s="12" t="s">
        <v>71</v>
      </c>
      <c r="E20" s="12" t="s">
        <v>68</v>
      </c>
      <c r="F20" s="12"/>
      <c r="G20" s="12"/>
      <c r="H20" s="12" t="s">
        <v>68</v>
      </c>
      <c r="I20" s="12" t="s">
        <v>68</v>
      </c>
      <c r="J20" s="12" t="s">
        <v>69</v>
      </c>
      <c r="K20" s="9" t="s">
        <v>141</v>
      </c>
      <c r="L20" s="10" t="s">
        <v>117</v>
      </c>
      <c r="M20" s="9">
        <v>1</v>
      </c>
      <c r="N20" s="9">
        <v>3</v>
      </c>
      <c r="O20" s="12">
        <f t="shared" si="0"/>
        <v>4</v>
      </c>
      <c r="P20" s="9" t="s">
        <v>199</v>
      </c>
      <c r="Q20" s="9" t="s">
        <v>219</v>
      </c>
      <c r="R20" s="9" t="s">
        <v>142</v>
      </c>
      <c r="S20" s="9">
        <v>1</v>
      </c>
      <c r="T20" s="9">
        <v>1</v>
      </c>
      <c r="U20" s="12">
        <f t="shared" si="1"/>
        <v>2</v>
      </c>
      <c r="V20" s="9" t="s">
        <v>23</v>
      </c>
      <c r="W20" s="9" t="s">
        <v>122</v>
      </c>
      <c r="X20" s="9" t="s">
        <v>213</v>
      </c>
      <c r="Y20" s="9" t="s">
        <v>126</v>
      </c>
      <c r="Z20" s="9" t="s">
        <v>127</v>
      </c>
      <c r="AA20" s="9" t="s">
        <v>143</v>
      </c>
      <c r="AB20" s="22" t="s">
        <v>72</v>
      </c>
    </row>
    <row r="21" spans="2:106" ht="114" x14ac:dyDescent="0.3">
      <c r="B21" s="21">
        <v>14</v>
      </c>
      <c r="C21" s="12" t="s">
        <v>75</v>
      </c>
      <c r="D21" s="12" t="s">
        <v>71</v>
      </c>
      <c r="E21" s="12"/>
      <c r="F21" s="12"/>
      <c r="G21" s="12"/>
      <c r="H21" s="12" t="s">
        <v>68</v>
      </c>
      <c r="I21" s="12"/>
      <c r="J21" s="9" t="s">
        <v>73</v>
      </c>
      <c r="K21" s="11" t="s">
        <v>74</v>
      </c>
      <c r="L21" s="10" t="s">
        <v>117</v>
      </c>
      <c r="M21" s="9">
        <v>1</v>
      </c>
      <c r="N21" s="9">
        <v>3</v>
      </c>
      <c r="O21" s="12">
        <f t="shared" si="0"/>
        <v>4</v>
      </c>
      <c r="P21" s="9" t="s">
        <v>199</v>
      </c>
      <c r="Q21" s="9" t="s">
        <v>219</v>
      </c>
      <c r="R21" s="9" t="s">
        <v>120</v>
      </c>
      <c r="S21" s="9">
        <v>1</v>
      </c>
      <c r="T21" s="9">
        <v>1</v>
      </c>
      <c r="U21" s="12">
        <f t="shared" si="1"/>
        <v>2</v>
      </c>
      <c r="V21" s="9" t="s">
        <v>23</v>
      </c>
      <c r="W21" s="9" t="s">
        <v>76</v>
      </c>
      <c r="X21" s="9" t="s">
        <v>211</v>
      </c>
      <c r="Y21" s="9" t="s">
        <v>126</v>
      </c>
      <c r="Z21" s="9" t="s">
        <v>127</v>
      </c>
      <c r="AA21" s="9" t="s">
        <v>128</v>
      </c>
      <c r="AB21" s="22" t="s">
        <v>77</v>
      </c>
    </row>
    <row r="22" spans="2:106" ht="114" x14ac:dyDescent="0.3">
      <c r="B22" s="21">
        <v>15</v>
      </c>
      <c r="C22" s="12" t="s">
        <v>75</v>
      </c>
      <c r="D22" s="12" t="s">
        <v>79</v>
      </c>
      <c r="E22" s="12" t="s">
        <v>68</v>
      </c>
      <c r="F22" s="12" t="s">
        <v>68</v>
      </c>
      <c r="G22" s="12" t="s">
        <v>68</v>
      </c>
      <c r="H22" s="12" t="s">
        <v>68</v>
      </c>
      <c r="I22" s="12"/>
      <c r="J22" s="12" t="s">
        <v>78</v>
      </c>
      <c r="K22" s="9" t="s">
        <v>118</v>
      </c>
      <c r="L22" s="9" t="s">
        <v>119</v>
      </c>
      <c r="M22" s="9">
        <v>1</v>
      </c>
      <c r="N22" s="9">
        <v>3</v>
      </c>
      <c r="O22" s="12">
        <f t="shared" si="0"/>
        <v>4</v>
      </c>
      <c r="P22" s="9" t="s">
        <v>199</v>
      </c>
      <c r="Q22" s="9" t="s">
        <v>219</v>
      </c>
      <c r="R22" s="9" t="s">
        <v>239</v>
      </c>
      <c r="S22" s="9">
        <v>1</v>
      </c>
      <c r="T22" s="9">
        <v>1</v>
      </c>
      <c r="U22" s="12">
        <f t="shared" si="1"/>
        <v>2</v>
      </c>
      <c r="V22" s="9" t="s">
        <v>23</v>
      </c>
      <c r="W22" s="9" t="s">
        <v>80</v>
      </c>
      <c r="X22" s="9" t="s">
        <v>211</v>
      </c>
      <c r="Y22" s="9" t="s">
        <v>126</v>
      </c>
      <c r="Z22" s="9" t="s">
        <v>127</v>
      </c>
      <c r="AA22" s="9" t="s">
        <v>144</v>
      </c>
      <c r="AB22" s="22" t="s">
        <v>81</v>
      </c>
    </row>
    <row r="23" spans="2:106" ht="114" x14ac:dyDescent="0.3">
      <c r="B23" s="49">
        <v>16</v>
      </c>
      <c r="C23" s="12" t="s">
        <v>75</v>
      </c>
      <c r="D23" s="12" t="s">
        <v>79</v>
      </c>
      <c r="E23" s="12" t="s">
        <v>68</v>
      </c>
      <c r="F23" s="12"/>
      <c r="G23" s="12"/>
      <c r="H23" s="12" t="s">
        <v>68</v>
      </c>
      <c r="I23" s="12"/>
      <c r="J23" s="12" t="s">
        <v>82</v>
      </c>
      <c r="K23" s="9" t="s">
        <v>145</v>
      </c>
      <c r="L23" s="9" t="s">
        <v>121</v>
      </c>
      <c r="M23" s="9">
        <v>1</v>
      </c>
      <c r="N23" s="9">
        <v>3</v>
      </c>
      <c r="O23" s="12">
        <f t="shared" si="0"/>
        <v>4</v>
      </c>
      <c r="P23" s="9" t="s">
        <v>199</v>
      </c>
      <c r="Q23" s="9" t="s">
        <v>32</v>
      </c>
      <c r="R23" s="9" t="s">
        <v>146</v>
      </c>
      <c r="S23" s="9">
        <v>1</v>
      </c>
      <c r="T23" s="9">
        <v>1</v>
      </c>
      <c r="U23" s="12">
        <f t="shared" si="1"/>
        <v>2</v>
      </c>
      <c r="V23" s="9" t="s">
        <v>23</v>
      </c>
      <c r="W23" s="9" t="s">
        <v>123</v>
      </c>
      <c r="X23" s="9" t="s">
        <v>211</v>
      </c>
      <c r="Y23" s="9" t="s">
        <v>126</v>
      </c>
      <c r="Z23" s="29" t="s">
        <v>127</v>
      </c>
      <c r="AA23" s="9" t="s">
        <v>43</v>
      </c>
      <c r="AB23" s="22" t="s">
        <v>115</v>
      </c>
    </row>
    <row r="24" spans="2:106" ht="114" x14ac:dyDescent="0.3">
      <c r="B24" s="49">
        <v>17</v>
      </c>
      <c r="C24" s="12" t="s">
        <v>70</v>
      </c>
      <c r="D24" s="12" t="s">
        <v>71</v>
      </c>
      <c r="E24" s="12" t="s">
        <v>68</v>
      </c>
      <c r="F24" s="12"/>
      <c r="G24" s="12"/>
      <c r="H24" s="12" t="s">
        <v>68</v>
      </c>
      <c r="I24" s="12" t="s">
        <v>68</v>
      </c>
      <c r="J24" s="12" t="s">
        <v>83</v>
      </c>
      <c r="K24" s="9" t="s">
        <v>84</v>
      </c>
      <c r="L24" s="9" t="s">
        <v>113</v>
      </c>
      <c r="M24" s="9">
        <v>1</v>
      </c>
      <c r="N24" s="9">
        <v>3</v>
      </c>
      <c r="O24" s="12">
        <f t="shared" si="0"/>
        <v>4</v>
      </c>
      <c r="P24" s="9" t="s">
        <v>199</v>
      </c>
      <c r="Q24" s="9" t="s">
        <v>221</v>
      </c>
      <c r="R24" s="9" t="s">
        <v>124</v>
      </c>
      <c r="S24" s="9">
        <v>1</v>
      </c>
      <c r="T24" s="9">
        <v>1</v>
      </c>
      <c r="U24" s="12">
        <f t="shared" si="1"/>
        <v>2</v>
      </c>
      <c r="V24" s="9" t="s">
        <v>23</v>
      </c>
      <c r="W24" s="9" t="s">
        <v>123</v>
      </c>
      <c r="X24" s="9" t="s">
        <v>211</v>
      </c>
      <c r="Y24" s="9" t="s">
        <v>126</v>
      </c>
      <c r="Z24" s="9" t="s">
        <v>127</v>
      </c>
      <c r="AA24" s="9" t="s">
        <v>43</v>
      </c>
      <c r="AB24" s="22" t="s">
        <v>115</v>
      </c>
    </row>
    <row r="25" spans="2:106" ht="114" x14ac:dyDescent="0.3">
      <c r="B25" s="21">
        <v>18</v>
      </c>
      <c r="C25" s="12" t="s">
        <v>75</v>
      </c>
      <c r="D25" s="12" t="s">
        <v>71</v>
      </c>
      <c r="E25" s="12" t="s">
        <v>68</v>
      </c>
      <c r="F25" s="12"/>
      <c r="G25" s="12"/>
      <c r="H25" s="12" t="s">
        <v>68</v>
      </c>
      <c r="I25" s="12" t="s">
        <v>68</v>
      </c>
      <c r="J25" s="12" t="s">
        <v>85</v>
      </c>
      <c r="K25" s="9" t="s">
        <v>86</v>
      </c>
      <c r="L25" s="9" t="s">
        <v>117</v>
      </c>
      <c r="M25" s="9">
        <v>1</v>
      </c>
      <c r="N25" s="9">
        <v>3</v>
      </c>
      <c r="O25" s="12">
        <f t="shared" si="0"/>
        <v>4</v>
      </c>
      <c r="P25" s="9" t="s">
        <v>199</v>
      </c>
      <c r="Q25" s="9" t="s">
        <v>219</v>
      </c>
      <c r="R25" s="9" t="s">
        <v>231</v>
      </c>
      <c r="S25" s="9">
        <v>1</v>
      </c>
      <c r="T25" s="9">
        <v>1</v>
      </c>
      <c r="U25" s="12">
        <f t="shared" si="1"/>
        <v>2</v>
      </c>
      <c r="V25" s="9" t="s">
        <v>23</v>
      </c>
      <c r="W25" s="9" t="s">
        <v>123</v>
      </c>
      <c r="X25" s="9" t="s">
        <v>211</v>
      </c>
      <c r="Y25" s="9" t="s">
        <v>126</v>
      </c>
      <c r="Z25" s="9" t="s">
        <v>127</v>
      </c>
      <c r="AA25" s="9" t="s">
        <v>216</v>
      </c>
      <c r="AB25" s="22" t="s">
        <v>87</v>
      </c>
    </row>
    <row r="26" spans="2:106" ht="114" x14ac:dyDescent="0.3">
      <c r="B26" s="21">
        <v>19</v>
      </c>
      <c r="C26" s="12" t="s">
        <v>70</v>
      </c>
      <c r="D26" s="12" t="s">
        <v>79</v>
      </c>
      <c r="E26" s="12" t="s">
        <v>68</v>
      </c>
      <c r="F26" s="12"/>
      <c r="G26" s="12"/>
      <c r="H26" s="12" t="s">
        <v>68</v>
      </c>
      <c r="I26" s="12" t="s">
        <v>68</v>
      </c>
      <c r="J26" s="12" t="s">
        <v>88</v>
      </c>
      <c r="K26" s="9" t="s">
        <v>89</v>
      </c>
      <c r="L26" s="9" t="s">
        <v>113</v>
      </c>
      <c r="M26" s="9">
        <v>1</v>
      </c>
      <c r="N26" s="9">
        <v>3</v>
      </c>
      <c r="O26" s="12">
        <f t="shared" si="0"/>
        <v>4</v>
      </c>
      <c r="P26" s="9" t="s">
        <v>199</v>
      </c>
      <c r="Q26" s="9" t="s">
        <v>219</v>
      </c>
      <c r="R26" s="9" t="s">
        <v>204</v>
      </c>
      <c r="S26" s="9">
        <v>1</v>
      </c>
      <c r="T26" s="9">
        <v>1</v>
      </c>
      <c r="U26" s="12">
        <f t="shared" si="1"/>
        <v>2</v>
      </c>
      <c r="V26" s="9" t="s">
        <v>23</v>
      </c>
      <c r="W26" s="9" t="s">
        <v>123</v>
      </c>
      <c r="X26" s="9" t="s">
        <v>211</v>
      </c>
      <c r="Y26" s="9" t="s">
        <v>126</v>
      </c>
      <c r="Z26" s="9" t="s">
        <v>127</v>
      </c>
      <c r="AA26" s="9" t="s">
        <v>215</v>
      </c>
      <c r="AB26" s="22" t="s">
        <v>81</v>
      </c>
    </row>
    <row r="27" spans="2:106" ht="114" x14ac:dyDescent="0.3">
      <c r="B27" s="49">
        <v>20</v>
      </c>
      <c r="C27" s="12" t="s">
        <v>70</v>
      </c>
      <c r="D27" s="12" t="s">
        <v>79</v>
      </c>
      <c r="E27" s="12"/>
      <c r="F27" s="12"/>
      <c r="G27" s="12"/>
      <c r="H27" s="12" t="s">
        <v>68</v>
      </c>
      <c r="I27" s="12"/>
      <c r="J27" s="12" t="s">
        <v>78</v>
      </c>
      <c r="K27" s="27" t="s">
        <v>235</v>
      </c>
      <c r="L27" s="9" t="s">
        <v>119</v>
      </c>
      <c r="M27" s="9">
        <v>1</v>
      </c>
      <c r="N27" s="9">
        <v>3</v>
      </c>
      <c r="O27" s="12">
        <f t="shared" si="0"/>
        <v>4</v>
      </c>
      <c r="P27" s="9" t="s">
        <v>199</v>
      </c>
      <c r="Q27" s="9" t="s">
        <v>130</v>
      </c>
      <c r="R27" s="27" t="s">
        <v>232</v>
      </c>
      <c r="S27" s="9">
        <v>1</v>
      </c>
      <c r="T27" s="9">
        <v>1</v>
      </c>
      <c r="U27" s="12">
        <f t="shared" si="1"/>
        <v>2</v>
      </c>
      <c r="V27" s="9" t="s">
        <v>23</v>
      </c>
      <c r="W27" s="9" t="s">
        <v>167</v>
      </c>
      <c r="X27" s="9" t="s">
        <v>149</v>
      </c>
      <c r="Y27" s="9" t="s">
        <v>126</v>
      </c>
      <c r="Z27" s="9" t="s">
        <v>127</v>
      </c>
      <c r="AA27" s="9" t="s">
        <v>160</v>
      </c>
      <c r="AB27" s="22" t="s">
        <v>81</v>
      </c>
    </row>
    <row r="28" spans="2:106" ht="114.75" customHeight="1" x14ac:dyDescent="0.3">
      <c r="B28" s="49">
        <v>21</v>
      </c>
      <c r="C28" s="9" t="s">
        <v>17</v>
      </c>
      <c r="D28" s="12" t="s">
        <v>79</v>
      </c>
      <c r="E28" s="12"/>
      <c r="F28" s="12"/>
      <c r="G28" s="12"/>
      <c r="H28" s="12" t="s">
        <v>68</v>
      </c>
      <c r="I28" s="12"/>
      <c r="J28" s="12" t="s">
        <v>78</v>
      </c>
      <c r="K28" s="9" t="s">
        <v>226</v>
      </c>
      <c r="L28" s="10" t="s">
        <v>162</v>
      </c>
      <c r="M28" s="9">
        <v>1</v>
      </c>
      <c r="N28" s="9">
        <v>1</v>
      </c>
      <c r="O28" s="12">
        <f t="shared" si="0"/>
        <v>2</v>
      </c>
      <c r="P28" s="9" t="s">
        <v>23</v>
      </c>
      <c r="Q28" s="9" t="s">
        <v>220</v>
      </c>
      <c r="R28" s="9" t="s">
        <v>233</v>
      </c>
      <c r="S28" s="9">
        <v>1</v>
      </c>
      <c r="T28" s="9">
        <v>2</v>
      </c>
      <c r="U28" s="12">
        <f t="shared" si="1"/>
        <v>3</v>
      </c>
      <c r="V28" s="9" t="s">
        <v>23</v>
      </c>
      <c r="W28" s="9" t="s">
        <v>167</v>
      </c>
      <c r="X28" s="9" t="s">
        <v>149</v>
      </c>
      <c r="Y28" s="9" t="s">
        <v>158</v>
      </c>
      <c r="Z28" s="9" t="s">
        <v>168</v>
      </c>
      <c r="AA28" s="9" t="s">
        <v>160</v>
      </c>
      <c r="AB28" s="22" t="s">
        <v>169</v>
      </c>
    </row>
    <row r="29" spans="2:106" ht="177" customHeight="1" x14ac:dyDescent="0.3">
      <c r="B29" s="21">
        <v>22</v>
      </c>
      <c r="C29" s="12" t="s">
        <v>75</v>
      </c>
      <c r="D29" s="12" t="s">
        <v>79</v>
      </c>
      <c r="E29" s="12"/>
      <c r="F29" s="12"/>
      <c r="G29" s="12"/>
      <c r="H29" s="12" t="s">
        <v>68</v>
      </c>
      <c r="I29" s="12" t="s">
        <v>68</v>
      </c>
      <c r="J29" s="12" t="s">
        <v>78</v>
      </c>
      <c r="K29" s="9" t="s">
        <v>170</v>
      </c>
      <c r="L29" s="9" t="s">
        <v>119</v>
      </c>
      <c r="M29" s="9">
        <v>1</v>
      </c>
      <c r="N29" s="9">
        <v>3</v>
      </c>
      <c r="O29" s="12">
        <f t="shared" si="0"/>
        <v>4</v>
      </c>
      <c r="P29" s="9" t="s">
        <v>199</v>
      </c>
      <c r="Q29" s="9" t="s">
        <v>130</v>
      </c>
      <c r="R29" s="9" t="s">
        <v>171</v>
      </c>
      <c r="S29" s="9">
        <v>1</v>
      </c>
      <c r="T29" s="9">
        <v>1</v>
      </c>
      <c r="U29" s="12">
        <f t="shared" si="1"/>
        <v>2</v>
      </c>
      <c r="V29" s="9" t="s">
        <v>23</v>
      </c>
      <c r="W29" s="9" t="s">
        <v>80</v>
      </c>
      <c r="X29" s="9" t="s">
        <v>149</v>
      </c>
      <c r="Y29" s="9" t="s">
        <v>126</v>
      </c>
      <c r="Z29" s="9" t="s">
        <v>127</v>
      </c>
      <c r="AA29" s="9" t="s">
        <v>129</v>
      </c>
      <c r="AB29" s="22" t="s">
        <v>81</v>
      </c>
    </row>
    <row r="30" spans="2:106" ht="99.75" x14ac:dyDescent="0.3">
      <c r="B30" s="21">
        <v>23</v>
      </c>
      <c r="C30" s="12" t="s">
        <v>75</v>
      </c>
      <c r="D30" s="12" t="s">
        <v>79</v>
      </c>
      <c r="E30" s="12"/>
      <c r="F30" s="12"/>
      <c r="G30" s="12"/>
      <c r="H30" s="12" t="s">
        <v>68</v>
      </c>
      <c r="I30" s="12"/>
      <c r="J30" s="12" t="s">
        <v>78</v>
      </c>
      <c r="K30" s="28" t="s">
        <v>244</v>
      </c>
      <c r="L30" s="9" t="s">
        <v>172</v>
      </c>
      <c r="M30" s="9">
        <v>2</v>
      </c>
      <c r="N30" s="9">
        <v>2</v>
      </c>
      <c r="O30" s="12">
        <f t="shared" si="0"/>
        <v>4</v>
      </c>
      <c r="P30" s="9" t="s">
        <v>199</v>
      </c>
      <c r="Q30" s="9" t="s">
        <v>220</v>
      </c>
      <c r="R30" s="28" t="s">
        <v>245</v>
      </c>
      <c r="S30" s="9">
        <v>2</v>
      </c>
      <c r="T30" s="9">
        <v>2</v>
      </c>
      <c r="U30" s="12">
        <f t="shared" si="1"/>
        <v>4</v>
      </c>
      <c r="V30" s="9" t="s">
        <v>199</v>
      </c>
      <c r="W30" s="9" t="s">
        <v>173</v>
      </c>
      <c r="X30" s="9" t="s">
        <v>149</v>
      </c>
      <c r="Y30" s="9" t="s">
        <v>174</v>
      </c>
      <c r="Z30" s="9" t="s">
        <v>175</v>
      </c>
      <c r="AA30" s="9" t="s">
        <v>129</v>
      </c>
      <c r="AB30" s="22" t="s">
        <v>81</v>
      </c>
    </row>
    <row r="31" spans="2:106" ht="177" customHeight="1" x14ac:dyDescent="0.3">
      <c r="B31" s="49">
        <v>24</v>
      </c>
      <c r="C31" s="12" t="s">
        <v>75</v>
      </c>
      <c r="D31" s="12" t="s">
        <v>71</v>
      </c>
      <c r="E31" s="12" t="s">
        <v>68</v>
      </c>
      <c r="F31" s="12" t="s">
        <v>68</v>
      </c>
      <c r="G31" s="12" t="s">
        <v>68</v>
      </c>
      <c r="H31" s="12" t="s">
        <v>68</v>
      </c>
      <c r="I31" s="12" t="s">
        <v>68</v>
      </c>
      <c r="J31" s="12" t="s">
        <v>90</v>
      </c>
      <c r="K31" s="9" t="s">
        <v>91</v>
      </c>
      <c r="L31" s="10" t="s">
        <v>117</v>
      </c>
      <c r="M31" s="9">
        <v>1</v>
      </c>
      <c r="N31" s="9">
        <v>3</v>
      </c>
      <c r="O31" s="12">
        <f t="shared" si="0"/>
        <v>4</v>
      </c>
      <c r="P31" s="9" t="s">
        <v>199</v>
      </c>
      <c r="Q31" s="9" t="s">
        <v>219</v>
      </c>
      <c r="R31" s="9" t="s">
        <v>147</v>
      </c>
      <c r="S31" s="9">
        <v>1</v>
      </c>
      <c r="T31" s="9">
        <v>1</v>
      </c>
      <c r="U31" s="12">
        <f t="shared" si="1"/>
        <v>2</v>
      </c>
      <c r="V31" s="9" t="s">
        <v>23</v>
      </c>
      <c r="W31" s="9" t="s">
        <v>123</v>
      </c>
      <c r="X31" s="9" t="s">
        <v>214</v>
      </c>
      <c r="Y31" s="9" t="s">
        <v>126</v>
      </c>
      <c r="Z31" s="9" t="s">
        <v>127</v>
      </c>
      <c r="AA31" s="9" t="s">
        <v>147</v>
      </c>
      <c r="AB31" s="22" t="s">
        <v>148</v>
      </c>
    </row>
    <row r="32" spans="2:106" s="14" customFormat="1" ht="90.75" customHeight="1" x14ac:dyDescent="0.25">
      <c r="B32" s="49">
        <v>25</v>
      </c>
      <c r="C32" s="12" t="s">
        <v>75</v>
      </c>
      <c r="D32" s="34" t="s">
        <v>71</v>
      </c>
      <c r="E32" s="48"/>
      <c r="F32" s="48" t="s">
        <v>68</v>
      </c>
      <c r="G32" s="48"/>
      <c r="H32" s="48"/>
      <c r="I32" s="48"/>
      <c r="J32" s="9" t="s">
        <v>78</v>
      </c>
      <c r="K32" s="9" t="s">
        <v>236</v>
      </c>
      <c r="L32" s="9" t="s">
        <v>191</v>
      </c>
      <c r="M32" s="12">
        <v>1</v>
      </c>
      <c r="N32" s="12">
        <v>2</v>
      </c>
      <c r="O32" s="12">
        <f t="shared" si="0"/>
        <v>3</v>
      </c>
      <c r="P32" s="9" t="s">
        <v>23</v>
      </c>
      <c r="Q32" s="9" t="s">
        <v>192</v>
      </c>
      <c r="R32" s="9" t="s">
        <v>240</v>
      </c>
      <c r="S32" s="9">
        <v>1</v>
      </c>
      <c r="T32" s="9">
        <v>2</v>
      </c>
      <c r="U32" s="12">
        <f t="shared" si="1"/>
        <v>3</v>
      </c>
      <c r="V32" s="9" t="s">
        <v>23</v>
      </c>
      <c r="W32" s="9" t="s">
        <v>193</v>
      </c>
      <c r="X32" s="9" t="s">
        <v>194</v>
      </c>
      <c r="Y32" s="9" t="s">
        <v>195</v>
      </c>
      <c r="Z32" s="9" t="s">
        <v>196</v>
      </c>
      <c r="AA32" s="9" t="s">
        <v>197</v>
      </c>
      <c r="AB32" s="22" t="s">
        <v>198</v>
      </c>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c r="BM32" s="13"/>
      <c r="BN32" s="13"/>
      <c r="BO32" s="13"/>
      <c r="BP32" s="13"/>
      <c r="BQ32" s="13"/>
      <c r="BR32" s="13"/>
      <c r="BS32" s="13"/>
      <c r="BT32" s="13"/>
      <c r="BU32" s="13"/>
      <c r="BV32" s="13"/>
      <c r="BW32" s="13"/>
      <c r="BX32" s="13"/>
      <c r="BY32" s="13"/>
      <c r="BZ32" s="13"/>
      <c r="CA32" s="13"/>
      <c r="CB32" s="13"/>
      <c r="CC32" s="13"/>
      <c r="CD32" s="13"/>
      <c r="CE32" s="13"/>
      <c r="CF32" s="13"/>
      <c r="CG32" s="13"/>
      <c r="CH32" s="13"/>
      <c r="CI32" s="13"/>
      <c r="CJ32" s="13"/>
      <c r="CK32" s="13"/>
      <c r="CL32" s="13"/>
      <c r="CM32" s="13"/>
      <c r="CN32" s="13"/>
      <c r="CO32" s="13"/>
      <c r="CP32" s="13"/>
      <c r="CQ32" s="13"/>
      <c r="CR32" s="13"/>
      <c r="CS32" s="13"/>
      <c r="CT32" s="13"/>
      <c r="CU32" s="13"/>
      <c r="CV32" s="13"/>
      <c r="CW32" s="13"/>
      <c r="CX32" s="13"/>
      <c r="CY32" s="13"/>
      <c r="CZ32" s="13"/>
      <c r="DA32" s="13"/>
      <c r="DB32" s="13"/>
    </row>
    <row r="33" spans="2:106" ht="260.25" customHeight="1" x14ac:dyDescent="0.3">
      <c r="B33" s="21">
        <v>26</v>
      </c>
      <c r="C33" s="12" t="s">
        <v>75</v>
      </c>
      <c r="D33" s="12" t="s">
        <v>71</v>
      </c>
      <c r="E33" s="12"/>
      <c r="F33" s="12"/>
      <c r="G33" s="12"/>
      <c r="H33" s="12" t="s">
        <v>68</v>
      </c>
      <c r="I33" s="12" t="s">
        <v>68</v>
      </c>
      <c r="J33" s="12" t="s">
        <v>90</v>
      </c>
      <c r="K33" s="9" t="s">
        <v>150</v>
      </c>
      <c r="L33" s="10" t="s">
        <v>117</v>
      </c>
      <c r="M33" s="9">
        <v>1</v>
      </c>
      <c r="N33" s="9">
        <v>3</v>
      </c>
      <c r="O33" s="12">
        <f t="shared" si="0"/>
        <v>4</v>
      </c>
      <c r="P33" s="9" t="s">
        <v>199</v>
      </c>
      <c r="Q33" s="9" t="s">
        <v>130</v>
      </c>
      <c r="R33" s="9" t="s">
        <v>241</v>
      </c>
      <c r="S33" s="9">
        <v>1</v>
      </c>
      <c r="T33" s="9">
        <v>1</v>
      </c>
      <c r="U33" s="12">
        <f t="shared" si="1"/>
        <v>2</v>
      </c>
      <c r="V33" s="9" t="s">
        <v>23</v>
      </c>
      <c r="W33" s="9" t="s">
        <v>123</v>
      </c>
      <c r="X33" s="9" t="s">
        <v>149</v>
      </c>
      <c r="Y33" s="9" t="s">
        <v>126</v>
      </c>
      <c r="Z33" s="9" t="s">
        <v>127</v>
      </c>
      <c r="AA33" s="9" t="s">
        <v>129</v>
      </c>
      <c r="AB33" s="22" t="s">
        <v>81</v>
      </c>
    </row>
    <row r="34" spans="2:106" ht="114" x14ac:dyDescent="0.3">
      <c r="B34" s="21">
        <v>27</v>
      </c>
      <c r="C34" s="12" t="s">
        <v>75</v>
      </c>
      <c r="D34" s="12" t="s">
        <v>79</v>
      </c>
      <c r="E34" s="12"/>
      <c r="F34" s="12"/>
      <c r="G34" s="12"/>
      <c r="H34" s="12" t="s">
        <v>68</v>
      </c>
      <c r="I34" s="12"/>
      <c r="J34" s="12" t="s">
        <v>78</v>
      </c>
      <c r="K34" s="28" t="s">
        <v>227</v>
      </c>
      <c r="L34" s="9" t="s">
        <v>172</v>
      </c>
      <c r="M34" s="9">
        <v>2</v>
      </c>
      <c r="N34" s="9">
        <v>2</v>
      </c>
      <c r="O34" s="12">
        <f t="shared" si="0"/>
        <v>4</v>
      </c>
      <c r="P34" s="9" t="s">
        <v>199</v>
      </c>
      <c r="Q34" s="9" t="s">
        <v>219</v>
      </c>
      <c r="R34" s="26" t="s">
        <v>246</v>
      </c>
      <c r="S34" s="9">
        <v>1</v>
      </c>
      <c r="T34" s="9">
        <v>2</v>
      </c>
      <c r="U34" s="12">
        <f t="shared" si="1"/>
        <v>3</v>
      </c>
      <c r="V34" s="9" t="s">
        <v>23</v>
      </c>
      <c r="W34" s="9" t="s">
        <v>80</v>
      </c>
      <c r="X34" s="9" t="s">
        <v>149</v>
      </c>
      <c r="Y34" s="9" t="s">
        <v>126</v>
      </c>
      <c r="Z34" s="9" t="s">
        <v>127</v>
      </c>
      <c r="AA34" s="9" t="s">
        <v>129</v>
      </c>
      <c r="AB34" s="22" t="s">
        <v>81</v>
      </c>
    </row>
    <row r="35" spans="2:106" s="4" customFormat="1" ht="223.5" customHeight="1" x14ac:dyDescent="0.3">
      <c r="B35" s="49">
        <v>28</v>
      </c>
      <c r="C35" s="9" t="s">
        <v>17</v>
      </c>
      <c r="D35" s="9" t="s">
        <v>18</v>
      </c>
      <c r="E35" s="9"/>
      <c r="F35" s="9"/>
      <c r="G35" s="9"/>
      <c r="H35" s="9" t="s">
        <v>68</v>
      </c>
      <c r="I35" s="9"/>
      <c r="J35" s="9" t="s">
        <v>37</v>
      </c>
      <c r="K35" s="9" t="s">
        <v>131</v>
      </c>
      <c r="L35" s="9" t="s">
        <v>132</v>
      </c>
      <c r="M35" s="9">
        <v>1</v>
      </c>
      <c r="N35" s="9">
        <v>3</v>
      </c>
      <c r="O35" s="12">
        <f t="shared" si="0"/>
        <v>4</v>
      </c>
      <c r="P35" s="9" t="s">
        <v>199</v>
      </c>
      <c r="Q35" s="9" t="s">
        <v>40</v>
      </c>
      <c r="R35" s="9" t="s">
        <v>41</v>
      </c>
      <c r="S35" s="9">
        <v>1</v>
      </c>
      <c r="T35" s="9">
        <v>1</v>
      </c>
      <c r="U35" s="12">
        <f t="shared" si="1"/>
        <v>2</v>
      </c>
      <c r="V35" s="9" t="s">
        <v>23</v>
      </c>
      <c r="W35" s="9" t="s">
        <v>42</v>
      </c>
      <c r="X35" s="9" t="s">
        <v>211</v>
      </c>
      <c r="Y35" s="9" t="s">
        <v>139</v>
      </c>
      <c r="Z35" s="9" t="s">
        <v>127</v>
      </c>
      <c r="AA35" s="9" t="s">
        <v>140</v>
      </c>
      <c r="AB35" s="22" t="s">
        <v>115</v>
      </c>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row>
    <row r="36" spans="2:106" s="4" customFormat="1" ht="289.5" customHeight="1" x14ac:dyDescent="0.3">
      <c r="B36" s="49">
        <v>29</v>
      </c>
      <c r="C36" s="12" t="s">
        <v>70</v>
      </c>
      <c r="D36" s="12" t="s">
        <v>71</v>
      </c>
      <c r="E36" s="12" t="s">
        <v>68</v>
      </c>
      <c r="F36" s="12"/>
      <c r="G36" s="12"/>
      <c r="H36" s="12" t="s">
        <v>68</v>
      </c>
      <c r="I36" s="12" t="s">
        <v>68</v>
      </c>
      <c r="J36" s="9" t="s">
        <v>37</v>
      </c>
      <c r="K36" s="11" t="s">
        <v>228</v>
      </c>
      <c r="L36" s="9" t="s">
        <v>133</v>
      </c>
      <c r="M36" s="9">
        <v>1</v>
      </c>
      <c r="N36" s="9">
        <v>3</v>
      </c>
      <c r="O36" s="12">
        <f t="shared" si="0"/>
        <v>4</v>
      </c>
      <c r="P36" s="9" t="s">
        <v>199</v>
      </c>
      <c r="Q36" s="9" t="s">
        <v>219</v>
      </c>
      <c r="R36" s="9" t="s">
        <v>234</v>
      </c>
      <c r="S36" s="9">
        <v>1</v>
      </c>
      <c r="T36" s="9">
        <v>1</v>
      </c>
      <c r="U36" s="12">
        <f t="shared" si="1"/>
        <v>2</v>
      </c>
      <c r="V36" s="9" t="s">
        <v>23</v>
      </c>
      <c r="W36" s="9" t="s">
        <v>134</v>
      </c>
      <c r="X36" s="9" t="s">
        <v>211</v>
      </c>
      <c r="Y36" s="9" t="s">
        <v>126</v>
      </c>
      <c r="Z36" s="9" t="s">
        <v>127</v>
      </c>
      <c r="AA36" s="9" t="s">
        <v>151</v>
      </c>
      <c r="AB36" s="22" t="s">
        <v>72</v>
      </c>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c r="CN36" s="5"/>
      <c r="CO36" s="5"/>
      <c r="CP36" s="5"/>
      <c r="CQ36" s="5"/>
      <c r="CR36" s="5"/>
      <c r="CS36" s="5"/>
      <c r="CT36" s="5"/>
      <c r="CU36" s="5"/>
      <c r="CV36" s="5"/>
      <c r="CW36" s="5"/>
      <c r="CX36" s="5"/>
      <c r="CY36" s="5"/>
      <c r="CZ36" s="5"/>
      <c r="DA36" s="5"/>
      <c r="DB36" s="5"/>
    </row>
    <row r="37" spans="2:106" s="4" customFormat="1" ht="200.25" thickBot="1" x14ac:dyDescent="0.35">
      <c r="B37" s="51">
        <v>30</v>
      </c>
      <c r="C37" s="23" t="s">
        <v>17</v>
      </c>
      <c r="D37" s="23" t="s">
        <v>18</v>
      </c>
      <c r="E37" s="23"/>
      <c r="F37" s="23" t="s">
        <v>68</v>
      </c>
      <c r="G37" s="23" t="s">
        <v>68</v>
      </c>
      <c r="H37" s="23" t="s">
        <v>68</v>
      </c>
      <c r="I37" s="23"/>
      <c r="J37" s="23" t="s">
        <v>152</v>
      </c>
      <c r="K37" s="23" t="s">
        <v>202</v>
      </c>
      <c r="L37" s="23" t="s">
        <v>107</v>
      </c>
      <c r="M37" s="23">
        <v>1</v>
      </c>
      <c r="N37" s="23">
        <v>3</v>
      </c>
      <c r="O37" s="50">
        <f t="shared" si="0"/>
        <v>4</v>
      </c>
      <c r="P37" s="23" t="s">
        <v>199</v>
      </c>
      <c r="Q37" s="23" t="s">
        <v>21</v>
      </c>
      <c r="R37" s="23" t="s">
        <v>108</v>
      </c>
      <c r="S37" s="23">
        <v>1</v>
      </c>
      <c r="T37" s="23">
        <v>1</v>
      </c>
      <c r="U37" s="50">
        <f t="shared" si="1"/>
        <v>2</v>
      </c>
      <c r="V37" s="23" t="s">
        <v>23</v>
      </c>
      <c r="W37" s="23" t="s">
        <v>101</v>
      </c>
      <c r="X37" s="23" t="s">
        <v>209</v>
      </c>
      <c r="Y37" s="23" t="s">
        <v>153</v>
      </c>
      <c r="Z37" s="23" t="s">
        <v>103</v>
      </c>
      <c r="AA37" s="23" t="s">
        <v>110</v>
      </c>
      <c r="AB37" s="24" t="s">
        <v>135</v>
      </c>
      <c r="AC37" s="8"/>
      <c r="AD37" s="8"/>
      <c r="AE37" s="8"/>
      <c r="AF37" s="8"/>
      <c r="AG37" s="8"/>
      <c r="AH37" s="5"/>
      <c r="AI37" s="5"/>
      <c r="AJ37" s="5"/>
      <c r="AK37" s="5"/>
      <c r="AL37" s="5"/>
      <c r="AM37" s="5"/>
      <c r="AN37" s="5"/>
      <c r="AO37" s="5"/>
      <c r="AP37" s="5"/>
      <c r="AQ37" s="5"/>
      <c r="AR37" s="5"/>
      <c r="AS37" s="5"/>
      <c r="AT37" s="5"/>
      <c r="AU37" s="5"/>
      <c r="AV37" s="5"/>
      <c r="AW37" s="5"/>
      <c r="AX37" s="5"/>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c r="CA37" s="5"/>
      <c r="CB37" s="5"/>
      <c r="CC37" s="5"/>
      <c r="CD37" s="5"/>
      <c r="CE37" s="5"/>
      <c r="CF37" s="5"/>
      <c r="CG37" s="5"/>
      <c r="CH37" s="5"/>
      <c r="CI37" s="5"/>
      <c r="CJ37" s="5"/>
      <c r="CK37" s="5"/>
      <c r="CL37" s="5"/>
      <c r="CM37" s="5"/>
      <c r="CN37" s="5"/>
      <c r="CO37" s="5"/>
      <c r="CP37" s="5"/>
      <c r="CQ37" s="5"/>
      <c r="CR37" s="5"/>
      <c r="CS37" s="5"/>
      <c r="CT37" s="5"/>
      <c r="CU37" s="5"/>
      <c r="CV37" s="5"/>
      <c r="CW37" s="5"/>
      <c r="CX37" s="5"/>
      <c r="CY37" s="5"/>
      <c r="CZ37" s="5"/>
      <c r="DA37" s="5"/>
      <c r="DB37" s="5"/>
    </row>
    <row r="38" spans="2:106" x14ac:dyDescent="0.3">
      <c r="C38" s="1" t="s">
        <v>217</v>
      </c>
    </row>
    <row r="39" spans="2:106" ht="17.25" thickBot="1" x14ac:dyDescent="0.35">
      <c r="C39" s="1" t="s">
        <v>218</v>
      </c>
    </row>
    <row r="40" spans="2:106" ht="17.25" thickBot="1" x14ac:dyDescent="0.35">
      <c r="C40" s="1" t="s">
        <v>249</v>
      </c>
      <c r="K40" s="36"/>
      <c r="L40" s="57" t="s">
        <v>178</v>
      </c>
      <c r="M40" s="58"/>
      <c r="N40" s="58"/>
      <c r="O40" s="58"/>
      <c r="P40" s="58"/>
      <c r="Q40" s="54" t="s">
        <v>179</v>
      </c>
      <c r="R40" s="59"/>
      <c r="S40" s="54" t="s">
        <v>180</v>
      </c>
      <c r="T40" s="55"/>
      <c r="U40" s="55"/>
      <c r="V40" s="55"/>
      <c r="W40" s="56"/>
    </row>
    <row r="41" spans="2:106" x14ac:dyDescent="0.3">
      <c r="J41" s="60" t="s">
        <v>181</v>
      </c>
      <c r="K41" s="61"/>
      <c r="L41" s="66" t="s">
        <v>182</v>
      </c>
      <c r="M41" s="67"/>
      <c r="N41" s="67"/>
      <c r="O41" s="67"/>
      <c r="P41" s="68"/>
      <c r="Q41" s="69">
        <v>1</v>
      </c>
      <c r="R41" s="70"/>
      <c r="S41" s="45" t="s">
        <v>183</v>
      </c>
      <c r="T41" s="46"/>
      <c r="U41" s="46"/>
      <c r="V41" s="46"/>
      <c r="W41" s="47"/>
    </row>
    <row r="42" spans="2:106" x14ac:dyDescent="0.3">
      <c r="J42" s="62"/>
      <c r="K42" s="63"/>
      <c r="L42" s="71" t="s">
        <v>184</v>
      </c>
      <c r="M42" s="72"/>
      <c r="N42" s="72"/>
      <c r="O42" s="72"/>
      <c r="P42" s="73"/>
      <c r="Q42" s="74">
        <v>2</v>
      </c>
      <c r="R42" s="75"/>
      <c r="S42" s="39" t="s">
        <v>185</v>
      </c>
      <c r="T42" s="37"/>
      <c r="U42" s="38"/>
      <c r="V42" s="38"/>
      <c r="W42" s="40"/>
    </row>
    <row r="43" spans="2:106" x14ac:dyDescent="0.3">
      <c r="J43" s="62"/>
      <c r="K43" s="63"/>
      <c r="L43" s="71" t="s">
        <v>186</v>
      </c>
      <c r="M43" s="72"/>
      <c r="N43" s="72"/>
      <c r="O43" s="72"/>
      <c r="P43" s="73"/>
      <c r="Q43" s="74">
        <v>3</v>
      </c>
      <c r="R43" s="75"/>
      <c r="S43" s="39" t="s">
        <v>187</v>
      </c>
      <c r="T43" s="37"/>
      <c r="U43" s="38"/>
      <c r="V43" s="38"/>
      <c r="W43" s="40"/>
    </row>
    <row r="44" spans="2:106" ht="17.25" thickBot="1" x14ac:dyDescent="0.35">
      <c r="J44" s="62"/>
      <c r="K44" s="63"/>
      <c r="L44" s="71" t="s">
        <v>188</v>
      </c>
      <c r="M44" s="72"/>
      <c r="N44" s="72"/>
      <c r="O44" s="72"/>
      <c r="P44" s="73"/>
      <c r="Q44" s="74">
        <v>4</v>
      </c>
      <c r="R44" s="75"/>
      <c r="S44" s="41" t="s">
        <v>189</v>
      </c>
      <c r="T44" s="42"/>
      <c r="U44" s="43"/>
      <c r="V44" s="43"/>
      <c r="W44" s="44"/>
    </row>
    <row r="45" spans="2:106" ht="17.25" thickBot="1" x14ac:dyDescent="0.35">
      <c r="J45" s="64"/>
      <c r="K45" s="65"/>
      <c r="L45" s="76" t="s">
        <v>190</v>
      </c>
      <c r="M45" s="77"/>
      <c r="N45" s="77"/>
      <c r="O45" s="77"/>
      <c r="P45" s="78"/>
      <c r="Q45" s="79">
        <v>5</v>
      </c>
      <c r="R45" s="80"/>
      <c r="S45" s="52"/>
      <c r="T45" s="53"/>
    </row>
    <row r="49" spans="11:11" x14ac:dyDescent="0.3">
      <c r="K49" s="102">
        <v>349500000</v>
      </c>
    </row>
    <row r="50" spans="11:11" x14ac:dyDescent="0.3">
      <c r="K50" s="102">
        <v>85963260</v>
      </c>
    </row>
    <row r="51" spans="11:11" x14ac:dyDescent="0.3">
      <c r="K51" s="102">
        <f>SUM(K49:K50)</f>
        <v>435463260</v>
      </c>
    </row>
  </sheetData>
  <mergeCells count="37">
    <mergeCell ref="Y6:Y7"/>
    <mergeCell ref="D6:D7"/>
    <mergeCell ref="J6:J7"/>
    <mergeCell ref="K6:K7"/>
    <mergeCell ref="E6:I6"/>
    <mergeCell ref="R6:R7"/>
    <mergeCell ref="B5:AB5"/>
    <mergeCell ref="B3:AB3"/>
    <mergeCell ref="B4:AB4"/>
    <mergeCell ref="Q6:Q7"/>
    <mergeCell ref="X6:X7"/>
    <mergeCell ref="Z6:Z7"/>
    <mergeCell ref="W6:W7"/>
    <mergeCell ref="S6:V6"/>
    <mergeCell ref="AA6:AB6"/>
    <mergeCell ref="M6:M7"/>
    <mergeCell ref="N6:N7"/>
    <mergeCell ref="O6:O7"/>
    <mergeCell ref="P6:P7"/>
    <mergeCell ref="B6:B7"/>
    <mergeCell ref="C6:C7"/>
    <mergeCell ref="L6:L7"/>
    <mergeCell ref="S45:T45"/>
    <mergeCell ref="S40:W40"/>
    <mergeCell ref="L40:P40"/>
    <mergeCell ref="Q40:R40"/>
    <mergeCell ref="J41:K45"/>
    <mergeCell ref="L41:P41"/>
    <mergeCell ref="Q41:R41"/>
    <mergeCell ref="L42:P42"/>
    <mergeCell ref="Q42:R42"/>
    <mergeCell ref="L43:P43"/>
    <mergeCell ref="Q43:R43"/>
    <mergeCell ref="L44:P44"/>
    <mergeCell ref="Q44:R44"/>
    <mergeCell ref="L45:P45"/>
    <mergeCell ref="Q45:R45"/>
  </mergeCells>
  <phoneticPr fontId="0" type="noConversion"/>
  <printOptions horizontalCentered="1" verticalCentered="1"/>
  <pageMargins left="0.19685039370078741" right="0.19685039370078741" top="0.19685039370078741" bottom="0.19685039370078741" header="0.31496062992125984" footer="0.31496062992125984"/>
  <pageSetup paperSize="14" scale="50" fitToWidth="3" orientation="landscape"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30" sqref="D30"/>
    </sheetView>
  </sheetViews>
  <sheetFormatPr baseColWidth="10" defaultRowHeight="15" x14ac:dyDescent="0.25"/>
  <sheetData/>
  <phoneticPr fontId="2" type="noConversion"/>
  <pageMargins left="0.75" right="0.75" top="1" bottom="1" header="0" footer="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RIESGO GRÚAS </vt:lpstr>
      <vt:lpstr>Hoja1</vt:lpstr>
      <vt:lpstr>'MATRIZ RIESGO GRÚAS '!Área_de_impresión</vt:lpstr>
      <vt:lpstr>'MATRIZ RIESGO GRÚAS '!Títulos_a_imprimir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AOSPINA</dc:creator>
  <cp:lastModifiedBy>Subdirección Reg. de Apoyo - Central Contratos</cp:lastModifiedBy>
  <cp:lastPrinted>2020-01-31T19:18:05Z</cp:lastPrinted>
  <dcterms:created xsi:type="dcterms:W3CDTF">2013-12-19T15:31:11Z</dcterms:created>
  <dcterms:modified xsi:type="dcterms:W3CDTF">2020-01-31T19:24:49Z</dcterms:modified>
</cp:coreProperties>
</file>