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USUARIOS\aguevaraj\Desktop\UBPD\2020\PRESTACIÓN DE SERVICIOS\PROSPECCIÓN\"/>
    </mc:Choice>
  </mc:AlternateContent>
  <bookViews>
    <workbookView xWindow="-120" yWindow="-120" windowWidth="29040" windowHeight="15840"/>
  </bookViews>
  <sheets>
    <sheet name="LISTADO DE DOCUMENTOS" sheetId="2" r:id="rId1"/>
    <sheet name="BASE DE DATOS" sheetId="1" state="hidden" r:id="rId2"/>
    <sheet name="Hoja1" sheetId="3" state="hidden" r:id="rId3"/>
  </sheets>
  <definedNames>
    <definedName name="_xlnm._FilterDatabase" localSheetId="1" hidden="1">'BASE DE DATOS'!$A$2:$P$39</definedName>
    <definedName name="_xlnm.Print_Area" localSheetId="0">'LISTADO DE DOCUMENTOS'!$A$1:$J$49</definedName>
    <definedName name="LISTA_DE_DOCUMENTOS_CONTRATACIÓN_DIRECTA_ARRENDAMIENTO">'BASE DE DATOS'!$G$3:$G$30</definedName>
    <definedName name="LISTA_DE_DOCUMENTOS_CONTRATACIÓN_DIRECTA_CONVENIO">'BASE DE DATOS'!$E$3:$E$26</definedName>
    <definedName name="LISTA_DE_DOCUMENTOS_LICITACIÓN_PÚBLICA_O_MENOR_CUANTÍA">'BASE DE DATOS'!$I$3:$I$37</definedName>
    <definedName name="LISTA_DE_DOCUMENTOS_PSP">'BASE DE DATOS'!$C$3:$C$35</definedName>
    <definedName name="LISTADO_DE_DOCUMENTOS_CONCURSO_DE_MERITOS_ABIERTOS">'BASE DE DATOS'!$O$3:$O$39</definedName>
    <definedName name="LISTADO_DE_DOCUMENTOS_MINIMA_CUANTÍA">'BASE DE DATOS'!$M$3:$M$26</definedName>
    <definedName name="LISTADO_DE_DOCUMENTOS_SUBASTA_INVERSA">#REF!</definedName>
    <definedName name="rango">"'BASE DE DATOS'!"&amp;VLOOKUP(MATCH('LISTADO DE DOCUMENTOS'!XFD1048572,'BASE DE DATOS'!$C$2:$O$2,0),Hoja1!$B$2:$C$14,2,0)&amp;"2"&amp;":"&amp;VLOOKUP(MATCH('LISTADO DE DOCUMENTOS'!XFD1048572,'BASE DE DATOS'!$C$2:$O$2,0)+1,Hoja1!$B$2:$C$14,2,0)&amp;"50"</definedName>
    <definedName name="Selección">'BASE DE DATOS'!$A$3:$A$9</definedName>
    <definedName name="TIPO_DE_LISTADO">'BASE DE DATOS'!$A$3:$A$12</definedName>
    <definedName name="_xlnm.Print_Titles" localSheetId="0">'LISTADO DE DOCUMENTOS'!$1:$9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19" i="2" l="1"/>
  <c r="C17" i="2" l="1"/>
  <c r="C20" i="2"/>
  <c r="C15" i="2" l="1"/>
  <c r="C14" i="2"/>
  <c r="C39" i="2" l="1"/>
  <c r="C10" i="2"/>
  <c r="B3" i="1" s="1"/>
  <c r="C11" i="2"/>
  <c r="B4" i="1" s="1"/>
  <c r="C12" i="2"/>
  <c r="B5" i="1" s="1"/>
  <c r="C13" i="2"/>
  <c r="B6" i="1" s="1"/>
  <c r="B7" i="1"/>
  <c r="C16" i="2"/>
  <c r="B9" i="1" s="1"/>
  <c r="B10" i="1"/>
  <c r="C18" i="2"/>
  <c r="B11" i="1" s="1"/>
  <c r="B12" i="1"/>
  <c r="B13" i="1"/>
  <c r="C21" i="2"/>
  <c r="C22" i="2"/>
  <c r="B15" i="1" s="1"/>
  <c r="C23" i="2"/>
  <c r="B16" i="1" s="1"/>
  <c r="C24" i="2"/>
  <c r="B17" i="1" s="1"/>
  <c r="C25" i="2"/>
  <c r="B18" i="1" s="1"/>
  <c r="C26" i="2"/>
  <c r="B19" i="1" s="1"/>
  <c r="C27" i="2"/>
  <c r="B20" i="1" s="1"/>
  <c r="C28" i="2"/>
  <c r="B21" i="1" s="1"/>
  <c r="C29" i="2"/>
  <c r="B22" i="1" s="1"/>
  <c r="C30" i="2"/>
  <c r="B23" i="1" s="1"/>
  <c r="C31" i="2"/>
  <c r="B24" i="1" s="1"/>
  <c r="C32" i="2"/>
  <c r="B25" i="1" s="1"/>
  <c r="C33" i="2"/>
  <c r="B26" i="1" s="1"/>
  <c r="C34" i="2"/>
  <c r="B27" i="1" s="1"/>
  <c r="C35" i="2"/>
  <c r="B28" i="1" s="1"/>
  <c r="C36" i="2"/>
  <c r="B29" i="1" s="1"/>
  <c r="C37" i="2"/>
  <c r="B30" i="1" s="1"/>
  <c r="C38" i="2"/>
  <c r="B31" i="1" s="1"/>
  <c r="C40" i="2"/>
  <c r="B33" i="1" s="1"/>
  <c r="C41" i="2"/>
  <c r="B34" i="1" s="1"/>
  <c r="C42" i="2"/>
  <c r="B35" i="1" s="1"/>
  <c r="C43" i="2"/>
  <c r="B36" i="1" s="1"/>
  <c r="C44" i="2"/>
  <c r="B38" i="1"/>
  <c r="B39" i="1"/>
  <c r="B37" i="1" l="1"/>
  <c r="B14" i="1"/>
  <c r="B8" i="1"/>
  <c r="F19" i="2" s="1"/>
  <c r="F10" i="2"/>
  <c r="F11" i="2"/>
  <c r="F13" i="2"/>
  <c r="F12" i="2"/>
  <c r="F14" i="2"/>
  <c r="B32" i="1"/>
  <c r="F17" i="2" l="1"/>
  <c r="F15" i="2"/>
  <c r="F41" i="2"/>
  <c r="F31" i="2"/>
  <c r="F28" i="2"/>
  <c r="F24" i="2"/>
  <c r="F23" i="2"/>
  <c r="F22" i="2"/>
  <c r="F18" i="2"/>
  <c r="F33" i="2"/>
  <c r="F32" i="2"/>
  <c r="F27" i="2"/>
  <c r="F21" i="2"/>
  <c r="F30" i="2"/>
  <c r="F25" i="2"/>
  <c r="F26" i="2"/>
  <c r="F16" i="2"/>
  <c r="F36" i="2"/>
  <c r="F35" i="2"/>
  <c r="F29" i="2"/>
  <c r="F38" i="2"/>
  <c r="F37" i="2"/>
  <c r="F34" i="2"/>
  <c r="F20" i="2"/>
  <c r="F44" i="2"/>
  <c r="F39" i="2"/>
  <c r="F42" i="2"/>
  <c r="F40" i="2"/>
  <c r="F43" i="2"/>
</calcChain>
</file>

<file path=xl/comments1.xml><?xml version="1.0" encoding="utf-8"?>
<comments xmlns="http://schemas.openxmlformats.org/spreadsheetml/2006/main">
  <authors>
    <author>Leidy Liliana Torres Reina</author>
  </authors>
  <commentList>
    <comment ref="C18" authorId="0" shapeId="0">
      <text>
        <r>
          <rPr>
            <b/>
            <sz val="9"/>
            <color indexed="81"/>
            <rFont val="Tahoma"/>
            <family val="2"/>
          </rPr>
          <t>Leidy Liliana Torres Reina:</t>
        </r>
        <r>
          <rPr>
            <sz val="9"/>
            <color indexed="81"/>
            <rFont val="Tahoma"/>
            <family val="2"/>
          </rPr>
          <t xml:space="preserve">
Cuando sea nuevo contratista o cuando el estudio de confiabilidad este vencido</t>
        </r>
      </text>
    </comment>
    <comment ref="C43" authorId="0" shapeId="0">
      <text>
        <r>
          <rPr>
            <b/>
            <sz val="9"/>
            <color indexed="81"/>
            <rFont val="Tahoma"/>
            <family val="2"/>
          </rPr>
          <t>Leidy Liliana Torres Reina:</t>
        </r>
        <r>
          <rPr>
            <sz val="9"/>
            <color indexed="81"/>
            <rFont val="Tahoma"/>
            <family val="2"/>
          </rPr>
          <t xml:space="preserve">
DIGITAL</t>
        </r>
      </text>
    </comment>
  </commentList>
</comments>
</file>

<file path=xl/sharedStrings.xml><?xml version="1.0" encoding="utf-8"?>
<sst xmlns="http://schemas.openxmlformats.org/spreadsheetml/2006/main" count="480" uniqueCount="186">
  <si>
    <t>DOCUMENTO</t>
  </si>
  <si>
    <t>LISTA_DE_DOCUMENTOS_PSP</t>
  </si>
  <si>
    <t>LISTA_DE_DOCUMENTOS_CONTRATACIÓN_DIRECTA_CONVENIO</t>
  </si>
  <si>
    <t>Solicitud de contratación.</t>
  </si>
  <si>
    <t>Estudios de Mercado y análisis del sector con anexos.</t>
  </si>
  <si>
    <t>Certificado de Disponibilidad Presupuestal.</t>
  </si>
  <si>
    <t>Otros Anexos (cuando aplique).</t>
  </si>
  <si>
    <t>Oferta de servicios /oferta económica.</t>
  </si>
  <si>
    <t>Certificado de Existencia de Representación Legal con fecha de expedición no superior a 30 días desde la presentación de la solicitud.</t>
  </si>
  <si>
    <t>Copia acto Administrativo de nombramiento y acto de posesión del representante legal (Aplica cuando la contraparte es una entidad pública).</t>
  </si>
  <si>
    <t>Copia de la disposición jurídica que autoriza al representante legal para la suscripción de contratos y/o autorización para contratar, del órgano directivo al representante legal, cuando las facultades de este último se encuentren restringidas.</t>
  </si>
  <si>
    <t>Copia cédula de Ciudadanía del Representante Legal.</t>
  </si>
  <si>
    <t>Copia de certificaciones de experiencia de la entidad, relacionadas con el objeto del contrato.</t>
  </si>
  <si>
    <t>Copia del Registro Único Tributario RUT.</t>
  </si>
  <si>
    <t>Certificado de paz y salvo de aportes parafiscales (artículo 50 de la Ley 789 de 2002).</t>
  </si>
  <si>
    <t xml:space="preserve">Certificación Bancaria. </t>
  </si>
  <si>
    <t>Certificado Boletín de Responsables Fiscales – CONTRALORÍA (De la persona jurídica y el representante legal)</t>
  </si>
  <si>
    <t>Certificado de antecedentes disciplinarios – PROCURADURÍA (De la persona jurídica y el representante legal)</t>
  </si>
  <si>
    <t>Antecedentes penales y requerimientos judiciales - POLICÍA NACIONAL (Del representante legal)</t>
  </si>
  <si>
    <t>Constancia Registro Nacional de Medidas Correctivas RNMC (Del representante legal)</t>
  </si>
  <si>
    <t>LISTA_DE_DOCUMENTOS_LICITACIÓN_PÚBLICA_O_MENOR_CUANTÍA</t>
  </si>
  <si>
    <t>TIPO_DE_LISTADO</t>
  </si>
  <si>
    <t>ITEM</t>
  </si>
  <si>
    <t>RESPONSABLE</t>
  </si>
  <si>
    <t>LISTADO DE DOCUMENTOS CONTRACTUALES</t>
  </si>
  <si>
    <t>LISTA_DE_DOCUMENTOS_CONTRATACIÓN_DIRECTA_ARRENDAMIENTO</t>
  </si>
  <si>
    <t>Comparación de Precios con sus respectivos soportes.</t>
  </si>
  <si>
    <t xml:space="preserve">Oferta de arrendamiento (incluir planos del inmueble a arrendar firmados por ingeniero o arquitecto- adjuntar copia de la tarjeta profesional). </t>
  </si>
  <si>
    <t>Certificado de Tradición y Libertad del Inmueble no superior a 30 días desde la presentación de la solicitud.</t>
  </si>
  <si>
    <t>Copia ultima escritura pública.</t>
  </si>
  <si>
    <t>Autorización de Suscripción de Contrato de Arrendamiento por parte del propietario del inmueble (Cuando el que arrienda no es directamente el propietario).</t>
  </si>
  <si>
    <t>Conceptos de Uso y del Suelo expedido por la Autoridad Competente.</t>
  </si>
  <si>
    <t>Copia comprobantes de pago de los Servicios Públicos de los últimos tres (3)  Meses.</t>
  </si>
  <si>
    <t xml:space="preserve">Copia del Registro Único Tributario RUT del arrendador y de el/los propietario(s) del inmueble. </t>
  </si>
  <si>
    <t xml:space="preserve">Certificado de paz y salvo de aportes parafiscales (artículo 50 de la Ley 789 de 2002). </t>
  </si>
  <si>
    <t>Certificación Bancaria.</t>
  </si>
  <si>
    <t xml:space="preserve">Certificado Boletín de Responsables Fiscales – CONTRALORÍA. (De la persona jurídica y el representante legal) </t>
  </si>
  <si>
    <t>Certificado de antecedentes disciplinarios – PROCURADURÍA. (De la persona jurídica y el representante legal)</t>
  </si>
  <si>
    <t>Antecedentes penales y requerimientos judiciales - POLICÍA NACIONAL. (Del representante legal)</t>
  </si>
  <si>
    <t>Constancia Registro Nacional de Medidas Correctivas RNMC. (Del representante legal)</t>
  </si>
  <si>
    <t>FUTURO CONTRATISTA</t>
  </si>
  <si>
    <t>LISTADO_DE_DOCUMENTOS_SUBASTA_INVERSA</t>
  </si>
  <si>
    <t>LISTADO_DE_DOCUMENTOS_MINIMA_CUANTÍA</t>
  </si>
  <si>
    <t>SI</t>
  </si>
  <si>
    <t>NO</t>
  </si>
  <si>
    <t>NO APLICA</t>
  </si>
  <si>
    <t>VERIFICACIÓN</t>
  </si>
  <si>
    <t>B</t>
  </si>
  <si>
    <t>D</t>
  </si>
  <si>
    <t>E</t>
  </si>
  <si>
    <t>F</t>
  </si>
  <si>
    <t>H</t>
  </si>
  <si>
    <t>J</t>
  </si>
  <si>
    <t>L</t>
  </si>
  <si>
    <t>N</t>
  </si>
  <si>
    <t>C</t>
  </si>
  <si>
    <t>G</t>
  </si>
  <si>
    <t>I</t>
  </si>
  <si>
    <t>K</t>
  </si>
  <si>
    <t>M</t>
  </si>
  <si>
    <t>O</t>
  </si>
  <si>
    <t>Respuesta a observaciones a proyecto de pliegos de condiciones</t>
  </si>
  <si>
    <t>Respuesta a observaciones a pliego de condiciones definitivo</t>
  </si>
  <si>
    <t xml:space="preserve">Informe de evaluación preliminar </t>
  </si>
  <si>
    <t>Respuesta a observaciones al informe de evaluación preliminar</t>
  </si>
  <si>
    <t>Infome de evaluación definitivo</t>
  </si>
  <si>
    <t>Recomendación del comité de evaluación</t>
  </si>
  <si>
    <t>Respuesta a observaciones a invitación pública</t>
  </si>
  <si>
    <t xml:space="preserve">Estudio de mercado (análisis del sector) con soportes </t>
  </si>
  <si>
    <t>Anexos especificaciones técnicas</t>
  </si>
  <si>
    <t xml:space="preserve">Autorización de vigencias futuras (Si aplica). </t>
  </si>
  <si>
    <t xml:space="preserve">Acta de audiencia de tipificación, asignación y estimación de riesgos (LP) </t>
  </si>
  <si>
    <t xml:space="preserve">SUBDIRECCIÓN ADMINISTRATIVA Y FINANCIERA </t>
  </si>
  <si>
    <t>Registro Presupuestal y se publica en plataforma</t>
  </si>
  <si>
    <t xml:space="preserve">ABOGADO SECRETARIA GENERAL - CONTRATOS </t>
  </si>
  <si>
    <t xml:space="preserve">DEPENDENCIA SOLICITANTE </t>
  </si>
  <si>
    <t>SECRETARIA GENERAL - CONTRATOS</t>
  </si>
  <si>
    <t>SUBDIRECCIÓN ADMINISTRATIVA Y FINANCIERA</t>
  </si>
  <si>
    <t>INTERESADOS</t>
  </si>
  <si>
    <t>COMITÉ ASESOR Y EVALUADOR (Según corresponda)</t>
  </si>
  <si>
    <t>PROPONENTES</t>
  </si>
  <si>
    <t>LISTADO_DE_DOCUMENTOS_CONCURSO_DE_MERITOS_ABIERTOS</t>
  </si>
  <si>
    <t>Acta de sorteo de desempate (si aplica)</t>
  </si>
  <si>
    <t xml:space="preserve">Acta de evento de subaste inversa presencial (fisico) o reporte del resultado del evento de subasta inversa electrónica (SECOP II) </t>
  </si>
  <si>
    <t xml:space="preserve">Acta de audiencia de adjudicación o declaratoria desierta (LP) Acta de sorteo de desempate SAMC (si aplica) </t>
  </si>
  <si>
    <t>Recomendación del comité de evaluación (especificando el órden de elegibilidad y el resultado de la verificación de la propuesta economica del proponente ubicado en el primer lugar del orden de elegibilidad)</t>
  </si>
  <si>
    <t>Proyecto de pliego de condiciones (Carta de presentación de la Propuesta, Conformación del consorcio o de la Unión temporal, Compromiso de Transparencia, Certificado de Capacidad de Proponentes no obligados a inscribirse en el RUP y otros ) *</t>
  </si>
  <si>
    <t>Anexos que se requieran dependiendo del proceso *</t>
  </si>
  <si>
    <t>Observaciones a proyecto de pliego *</t>
  </si>
  <si>
    <t>Solicitudes de convocatoria limitada MIPYMES (SAMC) *</t>
  </si>
  <si>
    <t>Comunicación de supervisión (cargar en la plataforma el correo) *</t>
  </si>
  <si>
    <t>Acto administrativo de adjudicación (El original estará en el expediente de actos administrativos y se publicará en la plataforma del SECOP II) *</t>
  </si>
  <si>
    <t>Subsanaciones y observaciones presentadas frente al informe de evaluación preliminar *</t>
  </si>
  <si>
    <t>Propuestas *</t>
  </si>
  <si>
    <t>Lista de proponentes (generada por la plataforma) *</t>
  </si>
  <si>
    <t>Adendas *</t>
  </si>
  <si>
    <t>Observaciones a pliego de condiciones definitivo *</t>
  </si>
  <si>
    <t>Manifestaciones de interés (SAMC) *</t>
  </si>
  <si>
    <t>Pliego de condiciones definitivo *</t>
  </si>
  <si>
    <t>Acto administrativo de apertura (El original estará en el expediente de actos administrativos y se publicará en la plataforma del SECOP II) *</t>
  </si>
  <si>
    <t>Póliza aprobada (se aprueba en línea)*</t>
  </si>
  <si>
    <t>* Estos documentos se encuentran publicados y disponibles en la plataforma del SECOP II</t>
  </si>
  <si>
    <t xml:space="preserve">Código: </t>
  </si>
  <si>
    <t>Anexos que se requieran dependiendo del proceso*</t>
  </si>
  <si>
    <t>Observaciones a proyecto de pliego*</t>
  </si>
  <si>
    <t>Solicitudes de convocatoria limitada MIPYMES (cuando aplique)*</t>
  </si>
  <si>
    <t>Acto administrativo de apertura (El original estará en el expediente de actos administrativos y se publicará en la plataforma del SECOP II)*</t>
  </si>
  <si>
    <t>Pliego de condiciones definitivo*</t>
  </si>
  <si>
    <t>Observaciones a pliego de condiciones definitivo*</t>
  </si>
  <si>
    <t>Adendas*</t>
  </si>
  <si>
    <t>Lista de proponentes (generada por la plataforma)*</t>
  </si>
  <si>
    <t>Propuestas*</t>
  </si>
  <si>
    <t>Subsanaciones y observaciones presentadas frente al informe de evaluación preliminar*</t>
  </si>
  <si>
    <t>Acto administrativo de adjudicación (El original estará en el expediente de actos administrativos y se publicará en la plataforma del SECOP II)*</t>
  </si>
  <si>
    <t>Contrato y anexos (Generar pantallazo e incluirlo en el back up de los procesos)*</t>
  </si>
  <si>
    <t>Comunicación de supervisión (cargar en la plataforma el correo)*</t>
  </si>
  <si>
    <t>Invitación pública*</t>
  </si>
  <si>
    <t>Observaciones a invitación pública*</t>
  </si>
  <si>
    <t>Informe de evaluación preliminar *</t>
  </si>
  <si>
    <t>Infome de evaluación definitivo*</t>
  </si>
  <si>
    <t>Carta de aceptación de oferta*</t>
  </si>
  <si>
    <t>Proyecto de pliego de condiciones (Carta de presentación de la Propuesta, Conformación del consorcio o de la Unión temporal, Compromiso de Transparencia, Certificado de Capacidad de Proponentes no obligados a inscribirse en el RUP y otros)*</t>
  </si>
  <si>
    <t>Apertura del sobre económico (SECOP II)  (Generar pantallazo  e incluirlo en el back up de los procesos)*</t>
  </si>
  <si>
    <t>*Escoja en la lista desplegable la modalidad de contratación</t>
  </si>
  <si>
    <t>MODALIDAD DE CONTRATACIÓN</t>
  </si>
  <si>
    <t xml:space="preserve">Contrato contratación directa </t>
  </si>
  <si>
    <t>Acto Administrativo de Contratación Directa</t>
  </si>
  <si>
    <t xml:space="preserve">SECRETARÍA GENERAL - CONTRATOS </t>
  </si>
  <si>
    <t>DEPENDENCIA SOLICITANTE DE CONTRATACIÓN</t>
  </si>
  <si>
    <t>DIRECCIÓN GENERAL – EQUIPO DE PREVENCIÓN Y PROTECCIÓN</t>
  </si>
  <si>
    <t>SECRETARÍA GENERAL - CONTRATOS</t>
  </si>
  <si>
    <t>Registro Presupuestal (Solicitar a la Subdirección Administrativa y Financiera el Registro Presupuestal del contrato.  Secretaria General – Contratos)</t>
  </si>
  <si>
    <t>SECRETARIA GENERAL</t>
  </si>
  <si>
    <t>Registro Presupuestal y se publica en plataforma*</t>
  </si>
  <si>
    <t>Certificado de Disponibilidad Presupuestal, si el contrato se financiará total o parcialmente con recursos de la UNIDAD</t>
  </si>
  <si>
    <t>Acto adminitrativo de justificación de contratación directa</t>
  </si>
  <si>
    <t>Contrato de arrendamiento</t>
  </si>
  <si>
    <t>Registro Presupuestal del contrato</t>
  </si>
  <si>
    <t>Garantía de cumplimiento establecida en el contrato (si aplica)</t>
  </si>
  <si>
    <t xml:space="preserve">Comunicación y delegación de supervisión del contrato. </t>
  </si>
  <si>
    <t>Acta de entrega e inventario del inmueble</t>
  </si>
  <si>
    <t xml:space="preserve">SUPERVISOR </t>
  </si>
  <si>
    <t>GCO-FT-001 Estudios y Documentos Previos para Procesos de Licitación, Concurso de Méritos, Selección Abreviada y Contratación Directa Diferente a PSP</t>
  </si>
  <si>
    <t xml:space="preserve">GCO-FT-003 Matriz de Riesgos del Proceso de Contratación. </t>
  </si>
  <si>
    <t>GCO-FT-007 Aviso de convocatoria (Firmado por la plataforma por la SG)*</t>
  </si>
  <si>
    <t>GCO-FT-004 Acta de inicio ( si aplica)</t>
  </si>
  <si>
    <t>GCO-FT-021 Acta De Conformación De Comité Asesor Y Evaluador Para El Proceso</t>
  </si>
  <si>
    <t>GCO-FT-027</t>
  </si>
  <si>
    <t>Versión:</t>
  </si>
  <si>
    <t>GCO-FT-013 Solicitud de contratación prestación de servicios profesionales y de apoyo a la gestión (FISICO)</t>
  </si>
  <si>
    <t>Matriz de Riesgos del Proceso de Contratación Anexo 1 de Estudios Previos (FISICO)</t>
  </si>
  <si>
    <t>Certificado de Disponibilidad Presupuestal (CDP) (FISICO)</t>
  </si>
  <si>
    <t>GTH-FT-037 Certificación de insuficiencia o no existencia de personal en planta (FISICO)</t>
  </si>
  <si>
    <t>GCO-FT-016 Autorización para objetos iguales (Cuando aplique). (FISICO)</t>
  </si>
  <si>
    <t>GCO-FT-015 Justificación para la contratación de personal altamente calificado. (Cuando aplique). (FISICO)</t>
  </si>
  <si>
    <t>002</t>
  </si>
  <si>
    <t>Certificaciones de formación académica (DIGITAL)</t>
  </si>
  <si>
    <t>Otros documentos que apliquen para el ejercicio de la profesión (DIGITAL)</t>
  </si>
  <si>
    <t>Copia del Certificado médico de salud ocupacional vigente con máximo de expedición de 3 años, que incluya: Perfil lipídico (HDL, LDL, colesterol, glicemia y triglicéridos), visiometría, audiometría y examen médico con énfasis osteomuscular. (DIGITAL)</t>
  </si>
  <si>
    <t xml:space="preserve">Registro Presupuestal del contrato (FISICO) </t>
  </si>
  <si>
    <t>Afiliación del contratista ante la aseguradora de riesgos profesionales –ARL (FISICO)</t>
  </si>
  <si>
    <t>Comunicación y delegación de supervisión del contrato (FISICO)</t>
  </si>
  <si>
    <t>Constancia que credite la verificación de la situación militar en linea</t>
  </si>
  <si>
    <t>Constancia que acredite la verificación de antecedentes disciplinarios – PROCURADURÍA</t>
  </si>
  <si>
    <t>Constancia que acredite la verificación del Boletín de Responsables Fiscales – CONTRALORÍA</t>
  </si>
  <si>
    <t>Constancia que acredite la verificación de Antecedentes penales y requerimientos judiciales - POLICÍA NACIONAL</t>
  </si>
  <si>
    <r>
      <t xml:space="preserve">Constancia que acredite la verificación de </t>
    </r>
    <r>
      <rPr>
        <sz val="10"/>
        <color rgb="FF000000"/>
        <rFont val="Calibri"/>
        <family val="2"/>
        <scheme val="minor"/>
      </rPr>
      <t>Registro Nacional de Medidas Correctivas RNMC</t>
    </r>
  </si>
  <si>
    <t>GCO-FT-014 Certificación de Idoneidad y experiencia (FISICO)</t>
  </si>
  <si>
    <t>GTH-FT - 035 Compromiso de confidencialidad (FISICO)</t>
  </si>
  <si>
    <t>Pantallazo de aprobación de la póliza en la plataforma del SECOP II (FISICO)</t>
  </si>
  <si>
    <t>GCO-FT-010 Estudios previos para contratos de prestación de servicios profesionales y de apoyo a la gestión (FISICO)</t>
  </si>
  <si>
    <t>Soportes de experiencia (los cuales deben estar acorde con lo establecido en la hoja de vida del SIGEP (DIGITALES)</t>
  </si>
  <si>
    <t>Tarjeta o matrícula profesional (cuando aplique) (DIGITAL)</t>
  </si>
  <si>
    <t>Certificado de antecedentes disciplinarios en el ejercicio de la profesión, expedidos por la autoridad competente. Ej: Consejo Superior de la Judicatura, Junta Central de Contadores, COPNIA, Consejo Nacional de Administración de Empresas, etc. (DIGITAL)</t>
  </si>
  <si>
    <t xml:space="preserve">CONTRATISTA </t>
  </si>
  <si>
    <t>Copia del Registro Único Tributario RUT actualizado (DIGITAL)</t>
  </si>
  <si>
    <t>Constancia de estar afiliado al Sistema Integral de Seguridad Social y fondo de Pensiones (como independiente) (DIGITAL)</t>
  </si>
  <si>
    <t>SUBDIRECCIÓN DE GESTIÓN HUMANA</t>
  </si>
  <si>
    <t>GTH-FT-025 Autorización para la realización del estudio de confiabilidad y verificación de la residencia UBPD para persona nuevas. (FÍSICO)</t>
  </si>
  <si>
    <t>Formato Único de Hoja de Vida de la Función Pública (validada por el equipo de contratos) (FÍSICO).</t>
  </si>
  <si>
    <t>GTH-FT-026 Reporte de afiliación ARL contratistas (FISICO)</t>
  </si>
  <si>
    <t xml:space="preserve">Constancia que acredite la verificación de publicación de la declaración de bienes y rentas y registro de conflictos de interés  </t>
  </si>
  <si>
    <t>Correo de finalización del estudio de confiabilidad indicando favorabilidad o no  (FISICO)</t>
  </si>
  <si>
    <t>Cedula de ciudadanía (DIGITAL)</t>
  </si>
  <si>
    <t>Diligenciar y publicar la declaración de bienes y rentas y registro de conflictos de interés (descargar y diligenciar el documento de la Función Pública y publicarlo en el aplicativo dispuesto por la función pública)</t>
  </si>
  <si>
    <t>Constancia de Certificado electrónico del contrato (DIGITAL)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</si>
</sst>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rgb="FF222222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sz val="7"/>
      <color theme="1"/>
      <name val="Arial Narrow"/>
      <family val="2"/>
    </font>
    <font>
      <sz val="1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41" fontId="6" fillId="0" borderId="0" applyFont="0" applyFill="0" applyBorder="0" applyAlignment="0" applyProtection="0"/>
  </cellStyleXfs>
  <cellXfs count="116">
    <xf numFmtId="0" fontId="0" fillId="0" borderId="0" xfId="0"/>
    <xf numFmtId="0" fontId="1" fillId="0" borderId="0" xfId="0" applyFont="1"/>
    <xf numFmtId="0" fontId="0" fillId="0" borderId="0" xfId="0" applyFill="1" applyBorder="1" applyAlignment="1">
      <alignment horizontal="center" vertical="center"/>
    </xf>
    <xf numFmtId="0" fontId="2" fillId="0" borderId="11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7" xfId="0" applyFont="1" applyBorder="1" applyAlignment="1">
      <alignment horizontal="center"/>
    </xf>
    <xf numFmtId="0" fontId="2" fillId="0" borderId="19" xfId="0" applyFont="1" applyBorder="1" applyAlignment="1">
      <alignment horizontal="center"/>
    </xf>
    <xf numFmtId="0" fontId="3" fillId="0" borderId="13" xfId="0" applyFont="1" applyBorder="1" applyAlignment="1">
      <alignment horizontal="justify" vertical="center" wrapText="1"/>
    </xf>
    <xf numFmtId="0" fontId="3" fillId="0" borderId="2" xfId="0" applyFont="1" applyBorder="1" applyAlignment="1">
      <alignment horizontal="left" vertical="center" wrapText="1"/>
    </xf>
    <xf numFmtId="0" fontId="4" fillId="0" borderId="13" xfId="0" applyFont="1" applyBorder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justify" vertical="center" wrapText="1"/>
    </xf>
    <xf numFmtId="0" fontId="4" fillId="0" borderId="20" xfId="0" applyFont="1" applyBorder="1"/>
    <xf numFmtId="0" fontId="5" fillId="0" borderId="13" xfId="0" applyFont="1" applyBorder="1" applyAlignment="1">
      <alignment horizontal="justify" vertical="center" wrapText="1"/>
    </xf>
    <xf numFmtId="0" fontId="5" fillId="0" borderId="20" xfId="0" applyFont="1" applyFill="1" applyBorder="1" applyAlignment="1">
      <alignment horizontal="justify" vertical="center" wrapText="1"/>
    </xf>
    <xf numFmtId="0" fontId="5" fillId="2" borderId="20" xfId="0" applyFont="1" applyFill="1" applyBorder="1" applyAlignment="1">
      <alignment horizontal="justify" vertical="center" wrapText="1"/>
    </xf>
    <xf numFmtId="0" fontId="4" fillId="2" borderId="13" xfId="0" applyFont="1" applyFill="1" applyBorder="1" applyAlignment="1"/>
    <xf numFmtId="0" fontId="4" fillId="0" borderId="23" xfId="0" applyFont="1" applyBorder="1" applyAlignment="1">
      <alignment vertical="center" wrapText="1"/>
    </xf>
    <xf numFmtId="0" fontId="3" fillId="2" borderId="20" xfId="0" applyFont="1" applyFill="1" applyBorder="1" applyAlignment="1">
      <alignment horizontal="justify" vertical="center" wrapText="1"/>
    </xf>
    <xf numFmtId="0" fontId="4" fillId="0" borderId="13" xfId="0" applyFont="1" applyFill="1" applyBorder="1" applyAlignment="1"/>
    <xf numFmtId="0" fontId="4" fillId="0" borderId="24" xfId="0" applyFont="1" applyBorder="1" applyAlignment="1">
      <alignment vertical="center" wrapText="1"/>
    </xf>
    <xf numFmtId="0" fontId="4" fillId="0" borderId="0" xfId="0" applyFont="1"/>
    <xf numFmtId="0" fontId="4" fillId="0" borderId="18" xfId="0" applyFont="1" applyBorder="1" applyAlignment="1">
      <alignment vertical="center" wrapText="1"/>
    </xf>
    <xf numFmtId="0" fontId="4" fillId="2" borderId="20" xfId="0" applyFont="1" applyFill="1" applyBorder="1"/>
    <xf numFmtId="0" fontId="3" fillId="0" borderId="20" xfId="0" applyFont="1" applyBorder="1" applyAlignment="1">
      <alignment horizontal="justify" vertical="center" wrapText="1"/>
    </xf>
    <xf numFmtId="0" fontId="4" fillId="0" borderId="20" xfId="0" applyFont="1" applyFill="1" applyBorder="1" applyAlignment="1">
      <alignment vertical="center" wrapText="1"/>
    </xf>
    <xf numFmtId="0" fontId="3" fillId="0" borderId="20" xfId="0" applyFont="1" applyFill="1" applyBorder="1" applyAlignment="1">
      <alignment horizontal="justify" vertical="center" wrapText="1"/>
    </xf>
    <xf numFmtId="0" fontId="4" fillId="0" borderId="20" xfId="0" applyFont="1" applyBorder="1" applyAlignment="1">
      <alignment vertical="center" wrapText="1"/>
    </xf>
    <xf numFmtId="0" fontId="5" fillId="2" borderId="20" xfId="0" applyFont="1" applyFill="1" applyBorder="1" applyAlignment="1">
      <alignment vertical="center" wrapText="1"/>
    </xf>
    <xf numFmtId="0" fontId="5" fillId="0" borderId="20" xfId="0" applyFont="1" applyBorder="1" applyAlignment="1">
      <alignment vertical="center" wrapText="1"/>
    </xf>
    <xf numFmtId="0" fontId="5" fillId="0" borderId="20" xfId="0" applyFont="1" applyFill="1" applyBorder="1" applyAlignment="1">
      <alignment vertical="center" wrapText="1"/>
    </xf>
    <xf numFmtId="0" fontId="5" fillId="0" borderId="15" xfId="0" applyFont="1" applyBorder="1" applyAlignment="1">
      <alignment horizontal="justify" vertical="center" wrapText="1"/>
    </xf>
    <xf numFmtId="0" fontId="5" fillId="0" borderId="21" xfId="0" applyFont="1" applyFill="1" applyBorder="1" applyAlignment="1">
      <alignment vertical="center" wrapText="1"/>
    </xf>
    <xf numFmtId="0" fontId="4" fillId="0" borderId="21" xfId="0" applyFont="1" applyBorder="1"/>
    <xf numFmtId="0" fontId="4" fillId="2" borderId="20" xfId="0" applyFont="1" applyFill="1" applyBorder="1" applyAlignment="1">
      <alignment vertical="center" wrapText="1"/>
    </xf>
    <xf numFmtId="0" fontId="4" fillId="0" borderId="20" xfId="0" applyFont="1" applyBorder="1" applyAlignment="1">
      <alignment vertical="center"/>
    </xf>
    <xf numFmtId="0" fontId="5" fillId="0" borderId="13" xfId="0" applyFont="1" applyBorder="1" applyAlignment="1">
      <alignment vertical="center" wrapText="1"/>
    </xf>
    <xf numFmtId="0" fontId="4" fillId="0" borderId="0" xfId="0" applyFont="1" applyAlignment="1">
      <alignment horizontal="left" vertical="center" indent="5"/>
    </xf>
    <xf numFmtId="0" fontId="3" fillId="0" borderId="25" xfId="0" applyFont="1" applyFill="1" applyBorder="1" applyAlignment="1">
      <alignment horizontal="justify" vertical="center" wrapText="1"/>
    </xf>
    <xf numFmtId="0" fontId="4" fillId="2" borderId="20" xfId="0" applyFont="1" applyFill="1" applyBorder="1" applyAlignment="1">
      <alignment vertical="center"/>
    </xf>
    <xf numFmtId="0" fontId="0" fillId="0" borderId="0" xfId="0" applyBorder="1" applyAlignment="1">
      <alignment horizontal="center"/>
    </xf>
    <xf numFmtId="0" fontId="0" fillId="0" borderId="33" xfId="0" applyBorder="1"/>
    <xf numFmtId="0" fontId="0" fillId="0" borderId="27" xfId="0" applyBorder="1"/>
    <xf numFmtId="0" fontId="0" fillId="0" borderId="34" xfId="0" applyBorder="1"/>
    <xf numFmtId="0" fontId="0" fillId="0" borderId="29" xfId="0" applyBorder="1"/>
    <xf numFmtId="0" fontId="0" fillId="0" borderId="30" xfId="0" applyBorder="1"/>
    <xf numFmtId="0" fontId="0" fillId="0" borderId="0" xfId="0" applyBorder="1"/>
    <xf numFmtId="0" fontId="0" fillId="0" borderId="35" xfId="0" applyBorder="1"/>
    <xf numFmtId="0" fontId="0" fillId="0" borderId="36" xfId="0" applyBorder="1"/>
    <xf numFmtId="0" fontId="0" fillId="0" borderId="37" xfId="0" applyBorder="1"/>
    <xf numFmtId="0" fontId="4" fillId="2" borderId="21" xfId="0" applyFont="1" applyFill="1" applyBorder="1"/>
    <xf numFmtId="0" fontId="3" fillId="0" borderId="13" xfId="0" applyFont="1" applyFill="1" applyBorder="1" applyAlignment="1">
      <alignment horizontal="justify" vertical="center" wrapText="1"/>
    </xf>
    <xf numFmtId="0" fontId="5" fillId="0" borderId="13" xfId="0" applyFont="1" applyFill="1" applyBorder="1" applyAlignment="1">
      <alignment horizontal="justify" vertical="center" wrapText="1"/>
    </xf>
    <xf numFmtId="0" fontId="3" fillId="0" borderId="14" xfId="0" applyFont="1" applyBorder="1" applyAlignment="1">
      <alignment horizontal="left" vertical="center" wrapText="1"/>
    </xf>
    <xf numFmtId="0" fontId="3" fillId="0" borderId="16" xfId="0" applyFont="1" applyBorder="1" applyAlignment="1">
      <alignment horizontal="left" vertical="center" wrapText="1"/>
    </xf>
    <xf numFmtId="0" fontId="4" fillId="0" borderId="38" xfId="0" applyFont="1" applyFill="1" applyBorder="1" applyAlignment="1">
      <alignment vertical="center" wrapText="1"/>
    </xf>
    <xf numFmtId="0" fontId="3" fillId="0" borderId="14" xfId="0" applyFont="1" applyBorder="1" applyAlignment="1">
      <alignment horizontal="center" vertical="center" wrapText="1"/>
    </xf>
    <xf numFmtId="0" fontId="4" fillId="0" borderId="15" xfId="0" applyFont="1" applyFill="1" applyBorder="1" applyAlignment="1">
      <alignment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7" fillId="3" borderId="15" xfId="0" applyFont="1" applyFill="1" applyBorder="1" applyAlignment="1">
      <alignment horizontal="center" vertical="center"/>
    </xf>
    <xf numFmtId="0" fontId="8" fillId="3" borderId="26" xfId="0" applyFont="1" applyFill="1" applyBorder="1" applyAlignment="1">
      <alignment horizontal="center" vertical="center"/>
    </xf>
    <xf numFmtId="0" fontId="9" fillId="0" borderId="0" xfId="0" applyFont="1" applyBorder="1"/>
    <xf numFmtId="0" fontId="8" fillId="0" borderId="0" xfId="0" applyFont="1" applyBorder="1"/>
    <xf numFmtId="0" fontId="7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left" vertical="center" wrapText="1"/>
    </xf>
    <xf numFmtId="0" fontId="8" fillId="0" borderId="1" xfId="0" applyFont="1" applyBorder="1"/>
    <xf numFmtId="0" fontId="8" fillId="0" borderId="1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justify" vertical="center"/>
    </xf>
    <xf numFmtId="0" fontId="4" fillId="0" borderId="14" xfId="0" applyFont="1" applyFill="1" applyBorder="1" applyAlignment="1">
      <alignment horizontal="justify" vertical="center"/>
    </xf>
    <xf numFmtId="0" fontId="0" fillId="0" borderId="0" xfId="0" applyAlignment="1">
      <alignment vertical="center"/>
    </xf>
    <xf numFmtId="0" fontId="3" fillId="0" borderId="39" xfId="0" applyFont="1" applyFill="1" applyBorder="1" applyAlignment="1">
      <alignment horizontal="justify" vertical="center"/>
    </xf>
    <xf numFmtId="0" fontId="5" fillId="0" borderId="38" xfId="0" applyFont="1" applyFill="1" applyBorder="1" applyAlignment="1">
      <alignment horizontal="justify" vertical="center" wrapText="1"/>
    </xf>
    <xf numFmtId="0" fontId="4" fillId="0" borderId="13" xfId="0" applyFont="1" applyFill="1" applyBorder="1" applyAlignment="1">
      <alignment vertical="center" wrapText="1"/>
    </xf>
    <xf numFmtId="0" fontId="4" fillId="0" borderId="14" xfId="0" applyFont="1" applyFill="1" applyBorder="1" applyAlignment="1">
      <alignment vertical="center" wrapText="1"/>
    </xf>
    <xf numFmtId="0" fontId="10" fillId="0" borderId="13" xfId="0" applyFont="1" applyFill="1" applyBorder="1" applyAlignment="1">
      <alignment horizontal="justify" vertical="center" wrapText="1"/>
    </xf>
    <xf numFmtId="0" fontId="10" fillId="0" borderId="13" xfId="0" applyFont="1" applyFill="1" applyBorder="1" applyAlignment="1">
      <alignment vertical="center" wrapText="1"/>
    </xf>
    <xf numFmtId="0" fontId="5" fillId="0" borderId="13" xfId="0" applyFont="1" applyFill="1" applyBorder="1" applyAlignment="1">
      <alignment vertical="center" wrapText="1"/>
    </xf>
    <xf numFmtId="0" fontId="0" fillId="0" borderId="13" xfId="0" applyBorder="1"/>
    <xf numFmtId="49" fontId="8" fillId="3" borderId="26" xfId="1" applyNumberFormat="1" applyFont="1" applyFill="1" applyBorder="1" applyAlignment="1">
      <alignment horizontal="center" vertical="center"/>
    </xf>
    <xf numFmtId="49" fontId="8" fillId="3" borderId="16" xfId="1" applyNumberFormat="1" applyFont="1" applyFill="1" applyBorder="1" applyAlignment="1">
      <alignment horizontal="center" vertical="center"/>
    </xf>
    <xf numFmtId="0" fontId="7" fillId="3" borderId="26" xfId="0" applyFont="1" applyFill="1" applyBorder="1" applyAlignment="1">
      <alignment horizontal="center" vertical="center"/>
    </xf>
    <xf numFmtId="0" fontId="0" fillId="0" borderId="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30" xfId="0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23" xfId="0" applyFont="1" applyBorder="1" applyAlignment="1">
      <alignment horizontal="center"/>
    </xf>
    <xf numFmtId="0" fontId="8" fillId="0" borderId="22" xfId="0" applyFont="1" applyBorder="1" applyAlignment="1">
      <alignment horizontal="center"/>
    </xf>
    <xf numFmtId="0" fontId="8" fillId="0" borderId="2" xfId="0" applyFont="1" applyBorder="1" applyAlignment="1">
      <alignment horizontal="left" vertical="center" wrapText="1"/>
    </xf>
    <xf numFmtId="0" fontId="8" fillId="0" borderId="23" xfId="0" applyFont="1" applyBorder="1" applyAlignment="1">
      <alignment horizontal="left" vertical="center" wrapText="1"/>
    </xf>
    <xf numFmtId="0" fontId="8" fillId="0" borderId="22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/>
    </xf>
    <xf numFmtId="0" fontId="7" fillId="0" borderId="5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29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30" xfId="0" applyFont="1" applyBorder="1" applyAlignment="1">
      <alignment horizontal="center" vertical="center"/>
    </xf>
    <xf numFmtId="0" fontId="7" fillId="0" borderId="31" xfId="0" applyFont="1" applyBorder="1" applyAlignment="1">
      <alignment horizontal="center" vertical="center"/>
    </xf>
    <xf numFmtId="0" fontId="7" fillId="0" borderId="32" xfId="0" applyFont="1" applyBorder="1" applyAlignment="1">
      <alignment horizontal="center" vertical="center"/>
    </xf>
    <xf numFmtId="0" fontId="8" fillId="0" borderId="2" xfId="0" applyFont="1" applyFill="1" applyBorder="1" applyAlignment="1">
      <alignment horizontal="left" vertical="center" wrapText="1"/>
    </xf>
    <xf numFmtId="0" fontId="8" fillId="0" borderId="23" xfId="0" applyFont="1" applyFill="1" applyBorder="1" applyAlignment="1">
      <alignment horizontal="left" vertical="center" wrapText="1"/>
    </xf>
    <xf numFmtId="0" fontId="8" fillId="0" borderId="22" xfId="0" applyFont="1" applyFill="1" applyBorder="1" applyAlignment="1">
      <alignment horizontal="left" vertical="center" wrapText="1"/>
    </xf>
    <xf numFmtId="0" fontId="0" fillId="0" borderId="0" xfId="0" applyAlignment="1">
      <alignment horizontal="center"/>
    </xf>
    <xf numFmtId="0" fontId="8" fillId="0" borderId="1" xfId="0" applyFont="1" applyBorder="1" applyAlignment="1">
      <alignment horizontal="left" vertical="center" wrapText="1"/>
    </xf>
    <xf numFmtId="0" fontId="0" fillId="0" borderId="36" xfId="0" applyBorder="1" applyAlignment="1">
      <alignment horizontal="center"/>
    </xf>
    <xf numFmtId="0" fontId="0" fillId="0" borderId="0" xfId="0" applyBorder="1" applyAlignment="1">
      <alignment horizontal="left"/>
    </xf>
  </cellXfs>
  <cellStyles count="2">
    <cellStyle name="Millares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316523</xdr:colOff>
      <xdr:row>0</xdr:row>
      <xdr:rowOff>112834</xdr:rowOff>
    </xdr:from>
    <xdr:to>
      <xdr:col>2</xdr:col>
      <xdr:colOff>1057275</xdr:colOff>
      <xdr:row>3</xdr:row>
      <xdr:rowOff>152400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4D6DCF12-4CB8-441C-9FDE-A8BD00D895FD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773" y="112834"/>
          <a:ext cx="1093177" cy="868241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56"/>
  <sheetViews>
    <sheetView tabSelected="1" view="pageBreakPreview" zoomScaleNormal="100" zoomScaleSheetLayoutView="100" workbookViewId="0">
      <selection activeCell="F43" sqref="F43"/>
    </sheetView>
  </sheetViews>
  <sheetFormatPr baseColWidth="10" defaultRowHeight="15" x14ac:dyDescent="0.25"/>
  <cols>
    <col min="1" max="1" width="1.42578125" customWidth="1"/>
    <col min="2" max="2" width="5.28515625" bestFit="1" customWidth="1"/>
    <col min="3" max="3" width="21.85546875" customWidth="1"/>
    <col min="4" max="4" width="19.28515625" customWidth="1"/>
    <col min="5" max="5" width="19.7109375" customWidth="1"/>
    <col min="6" max="6" width="16.5703125" customWidth="1"/>
    <col min="7" max="7" width="7" customWidth="1"/>
    <col min="8" max="8" width="6.7109375" customWidth="1"/>
    <col min="9" max="9" width="11.140625" customWidth="1"/>
    <col min="10" max="10" width="1.140625" customWidth="1"/>
  </cols>
  <sheetData>
    <row r="1" spans="1:10" ht="18.75" customHeight="1" x14ac:dyDescent="0.25">
      <c r="B1" s="82"/>
      <c r="C1" s="83"/>
      <c r="D1" s="101" t="s">
        <v>24</v>
      </c>
      <c r="E1" s="102"/>
      <c r="F1" s="102"/>
      <c r="G1" s="102"/>
      <c r="H1" s="102"/>
      <c r="I1" s="103"/>
      <c r="J1" s="43"/>
    </row>
    <row r="2" spans="1:10" ht="36.75" customHeight="1" x14ac:dyDescent="0.25">
      <c r="B2" s="84"/>
      <c r="C2" s="85"/>
      <c r="D2" s="104"/>
      <c r="E2" s="105"/>
      <c r="F2" s="105"/>
      <c r="G2" s="105"/>
      <c r="H2" s="105"/>
      <c r="I2" s="106"/>
      <c r="J2" s="45"/>
    </row>
    <row r="3" spans="1:10" ht="9.75" customHeight="1" x14ac:dyDescent="0.25">
      <c r="B3" s="84"/>
      <c r="C3" s="85"/>
      <c r="D3" s="107"/>
      <c r="E3" s="99"/>
      <c r="F3" s="99"/>
      <c r="G3" s="99"/>
      <c r="H3" s="99"/>
      <c r="I3" s="108"/>
      <c r="J3" s="45"/>
    </row>
    <row r="4" spans="1:10" ht="17.25" customHeight="1" thickBot="1" x14ac:dyDescent="0.3">
      <c r="B4" s="84"/>
      <c r="C4" s="85"/>
      <c r="D4" s="59" t="s">
        <v>102</v>
      </c>
      <c r="E4" s="60" t="s">
        <v>147</v>
      </c>
      <c r="F4" s="81" t="s">
        <v>148</v>
      </c>
      <c r="G4" s="81"/>
      <c r="H4" s="79" t="s">
        <v>155</v>
      </c>
      <c r="I4" s="80"/>
      <c r="J4" s="49"/>
    </row>
    <row r="5" spans="1:10" ht="9" customHeight="1" x14ac:dyDescent="0.25">
      <c r="A5" s="41"/>
      <c r="B5" s="42"/>
      <c r="C5" s="42"/>
      <c r="D5" s="42"/>
      <c r="E5" s="42"/>
      <c r="F5" s="42"/>
      <c r="G5" s="42"/>
      <c r="H5" s="42"/>
      <c r="I5" s="42"/>
      <c r="J5" s="43"/>
    </row>
    <row r="6" spans="1:10" ht="16.5" x14ac:dyDescent="0.3">
      <c r="A6" s="44"/>
      <c r="B6" s="92" t="s">
        <v>124</v>
      </c>
      <c r="C6" s="92"/>
      <c r="D6" s="86" t="s">
        <v>1</v>
      </c>
      <c r="E6" s="87"/>
      <c r="F6" s="87"/>
      <c r="G6" s="87"/>
      <c r="H6" s="87"/>
      <c r="I6" s="88"/>
      <c r="J6" s="45"/>
    </row>
    <row r="7" spans="1:10" ht="16.5" x14ac:dyDescent="0.3">
      <c r="A7" s="44"/>
      <c r="B7" s="61" t="s">
        <v>123</v>
      </c>
      <c r="C7" s="62"/>
      <c r="D7" s="62"/>
      <c r="E7" s="62"/>
      <c r="F7" s="62"/>
      <c r="G7" s="62"/>
      <c r="H7" s="62"/>
      <c r="I7" s="62"/>
      <c r="J7" s="45"/>
    </row>
    <row r="8" spans="1:10" ht="16.5" x14ac:dyDescent="0.3">
      <c r="A8" s="44"/>
      <c r="B8" s="93" t="s">
        <v>22</v>
      </c>
      <c r="C8" s="95" t="s">
        <v>0</v>
      </c>
      <c r="D8" s="96"/>
      <c r="E8" s="97"/>
      <c r="F8" s="93" t="s">
        <v>23</v>
      </c>
      <c r="G8" s="92" t="s">
        <v>46</v>
      </c>
      <c r="H8" s="92"/>
      <c r="I8" s="92"/>
      <c r="J8" s="45"/>
    </row>
    <row r="9" spans="1:10" ht="16.5" x14ac:dyDescent="0.3">
      <c r="A9" s="44"/>
      <c r="B9" s="94"/>
      <c r="C9" s="98"/>
      <c r="D9" s="99"/>
      <c r="E9" s="100"/>
      <c r="F9" s="94"/>
      <c r="G9" s="63" t="s">
        <v>43</v>
      </c>
      <c r="H9" s="63" t="s">
        <v>44</v>
      </c>
      <c r="I9" s="63" t="s">
        <v>45</v>
      </c>
      <c r="J9" s="45"/>
    </row>
    <row r="10" spans="1:10" ht="63.75" customHeight="1" x14ac:dyDescent="0.3">
      <c r="A10" s="44"/>
      <c r="B10" s="64">
        <v>1</v>
      </c>
      <c r="C10" s="109" t="str">
        <f>HLOOKUP('LISTADO DE DOCUMENTOS'!$D$6,'BASE DE DATOS'!$C$2:$P$39,'LISTADO DE DOCUMENTOS'!B10+1,0)</f>
        <v>GCO-FT-013 Solicitud de contratación prestación de servicios profesionales y de apoyo a la gestión (FISICO)</v>
      </c>
      <c r="D10" s="110"/>
      <c r="E10" s="111"/>
      <c r="F10" s="65" t="str">
        <f>VLOOKUP(C10,'BASE DE DATOS'!$B$3:$P$39,MATCH('LISTADO DE DOCUMENTOS'!$D$6,'BASE DE DATOS'!$B$2:$P$2,0)+1,0)</f>
        <v>DEPENDENCIA SOLICITANTE DE CONTRATACIÓN</v>
      </c>
      <c r="G10" s="66"/>
      <c r="H10" s="66"/>
      <c r="I10" s="66"/>
      <c r="J10" s="45"/>
    </row>
    <row r="11" spans="1:10" ht="63.75" customHeight="1" x14ac:dyDescent="0.3">
      <c r="A11" s="44"/>
      <c r="B11" s="64">
        <v>2</v>
      </c>
      <c r="C11" s="109" t="str">
        <f>HLOOKUP('LISTADO DE DOCUMENTOS'!$D$6,'BASE DE DATOS'!$C$2:$P$39,'LISTADO DE DOCUMENTOS'!B11+1,0)</f>
        <v>GCO-FT-010 Estudios previos para contratos de prestación de servicios profesionales y de apoyo a la gestión (FISICO)</v>
      </c>
      <c r="D11" s="110"/>
      <c r="E11" s="111"/>
      <c r="F11" s="65" t="str">
        <f>VLOOKUP(C11,'BASE DE DATOS'!$B$3:$P$39,MATCH('LISTADO DE DOCUMENTOS'!$D$6,'BASE DE DATOS'!$B$2:$P$2,0)+1,0)</f>
        <v>DEPENDENCIA SOLICITANTE DE CONTRATACIÓN</v>
      </c>
      <c r="G11" s="66"/>
      <c r="H11" s="66"/>
      <c r="I11" s="66"/>
      <c r="J11" s="45"/>
    </row>
    <row r="12" spans="1:10" ht="63.75" customHeight="1" x14ac:dyDescent="0.3">
      <c r="A12" s="44"/>
      <c r="B12" s="64">
        <v>3</v>
      </c>
      <c r="C12" s="109" t="str">
        <f>HLOOKUP('LISTADO DE DOCUMENTOS'!$D$6,'BASE DE DATOS'!$C$2:$P$39,'LISTADO DE DOCUMENTOS'!B12+1,0)</f>
        <v>Matriz de Riesgos del Proceso de Contratación Anexo 1 de Estudios Previos (FISICO)</v>
      </c>
      <c r="D12" s="110"/>
      <c r="E12" s="111"/>
      <c r="F12" s="65" t="str">
        <f>VLOOKUP(C12,'BASE DE DATOS'!$B$3:$P$39,MATCH('LISTADO DE DOCUMENTOS'!$D$6,'BASE DE DATOS'!$B$2:$P$2,0)+1,0)</f>
        <v>DEPENDENCIA SOLICITANTE DE CONTRATACIÓN</v>
      </c>
      <c r="G12" s="66"/>
      <c r="H12" s="66"/>
      <c r="I12" s="66"/>
      <c r="J12" s="45"/>
    </row>
    <row r="13" spans="1:10" ht="63.75" customHeight="1" x14ac:dyDescent="0.3">
      <c r="A13" s="44"/>
      <c r="B13" s="64">
        <v>4</v>
      </c>
      <c r="C13" s="109" t="str">
        <f>HLOOKUP('LISTADO DE DOCUMENTOS'!$D$6,'BASE DE DATOS'!$C$2:$P$39,'LISTADO DE DOCUMENTOS'!B13+1,0)</f>
        <v>Certificado de Disponibilidad Presupuestal (CDP) (FISICO)</v>
      </c>
      <c r="D13" s="110"/>
      <c r="E13" s="111"/>
      <c r="F13" s="65" t="str">
        <f>VLOOKUP(C13,'BASE DE DATOS'!$B$3:$P$39,MATCH('LISTADO DE DOCUMENTOS'!$D$6,'BASE DE DATOS'!$B$2:$P$2,0)+1,0)</f>
        <v>DEPENDENCIA SOLICITANTE DE CONTRATACIÓN</v>
      </c>
      <c r="G13" s="66"/>
      <c r="H13" s="66"/>
      <c r="I13" s="66"/>
      <c r="J13" s="45"/>
    </row>
    <row r="14" spans="1:10" ht="63.75" customHeight="1" x14ac:dyDescent="0.3">
      <c r="A14" s="44"/>
      <c r="B14" s="64">
        <v>5</v>
      </c>
      <c r="C14" s="109" t="str">
        <f>HLOOKUP('LISTADO DE DOCUMENTOS'!$D$6,'BASE DE DATOS'!$C$2:$P$39,'LISTADO DE DOCUMENTOS'!B14+1,0)</f>
        <v>GTH-FT-037 Certificación de insuficiencia o no existencia de personal en planta (FISICO)</v>
      </c>
      <c r="D14" s="110"/>
      <c r="E14" s="111"/>
      <c r="F14" s="65" t="str">
        <f>VLOOKUP(C14,'BASE DE DATOS'!$B$3:$P$39,MATCH('LISTADO DE DOCUMENTOS'!$D$6,'BASE DE DATOS'!$B$2:$P$2,0)+1,0)</f>
        <v>DEPENDENCIA SOLICITANTE DE CONTRATACIÓN</v>
      </c>
      <c r="G14" s="66"/>
      <c r="H14" s="66"/>
      <c r="I14" s="66"/>
      <c r="J14" s="45"/>
    </row>
    <row r="15" spans="1:10" ht="63.75" customHeight="1" x14ac:dyDescent="0.3">
      <c r="A15" s="44"/>
      <c r="B15" s="64">
        <v>6</v>
      </c>
      <c r="C15" s="109" t="str">
        <f>HLOOKUP('LISTADO DE DOCUMENTOS'!$D$6,'BASE DE DATOS'!$C$2:$P$39,'LISTADO DE DOCUMENTOS'!B15+1,0)</f>
        <v>GCO-FT-016 Autorización para objetos iguales (Cuando aplique). (FISICO)</v>
      </c>
      <c r="D15" s="110"/>
      <c r="E15" s="111"/>
      <c r="F15" s="65" t="str">
        <f>VLOOKUP(C15,'BASE DE DATOS'!$B$3:$P$39,MATCH('LISTADO DE DOCUMENTOS'!$D$6,'BASE DE DATOS'!$B$2:$P$2,0)+1,0)</f>
        <v>DEPENDENCIA SOLICITANTE DE CONTRATACIÓN</v>
      </c>
      <c r="G15" s="66"/>
      <c r="H15" s="66"/>
      <c r="I15" s="66"/>
      <c r="J15" s="45"/>
    </row>
    <row r="16" spans="1:10" ht="63.75" customHeight="1" x14ac:dyDescent="0.3">
      <c r="A16" s="44"/>
      <c r="B16" s="64">
        <v>7</v>
      </c>
      <c r="C16" s="89" t="str">
        <f>HLOOKUP('LISTADO DE DOCUMENTOS'!$D$6,'BASE DE DATOS'!$C$2:$P$39,'LISTADO DE DOCUMENTOS'!B16+1,0)</f>
        <v>GCO-FT-015 Justificación para la contratación de personal altamente calificado. (Cuando aplique). (FISICO)</v>
      </c>
      <c r="D16" s="90"/>
      <c r="E16" s="91"/>
      <c r="F16" s="65" t="str">
        <f>VLOOKUP(C16,'BASE DE DATOS'!$B$3:$P$39,MATCH('LISTADO DE DOCUMENTOS'!$D$6,'BASE DE DATOS'!$B$2:$P$2,0)+1,0)</f>
        <v>DEPENDENCIA SOLICITANTE DE CONTRATACIÓN</v>
      </c>
      <c r="G16" s="66"/>
      <c r="H16" s="66"/>
      <c r="I16" s="66"/>
      <c r="J16" s="45"/>
    </row>
    <row r="17" spans="1:10" ht="63.75" customHeight="1" x14ac:dyDescent="0.3">
      <c r="A17" s="44"/>
      <c r="B17" s="64">
        <v>8</v>
      </c>
      <c r="C17" s="109" t="str">
        <f>HLOOKUP('LISTADO DE DOCUMENTOS'!$D$6,'BASE DE DATOS'!$C$2:$P$39,'LISTADO DE DOCUMENTOS'!B17+1,0)</f>
        <v>Formato Único de Hoja de Vida de la Función Pública (validada por el equipo de contratos) (FÍSICO).</v>
      </c>
      <c r="D17" s="110"/>
      <c r="E17" s="111"/>
      <c r="F17" s="65" t="str">
        <f>VLOOKUP(C17,'BASE DE DATOS'!$B$3:$P$39,MATCH('LISTADO DE DOCUMENTOS'!$D$6,'BASE DE DATOS'!$B$2:$P$2,0)+1,0)</f>
        <v>FUTURO CONTRATISTA</v>
      </c>
      <c r="G17" s="66"/>
      <c r="H17" s="66"/>
      <c r="I17" s="66"/>
      <c r="J17" s="45"/>
    </row>
    <row r="18" spans="1:10" ht="63.75" customHeight="1" x14ac:dyDescent="0.3">
      <c r="A18" s="44"/>
      <c r="B18" s="64">
        <v>9</v>
      </c>
      <c r="C18" s="89" t="str">
        <f>HLOOKUP('LISTADO DE DOCUMENTOS'!$D$6,'BASE DE DATOS'!$C$2:$P$39,'LISTADO DE DOCUMENTOS'!B18+1,0)</f>
        <v>GTH-FT-025 Autorización para la realización del estudio de confiabilidad y verificación de la residencia UBPD para persona nuevas. (FÍSICO)</v>
      </c>
      <c r="D18" s="90"/>
      <c r="E18" s="91"/>
      <c r="F18" s="65" t="str">
        <f>VLOOKUP(C18,'BASE DE DATOS'!$B$3:$P$39,MATCH('LISTADO DE DOCUMENTOS'!$D$6,'BASE DE DATOS'!$B$2:$P$2,0)+1,0)</f>
        <v>FUTURO CONTRATISTA</v>
      </c>
      <c r="G18" s="66"/>
      <c r="H18" s="66"/>
      <c r="I18" s="66"/>
      <c r="J18" s="45"/>
    </row>
    <row r="19" spans="1:10" ht="63.75" customHeight="1" x14ac:dyDescent="0.3">
      <c r="A19" s="44"/>
      <c r="B19" s="64">
        <v>10</v>
      </c>
      <c r="C19" s="89" t="str">
        <f>HLOOKUP('LISTADO DE DOCUMENTOS'!$D$6,'BASE DE DATOS'!$C$2:$P$39,'LISTADO DE DOCUMENTOS'!B19+1,0)</f>
        <v>Correo de finalización del estudio de confiabilidad indicando favorabilidad o no  (FISICO)</v>
      </c>
      <c r="D19" s="90"/>
      <c r="E19" s="91"/>
      <c r="F19" s="65" t="str">
        <f>VLOOKUP(C19,'BASE DE DATOS'!$B$3:$P$39,MATCH('LISTADO DE DOCUMENTOS'!$D$6,'BASE DE DATOS'!$B$2:$P$2,0)+1,0)</f>
        <v>DIRECCIÓN GENERAL – EQUIPO DE PREVENCIÓN Y PROTECCIÓN</v>
      </c>
      <c r="G19" s="66"/>
      <c r="H19" s="66"/>
      <c r="I19" s="66"/>
      <c r="J19" s="45"/>
    </row>
    <row r="20" spans="1:10" ht="63.75" customHeight="1" x14ac:dyDescent="0.3">
      <c r="A20" s="44"/>
      <c r="B20" s="64">
        <v>11</v>
      </c>
      <c r="C20" s="109" t="str">
        <f>HLOOKUP('LISTADO DE DOCUMENTOS'!$D$6,'BASE DE DATOS'!$C$2:$P$39,'LISTADO DE DOCUMENTOS'!B20+1,0)</f>
        <v>Cedula de ciudadanía (DIGITAL)</v>
      </c>
      <c r="D20" s="110"/>
      <c r="E20" s="111"/>
      <c r="F20" s="65" t="str">
        <f>VLOOKUP(C20,'BASE DE DATOS'!$B$3:$P$39,MATCH('LISTADO DE DOCUMENTOS'!$D$6,'BASE DE DATOS'!$B$2:$P$2,0)+1,0)</f>
        <v>FUTURO CONTRATISTA</v>
      </c>
      <c r="G20" s="66"/>
      <c r="H20" s="66"/>
      <c r="I20" s="66"/>
      <c r="J20" s="45"/>
    </row>
    <row r="21" spans="1:10" ht="63.75" customHeight="1" x14ac:dyDescent="0.3">
      <c r="A21" s="44"/>
      <c r="B21" s="64">
        <v>12</v>
      </c>
      <c r="C21" s="89" t="str">
        <f>HLOOKUP('LISTADO DE DOCUMENTOS'!$D$6,'BASE DE DATOS'!$C$2:$P$39,'LISTADO DE DOCUMENTOS'!B21+1,0)</f>
        <v>Certificaciones de formación académica (DIGITAL)</v>
      </c>
      <c r="D21" s="90"/>
      <c r="E21" s="91"/>
      <c r="F21" s="65" t="str">
        <f>VLOOKUP(C21,'BASE DE DATOS'!$B$3:$P$39,MATCH('LISTADO DE DOCUMENTOS'!$D$6,'BASE DE DATOS'!$B$2:$P$2,0)+1,0)</f>
        <v>FUTURO CONTRATISTA</v>
      </c>
      <c r="G21" s="66"/>
      <c r="H21" s="66"/>
      <c r="I21" s="66"/>
      <c r="J21" s="45"/>
    </row>
    <row r="22" spans="1:10" ht="63.75" customHeight="1" x14ac:dyDescent="0.3">
      <c r="A22" s="44"/>
      <c r="B22" s="64">
        <v>13</v>
      </c>
      <c r="C22" s="109" t="str">
        <f>HLOOKUP('LISTADO DE DOCUMENTOS'!$D$6,'BASE DE DATOS'!$C$2:$P$39,'LISTADO DE DOCUMENTOS'!B22+1,0)</f>
        <v>Soportes de experiencia (los cuales deben estar acorde con lo establecido en la hoja de vida del SIGEP (DIGITALES)</v>
      </c>
      <c r="D22" s="110"/>
      <c r="E22" s="111"/>
      <c r="F22" s="65" t="str">
        <f>VLOOKUP(C22,'BASE DE DATOS'!$B$3:$P$39,MATCH('LISTADO DE DOCUMENTOS'!$D$6,'BASE DE DATOS'!$B$2:$P$2,0)+1,0)</f>
        <v>FUTURO CONTRATISTA</v>
      </c>
      <c r="G22" s="66"/>
      <c r="H22" s="66"/>
      <c r="I22" s="66"/>
      <c r="J22" s="45"/>
    </row>
    <row r="23" spans="1:10" ht="63.75" customHeight="1" x14ac:dyDescent="0.3">
      <c r="A23" s="44"/>
      <c r="B23" s="64">
        <v>14</v>
      </c>
      <c r="C23" s="109" t="str">
        <f>HLOOKUP('LISTADO DE DOCUMENTOS'!$D$6,'BASE DE DATOS'!$C$2:$P$39,'LISTADO DE DOCUMENTOS'!B23+1,0)</f>
        <v>Tarjeta o matrícula profesional (cuando aplique) (DIGITAL)</v>
      </c>
      <c r="D23" s="110"/>
      <c r="E23" s="111"/>
      <c r="F23" s="65" t="str">
        <f>VLOOKUP(C23,'BASE DE DATOS'!$B$3:$P$39,MATCH('LISTADO DE DOCUMENTOS'!$D$6,'BASE DE DATOS'!$B$2:$P$2,0)+1,0)</f>
        <v>FUTURO CONTRATISTA</v>
      </c>
      <c r="G23" s="66"/>
      <c r="H23" s="66"/>
      <c r="I23" s="66"/>
      <c r="J23" s="45"/>
    </row>
    <row r="24" spans="1:10" ht="63.75" customHeight="1" x14ac:dyDescent="0.3">
      <c r="A24" s="44"/>
      <c r="B24" s="64">
        <v>15</v>
      </c>
      <c r="C24" s="109" t="str">
        <f>HLOOKUP('LISTADO DE DOCUMENTOS'!$D$6,'BASE DE DATOS'!$C$2:$P$39,'LISTADO DE DOCUMENTOS'!B24+1,0)</f>
        <v>Otros documentos que apliquen para el ejercicio de la profesión (DIGITAL)</v>
      </c>
      <c r="D24" s="110"/>
      <c r="E24" s="111"/>
      <c r="F24" s="65" t="str">
        <f>VLOOKUP(C24,'BASE DE DATOS'!$B$3:$P$39,MATCH('LISTADO DE DOCUMENTOS'!$D$6,'BASE DE DATOS'!$B$2:$P$2,0)+1,0)</f>
        <v>FUTURO CONTRATISTA</v>
      </c>
      <c r="G24" s="66"/>
      <c r="H24" s="66"/>
      <c r="I24" s="66"/>
      <c r="J24" s="45"/>
    </row>
    <row r="25" spans="1:10" ht="63.75" customHeight="1" x14ac:dyDescent="0.3">
      <c r="A25" s="44"/>
      <c r="B25" s="64">
        <v>16</v>
      </c>
      <c r="C25" s="109" t="str">
        <f>HLOOKUP('LISTADO DE DOCUMENTOS'!$D$6,'BASE DE DATOS'!$C$2:$P$39,'LISTADO DE DOCUMENTOS'!B25+1,0)</f>
        <v>Certificado de antecedentes disciplinarios en el ejercicio de la profesión, expedidos por la autoridad competente. Ej: Consejo Superior de la Judicatura, Junta Central de Contadores, COPNIA, Consejo Nacional de Administración de Empresas, etc. (DIGITAL)</v>
      </c>
      <c r="D25" s="110"/>
      <c r="E25" s="111"/>
      <c r="F25" s="65" t="str">
        <f>VLOOKUP(C25,'BASE DE DATOS'!$B$3:$P$39,MATCH('LISTADO DE DOCUMENTOS'!$D$6,'BASE DE DATOS'!$B$2:$P$2,0)+1,0)</f>
        <v>FUTURO CONTRATISTA</v>
      </c>
      <c r="G25" s="66"/>
      <c r="H25" s="66"/>
      <c r="I25" s="66"/>
      <c r="J25" s="45"/>
    </row>
    <row r="26" spans="1:10" ht="63.75" customHeight="1" x14ac:dyDescent="0.3">
      <c r="A26" s="44"/>
      <c r="B26" s="64">
        <v>17</v>
      </c>
      <c r="C26" s="109" t="str">
        <f>HLOOKUP('LISTADO DE DOCUMENTOS'!$D$6,'BASE DE DATOS'!$C$2:$P$39,'LISTADO DE DOCUMENTOS'!B26+1,0)</f>
        <v>Copia del Certificado médico de salud ocupacional vigente con máximo de expedición de 3 años, que incluya: Perfil lipídico (HDL, LDL, colesterol, glicemia y triglicéridos), visiometría, audiometría y examen médico con énfasis osteomuscular. (DIGITAL)</v>
      </c>
      <c r="D26" s="110"/>
      <c r="E26" s="111"/>
      <c r="F26" s="65" t="str">
        <f>VLOOKUP(C26,'BASE DE DATOS'!$B$3:$P$39,MATCH('LISTADO DE DOCUMENTOS'!$D$6,'BASE DE DATOS'!$B$2:$P$2,0)+1,0)</f>
        <v>FUTURO CONTRATISTA</v>
      </c>
      <c r="G26" s="66"/>
      <c r="H26" s="66"/>
      <c r="I26" s="66"/>
      <c r="J26" s="45"/>
    </row>
    <row r="27" spans="1:10" ht="63.75" customHeight="1" x14ac:dyDescent="0.3">
      <c r="A27" s="44"/>
      <c r="B27" s="64">
        <v>18</v>
      </c>
      <c r="C27" s="109" t="str">
        <f>HLOOKUP('LISTADO DE DOCUMENTOS'!$D$6,'BASE DE DATOS'!$C$2:$P$39,'LISTADO DE DOCUMENTOS'!B27+1,0)</f>
        <v>Copia del Registro Único Tributario RUT actualizado (DIGITAL)</v>
      </c>
      <c r="D27" s="110"/>
      <c r="E27" s="111"/>
      <c r="F27" s="65" t="str">
        <f>VLOOKUP(C27,'BASE DE DATOS'!$B$3:$P$39,MATCH('LISTADO DE DOCUMENTOS'!$D$6,'BASE DE DATOS'!$B$2:$P$2,0)+1,0)</f>
        <v>FUTURO CONTRATISTA</v>
      </c>
      <c r="G27" s="66"/>
      <c r="H27" s="66"/>
      <c r="I27" s="66"/>
      <c r="J27" s="45"/>
    </row>
    <row r="28" spans="1:10" ht="63.75" customHeight="1" x14ac:dyDescent="0.3">
      <c r="A28" s="44"/>
      <c r="B28" s="64">
        <v>19</v>
      </c>
      <c r="C28" s="89" t="str">
        <f>HLOOKUP('LISTADO DE DOCUMENTOS'!$D$6,'BASE DE DATOS'!$C$2:$P$39,'LISTADO DE DOCUMENTOS'!B28+1,0)</f>
        <v>Constancia de estar afiliado al Sistema Integral de Seguridad Social y fondo de Pensiones (como independiente) (DIGITAL)</v>
      </c>
      <c r="D28" s="90"/>
      <c r="E28" s="91"/>
      <c r="F28" s="65" t="str">
        <f>VLOOKUP(C28,'BASE DE DATOS'!$B$3:$P$39,MATCH('LISTADO DE DOCUMENTOS'!$D$6,'BASE DE DATOS'!$B$2:$P$2,0)+1,0)</f>
        <v>FUTURO CONTRATISTA</v>
      </c>
      <c r="G28" s="66"/>
      <c r="H28" s="66"/>
      <c r="I28" s="66"/>
      <c r="J28" s="45"/>
    </row>
    <row r="29" spans="1:10" ht="69.75" customHeight="1" x14ac:dyDescent="0.3">
      <c r="A29" s="44"/>
      <c r="B29" s="64">
        <v>20</v>
      </c>
      <c r="C29" s="89" t="str">
        <f>HLOOKUP('LISTADO DE DOCUMENTOS'!$D$6,'BASE DE DATOS'!$C$2:$P$39,'LISTADO DE DOCUMENTOS'!B29+1,0)</f>
        <v>Diligenciar y publicar la declaración de bienes y rentas y registro de conflictos de interés (descargar y diligenciar el documento de la Función Pública y publicarlo en el aplicativo dispuesto por la función pública)</v>
      </c>
      <c r="D29" s="90"/>
      <c r="E29" s="91"/>
      <c r="F29" s="65" t="str">
        <f>VLOOKUP(C29,'BASE DE DATOS'!$B$3:$P$39,MATCH('LISTADO DE DOCUMENTOS'!$D$6,'BASE DE DATOS'!$B$2:$P$2,0)+1,0)</f>
        <v>FUTURO CONTRATISTA</v>
      </c>
      <c r="G29" s="66"/>
      <c r="H29" s="66"/>
      <c r="I29" s="66"/>
      <c r="J29" s="45"/>
    </row>
    <row r="30" spans="1:10" ht="63.75" customHeight="1" x14ac:dyDescent="0.3">
      <c r="A30" s="44"/>
      <c r="B30" s="64">
        <v>21</v>
      </c>
      <c r="C30" s="89" t="str">
        <f>HLOOKUP('LISTADO DE DOCUMENTOS'!$D$6,'BASE DE DATOS'!$C$2:$P$39,'LISTADO DE DOCUMENTOS'!B30+1,0)</f>
        <v>Constancia que credite la verificación de la situación militar en linea</v>
      </c>
      <c r="D30" s="90"/>
      <c r="E30" s="91"/>
      <c r="F30" s="65" t="str">
        <f>VLOOKUP(C30,'BASE DE DATOS'!$B$3:$P$39,MATCH('LISTADO DE DOCUMENTOS'!$D$6,'BASE DE DATOS'!$B$2:$P$2,0)+1,0)</f>
        <v>SECRETARÍA GENERAL - CONTRATOS</v>
      </c>
      <c r="G30" s="66"/>
      <c r="H30" s="66"/>
      <c r="I30" s="66"/>
      <c r="J30" s="45"/>
    </row>
    <row r="31" spans="1:10" ht="63.75" customHeight="1" x14ac:dyDescent="0.3">
      <c r="A31" s="44"/>
      <c r="B31" s="64">
        <v>22</v>
      </c>
      <c r="C31" s="109" t="str">
        <f>HLOOKUP('LISTADO DE DOCUMENTOS'!$D$6,'BASE DE DATOS'!$C$2:$P$39,'LISTADO DE DOCUMENTOS'!B31+1,0)</f>
        <v>GCO-FT-014 Certificación de Idoneidad y experiencia (FISICO)</v>
      </c>
      <c r="D31" s="110"/>
      <c r="E31" s="111"/>
      <c r="F31" s="65" t="str">
        <f>VLOOKUP(C31,'BASE DE DATOS'!$B$3:$P$39,MATCH('LISTADO DE DOCUMENTOS'!$D$6,'BASE DE DATOS'!$B$2:$P$2,0)+1,0)</f>
        <v>SECRETARÍA GENERAL - CONTRATOS</v>
      </c>
      <c r="G31" s="66"/>
      <c r="H31" s="66"/>
      <c r="I31" s="66"/>
      <c r="J31" s="45"/>
    </row>
    <row r="32" spans="1:10" ht="63.75" customHeight="1" x14ac:dyDescent="0.3">
      <c r="A32" s="44"/>
      <c r="B32" s="64">
        <v>23</v>
      </c>
      <c r="C32" s="109" t="str">
        <f>HLOOKUP('LISTADO DE DOCUMENTOS'!$D$6,'BASE DE DATOS'!$C$2:$P$39,'LISTADO DE DOCUMENTOS'!B32+1,0)</f>
        <v>Constancia que acredite la verificación del Boletín de Responsables Fiscales – CONTRALORÍA</v>
      </c>
      <c r="D32" s="110"/>
      <c r="E32" s="111"/>
      <c r="F32" s="65" t="str">
        <f>VLOOKUP(C32,'BASE DE DATOS'!$B$3:$P$39,MATCH('LISTADO DE DOCUMENTOS'!$D$6,'BASE DE DATOS'!$B$2:$P$2,0)+1,0)</f>
        <v>SECRETARÍA GENERAL - CONTRATOS</v>
      </c>
      <c r="G32" s="66"/>
      <c r="H32" s="66"/>
      <c r="I32" s="66"/>
      <c r="J32" s="45"/>
    </row>
    <row r="33" spans="1:10" ht="63.75" customHeight="1" x14ac:dyDescent="0.3">
      <c r="A33" s="44"/>
      <c r="B33" s="64">
        <v>24</v>
      </c>
      <c r="C33" s="109" t="str">
        <f>HLOOKUP('LISTADO DE DOCUMENTOS'!$D$6,'BASE DE DATOS'!$C$2:$P$39,'LISTADO DE DOCUMENTOS'!B33+1,0)</f>
        <v>Constancia que acredite la verificación de antecedentes disciplinarios – PROCURADURÍA</v>
      </c>
      <c r="D33" s="110"/>
      <c r="E33" s="111"/>
      <c r="F33" s="65" t="str">
        <f>VLOOKUP(C33,'BASE DE DATOS'!$B$3:$P$39,MATCH('LISTADO DE DOCUMENTOS'!$D$6,'BASE DE DATOS'!$B$2:$P$2,0)+1,0)</f>
        <v>SECRETARÍA GENERAL - CONTRATOS</v>
      </c>
      <c r="G33" s="66"/>
      <c r="H33" s="66"/>
      <c r="I33" s="66"/>
      <c r="J33" s="45"/>
    </row>
    <row r="34" spans="1:10" ht="63.75" customHeight="1" x14ac:dyDescent="0.3">
      <c r="A34" s="44"/>
      <c r="B34" s="64">
        <v>25</v>
      </c>
      <c r="C34" s="109" t="str">
        <f>HLOOKUP('LISTADO DE DOCUMENTOS'!$D$6,'BASE DE DATOS'!$C$2:$P$39,'LISTADO DE DOCUMENTOS'!B34+1,0)</f>
        <v>Constancia que acredite la verificación de Antecedentes penales y requerimientos judiciales - POLICÍA NACIONAL</v>
      </c>
      <c r="D34" s="110"/>
      <c r="E34" s="111"/>
      <c r="F34" s="65" t="str">
        <f>VLOOKUP(C34,'BASE DE DATOS'!$B$3:$P$39,MATCH('LISTADO DE DOCUMENTOS'!$D$6,'BASE DE DATOS'!$B$2:$P$2,0)+1,0)</f>
        <v>SECRETARÍA GENERAL - CONTRATOS</v>
      </c>
      <c r="G34" s="66"/>
      <c r="H34" s="66"/>
      <c r="I34" s="66"/>
      <c r="J34" s="45"/>
    </row>
    <row r="35" spans="1:10" ht="63.75" customHeight="1" x14ac:dyDescent="0.3">
      <c r="A35" s="44"/>
      <c r="B35" s="64">
        <v>26</v>
      </c>
      <c r="C35" s="109" t="str">
        <f>HLOOKUP('LISTADO DE DOCUMENTOS'!$D$6,'BASE DE DATOS'!$C$2:$P$39,'LISTADO DE DOCUMENTOS'!B35+1,0)</f>
        <v>Constancia que acredite la verificación de Registro Nacional de Medidas Correctivas RNMC</v>
      </c>
      <c r="D35" s="110"/>
      <c r="E35" s="111"/>
      <c r="F35" s="65" t="str">
        <f>VLOOKUP(C35,'BASE DE DATOS'!$B$3:$P$39,MATCH('LISTADO DE DOCUMENTOS'!$D$6,'BASE DE DATOS'!$B$2:$P$2,0)+1,0)</f>
        <v>SECRETARÍA GENERAL - CONTRATOS</v>
      </c>
      <c r="G35" s="66"/>
      <c r="H35" s="66"/>
      <c r="I35" s="66"/>
      <c r="J35" s="45"/>
    </row>
    <row r="36" spans="1:10" ht="63.75" customHeight="1" x14ac:dyDescent="0.3">
      <c r="A36" s="44"/>
      <c r="B36" s="64">
        <v>27</v>
      </c>
      <c r="C36" s="109" t="str">
        <f>HLOOKUP('LISTADO DE DOCUMENTOS'!$D$6,'BASE DE DATOS'!$C$2:$P$39,'LISTADO DE DOCUMENTOS'!B36+1,0)</f>
        <v>Constancia de Certificado electrónico del contrato (DIGITAL)</v>
      </c>
      <c r="D36" s="110"/>
      <c r="E36" s="111"/>
      <c r="F36" s="65" t="str">
        <f>VLOOKUP(C36,'BASE DE DATOS'!$B$3:$P$39,MATCH('LISTADO DE DOCUMENTOS'!$D$6,'BASE DE DATOS'!$B$2:$P$2,0)+1,0)</f>
        <v>SECRETARÍA GENERAL - CONTRATOS</v>
      </c>
      <c r="G36" s="66"/>
      <c r="H36" s="66"/>
      <c r="I36" s="66"/>
      <c r="J36" s="45"/>
    </row>
    <row r="37" spans="1:10" ht="63.75" customHeight="1" x14ac:dyDescent="0.3">
      <c r="A37" s="44"/>
      <c r="B37" s="64">
        <v>28</v>
      </c>
      <c r="C37" s="109" t="str">
        <f>HLOOKUP('LISTADO DE DOCUMENTOS'!$D$6,'BASE DE DATOS'!$C$2:$P$39,'LISTADO DE DOCUMENTOS'!B37+1,0)</f>
        <v xml:space="preserve">Registro Presupuestal del contrato (FISICO) </v>
      </c>
      <c r="D37" s="110"/>
      <c r="E37" s="111"/>
      <c r="F37" s="65" t="str">
        <f>VLOOKUP(C37,'BASE DE DATOS'!$B$3:$P$39,MATCH('LISTADO DE DOCUMENTOS'!$D$6,'BASE DE DATOS'!$B$2:$P$2,0)+1,0)</f>
        <v>SECRETARÍA GENERAL - CONTRATOS</v>
      </c>
      <c r="G37" s="66"/>
      <c r="H37" s="66"/>
      <c r="I37" s="66"/>
      <c r="J37" s="45"/>
    </row>
    <row r="38" spans="1:10" ht="63.75" customHeight="1" x14ac:dyDescent="0.3">
      <c r="A38" s="44"/>
      <c r="B38" s="64">
        <v>29</v>
      </c>
      <c r="C38" s="89" t="str">
        <f>HLOOKUP('LISTADO DE DOCUMENTOS'!$D$6,'BASE DE DATOS'!$C$2:$P$39,'LISTADO DE DOCUMENTOS'!B38+1,0)</f>
        <v>Pantallazo de aprobación de la póliza en la plataforma del SECOP II (FISICO)</v>
      </c>
      <c r="D38" s="90"/>
      <c r="E38" s="91"/>
      <c r="F38" s="65" t="str">
        <f>VLOOKUP(C38,'BASE DE DATOS'!$B$3:$P$39,MATCH('LISTADO DE DOCUMENTOS'!$D$6,'BASE DE DATOS'!$B$2:$P$2,0)+1,0)</f>
        <v>SECRETARÍA GENERAL - CONTRATOS</v>
      </c>
      <c r="G38" s="66"/>
      <c r="H38" s="66"/>
      <c r="I38" s="66"/>
      <c r="J38" s="45"/>
    </row>
    <row r="39" spans="1:10" ht="72" customHeight="1" x14ac:dyDescent="0.3">
      <c r="A39" s="44"/>
      <c r="B39" s="64">
        <v>30</v>
      </c>
      <c r="C39" s="89" t="str">
        <f>HLOOKUP('LISTADO DE DOCUMENTOS'!$D$6,'BASE DE DATOS'!$C$2:$P$39,'LISTADO DE DOCUMENTOS'!B39+1,0)</f>
        <v>GTH-FT - 035 Compromiso de confidencialidad (FISICO)</v>
      </c>
      <c r="D39" s="90"/>
      <c r="E39" s="91"/>
      <c r="F39" s="65" t="str">
        <f>VLOOKUP(C39,'BASE DE DATOS'!$B$3:$P$39,MATCH('LISTADO DE DOCUMENTOS'!$D$6,'BASE DE DATOS'!$B$2:$P$2,0)+1,0)</f>
        <v xml:space="preserve">CONTRATISTA </v>
      </c>
      <c r="G39" s="66"/>
      <c r="H39" s="66"/>
      <c r="I39" s="66"/>
      <c r="J39" s="45"/>
    </row>
    <row r="40" spans="1:10" ht="63.75" customHeight="1" x14ac:dyDescent="0.3">
      <c r="A40" s="44"/>
      <c r="B40" s="64">
        <v>31</v>
      </c>
      <c r="C40" s="89" t="str">
        <f>HLOOKUP('LISTADO DE DOCUMENTOS'!$D$6,'BASE DE DATOS'!$C$2:$P$39,'LISTADO DE DOCUMENTOS'!B40+1,0)</f>
        <v>GTH-FT-026 Reporte de afiliación ARL contratistas (FISICO)</v>
      </c>
      <c r="D40" s="90"/>
      <c r="E40" s="91"/>
      <c r="F40" s="65" t="str">
        <f>VLOOKUP(C40,'BASE DE DATOS'!$B$3:$P$39,MATCH('LISTADO DE DOCUMENTOS'!$D$6,'BASE DE DATOS'!$B$2:$P$2,0)+1,0)</f>
        <v xml:space="preserve">CONTRATISTA </v>
      </c>
      <c r="G40" s="66"/>
      <c r="H40" s="66"/>
      <c r="I40" s="66"/>
      <c r="J40" s="45"/>
    </row>
    <row r="41" spans="1:10" ht="63.75" customHeight="1" x14ac:dyDescent="0.3">
      <c r="A41" s="44"/>
      <c r="B41" s="64">
        <v>32</v>
      </c>
      <c r="C41" s="89" t="str">
        <f>HLOOKUP('LISTADO DE DOCUMENTOS'!$D$6,'BASE DE DATOS'!$C$2:$P$39,'LISTADO DE DOCUMENTOS'!B41+1,0)</f>
        <v>Afiliación del contratista ante la aseguradora de riesgos profesionales –ARL (FISICO)</v>
      </c>
      <c r="D41" s="90"/>
      <c r="E41" s="91"/>
      <c r="F41" s="65" t="str">
        <f>VLOOKUP(C41,'BASE DE DATOS'!$B$3:$P$39,MATCH('LISTADO DE DOCUMENTOS'!$D$6,'BASE DE DATOS'!$B$2:$P$2,0)+1,0)</f>
        <v>SUBDIRECCIÓN DE GESTIÓN HUMANA</v>
      </c>
      <c r="G41" s="66"/>
      <c r="H41" s="66"/>
      <c r="I41" s="66"/>
      <c r="J41" s="45"/>
    </row>
    <row r="42" spans="1:10" ht="60" customHeight="1" x14ac:dyDescent="0.3">
      <c r="A42" s="44"/>
      <c r="B42" s="67">
        <v>33</v>
      </c>
      <c r="C42" s="113" t="str">
        <f>HLOOKUP('LISTADO DE DOCUMENTOS'!$D$6,'BASE DE DATOS'!$C$2:$P$39,'LISTADO DE DOCUMENTOS'!B42+1,0)</f>
        <v>Comunicación y delegación de supervisión del contrato (FISICO)</v>
      </c>
      <c r="D42" s="113"/>
      <c r="E42" s="113"/>
      <c r="F42" s="65" t="str">
        <f>VLOOKUP(C42,'BASE DE DATOS'!$B$3:$P$39,MATCH('LISTADO DE DOCUMENTOS'!$D$6,'BASE DE DATOS'!$B$2:$P$2,0)+1,0)</f>
        <v>SECRETARÍA GENERAL - CONTRATOS</v>
      </c>
      <c r="G42" s="66"/>
      <c r="H42" s="66"/>
      <c r="I42" s="66"/>
      <c r="J42" s="45"/>
    </row>
    <row r="43" spans="1:10" ht="60" customHeight="1" x14ac:dyDescent="0.3">
      <c r="A43" s="44"/>
      <c r="B43" s="67">
        <v>34</v>
      </c>
      <c r="C43" s="113" t="str">
        <f>HLOOKUP('LISTADO DE DOCUMENTOS'!$D$6,'BASE DE DATOS'!$C$2:$P$39,'LISTADO DE DOCUMENTOS'!B43+1,0)</f>
        <v xml:space="preserve">Constancia que acredite la verificación de publicación de la declaración de bienes y rentas y registro de conflictos de interés  </v>
      </c>
      <c r="D43" s="113"/>
      <c r="E43" s="113"/>
      <c r="F43" s="65" t="str">
        <f>VLOOKUP(C43,'BASE DE DATOS'!$B$3:$P$39,MATCH('LISTADO DE DOCUMENTOS'!$D$6,'BASE DE DATOS'!$B$2:$P$2,0)+1,0)</f>
        <v>SECRETARÍA GENERAL - CONTRATOS</v>
      </c>
      <c r="G43" s="66"/>
      <c r="H43" s="66"/>
      <c r="I43" s="66"/>
      <c r="J43" s="45"/>
    </row>
    <row r="44" spans="1:10" ht="60" customHeight="1" x14ac:dyDescent="0.3">
      <c r="A44" s="44"/>
      <c r="B44" s="67">
        <v>35</v>
      </c>
      <c r="C44" s="113">
        <f>HLOOKUP('LISTADO DE DOCUMENTOS'!$D$6,'BASE DE DATOS'!$C$2:$P$39,'LISTADO DE DOCUMENTOS'!B44+1,0)</f>
        <v>0</v>
      </c>
      <c r="D44" s="113"/>
      <c r="E44" s="113"/>
      <c r="F44" s="65">
        <f>VLOOKUP(C44,'BASE DE DATOS'!$B$3:$P$39,MATCH('LISTADO DE DOCUMENTOS'!$D$6,'BASE DE DATOS'!$B$2:$P$2,0)+1,0)</f>
        <v>0</v>
      </c>
      <c r="G44" s="66"/>
      <c r="H44" s="66"/>
      <c r="I44" s="66"/>
      <c r="J44" s="45"/>
    </row>
    <row r="45" spans="1:10" x14ac:dyDescent="0.25">
      <c r="A45" s="44"/>
      <c r="B45" s="2"/>
      <c r="C45" s="40"/>
      <c r="D45" s="40"/>
      <c r="E45" s="40"/>
      <c r="F45" s="46"/>
      <c r="G45" s="46"/>
      <c r="H45" s="46"/>
      <c r="I45" s="46"/>
      <c r="J45" s="45"/>
    </row>
    <row r="46" spans="1:10" x14ac:dyDescent="0.25">
      <c r="A46" s="44"/>
      <c r="B46" s="115" t="s">
        <v>101</v>
      </c>
      <c r="C46" s="115"/>
      <c r="D46" s="115"/>
      <c r="E46" s="115"/>
      <c r="F46" s="115"/>
      <c r="G46" s="115"/>
      <c r="H46" s="115"/>
      <c r="I46" s="115"/>
      <c r="J46" s="45"/>
    </row>
    <row r="47" spans="1:10" x14ac:dyDescent="0.25">
      <c r="A47" s="44"/>
      <c r="B47" s="46"/>
      <c r="C47" s="84"/>
      <c r="D47" s="84"/>
      <c r="E47" s="84"/>
      <c r="F47" s="46"/>
      <c r="G47" s="46"/>
      <c r="H47" s="46"/>
      <c r="I47" s="46"/>
      <c r="J47" s="45"/>
    </row>
    <row r="48" spans="1:10" x14ac:dyDescent="0.25">
      <c r="A48" s="44"/>
      <c r="B48" s="46"/>
      <c r="C48" s="84"/>
      <c r="D48" s="84"/>
      <c r="E48" s="84"/>
      <c r="F48" s="46"/>
      <c r="G48" s="46"/>
      <c r="H48" s="46"/>
      <c r="I48" s="46"/>
      <c r="J48" s="45"/>
    </row>
    <row r="49" spans="1:10" ht="15.75" thickBot="1" x14ac:dyDescent="0.3">
      <c r="A49" s="47"/>
      <c r="B49" s="48"/>
      <c r="C49" s="114"/>
      <c r="D49" s="114"/>
      <c r="E49" s="114"/>
      <c r="F49" s="48"/>
      <c r="G49" s="48"/>
      <c r="H49" s="48"/>
      <c r="I49" s="48"/>
      <c r="J49" s="49"/>
    </row>
    <row r="50" spans="1:10" x14ac:dyDescent="0.25">
      <c r="A50" s="44"/>
      <c r="B50" s="46"/>
      <c r="C50" s="84"/>
      <c r="D50" s="84"/>
      <c r="E50" s="84"/>
      <c r="F50" s="46"/>
      <c r="G50" s="46"/>
      <c r="H50" s="46"/>
      <c r="I50" s="42"/>
      <c r="J50" s="42"/>
    </row>
    <row r="51" spans="1:10" x14ac:dyDescent="0.25">
      <c r="A51" s="44"/>
      <c r="B51" s="46"/>
      <c r="C51" s="84"/>
      <c r="D51" s="84"/>
      <c r="E51" s="84"/>
      <c r="F51" s="46"/>
      <c r="G51" s="46"/>
      <c r="H51" s="46"/>
      <c r="I51" s="46"/>
      <c r="J51" s="46"/>
    </row>
    <row r="52" spans="1:10" x14ac:dyDescent="0.25">
      <c r="C52" s="112"/>
      <c r="D52" s="112"/>
      <c r="E52" s="112"/>
    </row>
    <row r="53" spans="1:10" x14ac:dyDescent="0.25">
      <c r="C53" s="112"/>
      <c r="D53" s="112"/>
      <c r="E53" s="112"/>
    </row>
    <row r="54" spans="1:10" x14ac:dyDescent="0.25">
      <c r="C54" s="112"/>
      <c r="D54" s="112"/>
      <c r="E54" s="112"/>
    </row>
    <row r="55" spans="1:10" x14ac:dyDescent="0.25">
      <c r="C55" s="112"/>
      <c r="D55" s="112"/>
      <c r="E55" s="112"/>
    </row>
    <row r="56" spans="1:10" x14ac:dyDescent="0.25">
      <c r="C56" s="112"/>
      <c r="D56" s="112"/>
      <c r="E56" s="112"/>
    </row>
  </sheetData>
  <mergeCells count="56">
    <mergeCell ref="C25:E25"/>
    <mergeCell ref="C26:E26"/>
    <mergeCell ref="C19:E19"/>
    <mergeCell ref="C20:E20"/>
    <mergeCell ref="C21:E21"/>
    <mergeCell ref="C22:E22"/>
    <mergeCell ref="B46:I46"/>
    <mergeCell ref="C44:E44"/>
    <mergeCell ref="C10:E10"/>
    <mergeCell ref="C11:E11"/>
    <mergeCell ref="C12:E12"/>
    <mergeCell ref="C13:E13"/>
    <mergeCell ref="C14:E14"/>
    <mergeCell ref="C29:E29"/>
    <mergeCell ref="C30:E30"/>
    <mergeCell ref="C31:E31"/>
    <mergeCell ref="C32:E32"/>
    <mergeCell ref="C33:E33"/>
    <mergeCell ref="C15:E15"/>
    <mergeCell ref="C23:E23"/>
    <mergeCell ref="C24:E24"/>
    <mergeCell ref="C27:E27"/>
    <mergeCell ref="C47:E47"/>
    <mergeCell ref="C48:E48"/>
    <mergeCell ref="C49:E49"/>
    <mergeCell ref="C50:E50"/>
    <mergeCell ref="C51:E51"/>
    <mergeCell ref="C56:E56"/>
    <mergeCell ref="C53:E53"/>
    <mergeCell ref="C54:E54"/>
    <mergeCell ref="C55:E55"/>
    <mergeCell ref="C28:E28"/>
    <mergeCell ref="C39:E39"/>
    <mergeCell ref="C40:E40"/>
    <mergeCell ref="C41:E41"/>
    <mergeCell ref="C34:E34"/>
    <mergeCell ref="C35:E35"/>
    <mergeCell ref="C36:E36"/>
    <mergeCell ref="C37:E37"/>
    <mergeCell ref="C38:E38"/>
    <mergeCell ref="C42:E42"/>
    <mergeCell ref="C43:E43"/>
    <mergeCell ref="C52:E52"/>
    <mergeCell ref="H4:I4"/>
    <mergeCell ref="F4:G4"/>
    <mergeCell ref="B1:C4"/>
    <mergeCell ref="D6:I6"/>
    <mergeCell ref="C18:E18"/>
    <mergeCell ref="B6:C6"/>
    <mergeCell ref="B8:B9"/>
    <mergeCell ref="C8:E9"/>
    <mergeCell ref="D1:I3"/>
    <mergeCell ref="C16:E16"/>
    <mergeCell ref="C17:E17"/>
    <mergeCell ref="F8:F9"/>
    <mergeCell ref="G8:I8"/>
  </mergeCells>
  <dataValidations count="1">
    <dataValidation type="list" allowBlank="1" showInputMessage="1" showErrorMessage="1" sqref="D6">
      <formula1>Selección</formula1>
    </dataValidation>
  </dataValidations>
  <printOptions horizontalCentered="1"/>
  <pageMargins left="0.70866141732283472" right="0.70866141732283472" top="0.74803149606299213" bottom="3.937007874015748E-2" header="0.31496062992125984" footer="0.11811023622047245"/>
  <pageSetup paperSize="120" scale="77" orientation="portrait" r:id="rId1"/>
  <headerFooter>
    <oddFooter>&amp;C&amp;K00-031www.ubpdbusquedadesaparecidos.co servicioalciudadano@ubpdbusquedadesaparecidos.co / notificacionesjudiciales@ubpdbusquedadesaparecidos.co&amp;R&amp;K00-032
Página &amp;P de  &amp;N</oddFooter>
  </headerFooter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6"/>
  <sheetViews>
    <sheetView topLeftCell="B1" zoomScale="130" zoomScaleNormal="130" workbookViewId="0">
      <pane ySplit="2" topLeftCell="A21" activePane="bottomLeft" state="frozen"/>
      <selection activeCell="I1" sqref="I1"/>
      <selection pane="bottomLeft" activeCell="C29" sqref="C29"/>
    </sheetView>
  </sheetViews>
  <sheetFormatPr baseColWidth="10" defaultRowHeight="15" x14ac:dyDescent="0.25"/>
  <cols>
    <col min="1" max="1" width="64.5703125" bestFit="1" customWidth="1"/>
    <col min="2" max="2" width="64.5703125" customWidth="1"/>
    <col min="3" max="3" width="71.28515625" customWidth="1"/>
    <col min="4" max="4" width="47.42578125" bestFit="1" customWidth="1"/>
    <col min="5" max="9" width="71.28515625" customWidth="1"/>
    <col min="10" max="10" width="41.5703125" bestFit="1" customWidth="1"/>
    <col min="11" max="11" width="71.28515625" customWidth="1"/>
    <col min="12" max="12" width="41.5703125" bestFit="1" customWidth="1"/>
    <col min="13" max="13" width="74.85546875" customWidth="1"/>
    <col min="14" max="14" width="41.5703125" bestFit="1" customWidth="1"/>
    <col min="15" max="15" width="67.42578125" customWidth="1"/>
    <col min="16" max="16" width="41.5703125" bestFit="1" customWidth="1"/>
  </cols>
  <sheetData>
    <row r="1" spans="1:16" ht="15.75" thickBot="1" x14ac:dyDescent="0.3"/>
    <row r="2" spans="1:16" x14ac:dyDescent="0.25">
      <c r="A2" s="1" t="s">
        <v>21</v>
      </c>
      <c r="B2" s="1"/>
      <c r="C2" s="3" t="s">
        <v>1</v>
      </c>
      <c r="D2" s="4" t="s">
        <v>23</v>
      </c>
      <c r="E2" s="3" t="s">
        <v>2</v>
      </c>
      <c r="F2" s="5" t="s">
        <v>23</v>
      </c>
      <c r="G2" s="3" t="s">
        <v>25</v>
      </c>
      <c r="H2" s="5" t="s">
        <v>23</v>
      </c>
      <c r="I2" s="6" t="s">
        <v>20</v>
      </c>
      <c r="J2" s="6" t="s">
        <v>23</v>
      </c>
      <c r="K2" s="6" t="s">
        <v>41</v>
      </c>
      <c r="L2" s="4" t="s">
        <v>23</v>
      </c>
      <c r="M2" s="6" t="s">
        <v>42</v>
      </c>
      <c r="N2" s="4" t="s">
        <v>23</v>
      </c>
      <c r="O2" s="3" t="s">
        <v>81</v>
      </c>
      <c r="P2" s="4" t="s">
        <v>23</v>
      </c>
    </row>
    <row r="3" spans="1:16" ht="25.5" x14ac:dyDescent="0.25">
      <c r="A3" t="s">
        <v>1</v>
      </c>
      <c r="B3" t="str">
        <f>'LISTADO DE DOCUMENTOS'!C10</f>
        <v>GCO-FT-013 Solicitud de contratación prestación de servicios profesionales y de apoyo a la gestión (FISICO)</v>
      </c>
      <c r="C3" s="51" t="s">
        <v>149</v>
      </c>
      <c r="D3" s="68" t="s">
        <v>128</v>
      </c>
      <c r="E3" s="7" t="s">
        <v>3</v>
      </c>
      <c r="F3" s="8" t="s">
        <v>128</v>
      </c>
      <c r="G3" s="7" t="s">
        <v>3</v>
      </c>
      <c r="H3" s="10" t="s">
        <v>128</v>
      </c>
      <c r="I3" s="7" t="s">
        <v>3</v>
      </c>
      <c r="J3" s="11" t="s">
        <v>75</v>
      </c>
      <c r="K3" s="7" t="s">
        <v>3</v>
      </c>
      <c r="L3" s="11" t="s">
        <v>75</v>
      </c>
      <c r="M3" s="7" t="s">
        <v>3</v>
      </c>
      <c r="N3" s="11" t="s">
        <v>75</v>
      </c>
      <c r="O3" s="7" t="s">
        <v>3</v>
      </c>
      <c r="P3" s="11" t="s">
        <v>75</v>
      </c>
    </row>
    <row r="4" spans="1:16" ht="25.5" x14ac:dyDescent="0.25">
      <c r="A4" t="s">
        <v>2</v>
      </c>
      <c r="B4" t="str">
        <f>'LISTADO DE DOCUMENTOS'!C11</f>
        <v>GCO-FT-010 Estudios previos para contratos de prestación de servicios profesionales y de apoyo a la gestión (FISICO)</v>
      </c>
      <c r="C4" s="51" t="s">
        <v>170</v>
      </c>
      <c r="D4" s="68" t="s">
        <v>128</v>
      </c>
      <c r="E4" s="7" t="s">
        <v>142</v>
      </c>
      <c r="F4" s="8" t="s">
        <v>128</v>
      </c>
      <c r="G4" s="7" t="s">
        <v>142</v>
      </c>
      <c r="H4" s="10" t="s">
        <v>128</v>
      </c>
      <c r="I4" s="7" t="s">
        <v>142</v>
      </c>
      <c r="J4" s="11" t="s">
        <v>75</v>
      </c>
      <c r="K4" s="7" t="s">
        <v>142</v>
      </c>
      <c r="L4" s="11" t="s">
        <v>75</v>
      </c>
      <c r="M4" s="7" t="s">
        <v>142</v>
      </c>
      <c r="N4" s="11" t="s">
        <v>75</v>
      </c>
      <c r="O4" s="7" t="s">
        <v>142</v>
      </c>
      <c r="P4" s="11" t="s">
        <v>75</v>
      </c>
    </row>
    <row r="5" spans="1:16" x14ac:dyDescent="0.25">
      <c r="A5" t="s">
        <v>20</v>
      </c>
      <c r="B5" t="str">
        <f>'LISTADO DE DOCUMENTOS'!C12</f>
        <v>Matriz de Riesgos del Proceso de Contratación Anexo 1 de Estudios Previos (FISICO)</v>
      </c>
      <c r="C5" s="51" t="s">
        <v>150</v>
      </c>
      <c r="D5" s="68" t="s">
        <v>128</v>
      </c>
      <c r="E5" s="7" t="s">
        <v>4</v>
      </c>
      <c r="F5" s="8" t="s">
        <v>128</v>
      </c>
      <c r="G5" s="9" t="s">
        <v>26</v>
      </c>
      <c r="H5" s="10" t="s">
        <v>128</v>
      </c>
      <c r="I5" s="7" t="s">
        <v>143</v>
      </c>
      <c r="J5" s="11" t="s">
        <v>75</v>
      </c>
      <c r="K5" s="7" t="s">
        <v>143</v>
      </c>
      <c r="L5" s="11" t="s">
        <v>75</v>
      </c>
      <c r="M5" s="7" t="s">
        <v>143</v>
      </c>
      <c r="N5" s="11" t="s">
        <v>75</v>
      </c>
      <c r="O5" s="7" t="s">
        <v>143</v>
      </c>
      <c r="P5" s="11" t="s">
        <v>75</v>
      </c>
    </row>
    <row r="6" spans="1:16" x14ac:dyDescent="0.25">
      <c r="A6" t="s">
        <v>25</v>
      </c>
      <c r="B6" t="str">
        <f>'LISTADO DE DOCUMENTOS'!C13</f>
        <v>Certificado de Disponibilidad Presupuestal (CDP) (FISICO)</v>
      </c>
      <c r="C6" s="51" t="s">
        <v>151</v>
      </c>
      <c r="D6" s="68" t="s">
        <v>128</v>
      </c>
      <c r="E6" s="7" t="s">
        <v>143</v>
      </c>
      <c r="F6" s="8" t="s">
        <v>128</v>
      </c>
      <c r="G6" s="7" t="s">
        <v>143</v>
      </c>
      <c r="H6" s="10" t="s">
        <v>128</v>
      </c>
      <c r="I6" s="11" t="s">
        <v>68</v>
      </c>
      <c r="J6" s="11" t="s">
        <v>76</v>
      </c>
      <c r="K6" s="11" t="s">
        <v>68</v>
      </c>
      <c r="L6" s="11" t="s">
        <v>76</v>
      </c>
      <c r="M6" s="11" t="s">
        <v>68</v>
      </c>
      <c r="N6" s="11" t="s">
        <v>76</v>
      </c>
      <c r="O6" s="11" t="s">
        <v>68</v>
      </c>
      <c r="P6" s="11" t="s">
        <v>76</v>
      </c>
    </row>
    <row r="7" spans="1:16" ht="25.5" x14ac:dyDescent="0.25">
      <c r="A7" t="s">
        <v>41</v>
      </c>
      <c r="B7" t="str">
        <f>'LISTADO DE DOCUMENTOS'!C14</f>
        <v>GTH-FT-037 Certificación de insuficiencia o no existencia de personal en planta (FISICO)</v>
      </c>
      <c r="C7" s="52" t="s">
        <v>152</v>
      </c>
      <c r="D7" s="68" t="s">
        <v>128</v>
      </c>
      <c r="E7" s="13" t="s">
        <v>5</v>
      </c>
      <c r="F7" s="8" t="s">
        <v>128</v>
      </c>
      <c r="G7" s="9" t="s">
        <v>5</v>
      </c>
      <c r="H7" s="10" t="s">
        <v>128</v>
      </c>
      <c r="I7" s="11" t="s">
        <v>69</v>
      </c>
      <c r="J7" s="11" t="s">
        <v>75</v>
      </c>
      <c r="K7" s="11" t="s">
        <v>69</v>
      </c>
      <c r="L7" s="11" t="s">
        <v>75</v>
      </c>
      <c r="M7" s="11" t="s">
        <v>69</v>
      </c>
      <c r="N7" s="11" t="s">
        <v>75</v>
      </c>
      <c r="O7" s="11" t="s">
        <v>69</v>
      </c>
      <c r="P7" s="11" t="s">
        <v>75</v>
      </c>
    </row>
    <row r="8" spans="1:16" ht="25.5" x14ac:dyDescent="0.25">
      <c r="A8" t="s">
        <v>42</v>
      </c>
      <c r="B8" t="str">
        <f>'LISTADO DE DOCUMENTOS'!C15</f>
        <v>GCO-FT-016 Autorización para objetos iguales (Cuando aplique). (FISICO)</v>
      </c>
      <c r="C8" s="52" t="s">
        <v>153</v>
      </c>
      <c r="D8" s="68" t="s">
        <v>128</v>
      </c>
      <c r="E8" s="13" t="s">
        <v>6</v>
      </c>
      <c r="F8" s="8" t="s">
        <v>128</v>
      </c>
      <c r="G8" s="9" t="s">
        <v>6</v>
      </c>
      <c r="H8" s="10" t="s">
        <v>128</v>
      </c>
      <c r="I8" s="11" t="s">
        <v>134</v>
      </c>
      <c r="J8" s="11" t="s">
        <v>72</v>
      </c>
      <c r="K8" s="11" t="s">
        <v>134</v>
      </c>
      <c r="L8" s="11" t="s">
        <v>72</v>
      </c>
      <c r="M8" s="11" t="s">
        <v>134</v>
      </c>
      <c r="N8" s="11" t="s">
        <v>72</v>
      </c>
      <c r="O8" s="11" t="s">
        <v>134</v>
      </c>
      <c r="P8" s="11" t="s">
        <v>77</v>
      </c>
    </row>
    <row r="9" spans="1:16" ht="25.5" x14ac:dyDescent="0.25">
      <c r="A9" t="s">
        <v>81</v>
      </c>
      <c r="B9" t="str">
        <f>'LISTADO DE DOCUMENTOS'!C16</f>
        <v>GCO-FT-015 Justificación para la contratación de personal altamente calificado. (Cuando aplique). (FISICO)</v>
      </c>
      <c r="C9" s="52" t="s">
        <v>154</v>
      </c>
      <c r="D9" s="68" t="s">
        <v>128</v>
      </c>
      <c r="E9" s="13" t="s">
        <v>7</v>
      </c>
      <c r="F9" s="8" t="s">
        <v>40</v>
      </c>
      <c r="G9" s="9" t="s">
        <v>27</v>
      </c>
      <c r="H9" s="10" t="s">
        <v>40</v>
      </c>
      <c r="I9" s="14" t="s">
        <v>70</v>
      </c>
      <c r="J9" s="11" t="s">
        <v>77</v>
      </c>
      <c r="K9" s="14" t="s">
        <v>70</v>
      </c>
      <c r="L9" s="11" t="s">
        <v>77</v>
      </c>
      <c r="M9" s="14" t="s">
        <v>70</v>
      </c>
      <c r="N9" s="11" t="s">
        <v>77</v>
      </c>
      <c r="O9" s="14" t="s">
        <v>70</v>
      </c>
      <c r="P9" s="11" t="s">
        <v>77</v>
      </c>
    </row>
    <row r="10" spans="1:16" ht="25.5" x14ac:dyDescent="0.25">
      <c r="B10" t="str">
        <f>'LISTADO DE DOCUMENTOS'!C17</f>
        <v>Formato Único de Hoja de Vida de la Función Pública (validada por el equipo de contratos) (FÍSICO).</v>
      </c>
      <c r="C10" s="52" t="s">
        <v>179</v>
      </c>
      <c r="D10" s="68" t="s">
        <v>40</v>
      </c>
      <c r="E10" s="7" t="s">
        <v>8</v>
      </c>
      <c r="F10" s="8" t="s">
        <v>40</v>
      </c>
      <c r="G10" s="9" t="s">
        <v>26</v>
      </c>
      <c r="H10" s="10" t="s">
        <v>40</v>
      </c>
      <c r="I10" s="15" t="s">
        <v>144</v>
      </c>
      <c r="J10" s="12" t="s">
        <v>76</v>
      </c>
      <c r="K10" s="15" t="s">
        <v>144</v>
      </c>
      <c r="L10" s="12" t="s">
        <v>76</v>
      </c>
      <c r="M10" s="14" t="s">
        <v>146</v>
      </c>
      <c r="N10" s="12" t="s">
        <v>76</v>
      </c>
      <c r="O10" s="15" t="s">
        <v>144</v>
      </c>
      <c r="P10" s="12" t="s">
        <v>76</v>
      </c>
    </row>
    <row r="11" spans="1:16" ht="25.5" x14ac:dyDescent="0.25">
      <c r="B11" t="str">
        <f>'LISTADO DE DOCUMENTOS'!C18</f>
        <v>GTH-FT-025 Autorización para la realización del estudio de confiabilidad y verificación de la residencia UBPD para persona nuevas. (FÍSICO)</v>
      </c>
      <c r="C11" s="73" t="s">
        <v>178</v>
      </c>
      <c r="D11" s="68" t="s">
        <v>40</v>
      </c>
      <c r="E11" s="13" t="s">
        <v>9</v>
      </c>
      <c r="F11" s="8" t="s">
        <v>40</v>
      </c>
      <c r="G11" s="9" t="s">
        <v>8</v>
      </c>
      <c r="H11" s="10" t="s">
        <v>40</v>
      </c>
      <c r="I11" s="14" t="s">
        <v>146</v>
      </c>
      <c r="J11" s="12" t="s">
        <v>76</v>
      </c>
      <c r="K11" s="14" t="s">
        <v>146</v>
      </c>
      <c r="L11" s="12" t="s">
        <v>76</v>
      </c>
      <c r="M11" s="16" t="s">
        <v>116</v>
      </c>
      <c r="N11" s="17" t="s">
        <v>76</v>
      </c>
      <c r="O11" s="14" t="s">
        <v>146</v>
      </c>
      <c r="P11" s="12" t="s">
        <v>76</v>
      </c>
    </row>
    <row r="12" spans="1:16" ht="51" x14ac:dyDescent="0.25">
      <c r="B12" s="70" t="str">
        <f>'LISTADO DE DOCUMENTOS'!C19</f>
        <v>Correo de finalización del estudio de confiabilidad indicando favorabilidad o no  (FISICO)</v>
      </c>
      <c r="C12" s="52" t="s">
        <v>182</v>
      </c>
      <c r="D12" s="69" t="s">
        <v>129</v>
      </c>
      <c r="E12" s="7" t="s">
        <v>10</v>
      </c>
      <c r="F12" s="8" t="s">
        <v>40</v>
      </c>
      <c r="G12" s="9" t="s">
        <v>10</v>
      </c>
      <c r="H12" s="10" t="s">
        <v>40</v>
      </c>
      <c r="I12" s="18" t="s">
        <v>86</v>
      </c>
      <c r="J12" s="12" t="s">
        <v>76</v>
      </c>
      <c r="K12" s="18" t="s">
        <v>86</v>
      </c>
      <c r="L12" s="12" t="s">
        <v>76</v>
      </c>
      <c r="M12" s="16" t="s">
        <v>117</v>
      </c>
      <c r="N12" s="17" t="s">
        <v>78</v>
      </c>
      <c r="O12" s="18" t="s">
        <v>121</v>
      </c>
      <c r="P12" s="12" t="s">
        <v>76</v>
      </c>
    </row>
    <row r="13" spans="1:16" x14ac:dyDescent="0.25">
      <c r="B13" t="str">
        <f>'LISTADO DE DOCUMENTOS'!C20</f>
        <v>Cedula de ciudadanía (DIGITAL)</v>
      </c>
      <c r="C13" s="72" t="s">
        <v>183</v>
      </c>
      <c r="D13" s="68" t="s">
        <v>40</v>
      </c>
      <c r="E13" s="13" t="s">
        <v>11</v>
      </c>
      <c r="F13" s="8" t="s">
        <v>40</v>
      </c>
      <c r="G13" s="9" t="s">
        <v>11</v>
      </c>
      <c r="H13" s="10" t="s">
        <v>40</v>
      </c>
      <c r="I13" s="15" t="s">
        <v>87</v>
      </c>
      <c r="J13" s="12" t="s">
        <v>76</v>
      </c>
      <c r="K13" s="15" t="s">
        <v>103</v>
      </c>
      <c r="L13" s="12" t="s">
        <v>76</v>
      </c>
      <c r="M13" s="19" t="s">
        <v>67</v>
      </c>
      <c r="N13" s="12" t="s">
        <v>79</v>
      </c>
      <c r="O13" s="15" t="s">
        <v>103</v>
      </c>
      <c r="P13" s="12" t="s">
        <v>76</v>
      </c>
    </row>
    <row r="14" spans="1:16" ht="26.25" thickBot="1" x14ac:dyDescent="0.3">
      <c r="B14" t="str">
        <f>'LISTADO DE DOCUMENTOS'!C21</f>
        <v>Certificaciones de formación académica (DIGITAL)</v>
      </c>
      <c r="C14" s="51" t="s">
        <v>156</v>
      </c>
      <c r="D14" s="68" t="s">
        <v>40</v>
      </c>
      <c r="E14" s="13" t="s">
        <v>12</v>
      </c>
      <c r="F14" s="8" t="s">
        <v>40</v>
      </c>
      <c r="G14" s="9" t="s">
        <v>28</v>
      </c>
      <c r="H14" s="10" t="s">
        <v>40</v>
      </c>
      <c r="I14" s="15" t="s">
        <v>88</v>
      </c>
      <c r="J14" s="12" t="s">
        <v>78</v>
      </c>
      <c r="K14" s="15" t="s">
        <v>104</v>
      </c>
      <c r="L14" s="12" t="s">
        <v>78</v>
      </c>
      <c r="M14" s="16" t="s">
        <v>109</v>
      </c>
      <c r="N14" s="20" t="s">
        <v>76</v>
      </c>
      <c r="O14" s="15" t="s">
        <v>104</v>
      </c>
      <c r="P14" s="12" t="s">
        <v>78</v>
      </c>
    </row>
    <row r="15" spans="1:16" ht="25.5" x14ac:dyDescent="0.25">
      <c r="B15" t="str">
        <f>'LISTADO DE DOCUMENTOS'!C22</f>
        <v>Soportes de experiencia (los cuales deben estar acorde con lo establecido en la hoja de vida del SIGEP (DIGITALES)</v>
      </c>
      <c r="C15" s="51" t="s">
        <v>171</v>
      </c>
      <c r="D15" s="68" t="s">
        <v>40</v>
      </c>
      <c r="E15" s="7" t="s">
        <v>13</v>
      </c>
      <c r="F15" s="8" t="s">
        <v>40</v>
      </c>
      <c r="G15" s="9" t="s">
        <v>29</v>
      </c>
      <c r="H15" s="10" t="s">
        <v>40</v>
      </c>
      <c r="I15" s="14" t="s">
        <v>61</v>
      </c>
      <c r="J15" s="12" t="s">
        <v>79</v>
      </c>
      <c r="K15" s="14" t="s">
        <v>61</v>
      </c>
      <c r="L15" s="12" t="s">
        <v>79</v>
      </c>
      <c r="M15" s="16" t="s">
        <v>110</v>
      </c>
      <c r="N15" s="21" t="s">
        <v>76</v>
      </c>
      <c r="O15" s="14" t="s">
        <v>61</v>
      </c>
      <c r="P15" s="12" t="s">
        <v>79</v>
      </c>
    </row>
    <row r="16" spans="1:16" ht="25.5" x14ac:dyDescent="0.25">
      <c r="B16" t="str">
        <f>'LISTADO DE DOCUMENTOS'!C23</f>
        <v>Tarjeta o matrícula profesional (cuando aplique) (DIGITAL)</v>
      </c>
      <c r="C16" s="72" t="s">
        <v>172</v>
      </c>
      <c r="D16" s="68" t="s">
        <v>40</v>
      </c>
      <c r="E16" s="13" t="s">
        <v>14</v>
      </c>
      <c r="F16" s="8" t="s">
        <v>40</v>
      </c>
      <c r="G16" s="22" t="s">
        <v>30</v>
      </c>
      <c r="H16" s="10" t="s">
        <v>40</v>
      </c>
      <c r="I16" s="39" t="s">
        <v>89</v>
      </c>
      <c r="J16" s="12" t="s">
        <v>78</v>
      </c>
      <c r="K16" s="23" t="s">
        <v>105</v>
      </c>
      <c r="L16" s="12" t="s">
        <v>78</v>
      </c>
      <c r="M16" s="16" t="s">
        <v>111</v>
      </c>
      <c r="N16" s="21" t="s">
        <v>78</v>
      </c>
      <c r="O16" s="39" t="s">
        <v>105</v>
      </c>
      <c r="P16" s="12" t="s">
        <v>78</v>
      </c>
    </row>
    <row r="17" spans="2:16" ht="25.5" x14ac:dyDescent="0.25">
      <c r="B17" t="str">
        <f>'LISTADO DE DOCUMENTOS'!C24</f>
        <v>Otros documentos que apliquen para el ejercicio de la profesión (DIGITAL)</v>
      </c>
      <c r="C17" s="52" t="s">
        <v>157</v>
      </c>
      <c r="D17" s="68" t="s">
        <v>40</v>
      </c>
      <c r="E17" s="7" t="s">
        <v>15</v>
      </c>
      <c r="F17" s="8" t="s">
        <v>40</v>
      </c>
      <c r="G17" s="9" t="s">
        <v>31</v>
      </c>
      <c r="H17" s="10" t="s">
        <v>40</v>
      </c>
      <c r="I17" s="15" t="s">
        <v>99</v>
      </c>
      <c r="J17" s="11" t="s">
        <v>76</v>
      </c>
      <c r="K17" s="15" t="s">
        <v>106</v>
      </c>
      <c r="L17" s="11" t="s">
        <v>76</v>
      </c>
      <c r="M17" s="16" t="s">
        <v>118</v>
      </c>
      <c r="N17" s="21" t="s">
        <v>79</v>
      </c>
      <c r="O17" s="15" t="s">
        <v>106</v>
      </c>
      <c r="P17" s="11" t="s">
        <v>76</v>
      </c>
    </row>
    <row r="18" spans="2:16" ht="38.25" x14ac:dyDescent="0.25">
      <c r="B18" t="str">
        <f>'LISTADO DE DOCUMENTOS'!C25</f>
        <v>Certificado de antecedentes disciplinarios en el ejercicio de la profesión, expedidos por la autoridad competente. Ej: Consejo Superior de la Judicatura, Junta Central de Contadores, COPNIA, Consejo Nacional de Administración de Empresas, etc. (DIGITAL)</v>
      </c>
      <c r="C18" s="52" t="s">
        <v>173</v>
      </c>
      <c r="D18" s="71" t="s">
        <v>40</v>
      </c>
      <c r="E18" s="13" t="s">
        <v>16</v>
      </c>
      <c r="F18" s="8" t="s">
        <v>127</v>
      </c>
      <c r="G18" s="9" t="s">
        <v>32</v>
      </c>
      <c r="H18" s="10" t="s">
        <v>40</v>
      </c>
      <c r="I18" s="15" t="s">
        <v>98</v>
      </c>
      <c r="J18" s="24" t="s">
        <v>76</v>
      </c>
      <c r="K18" s="15" t="s">
        <v>107</v>
      </c>
      <c r="L18" s="24" t="s">
        <v>76</v>
      </c>
      <c r="M18" s="16" t="s">
        <v>112</v>
      </c>
      <c r="N18" s="21" t="s">
        <v>80</v>
      </c>
      <c r="O18" s="15" t="s">
        <v>107</v>
      </c>
      <c r="P18" s="24" t="s">
        <v>76</v>
      </c>
    </row>
    <row r="19" spans="2:16" ht="38.25" x14ac:dyDescent="0.25">
      <c r="B19" t="str">
        <f>'LISTADO DE DOCUMENTOS'!C26</f>
        <v>Copia del Certificado médico de salud ocupacional vigente con máximo de expedición de 3 años, que incluya: Perfil lipídico (HDL, LDL, colesterol, glicemia y triglicéridos), visiometría, audiometría y examen médico con énfasis osteomuscular. (DIGITAL)</v>
      </c>
      <c r="C19" s="52" t="s">
        <v>158</v>
      </c>
      <c r="D19" s="68" t="s">
        <v>40</v>
      </c>
      <c r="E19" s="13" t="s">
        <v>17</v>
      </c>
      <c r="F19" s="8" t="s">
        <v>127</v>
      </c>
      <c r="G19" s="9" t="s">
        <v>33</v>
      </c>
      <c r="H19" s="10" t="s">
        <v>40</v>
      </c>
      <c r="I19" s="25" t="s">
        <v>71</v>
      </c>
      <c r="J19" s="11" t="s">
        <v>76</v>
      </c>
      <c r="K19" s="15" t="s">
        <v>108</v>
      </c>
      <c r="L19" s="11" t="s">
        <v>78</v>
      </c>
      <c r="M19" s="19" t="s">
        <v>64</v>
      </c>
      <c r="N19" s="21" t="s">
        <v>79</v>
      </c>
      <c r="O19" s="15" t="s">
        <v>108</v>
      </c>
      <c r="P19" s="11" t="s">
        <v>78</v>
      </c>
    </row>
    <row r="20" spans="2:16" ht="25.5" x14ac:dyDescent="0.25">
      <c r="B20" t="str">
        <f>'LISTADO DE DOCUMENTOS'!C27</f>
        <v>Copia del Registro Único Tributario RUT actualizado (DIGITAL)</v>
      </c>
      <c r="C20" s="52" t="s">
        <v>175</v>
      </c>
      <c r="D20" s="68" t="s">
        <v>40</v>
      </c>
      <c r="E20" s="13" t="s">
        <v>18</v>
      </c>
      <c r="F20" s="8" t="s">
        <v>127</v>
      </c>
      <c r="G20" s="9" t="s">
        <v>34</v>
      </c>
      <c r="H20" s="10" t="s">
        <v>40</v>
      </c>
      <c r="I20" s="39" t="s">
        <v>97</v>
      </c>
      <c r="J20" s="11" t="s">
        <v>78</v>
      </c>
      <c r="K20" s="26" t="s">
        <v>62</v>
      </c>
      <c r="L20" s="12" t="s">
        <v>79</v>
      </c>
      <c r="M20" s="16" t="s">
        <v>119</v>
      </c>
      <c r="N20" s="21" t="s">
        <v>79</v>
      </c>
      <c r="O20" s="26" t="s">
        <v>62</v>
      </c>
      <c r="P20" s="12" t="s">
        <v>79</v>
      </c>
    </row>
    <row r="21" spans="2:16" ht="38.25" x14ac:dyDescent="0.25">
      <c r="B21" t="str">
        <f>'LISTADO DE DOCUMENTOS'!C28</f>
        <v>Constancia de estar afiliado al Sistema Integral de Seguridad Social y fondo de Pensiones (como independiente) (DIGITAL)</v>
      </c>
      <c r="C21" s="52" t="s">
        <v>176</v>
      </c>
      <c r="D21" s="68" t="s">
        <v>40</v>
      </c>
      <c r="E21" s="13" t="s">
        <v>19</v>
      </c>
      <c r="F21" s="8" t="s">
        <v>127</v>
      </c>
      <c r="G21" s="9" t="s">
        <v>35</v>
      </c>
      <c r="H21" s="10" t="s">
        <v>40</v>
      </c>
      <c r="I21" s="15" t="s">
        <v>96</v>
      </c>
      <c r="J21" s="11" t="s">
        <v>78</v>
      </c>
      <c r="K21" s="18" t="s">
        <v>109</v>
      </c>
      <c r="L21" s="27" t="s">
        <v>76</v>
      </c>
      <c r="M21" s="26" t="s">
        <v>85</v>
      </c>
      <c r="N21" s="21" t="s">
        <v>79</v>
      </c>
      <c r="O21" s="18" t="s">
        <v>109</v>
      </c>
      <c r="P21" s="27" t="s">
        <v>76</v>
      </c>
    </row>
    <row r="22" spans="2:16" ht="38.25" x14ac:dyDescent="0.25">
      <c r="B22" t="str">
        <f>'LISTADO DE DOCUMENTOS'!C29</f>
        <v>Diligenciar y publicar la declaración de bienes y rentas y registro de conflictos de interés (descargar y diligenciar el documento de la Función Pública y publicarlo en el aplicativo dispuesto por la función pública)</v>
      </c>
      <c r="C22" s="73" t="s">
        <v>184</v>
      </c>
      <c r="D22" s="68" t="s">
        <v>40</v>
      </c>
      <c r="E22" s="52" t="s">
        <v>126</v>
      </c>
      <c r="F22" s="53" t="s">
        <v>127</v>
      </c>
      <c r="G22" s="9" t="s">
        <v>36</v>
      </c>
      <c r="H22" s="10" t="s">
        <v>127</v>
      </c>
      <c r="I22" s="26" t="s">
        <v>62</v>
      </c>
      <c r="J22" s="12" t="s">
        <v>79</v>
      </c>
      <c r="K22" s="18" t="s">
        <v>110</v>
      </c>
      <c r="L22" s="11" t="s">
        <v>76</v>
      </c>
      <c r="M22" s="16" t="s">
        <v>120</v>
      </c>
      <c r="N22" s="21" t="s">
        <v>76</v>
      </c>
      <c r="O22" s="18" t="s">
        <v>110</v>
      </c>
      <c r="P22" s="11" t="s">
        <v>76</v>
      </c>
    </row>
    <row r="23" spans="2:16" ht="25.5" x14ac:dyDescent="0.25">
      <c r="B23" t="str">
        <f>'LISTADO DE DOCUMENTOS'!C30</f>
        <v>Constancia que credite la verificación de la situación militar en linea</v>
      </c>
      <c r="C23" s="51" t="s">
        <v>162</v>
      </c>
      <c r="D23" s="74" t="s">
        <v>130</v>
      </c>
      <c r="E23" s="52" t="s">
        <v>125</v>
      </c>
      <c r="F23" s="53" t="s">
        <v>127</v>
      </c>
      <c r="G23" s="9" t="s">
        <v>37</v>
      </c>
      <c r="H23" s="10" t="s">
        <v>127</v>
      </c>
      <c r="I23" s="18" t="s">
        <v>95</v>
      </c>
      <c r="J23" s="27" t="s">
        <v>76</v>
      </c>
      <c r="K23" s="18" t="s">
        <v>111</v>
      </c>
      <c r="L23" s="24" t="s">
        <v>78</v>
      </c>
      <c r="M23" s="28" t="s">
        <v>100</v>
      </c>
      <c r="N23" s="29" t="s">
        <v>132</v>
      </c>
      <c r="O23" s="18" t="s">
        <v>111</v>
      </c>
      <c r="P23" s="24" t="s">
        <v>78</v>
      </c>
    </row>
    <row r="24" spans="2:16" ht="25.5" x14ac:dyDescent="0.25">
      <c r="B24" t="str">
        <f>'LISTADO DE DOCUMENTOS'!C31</f>
        <v>GCO-FT-014 Certificación de Idoneidad y experiencia (FISICO)</v>
      </c>
      <c r="C24" s="51" t="s">
        <v>167</v>
      </c>
      <c r="D24" s="74" t="s">
        <v>130</v>
      </c>
      <c r="E24" s="36" t="s">
        <v>131</v>
      </c>
      <c r="F24" s="8" t="s">
        <v>127</v>
      </c>
      <c r="G24" s="9" t="s">
        <v>38</v>
      </c>
      <c r="H24" s="10" t="s">
        <v>127</v>
      </c>
      <c r="I24" s="18" t="s">
        <v>94</v>
      </c>
      <c r="J24" s="11" t="s">
        <v>76</v>
      </c>
      <c r="K24" s="26" t="s">
        <v>63</v>
      </c>
      <c r="L24" s="24" t="s">
        <v>79</v>
      </c>
      <c r="M24" s="30" t="s">
        <v>73</v>
      </c>
      <c r="N24" s="29" t="s">
        <v>72</v>
      </c>
      <c r="O24" s="26" t="s">
        <v>63</v>
      </c>
      <c r="P24" s="24" t="s">
        <v>79</v>
      </c>
    </row>
    <row r="25" spans="2:16" ht="25.5" x14ac:dyDescent="0.25">
      <c r="B25" t="str">
        <f>'LISTADO DE DOCUMENTOS'!C32</f>
        <v>Constancia que acredite la verificación del Boletín de Responsables Fiscales – CONTRALORÍA</v>
      </c>
      <c r="C25" s="51" t="s">
        <v>164</v>
      </c>
      <c r="D25" s="68" t="s">
        <v>130</v>
      </c>
      <c r="E25" s="36" t="s">
        <v>138</v>
      </c>
      <c r="F25" s="8" t="s">
        <v>127</v>
      </c>
      <c r="G25" s="9" t="s">
        <v>39</v>
      </c>
      <c r="H25" s="10" t="s">
        <v>127</v>
      </c>
      <c r="I25" s="18" t="s">
        <v>93</v>
      </c>
      <c r="J25" s="24" t="s">
        <v>78</v>
      </c>
      <c r="K25" s="18" t="s">
        <v>112</v>
      </c>
      <c r="L25" s="24" t="s">
        <v>80</v>
      </c>
      <c r="M25" s="28" t="s">
        <v>115</v>
      </c>
      <c r="N25" s="29" t="s">
        <v>76</v>
      </c>
      <c r="O25" s="18" t="s">
        <v>112</v>
      </c>
      <c r="P25" s="24" t="s">
        <v>80</v>
      </c>
    </row>
    <row r="26" spans="2:16" ht="26.25" thickBot="1" x14ac:dyDescent="0.3">
      <c r="B26" t="str">
        <f>'LISTADO DE DOCUMENTOS'!C33</f>
        <v>Constancia que acredite la verificación de antecedentes disciplinarios – PROCURADURÍA</v>
      </c>
      <c r="C26" s="51" t="s">
        <v>163</v>
      </c>
      <c r="D26" s="68" t="s">
        <v>130</v>
      </c>
      <c r="E26" s="31" t="s">
        <v>139</v>
      </c>
      <c r="F26" s="54" t="s">
        <v>127</v>
      </c>
      <c r="G26" s="55" t="s">
        <v>135</v>
      </c>
      <c r="H26" s="10" t="s">
        <v>127</v>
      </c>
      <c r="I26" s="26" t="s">
        <v>63</v>
      </c>
      <c r="J26" s="24" t="s">
        <v>79</v>
      </c>
      <c r="K26" s="25" t="s">
        <v>64</v>
      </c>
      <c r="L26" s="24" t="s">
        <v>79</v>
      </c>
      <c r="M26" s="32" t="s">
        <v>145</v>
      </c>
      <c r="N26" s="33" t="s">
        <v>75</v>
      </c>
      <c r="O26" s="25" t="s">
        <v>64</v>
      </c>
      <c r="P26" s="24" t="s">
        <v>79</v>
      </c>
    </row>
    <row r="27" spans="2:16" ht="25.5" x14ac:dyDescent="0.25">
      <c r="B27" t="str">
        <f>'LISTADO DE DOCUMENTOS'!C34</f>
        <v>Constancia que acredite la verificación de Antecedentes penales y requerimientos judiciales - POLICÍA NACIONAL</v>
      </c>
      <c r="C27" s="51" t="s">
        <v>165</v>
      </c>
      <c r="D27" s="74" t="s">
        <v>130</v>
      </c>
      <c r="G27" s="55" t="s">
        <v>136</v>
      </c>
      <c r="H27" s="10" t="s">
        <v>127</v>
      </c>
      <c r="I27" s="18" t="s">
        <v>92</v>
      </c>
      <c r="J27" s="24" t="s">
        <v>80</v>
      </c>
      <c r="K27" s="30" t="s">
        <v>65</v>
      </c>
      <c r="L27" s="24" t="s">
        <v>79</v>
      </c>
      <c r="M27" s="21"/>
      <c r="N27" s="21"/>
      <c r="O27" s="30" t="s">
        <v>65</v>
      </c>
      <c r="P27" s="24" t="s">
        <v>79</v>
      </c>
    </row>
    <row r="28" spans="2:16" ht="25.5" x14ac:dyDescent="0.25">
      <c r="B28" t="str">
        <f>'LISTADO DE DOCUMENTOS'!C35</f>
        <v>Constancia que acredite la verificación de Registro Nacional de Medidas Correctivas RNMC</v>
      </c>
      <c r="C28" s="51" t="s">
        <v>166</v>
      </c>
      <c r="D28" s="74" t="s">
        <v>130</v>
      </c>
      <c r="E28" s="21"/>
      <c r="F28" s="21"/>
      <c r="G28" s="9" t="s">
        <v>137</v>
      </c>
      <c r="H28" s="10" t="s">
        <v>77</v>
      </c>
      <c r="I28" s="25" t="s">
        <v>64</v>
      </c>
      <c r="J28" s="24" t="s">
        <v>79</v>
      </c>
      <c r="K28" s="25" t="s">
        <v>83</v>
      </c>
      <c r="L28" s="27" t="s">
        <v>76</v>
      </c>
      <c r="M28" s="21"/>
      <c r="N28" s="21"/>
      <c r="O28" s="34" t="s">
        <v>122</v>
      </c>
      <c r="P28" s="27" t="s">
        <v>76</v>
      </c>
    </row>
    <row r="29" spans="2:16" x14ac:dyDescent="0.25">
      <c r="B29" t="str">
        <f>'LISTADO DE DOCUMENTOS'!C36</f>
        <v>Constancia de Certificado electrónico del contrato (DIGITAL)</v>
      </c>
      <c r="C29" s="75" t="s">
        <v>185</v>
      </c>
      <c r="D29" s="74" t="s">
        <v>130</v>
      </c>
      <c r="E29" s="21"/>
      <c r="F29" s="21"/>
      <c r="G29" s="9" t="s">
        <v>138</v>
      </c>
      <c r="H29" s="10" t="s">
        <v>127</v>
      </c>
      <c r="I29" s="30" t="s">
        <v>65</v>
      </c>
      <c r="J29" s="24" t="s">
        <v>79</v>
      </c>
      <c r="K29" s="21" t="s">
        <v>82</v>
      </c>
      <c r="L29" s="27" t="s">
        <v>76</v>
      </c>
      <c r="M29" s="21"/>
      <c r="N29" s="21"/>
      <c r="O29" s="35" t="s">
        <v>82</v>
      </c>
      <c r="P29" s="27" t="s">
        <v>76</v>
      </c>
    </row>
    <row r="30" spans="2:16" ht="38.25" x14ac:dyDescent="0.25">
      <c r="B30" t="str">
        <f>'LISTADO DE DOCUMENTOS'!C37</f>
        <v xml:space="preserve">Registro Presupuestal del contrato (FISICO) </v>
      </c>
      <c r="C30" s="73" t="s">
        <v>159</v>
      </c>
      <c r="D30" s="74" t="s">
        <v>130</v>
      </c>
      <c r="E30" s="21"/>
      <c r="F30" s="21"/>
      <c r="G30" s="9" t="s">
        <v>139</v>
      </c>
      <c r="H30" s="56" t="s">
        <v>127</v>
      </c>
      <c r="I30" s="26" t="s">
        <v>66</v>
      </c>
      <c r="J30" s="24" t="s">
        <v>79</v>
      </c>
      <c r="K30" s="26" t="s">
        <v>66</v>
      </c>
      <c r="L30" s="24" t="s">
        <v>79</v>
      </c>
      <c r="M30" s="21"/>
      <c r="N30" s="21"/>
      <c r="O30" s="26" t="s">
        <v>85</v>
      </c>
      <c r="P30" s="24" t="s">
        <v>79</v>
      </c>
    </row>
    <row r="31" spans="2:16" ht="26.25" thickBot="1" x14ac:dyDescent="0.3">
      <c r="B31" t="str">
        <f>'LISTADO DE DOCUMENTOS'!C38</f>
        <v>Pantallazo de aprobación de la póliza en la plataforma del SECOP II (FISICO)</v>
      </c>
      <c r="C31" s="76" t="s">
        <v>169</v>
      </c>
      <c r="D31" s="74" t="s">
        <v>130</v>
      </c>
      <c r="E31" s="21"/>
      <c r="F31" s="21"/>
      <c r="G31" s="57" t="s">
        <v>140</v>
      </c>
      <c r="H31" s="58" t="s">
        <v>141</v>
      </c>
      <c r="I31" s="25" t="s">
        <v>84</v>
      </c>
      <c r="J31" s="27" t="s">
        <v>76</v>
      </c>
      <c r="K31" s="28" t="s">
        <v>113</v>
      </c>
      <c r="L31" s="29" t="s">
        <v>76</v>
      </c>
      <c r="M31" s="21"/>
      <c r="N31" s="37"/>
      <c r="O31" s="28" t="s">
        <v>113</v>
      </c>
      <c r="P31" s="29" t="s">
        <v>76</v>
      </c>
    </row>
    <row r="32" spans="2:16" ht="25.5" x14ac:dyDescent="0.25">
      <c r="B32" t="str">
        <f>'LISTADO DE DOCUMENTOS'!C39</f>
        <v>GTH-FT - 035 Compromiso de confidencialidad (FISICO)</v>
      </c>
      <c r="C32" s="51" t="s">
        <v>168</v>
      </c>
      <c r="D32" s="74" t="s">
        <v>174</v>
      </c>
      <c r="E32" s="21"/>
      <c r="F32" s="21"/>
      <c r="G32" s="21"/>
      <c r="H32" s="21"/>
      <c r="I32" s="28" t="s">
        <v>91</v>
      </c>
      <c r="J32" s="29" t="s">
        <v>76</v>
      </c>
      <c r="K32" s="28" t="s">
        <v>114</v>
      </c>
      <c r="L32" s="38" t="s">
        <v>76</v>
      </c>
      <c r="M32" s="21"/>
      <c r="N32" s="21"/>
      <c r="O32" s="28" t="s">
        <v>114</v>
      </c>
      <c r="P32" s="38" t="s">
        <v>76</v>
      </c>
    </row>
    <row r="33" spans="2:16" x14ac:dyDescent="0.25">
      <c r="B33" t="str">
        <f>'LISTADO DE DOCUMENTOS'!C40</f>
        <v>GTH-FT-026 Reporte de afiliación ARL contratistas (FISICO)</v>
      </c>
      <c r="C33" s="78" t="s">
        <v>180</v>
      </c>
      <c r="D33" s="74" t="s">
        <v>174</v>
      </c>
      <c r="E33" s="21"/>
      <c r="F33" s="21"/>
      <c r="G33" s="21"/>
      <c r="H33" s="21"/>
      <c r="I33" s="28" t="s">
        <v>114</v>
      </c>
      <c r="J33" s="27" t="s">
        <v>76</v>
      </c>
      <c r="K33" s="28" t="s">
        <v>100</v>
      </c>
      <c r="L33" s="29" t="s">
        <v>132</v>
      </c>
      <c r="M33" s="21"/>
      <c r="N33" s="21"/>
      <c r="O33" s="28" t="s">
        <v>100</v>
      </c>
      <c r="P33" s="29" t="s">
        <v>76</v>
      </c>
    </row>
    <row r="34" spans="2:16" x14ac:dyDescent="0.25">
      <c r="B34" t="str">
        <f>'LISTADO DE DOCUMENTOS'!C41</f>
        <v>Afiliación del contratista ante la aseguradora de riesgos profesionales –ARL (FISICO)</v>
      </c>
      <c r="C34" s="77" t="s">
        <v>160</v>
      </c>
      <c r="D34" s="74" t="s">
        <v>177</v>
      </c>
      <c r="E34" s="21"/>
      <c r="F34" s="21"/>
      <c r="G34" s="21"/>
      <c r="H34" s="21"/>
      <c r="I34" s="28" t="s">
        <v>100</v>
      </c>
      <c r="J34" s="29" t="s">
        <v>132</v>
      </c>
      <c r="K34" s="30" t="s">
        <v>73</v>
      </c>
      <c r="L34" s="29" t="s">
        <v>72</v>
      </c>
      <c r="M34" s="21"/>
      <c r="N34" s="21"/>
      <c r="O34" s="28" t="s">
        <v>133</v>
      </c>
      <c r="P34" s="29" t="s">
        <v>72</v>
      </c>
    </row>
    <row r="35" spans="2:16" x14ac:dyDescent="0.25">
      <c r="B35" t="str">
        <f>'LISTADO DE DOCUMENTOS'!C42</f>
        <v>Comunicación y delegación de supervisión del contrato (FISICO)</v>
      </c>
      <c r="C35" s="73" t="s">
        <v>161</v>
      </c>
      <c r="D35" s="74" t="s">
        <v>130</v>
      </c>
      <c r="E35" s="21"/>
      <c r="F35" s="21"/>
      <c r="G35" s="21"/>
      <c r="H35" s="21"/>
      <c r="I35" s="30" t="s">
        <v>73</v>
      </c>
      <c r="J35" s="29" t="s">
        <v>72</v>
      </c>
      <c r="K35" s="28" t="s">
        <v>115</v>
      </c>
      <c r="L35" s="12" t="s">
        <v>74</v>
      </c>
      <c r="M35" s="21"/>
      <c r="N35" s="21"/>
      <c r="O35" s="28" t="s">
        <v>115</v>
      </c>
      <c r="P35" s="29" t="s">
        <v>76</v>
      </c>
    </row>
    <row r="36" spans="2:16" ht="26.25" thickBot="1" x14ac:dyDescent="0.3">
      <c r="B36" t="str">
        <f>'LISTADO DE DOCUMENTOS'!C43</f>
        <v xml:space="preserve">Constancia que acredite la verificación de publicación de la declaración de bienes y rentas y registro de conflictos de interés  </v>
      </c>
      <c r="C36" s="73" t="s">
        <v>181</v>
      </c>
      <c r="D36" s="74" t="s">
        <v>130</v>
      </c>
      <c r="E36" s="21"/>
      <c r="F36" s="21"/>
      <c r="G36" s="21"/>
      <c r="H36" s="21"/>
      <c r="I36" s="28" t="s">
        <v>90</v>
      </c>
      <c r="J36" s="29" t="s">
        <v>76</v>
      </c>
      <c r="K36" s="32" t="s">
        <v>145</v>
      </c>
      <c r="L36" s="33" t="s">
        <v>75</v>
      </c>
      <c r="M36" s="21"/>
      <c r="N36" s="21"/>
      <c r="O36" s="30" t="s">
        <v>145</v>
      </c>
      <c r="P36" s="33" t="s">
        <v>75</v>
      </c>
    </row>
    <row r="37" spans="2:16" ht="15.75" thickBot="1" x14ac:dyDescent="0.3">
      <c r="B37">
        <f>'LISTADO DE DOCUMENTOS'!C44</f>
        <v>0</v>
      </c>
      <c r="E37" s="21"/>
      <c r="F37" s="21"/>
      <c r="G37" s="21"/>
      <c r="H37" s="21"/>
      <c r="I37" s="32" t="s">
        <v>145</v>
      </c>
      <c r="J37" s="33" t="s">
        <v>75</v>
      </c>
      <c r="K37" s="21"/>
      <c r="L37" s="21"/>
      <c r="M37" s="21"/>
      <c r="N37" s="21"/>
      <c r="O37" s="23"/>
      <c r="P37" s="29"/>
    </row>
    <row r="38" spans="2:16" x14ac:dyDescent="0.25">
      <c r="B38">
        <f>'LISTADO DE DOCUMENTOS'!C45</f>
        <v>0</v>
      </c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3"/>
      <c r="P38" s="12"/>
    </row>
    <row r="39" spans="2:16" ht="15.75" thickBot="1" x14ac:dyDescent="0.3">
      <c r="B39" t="e">
        <f>'LISTADO DE DOCUMENTOS'!#REF!</f>
        <v>#REF!</v>
      </c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50"/>
      <c r="P39" s="33"/>
    </row>
    <row r="40" spans="2:16" x14ac:dyDescent="0.25"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</row>
    <row r="41" spans="2:16" x14ac:dyDescent="0.25"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</row>
    <row r="42" spans="2:16" x14ac:dyDescent="0.25">
      <c r="C42" s="21"/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</row>
    <row r="43" spans="2:16" x14ac:dyDescent="0.25">
      <c r="C43" s="21"/>
      <c r="D43" s="21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</row>
    <row r="44" spans="2:16" x14ac:dyDescent="0.25">
      <c r="C44" s="21"/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</row>
    <row r="45" spans="2:16" x14ac:dyDescent="0.25"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</row>
    <row r="46" spans="2:16" x14ac:dyDescent="0.25">
      <c r="C46" s="21"/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</row>
    <row r="47" spans="2:16" x14ac:dyDescent="0.25"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</row>
    <row r="48" spans="2:16" x14ac:dyDescent="0.25">
      <c r="C48" s="21"/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</row>
    <row r="49" spans="3:16" x14ac:dyDescent="0.25">
      <c r="C49" s="21"/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</row>
    <row r="50" spans="3:16" x14ac:dyDescent="0.25">
      <c r="C50" s="21"/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</row>
    <row r="51" spans="3:16" x14ac:dyDescent="0.25">
      <c r="C51" s="21"/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</row>
    <row r="52" spans="3:16" x14ac:dyDescent="0.25"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</row>
    <row r="53" spans="3:16" x14ac:dyDescent="0.25">
      <c r="C53" s="21"/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</row>
    <row r="54" spans="3:16" x14ac:dyDescent="0.25">
      <c r="C54" s="21"/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</row>
    <row r="55" spans="3:16" x14ac:dyDescent="0.25">
      <c r="C55" s="21"/>
      <c r="D55" s="21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</row>
    <row r="56" spans="3:16" x14ac:dyDescent="0.25">
      <c r="C56" s="21"/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1"/>
    </row>
  </sheetData>
  <autoFilter ref="A2:P39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15"/>
  <sheetViews>
    <sheetView workbookViewId="0">
      <selection activeCell="C12" sqref="C12"/>
    </sheetView>
  </sheetViews>
  <sheetFormatPr baseColWidth="10" defaultRowHeight="15" x14ac:dyDescent="0.25"/>
  <sheetData>
    <row r="2" spans="2:3" x14ac:dyDescent="0.25">
      <c r="B2">
        <v>1</v>
      </c>
      <c r="C2" t="s">
        <v>47</v>
      </c>
    </row>
    <row r="3" spans="2:3" x14ac:dyDescent="0.25">
      <c r="B3">
        <v>2</v>
      </c>
      <c r="C3" t="s">
        <v>55</v>
      </c>
    </row>
    <row r="4" spans="2:3" x14ac:dyDescent="0.25">
      <c r="B4">
        <v>3</v>
      </c>
      <c r="C4" t="s">
        <v>48</v>
      </c>
    </row>
    <row r="5" spans="2:3" x14ac:dyDescent="0.25">
      <c r="B5">
        <v>4</v>
      </c>
      <c r="C5" t="s">
        <v>49</v>
      </c>
    </row>
    <row r="6" spans="2:3" x14ac:dyDescent="0.25">
      <c r="B6">
        <v>5</v>
      </c>
      <c r="C6" t="s">
        <v>50</v>
      </c>
    </row>
    <row r="7" spans="2:3" x14ac:dyDescent="0.25">
      <c r="B7">
        <v>6</v>
      </c>
      <c r="C7" t="s">
        <v>56</v>
      </c>
    </row>
    <row r="8" spans="2:3" x14ac:dyDescent="0.25">
      <c r="B8">
        <v>7</v>
      </c>
      <c r="C8" t="s">
        <v>51</v>
      </c>
    </row>
    <row r="9" spans="2:3" x14ac:dyDescent="0.25">
      <c r="B9">
        <v>8</v>
      </c>
      <c r="C9" t="s">
        <v>57</v>
      </c>
    </row>
    <row r="10" spans="2:3" x14ac:dyDescent="0.25">
      <c r="B10">
        <v>9</v>
      </c>
      <c r="C10" t="s">
        <v>52</v>
      </c>
    </row>
    <row r="11" spans="2:3" x14ac:dyDescent="0.25">
      <c r="B11">
        <v>10</v>
      </c>
      <c r="C11" t="s">
        <v>58</v>
      </c>
    </row>
    <row r="12" spans="2:3" x14ac:dyDescent="0.25">
      <c r="B12">
        <v>11</v>
      </c>
      <c r="C12" t="s">
        <v>53</v>
      </c>
    </row>
    <row r="13" spans="2:3" x14ac:dyDescent="0.25">
      <c r="B13">
        <v>12</v>
      </c>
      <c r="C13" t="s">
        <v>59</v>
      </c>
    </row>
    <row r="14" spans="2:3" x14ac:dyDescent="0.25">
      <c r="B14">
        <v>13</v>
      </c>
      <c r="C14" t="s">
        <v>54</v>
      </c>
    </row>
    <row r="15" spans="2:3" x14ac:dyDescent="0.25">
      <c r="B15">
        <v>14</v>
      </c>
      <c r="C15" t="s">
        <v>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10</vt:i4>
      </vt:variant>
    </vt:vector>
  </HeadingPairs>
  <TitlesOfParts>
    <vt:vector size="13" baseType="lpstr">
      <vt:lpstr>LISTADO DE DOCUMENTOS</vt:lpstr>
      <vt:lpstr>BASE DE DATOS</vt:lpstr>
      <vt:lpstr>Hoja1</vt:lpstr>
      <vt:lpstr>'LISTADO DE DOCUMENTOS'!Área_de_impresión</vt:lpstr>
      <vt:lpstr>LISTA_DE_DOCUMENTOS_CONTRATACIÓN_DIRECTA_ARRENDAMIENTO</vt:lpstr>
      <vt:lpstr>LISTA_DE_DOCUMENTOS_CONTRATACIÓN_DIRECTA_CONVENIO</vt:lpstr>
      <vt:lpstr>LISTA_DE_DOCUMENTOS_LICITACIÓN_PÚBLICA_O_MENOR_CUANTÍA</vt:lpstr>
      <vt:lpstr>LISTA_DE_DOCUMENTOS_PSP</vt:lpstr>
      <vt:lpstr>LISTADO_DE_DOCUMENTOS_CONCURSO_DE_MERITOS_ABIERTOS</vt:lpstr>
      <vt:lpstr>LISTADO_DE_DOCUMENTOS_MINIMA_CUANTÍA</vt:lpstr>
      <vt:lpstr>Selección</vt:lpstr>
      <vt:lpstr>TIPO_DE_LISTADO</vt:lpstr>
      <vt:lpstr>'LISTADO DE DOCUMENTOS'!Títulos_a_imprimir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 Marcela Bejarano Barreto</dc:creator>
  <cp:lastModifiedBy>Ana Carolina Guevara Jimenez</cp:lastModifiedBy>
  <cp:lastPrinted>2020-02-07T21:51:31Z</cp:lastPrinted>
  <dcterms:created xsi:type="dcterms:W3CDTF">2019-07-22T19:22:46Z</dcterms:created>
  <dcterms:modified xsi:type="dcterms:W3CDTF">2020-02-17T21:52:14Z</dcterms:modified>
</cp:coreProperties>
</file>