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D:\info disco mecanico\VIVIENDAS\"/>
    </mc:Choice>
  </mc:AlternateContent>
  <xr:revisionPtr revIDLastSave="0" documentId="8_{7D5A6D58-EBE9-4942-B600-004D8FF57C60}" xr6:coauthVersionLast="40" xr6:coauthVersionMax="40" xr10:uidLastSave="{00000000-0000-0000-0000-000000000000}"/>
  <bookViews>
    <workbookView xWindow="0" yWindow="0" windowWidth="24000" windowHeight="8925" xr2:uid="{0D0626DD-DF11-4FEC-B8E1-A876B357CC78}"/>
  </bookViews>
  <sheets>
    <sheet name="CRONOGRAMA Y FLUJO DE CAJ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_______key2" hidden="1">[3]INST!#REF!</definedName>
    <definedName name="________key2" hidden="1">[4]INST!#REF!</definedName>
    <definedName name="________key3" hidden="1">#REF!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[4]INST!#REF!</definedName>
    <definedName name="___key3" hidden="1">#REF!</definedName>
    <definedName name="___key31" hidden="1">#REF!</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B" hidden="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[6]INST!#REF!</definedName>
    <definedName name="__key21" hidden="1">[4]INST!#REF!</definedName>
    <definedName name="__key3"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ist_Bin" hidden="1">[7]MPC3I4!$A$2040:$DD$3161</definedName>
    <definedName name="_Dist_Values" hidden="1">[7]MPC3I4!$2552:$3906</definedName>
    <definedName name="_Fill" hidden="1">#REF!</definedName>
    <definedName name="_Fill1" hidden="1">#REF!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[8]INST!#REF!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'[9]7422CW00'!#REF!</definedName>
    <definedName name="_r" hidden="1">#REF!</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[4]INST!#REF!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 localSheetId="0" hidden="1">{#N/A,#N/A,FALSE,"Aging Summary";#N/A,#N/A,FALSE,"Ratio Analysis";#N/A,#N/A,FALSE,"Test 120 Day Accts";#N/A,#N/A,FALSE,"Tickmarks"}</definedName>
    <definedName name="aaa" hidden="1">{#N/A,#N/A,FALSE,"Aging Summary";#N/A,#N/A,FALSE,"Ratio Analysis";#N/A,#N/A,FALSE,"Test 120 Day Accts";#N/A,#N/A,FALSE,"Tickmarks"}</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localSheetId="0" hidden="1">{"via1",#N/A,TRUE,"general";"via2",#N/A,TRUE,"general";"via3",#N/A,TRUE,"general"}</definedName>
    <definedName name="ACTAAJUSTE3"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PU" localSheetId="0">[1]APU!$A$1:$G$30115</definedName>
    <definedName name="APU">[5]APU!$A$1:$G$30025</definedName>
    <definedName name="APU_AUXILIARES">'[10]APU AUXILIARES'!$A:$G</definedName>
    <definedName name="APUAUXILIARES" localSheetId="0">'[1]APU AUXILIARES'!$A$1:$G$1300</definedName>
    <definedName name="APUAUXILIARES">'[5]APU AUXILIARES'!$A$1:$G$1300</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'CRONOGRAMA Y FLUJO DE CAJA'!$A$1:$Z$122</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LPH1" hidden="1">#REF!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BWorkbookPriority" hidden="1">-1602700874</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jsa" hidden="1">#REF!</definedName>
    <definedName name="CODIGOEQUIPOS" localSheetId="0">'[1]INSUMOS EQUIPOS'!$A$7:$A$300</definedName>
    <definedName name="CODIGOEQUIPOS">'[5]INSUMOS EQUIPOS'!$A$7:$A$300</definedName>
    <definedName name="CODIGOMATERIALES" localSheetId="0">'[1]INSUMOS MATERIALES'!$A$7:$A$300</definedName>
    <definedName name="CODIGOMATERIALES">'[5]INSUMOS MATERIALES'!$A$7:$A$300</definedName>
    <definedName name="CÓDIGOS_EQUIPOS">'[11]INSUMOS EQUIPOS'!$A$8:$A$105</definedName>
    <definedName name="CÓDIGOS_MANO_DE_OBRA">'[11]INSUMOS MANO DE OBRA'!$A$8:$A$63</definedName>
    <definedName name="CÓDIGOS_SERVICIOS">'[11]INSUMOS SERVICIOS'!$A$8:$A$51</definedName>
    <definedName name="CÓDIGOS_TRANSPORTES">'[10]INSUMOS TRANSPORTES'!$A$8:$A$47</definedName>
    <definedName name="CODIGOSMANODEOBRA" localSheetId="0">'[1]INSUMOS MANO DE OBRA'!$A$7:$A$61</definedName>
    <definedName name="CODIGOSMANODEOBRA">'[5]INSUMOS MANO DE OBRA'!$A$7:$A$61</definedName>
    <definedName name="CODIGOSSERVICIOS" localSheetId="0">'[1]INSUMOS SERVICIOS'!$A$7:$A$21</definedName>
    <definedName name="CODIGOSSERVICIOS">'[5]INSUMOS SERVICIOS'!$A$7:$A$21</definedName>
    <definedName name="CODIGOTRANSPORTES" localSheetId="0">'[1]INSUMOS TRANSPORTES'!$A$7:$A$32</definedName>
    <definedName name="CODIGOTRANSPORTES">'[5]INSUMOS TRANSPORTES'!$A$7:$A$32</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hidden="1">{"via1",#N/A,TRUE,"general";"via2",#N/A,TRUE,"general";"via3",#N/A,TRUE,"general"}</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{"PYGT",#N/A,FALSE,"PYG";"ACTIT",#N/A,FALSE,"BCE_GRAL-ACTIVO";"PASIT",#N/A,FALSE,"BCE_GRAL-PASIVO-PATRIM";"CAJAT",#N/A,FALSE,"CAJA"}</definedName>
    <definedName name="D" hidden="1">{"PYGT",#N/A,FALSE,"PYG";"ACTIT",#N/A,FALSE,"BCE_GRAL-ACTIVO";"PASIT",#N/A,FALSE,"BCE_GRAL-PASIVO-PATRIM";"CAJAT",#N/A,FALSE,"CAJA"}</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hidden="1">#REF!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NTIDADES">[12]ENTIDADES!$A$6:$A$130</definedName>
    <definedName name="eqw" localSheetId="0" hidden="1">{"via1",#N/A,TRUE,"general";"via2",#N/A,TRUE,"general";"via3",#N/A,TRUE,"general"}</definedName>
    <definedName name="eqw" hidden="1">{"via1",#N/A,TRUE,"general";"via2",#N/A,TRUE,"general";"via3",#N/A,TRUE,"general"}</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0"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ACTORPRESTACIONAL" localSheetId="0">'[1]FACTOR PRESTACIONAL'!$A$7:$BE$32</definedName>
    <definedName name="FACTORPRESTACIONAL">'[5]FACTOR PRESTACIONAL'!$A$7:$BE$32</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ill1" hidden="1">#REF!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 hidden="1">{"PYGT",#N/A,FALSE,"PYG";"ACTIT",#N/A,FALSE,"BCE_GRAL-ACTIVO";"PASIT",#N/A,FALSE,"BCE_GRAL-PASIVO-PATRIM";"CAJAT",#N/A,FALSE,"CAJA"}</definedName>
    <definedName name="I" hidden="1">{"PYGT",#N/A,FALSE,"PYG";"ACTIT",#N/A,FALSE,"BCE_GRAL-ACTIVO";"PASIT",#N/A,FALSE,"BCE_GRAL-PASIVO-PATRIM";"CAJAT",#N/A,FALSE,"CAJA"}</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OS_EQUIPOS">'[11]INSUMOS EQUIPOS'!$A$1:$D$105</definedName>
    <definedName name="INSUMOS_MANO_DE_OBRA">'[11]INSUMOS MANO DE OBRA'!$A$1:$H$63</definedName>
    <definedName name="INSUMOS_MATERIALES">'[10]INSUMOS MATERIALES'!$A$1:$D$532</definedName>
    <definedName name="INSUMOS_SERVICIOS">'[11]INSUMOS SERVICIOS'!$A$1:$D$51</definedName>
    <definedName name="INSUMOS_TRANSPORTES">'[10]INSUMOS TRANSPORTES'!$A$1:$D$47</definedName>
    <definedName name="INSUMOSEQUIPOS" localSheetId="0">'[1]INSUMOS EQUIPOS'!$A$7:$D$300</definedName>
    <definedName name="INSUMOSEQUIPOS">'[5]INSUMOS EQUIPOS'!$A$7:$D$300</definedName>
    <definedName name="INSUMOSMANODEOBRA" localSheetId="0">'[1]INSUMOS MANO DE OBRA'!$A$7:$H$61</definedName>
    <definedName name="INSUMOSMANODEOBRA">'[5]INSUMOS MANO DE OBRA'!$A$7:$H$61</definedName>
    <definedName name="INSUMOSMATERIALES" localSheetId="0">'[1]INSUMOS MATERIALES'!$A$8:$D$1999</definedName>
    <definedName name="INSUMOSMATERIALES">'[5]INSUMOS MATERIALES'!$A$8:$D$1999</definedName>
    <definedName name="INSUMOSSERVICIOS" localSheetId="0">'[1]INSUMOS SERVICIOS'!$A$7:$D$21</definedName>
    <definedName name="INSUMOSSERVICIOS">'[5]INSUMOS SERVICIOS'!$A$7:$D$21</definedName>
    <definedName name="INSUMOSTRANSPORTES" localSheetId="0">'[1]INSUMOS TRANSPORTES'!$A$7:$D$32</definedName>
    <definedName name="INSUMOSTRANSPORTES">'[5]INSUMOS TRANSPORTES'!$A$7:$D$32</definedName>
    <definedName name="irng" hidden="1">#REF!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dmfm" hidden="1">#REF!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hidden="1">{"PRES REHAB ARM-PER POR ITEMS  KM A KM",#N/A,TRUE,"Rehabilitacion Arm-Per"}</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0"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 localSheetId="0">[1]MEMORIA!$A$1:$H$545</definedName>
    <definedName name="MEMORIAS">[5]MEMORIA!$A$1:$H$545</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[13]APU!$A$1:$G$2746</definedName>
    <definedName name="MH.">[13]APU!$A$1:$G$2746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IVejec" localSheetId="0" hidden="1">{#N/A,#N/A,FALSE,"Hoja1";#N/A,#N/A,FALSE,"Hoja2"}</definedName>
    <definedName name="MODIVejec" hidden="1">{#N/A,#N/A,FALSE,"Hoja1";#N/A,#N/A,FALSE,"Hoja2"}</definedName>
    <definedName name="MOE" localSheetId="0" hidden="1">{#N/A,#N/A,FALSE,"Hoja1";#N/A,#N/A,FALSE,"Hoja2"}</definedName>
    <definedName name="MOE" hidden="1">{#N/A,#N/A,FALSE,"Hoja1";#N/A,#N/A,FALSE,"Hoja2"}</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[3]INST!#REF!</definedName>
    <definedName name="p0p0" localSheetId="0" hidden="1">{"via1",#N/A,TRUE,"general";"via2",#N/A,TRUE,"general";"via3",#N/A,TRUE,"general"}</definedName>
    <definedName name="p0p0" hidden="1">{"via1",#N/A,TRUE,"general";"via2",#N/A,TRUE,"general";"via3",#N/A,TRUE,"general"}</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SUPUESTO" localSheetId="0">'CRONOGRAMA Y FLUJO DE CAJA'!$A$4:$F$265</definedName>
    <definedName name="PRESUPUESTO">'[5]PRESUPUESTO VIVIENDA URBANA '!$A$4:$F$223</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qqqqqqq" hidden="1">#REF!</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CQ" hidden="1">SUMIF(#REF!,#REF!,#REF!)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K_1" hidden="1">[8]INST!#REF!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j" hidden="1">[6]INST!#REF!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quita" localSheetId="0"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tems." localSheetId="0" hidden="1">{#N/A,#N/A,FALSE,"Items"}</definedName>
    <definedName name="wrn.items." hidden="1">{#N/A,#N/A,FALSE,"Items"}</definedName>
    <definedName name="wrn.OPERADORES." localSheetId="0" hidden="1">{#N/A,#N/A,TRUE,"T1"}</definedName>
    <definedName name="wrn.OPERADORES." hidden="1">{#N/A,#N/A,TRUE,"T1"}</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 hidden="1">SUMIF(#REF!,#REF!,#REF!)</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 i="1" l="1"/>
  <c r="E114" i="1"/>
  <c r="W111" i="1"/>
  <c r="O111" i="1"/>
  <c r="G111" i="1"/>
  <c r="E110" i="1"/>
  <c r="E109" i="1"/>
  <c r="W109" i="1" s="1"/>
  <c r="W112" i="1" s="1"/>
  <c r="W108" i="1"/>
  <c r="S108" i="1"/>
  <c r="O108" i="1"/>
  <c r="K108" i="1"/>
  <c r="G108" i="1"/>
  <c r="F105" i="1"/>
  <c r="D105" i="1"/>
  <c r="F104" i="1"/>
  <c r="D104" i="1"/>
  <c r="E102" i="1"/>
  <c r="D102" i="1"/>
  <c r="F102" i="1" s="1"/>
  <c r="E101" i="1"/>
  <c r="F101" i="1" s="1"/>
  <c r="D101" i="1"/>
  <c r="E100" i="1"/>
  <c r="D100" i="1"/>
  <c r="F100" i="1" s="1"/>
  <c r="E98" i="1"/>
  <c r="F98" i="1" s="1"/>
  <c r="D98" i="1"/>
  <c r="E97" i="1"/>
  <c r="D97" i="1"/>
  <c r="F97" i="1" s="1"/>
  <c r="E95" i="1"/>
  <c r="F95" i="1" s="1"/>
  <c r="D95" i="1"/>
  <c r="E93" i="1"/>
  <c r="D93" i="1"/>
  <c r="F93" i="1" s="1"/>
  <c r="F90" i="1"/>
  <c r="D90" i="1"/>
  <c r="F89" i="1"/>
  <c r="D89" i="1"/>
  <c r="E87" i="1"/>
  <c r="D87" i="1"/>
  <c r="F87" i="1" s="1"/>
  <c r="E86" i="1"/>
  <c r="F86" i="1" s="1"/>
  <c r="D86" i="1"/>
  <c r="E85" i="1"/>
  <c r="D85" i="1"/>
  <c r="F85" i="1" s="1"/>
  <c r="E84" i="1"/>
  <c r="F84" i="1" s="1"/>
  <c r="D84" i="1"/>
  <c r="E82" i="1"/>
  <c r="D82" i="1"/>
  <c r="F82" i="1" s="1"/>
  <c r="E81" i="1"/>
  <c r="F81" i="1" s="1"/>
  <c r="D81" i="1"/>
  <c r="E80" i="1"/>
  <c r="D80" i="1"/>
  <c r="F80" i="1" s="1"/>
  <c r="E78" i="1"/>
  <c r="F78" i="1" s="1"/>
  <c r="D78" i="1"/>
  <c r="E77" i="1"/>
  <c r="D77" i="1"/>
  <c r="F77" i="1" s="1"/>
  <c r="E75" i="1"/>
  <c r="F75" i="1" s="1"/>
  <c r="D75" i="1"/>
  <c r="F73" i="1"/>
  <c r="E73" i="1"/>
  <c r="F64" i="1"/>
  <c r="F63" i="1"/>
  <c r="F61" i="1"/>
  <c r="F60" i="1"/>
  <c r="F59" i="1"/>
  <c r="F58" i="1"/>
  <c r="F57" i="1"/>
  <c r="F56" i="1"/>
  <c r="F54" i="1"/>
  <c r="F53" i="1"/>
  <c r="F52" i="1"/>
  <c r="F51" i="1"/>
  <c r="F50" i="1"/>
  <c r="F49" i="1"/>
  <c r="F48" i="1"/>
  <c r="F47" i="1"/>
  <c r="F45" i="1"/>
  <c r="F44" i="1"/>
  <c r="F43" i="1"/>
  <c r="F42" i="1"/>
  <c r="F41" i="1"/>
  <c r="F40" i="1"/>
  <c r="F39" i="1"/>
  <c r="F38" i="1"/>
  <c r="F37" i="1"/>
  <c r="F35" i="1"/>
  <c r="F34" i="1"/>
  <c r="F33" i="1"/>
  <c r="F32" i="1"/>
  <c r="F31" i="1"/>
  <c r="F29" i="1"/>
  <c r="F28" i="1"/>
  <c r="F26" i="1"/>
  <c r="F25" i="1"/>
  <c r="F23" i="1"/>
  <c r="F21" i="1"/>
  <c r="F20" i="1"/>
  <c r="F18" i="1"/>
  <c r="F17" i="1"/>
  <c r="F16" i="1"/>
  <c r="F15" i="1"/>
  <c r="F14" i="1"/>
  <c r="F13" i="1"/>
  <c r="F12" i="1"/>
  <c r="F10" i="1"/>
  <c r="F8" i="1"/>
  <c r="F106" i="1" l="1"/>
  <c r="F65" i="1"/>
  <c r="F108" i="1" s="1"/>
  <c r="F91" i="1"/>
  <c r="G109" i="1"/>
  <c r="G112" i="1" s="1"/>
  <c r="O109" i="1"/>
  <c r="O112" i="1" s="1"/>
  <c r="K109" i="1"/>
  <c r="K112" i="1" s="1"/>
  <c r="S109" i="1"/>
  <c r="S112" i="1" s="1"/>
  <c r="K111" i="1"/>
  <c r="S111" i="1"/>
  <c r="F111" i="1" l="1"/>
  <c r="F109" i="1"/>
  <c r="F112" i="1" s="1"/>
  <c r="F110" i="1"/>
  <c r="F114" i="1" l="1"/>
  <c r="F115" i="1" s="1"/>
</calcChain>
</file>

<file path=xl/sharedStrings.xml><?xml version="1.0" encoding="utf-8"?>
<sst xmlns="http://schemas.openxmlformats.org/spreadsheetml/2006/main" count="281" uniqueCount="177">
  <si>
    <t xml:space="preserve">MUNICIPIO DE PUERTO NARE </t>
  </si>
  <si>
    <t>MES 1</t>
  </si>
  <si>
    <t>MES 2</t>
  </si>
  <si>
    <t>MES 3</t>
  </si>
  <si>
    <t>MES 4</t>
  </si>
  <si>
    <t>MES 5</t>
  </si>
  <si>
    <t xml:space="preserve">SEMANA 1 </t>
  </si>
  <si>
    <t>SEMANA 2</t>
  </si>
  <si>
    <t>SEMANA 3</t>
  </si>
  <si>
    <t>SEMANA 4</t>
  </si>
  <si>
    <t xml:space="preserve">LIQUIDACIÓN DEL CONTRATO </t>
  </si>
  <si>
    <t>ITEM</t>
  </si>
  <si>
    <t>DESCRIPCIÓN</t>
  </si>
  <si>
    <t>UNIDAD</t>
  </si>
  <si>
    <t>CANTIDAD</t>
  </si>
  <si>
    <t>VR.UNITARIO</t>
  </si>
  <si>
    <t>VALOR TOTAL</t>
  </si>
  <si>
    <t>PRELIMINARES</t>
  </si>
  <si>
    <t>1.1</t>
  </si>
  <si>
    <t>Localización, trazado y replanteo por m2 (Incluye equipo de precisión)</t>
  </si>
  <si>
    <t>m2</t>
  </si>
  <si>
    <t>1.2</t>
  </si>
  <si>
    <t>Instalación de CERRAMIENTO PROVISIONAL en tela verde con una altura de 2,1 m. Incluye suministro, transporte e instalación de la tela, estructura en taco de madera común,excavación manual en cualquier material,  y todos los demás elementos necesarios para su correcta instalación.</t>
  </si>
  <si>
    <t>m</t>
  </si>
  <si>
    <t xml:space="preserve">EXCAVACION </t>
  </si>
  <si>
    <t>2.1</t>
  </si>
  <si>
    <t xml:space="preserve">excavación manual en material heterogéneo de (0-2m) , incluye transporte interno hasta el sitio de acopio. </t>
  </si>
  <si>
    <t>m3</t>
  </si>
  <si>
    <t>ESTRUCTURA</t>
  </si>
  <si>
    <t>3.1</t>
  </si>
  <si>
    <t>Construcción de VIGA DE Fundación de 0,3*0,3 en concreto de 21 Mpa210 kg/cm2. Incluye el suministro y transporte del concreto, mano de obra, vibrado, protección y curado, para estructuras de acuerdo con las diferentes dimensiones establecidas en los planos y diseños. No incluye refuerzo.</t>
  </si>
  <si>
    <t>3.2</t>
  </si>
  <si>
    <t>Construcción de VIGA DE Fundación de 0,25*0,25 en concreto de 21 Mpa210 kg/cm2. Incluye el suministro y transporte del concreto, mano de obra, vibrado, protección y curado, para estructuras de acuerdo con las diferentes dimensiones establecidas en los planos y diseños. No incluye refuerzo.</t>
  </si>
  <si>
    <t>3.3</t>
  </si>
  <si>
    <t>Construcción de VIGAS AÉREAS de 0,12 x 0,20 m. en concreto de 21 Mpa,hasta una altura de 2,8m medidos desde el nivel de apoyo de la obra falsa hasta el nivel inferior de la viga. Incluye suministro, transporte y colocación del concreto, formaleta en tabla común cepillada una cara, suministro, transporte, armado y desarmado de la obra falsa requerida, vibrado, protección, curado y todos los demás elementos necesarios para su correcta construcción. En el vaciado se deben dejar los hierros para el amarre de los elementos no estructurales que se requieran, por ningún motivo se pagarán anclajes.</t>
  </si>
  <si>
    <t>3.4</t>
  </si>
  <si>
    <t>Construcción de COLUMNAS DE 0.12 x 0.20m. en concreto de 21 MPa, Incluye suministro, transporte y colocación del concreto, formaleta en tabla común cepillada una cara ,desmoldante,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</si>
  <si>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3.5</t>
  </si>
  <si>
    <t>Construcción de VIGA CULATA de 0,10*0,12 en concreto de 21 Mpa210 kg/cm2. Incluye el suministro y transporte del concreto, mano de obra, vibrado, protección y curado, para estructuras de acuerdo con las diferentes dimensiones establecidas en los planos y diseños. No incluye Acero Refuerzo.</t>
  </si>
  <si>
    <t>3.6</t>
  </si>
  <si>
    <t>Suministro, transporte y colocación de CONCRETO CICLÓPEO 21 Mpa para apoyo de viga de fundación 30% piedra</t>
  </si>
  <si>
    <t>3.8</t>
  </si>
  <si>
    <t>Construcción de  cinta de remate para encorozados en cubierta  de 0,10*0,15 en mortero 1:4  Incluye el suministro y transporte del mortero, mano de obra, vibrado, formaletas y curado, para elementos  de acuerdo con las diferentes dimensiones  establecidas. No incluye Acero Refuerzo. Estos  elementos deben de quedar con acabado a la vista.</t>
  </si>
  <si>
    <t>PISOS</t>
  </si>
  <si>
    <t>4.1</t>
  </si>
  <si>
    <t>Construcción de LOSA DE PISO en concreto de 21 MPa. con un espesor de 0.075 m. . Incluye suministro, transporte y colocación del concreto, formaleta, vibrado, protección, curado y todos los demás elementos necesarios para su correcta construcción y colocación de malla electrosoldada D 84, acabado esmaltado. El acero de refuerzo se pagará en su respectivo ítem.</t>
  </si>
  <si>
    <t>4.2</t>
  </si>
  <si>
    <t>Entresuelo en material de préstamo (e=20 cm)</t>
  </si>
  <si>
    <t>ACERO DE REFUERZO</t>
  </si>
  <si>
    <t>5.1</t>
  </si>
  <si>
    <t>ACERO REFUERZO. comprende el suministro, transporte, corte, doblaje, figuración y colocación de barras de acero para el refuerzo de estructuras y demás obras que requieran de este elemento.</t>
  </si>
  <si>
    <t>kg</t>
  </si>
  <si>
    <t>MAMPOSTERÍA</t>
  </si>
  <si>
    <t>6.1</t>
  </si>
  <si>
    <t>CONSTRUCCIÓN DE MAMPOSTERÍA sobrecimiento en bloque de concreto 0.15x0.20x0.40m, mortero integral de pega 1:4. Incluye impermeabilización, el suministro y transporte del bloque, el mortero de pega espesor Max=0.02 m y todo lo necesario para su correcto funcionamiento.</t>
  </si>
  <si>
    <t>6.2</t>
  </si>
  <si>
    <t>CONSTRUCCIÓN MAMPOSTERÍA en bloque de concreto de 12x20x40 cm, cumpliendo NTC 4026 (ASTM C90)., para diferentes alturas. Incluye el suministro, transporte y colocación del bloque, el mortero de pega tipo S,espesor Max=0.02 m,  todos los elementos necesarios para su correcta instalación. Todos los cortes serán realizados a máquina.</t>
  </si>
  <si>
    <t xml:space="preserve">REVOQUE, ENCHAPES, PINTURA E IMPERMEABILIZACIONES </t>
  </si>
  <si>
    <t>7.1</t>
  </si>
  <si>
    <t>Colocación de REVOQUE con mortero 1:4 EN MUROS. Incluye suministro y transporte de los materiales, fajas, ranuras, filetes y todos los demás elementos necesarios para su correcta construcción.</t>
  </si>
  <si>
    <t>7.2</t>
  </si>
  <si>
    <t>Instalación de ENCHAPE CERÁMICO PARED Y PISO, DE 35 x 35 cm. o su equivalente, color blanco. Incluye suministro y transporte de los materiales, mortero adhesivo para enchapes , lechada preparada (boquilla)  color del enchape, moldura PVC remates toro acolillada y todos los elementos necesarios para su correcta instalación y funcionamiento.</t>
  </si>
  <si>
    <t xml:space="preserve">CARPINTERÍA METÁLICA </t>
  </si>
  <si>
    <t>8.1</t>
  </si>
  <si>
    <t>Suministro de puerta metálica tipo económica de 0.7x2.10m Cal. 20. Incluye marco, chapa económica, chapa anticorrosiva y pintura blanca de acabado final, bisagras y demás elementos para Un correcto funcionamiento.</t>
  </si>
  <si>
    <t>Und</t>
  </si>
  <si>
    <t>8.2</t>
  </si>
  <si>
    <t>Suministro de puerta metálica tipo económica de 0.8x2.10m Cal. 20. Incluye marco, chapa económica, chapa anticorrosiva y pintura blanca de acabado final, bisagras y demás elementos para Un correcto funcionamiento.</t>
  </si>
  <si>
    <t>8.3</t>
  </si>
  <si>
    <t>Suministro de puerta metálica tipo económica de 1.0x2.10m Cal. 20. Incluye marco, chapa económica, chapa anticorrosiva y pintura blanca de acabado final, bisagras y demás elementos para Un correcto funcionamiento.</t>
  </si>
  <si>
    <t>8.4</t>
  </si>
  <si>
    <t>Suministro y colocación de ventana de 1.20x.1.20 con Un cuerpo fijo y Uno removible, incluye vidrio, pasadores, además todos los elementos necesarios para su correcto funcionamiento</t>
  </si>
  <si>
    <t>und</t>
  </si>
  <si>
    <t>8.5</t>
  </si>
  <si>
    <t>Canaletas en zinc cal 20, Incluye soportes, embudos de salida, tapas y fijadores, base 0,15, altura menor 0,11 y altura mayor a 0,14 m., con doblez incluido, incluye pintura anticorrosiva adherente y pintura de acabado azul igual a estructura.</t>
  </si>
  <si>
    <t xml:space="preserve">INSTALACIONES DE REDES HIDROSANITARIAS </t>
  </si>
  <si>
    <t>9.1</t>
  </si>
  <si>
    <t xml:space="preserve">suministro e instalación de Tubería PVC 1/2" presión, incluye accesorios, limpiador, pega PVC y todo lo necesario para su correcta instalación </t>
  </si>
  <si>
    <t>ml</t>
  </si>
  <si>
    <t>9.2</t>
  </si>
  <si>
    <t>Red sanitaria de piso para alcantarillado en tubería PVC 2", incluye Fijación, accesorios y todo lo necesario para su correcta ejecución.</t>
  </si>
  <si>
    <t>9.3</t>
  </si>
  <si>
    <t>Red sanitaria de piso para alcantarillado en tubería PVC 4", incluye Fijación, accesorios y todo lo necesario para su correcta ejecución.</t>
  </si>
  <si>
    <t>9.4</t>
  </si>
  <si>
    <t>Punto sanitario de 2" a 4"</t>
  </si>
  <si>
    <t>salida</t>
  </si>
  <si>
    <t>9.7</t>
  </si>
  <si>
    <t>Suministro e instalación Rejillas piso en aluminio 2"</t>
  </si>
  <si>
    <t>9.8</t>
  </si>
  <si>
    <t>TUBERÍA PVC.S Ø 4” Suministro y colocación de bajante PVC-S Ø4" Y colector, incluye accesorios, elementos de soporte y acarreos horizontal y vertical, accesorios, pegante, limpiador y todos los elementos necesarios para su correcta instalación y funcionamiento. La excavación y los llenos se pagarán en su ítem respectivo.</t>
  </si>
  <si>
    <t>9.9</t>
  </si>
  <si>
    <t>Caja de empalme, base fondo cuadrada 0,5 x 0,5 internos, 0,10 de espesor, con cañuelas, profundidad Max 1m ,refuerzo 3/8" cada 0,4. Incluye tapa</t>
  </si>
  <si>
    <t>9.10</t>
  </si>
  <si>
    <t>Suministro e instalación de micromedidor de acueducto. Incluye caja metálica estándar, medidor acueducto, excavación, anclaje, llave de contención, llave de corte y demás elementos necesarios para un correcto funcionamiento según planos y especificaciones técnicas</t>
  </si>
  <si>
    <t>9.12</t>
  </si>
  <si>
    <t>Suministro y colocacion de llave terminal  1/2 tipo jardin para lavadero  incluye accesorios  y todos los elementos para su buen funcionamiento.</t>
  </si>
  <si>
    <t>INSTALACIONES DE REDES ELECTRICAS</t>
  </si>
  <si>
    <t>10.1</t>
  </si>
  <si>
    <t>Salidas incandescentes tipo roseta aplique o en techo, alambrada en 2 No.12 + 1 No.12t en tubería incluye interruptor de control.</t>
  </si>
  <si>
    <t>10.2</t>
  </si>
  <si>
    <t xml:space="preserve">suministro y montaje de interruptor de control con polo a tierra, 15A,  incluye: tubería PVC, accesorios, fijación, caja PVC con suplemento, alambre THHN, empalme (Conectores) y aparato. </t>
  </si>
  <si>
    <t>10.3</t>
  </si>
  <si>
    <t xml:space="preserve">Suministro y montaje de salida de toma corriente 120V doble con polo a tierra,15A, incluye: tubería PVC, accesorios, fijación, caja PVC con suplemento, alambre THHN, empalme (Conectores) y aparato. </t>
  </si>
  <si>
    <t>10.4</t>
  </si>
  <si>
    <t xml:space="preserve">Suministro y montaje de salida de toma corriente GFCI 120V doble con polo a tierra,15A, incluye: tubería PVC, accesorios, fijación, caja PVC con suplemento, alambre THHN, empalme (Conectores) y aparato. </t>
  </si>
  <si>
    <t>10.5</t>
  </si>
  <si>
    <t>Suministro y montaje de salida eléctrica para Ventilador  incluye: tubería PVC, accesorios, fijación, caja PVC con suplemento, alambre THHN, N° 12 empalme (Conectores) y todos los elementos necesarios para su correcto funcionamiento</t>
  </si>
  <si>
    <t>10.6</t>
  </si>
  <si>
    <t>suministro y montaje  de  breakers</t>
  </si>
  <si>
    <t>10.7</t>
  </si>
  <si>
    <t>suministro y montaje  de aterrizaje a tierra</t>
  </si>
  <si>
    <t>10.8</t>
  </si>
  <si>
    <t>Suministro e instalación Tablero de control con Puerta, en pintura horneable, demarcación</t>
  </si>
  <si>
    <t>MUEBLES Y APARATOS DE COCINA Y BAÑO</t>
  </si>
  <si>
    <t>11.1</t>
  </si>
  <si>
    <t xml:space="preserve"> suministro, transporte e instalación de sanitario línea económica, color blanco, incluye abasto plástico, válvula de regulación plástica y todo lo necesario para su correcto funcionamiento. </t>
  </si>
  <si>
    <t>11.2</t>
  </si>
  <si>
    <t xml:space="preserve">suministro, transporte e instalación de lavamanos línea económica , color blanco, incluye abasto plástico, válvula de regulación plástica y todo lo necesario para su correcto funcionamiento. </t>
  </si>
  <si>
    <t>11.3</t>
  </si>
  <si>
    <t>Salida hidráulica. Incluye adaptador macho, accesorios, tubería PVC, pega, limpiador, mortero para resane y demás elementos que garanticen su óptimo funcionamiento.</t>
  </si>
  <si>
    <t>11.4</t>
  </si>
  <si>
    <t>suministro e instalación de mesón en acero inoxidable, soportada sobre un murete en mampostería de 15x20x40 cm. Incluye mesón en acero de sobreponer L=1,50m con pozuelo y quemadores incluidos (4), grifería, kit lavaplatos (canastilla, sifón, acoples), rebanco y todo lo necesario para su correcto funcionamiento. la mampostería y enchape se paga en su respectivo ítem. El mesón va instalado mediante cantoneras al muro en L</t>
  </si>
  <si>
    <t>11.5</t>
  </si>
  <si>
    <t>Suministro e instalación Lavadero de sobreponer de 0,60m x 0,80m Incluye accesorios- La mampostería se pagará en su respectivo ítem</t>
  </si>
  <si>
    <t>11.6</t>
  </si>
  <si>
    <t>Grifería sencilla para duchas. Comprende el suministro e instalación de gritería sencilla (Una sola agua) referencia Piscis o similar para la ducha.</t>
  </si>
  <si>
    <t xml:space="preserve">CUBIERTA </t>
  </si>
  <si>
    <t>12.1</t>
  </si>
  <si>
    <t>Cubierta en teja arquitectónica galvanizada Cal 30 de 0.73 x 3.05, con apoyos en perfilería metálica de 3"x1.1/2"x6m cal 18, incluye pintura acabado de la estructura metálica, apoyos cada 1,20m, caballetes, aleros y todo lo necesario para su correcto funcionamiento</t>
  </si>
  <si>
    <t>12.2</t>
  </si>
  <si>
    <t xml:space="preserve"> Fijada y adosada de estructura metálica para cubierta de teja arquitectónica  con apoyos en perfilería metálica de 3"x1.1/2"x 6 m,  incluye soldada de los perfiles  y acordonada  en ambos lados  de los 6 aleros frontales  y posteriores, asegurada en 23 puntos con barras  de acero de 1/2" embebida  sobre elementos en concreto, también incluye la   colocación de tapa metálica sobre Perfil  metálico de 100x100x2.5mm x 6m cal 21 y todo lo necesario para su correcto funcionamiento.</t>
  </si>
  <si>
    <t>SUBTOTAL COSTOS DIRECTOS</t>
  </si>
  <si>
    <t>ALCANTARILLADO</t>
  </si>
  <si>
    <t>Localización, trazado y replanteo con equipos de precisión</t>
  </si>
  <si>
    <t>dia</t>
  </si>
  <si>
    <t xml:space="preserve">EXCAVACION Y DEMOLICIONES </t>
  </si>
  <si>
    <t>Excavación en material común de 0-2m. Incluye cargue y disposición final del material sobrante. No incluye transporte.</t>
  </si>
  <si>
    <t xml:space="preserve">LLENOS </t>
  </si>
  <si>
    <t>Suministro, colocación y compactación de subbase granular para cimentación de tubería y lleno de zanjas, no incluye transporte. Compactación hasta obtener una densidad mínima del 90%.</t>
  </si>
  <si>
    <t>sumistro,transporte e instalacion de material de atraque(arena)</t>
  </si>
  <si>
    <t xml:space="preserve">TUBERIA </t>
  </si>
  <si>
    <t xml:space="preserve">Suministro,transporte e instalacion de tuberia PVC NOVAFORT 8" </t>
  </si>
  <si>
    <t>sumistro,transporte e instalacion de Silla tee de  8" x 4"</t>
  </si>
  <si>
    <t>4.3</t>
  </si>
  <si>
    <t>suministro, transporte e instalacion de tuberia sanitaria  PVC 4", incluye accesorio,pega PVC, limpiador y todo lo necesario para su correcta instalacion.</t>
  </si>
  <si>
    <t xml:space="preserve">CONCRETOS </t>
  </si>
  <si>
    <t>5.2</t>
  </si>
  <si>
    <t>Base y cañuela para cámara de inspección d = 1,20 m en
concreto de 3000 psi</t>
  </si>
  <si>
    <t>5.3</t>
  </si>
  <si>
    <t>Cuerpo para cámara de inspección d = 1,20 m, en concreto
deconcreto de 3000 psi</t>
  </si>
  <si>
    <t>5.5</t>
  </si>
  <si>
    <t>Tapa en concreto reforzado de 3000 psi par cámara de
inspección d = 0,60 m, incluye aro base y aro tapa</t>
  </si>
  <si>
    <t>5.6</t>
  </si>
  <si>
    <t>Losa superior en concreto reforzado, vaciadas en sitio y tener un espesor mínimo de 0,125 m para los cilindros con diámetro interior de 1,2</t>
  </si>
  <si>
    <t>TRANSPORTE DE MATERIAL</t>
  </si>
  <si>
    <t>Transporte de sobrantes provenientes de la excavación de la explanación, canales, préstamos para distancias entre 1km y 18km medidos a partir de 100 m. Material suelto</t>
  </si>
  <si>
    <t>m3/km</t>
  </si>
  <si>
    <t xml:space="preserve">Transporte de material suelto (prestamo, sub-base) para distancias entre 0 km y 18 km medidos a partir de 100 m. </t>
  </si>
  <si>
    <t xml:space="preserve">ACUEDUCTO </t>
  </si>
  <si>
    <t>Suministro, colocación y compactación de subbase granular para cimentación de tubería y lleno de zanjas, no incluye transporte. Compactación hasta obtener una densidad mínima del 90%..</t>
  </si>
  <si>
    <t>sumistro,transporte e instalacion de materia de atraque(arena)</t>
  </si>
  <si>
    <t>TUBERIA ACUEDUCTO</t>
  </si>
  <si>
    <t xml:space="preserve">Suministro, transporte  e instalación de tubería de PVC 1" RDE 21 unión mecánica </t>
  </si>
  <si>
    <t>Suministro , transporte e instalación de Acometida  PVC 1/2", incluye T, reducción de 1" a 1/2", unión y todo lo necesario para su correcta instalación</t>
  </si>
  <si>
    <t>7.3</t>
  </si>
  <si>
    <t>Suministro, transporte e instalación de válvula de 1" sello elástico, Vástago no ascendente, junta rápida .</t>
  </si>
  <si>
    <t>% ADMINISTRACIÓN</t>
  </si>
  <si>
    <t>% IMPREVISTOS</t>
  </si>
  <si>
    <t>% UTILIDADES</t>
  </si>
  <si>
    <t>VALOR TOTAL DE OBRA</t>
  </si>
  <si>
    <t>PMSA</t>
  </si>
  <si>
    <t xml:space="preserve">INTERVENTORIA </t>
  </si>
  <si>
    <t>VALOR TOTAL DEL PROYECTO</t>
  </si>
  <si>
    <t xml:space="preserve">ING. HENRY TOBAR </t>
  </si>
  <si>
    <t xml:space="preserve">BANCO DE PROYECTOS </t>
  </si>
  <si>
    <t>M.P. 52202238138NRÑ</t>
  </si>
  <si>
    <t xml:space="preserve"> CONSTRUCCION DE VIVIENDA NUEVA EN LA ZONA URBANA Y RURAL  DEL MUNICIPIO DE PUERTO NARE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</si>
</sst>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quot;$&quot;\ #,##0"/>
    <numFmt numFmtId="166" formatCode="&quot;$&quot;\ #,##0.00"/>
    <numFmt numFmtId="167" formatCode="0.0000000%"/>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20"/>
      <color indexed="8"/>
      <name val="Calibri"/>
      <family val="2"/>
    </font>
    <font>
      <b/>
      <sz val="16"/>
      <color indexed="8"/>
      <name val="Calibri"/>
      <family val="2"/>
    </font>
    <font>
      <b/>
      <sz val="9"/>
      <color indexed="8"/>
      <name val="Calibri"/>
      <family val="2"/>
    </font>
    <font>
      <sz val="11"/>
      <color rgb="FF000000"/>
      <name val="Arial"/>
      <family val="2"/>
    </font>
    <font>
      <sz val="9"/>
      <name val="Calibri"/>
      <family val="2"/>
    </font>
    <font>
      <sz val="12"/>
      <color theme="1"/>
      <name val="Calibri"/>
      <family val="2"/>
      <scheme val="minor"/>
    </font>
    <font>
      <sz val="11"/>
      <name val="Calibri"/>
      <family val="2"/>
      <scheme val="minor"/>
    </font>
    <font>
      <sz val="9"/>
      <color theme="1"/>
      <name val="Calibri"/>
      <family val="2"/>
    </font>
    <font>
      <b/>
      <sz val="9"/>
      <name val="Calibri"/>
      <family val="2"/>
    </font>
    <font>
      <b/>
      <sz val="12"/>
      <color indexed="8"/>
      <name val="Calibri"/>
      <family val="2"/>
    </font>
  </fonts>
  <fills count="32">
    <fill>
      <patternFill patternType="none"/>
    </fill>
    <fill>
      <patternFill patternType="gray125"/>
    </fill>
    <fill>
      <patternFill patternType="solid">
        <fgColor theme="9"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rgb="FFFFC000"/>
        <bgColor indexed="64"/>
      </patternFill>
    </fill>
    <fill>
      <patternFill patternType="solid">
        <fgColor rgb="FF00B0F0"/>
        <bgColor indexed="64"/>
      </patternFill>
    </fill>
    <fill>
      <patternFill patternType="solid">
        <fgColor rgb="FF002060"/>
        <bgColor indexed="64"/>
      </patternFill>
    </fill>
    <fill>
      <patternFill patternType="solid">
        <fgColor theme="2" tint="-0.249977111117893"/>
        <bgColor indexed="64"/>
      </patternFill>
    </fill>
    <fill>
      <patternFill patternType="solid">
        <fgColor rgb="FF92D050"/>
        <bgColor indexed="64"/>
      </patternFill>
    </fill>
    <fill>
      <patternFill patternType="solid">
        <fgColor rgb="FFFFFF0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9" tint="-0.499984740745262"/>
        <bgColor indexed="64"/>
      </patternFill>
    </fill>
    <fill>
      <patternFill patternType="solid">
        <fgColor rgb="FF0070C0"/>
        <bgColor indexed="64"/>
      </patternFill>
    </fill>
    <fill>
      <patternFill patternType="solid">
        <fgColor rgb="FF7030A0"/>
        <bgColor indexed="64"/>
      </patternFill>
    </fill>
    <fill>
      <patternFill patternType="solid">
        <fgColor theme="6" tint="-0.249977111117893"/>
        <bgColor indexed="64"/>
      </patternFill>
    </fill>
    <fill>
      <patternFill patternType="solid">
        <fgColor theme="4" tint="-0.249977111117893"/>
        <bgColor indexed="64"/>
      </patternFill>
    </fill>
    <fill>
      <patternFill patternType="solid">
        <fgColor rgb="FF00B050"/>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0"/>
        <bgColor indexed="64"/>
      </patternFill>
    </fill>
    <fill>
      <patternFill patternType="solid">
        <fgColor theme="4"/>
        <bgColor indexed="64"/>
      </patternFill>
    </fill>
    <fill>
      <patternFill patternType="solid">
        <fgColor theme="5" tint="0.39997558519241921"/>
        <bgColor indexed="64"/>
      </patternFill>
    </fill>
    <fill>
      <patternFill patternType="solid">
        <fgColor theme="7"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110">
    <xf numFmtId="0" fontId="0" fillId="0" borderId="0" xfId="0"/>
    <xf numFmtId="0" fontId="3" fillId="2" borderId="1" xfId="3" applyFont="1" applyFill="1" applyBorder="1" applyAlignment="1">
      <alignment horizontal="center" vertical="center"/>
    </xf>
    <xf numFmtId="164" fontId="0" fillId="0" borderId="0" xfId="1" applyNumberFormat="1" applyFont="1"/>
    <xf numFmtId="164" fontId="2" fillId="0" borderId="1" xfId="1" applyNumberFormat="1" applyFont="1" applyBorder="1" applyAlignment="1">
      <alignment horizontal="center"/>
    </xf>
    <xf numFmtId="0" fontId="4" fillId="2" borderId="1" xfId="3" applyFont="1" applyFill="1" applyBorder="1" applyAlignment="1">
      <alignment horizontal="center" vertical="center" wrapText="1"/>
    </xf>
    <xf numFmtId="164" fontId="2" fillId="3" borderId="1" xfId="1" applyNumberFormat="1" applyFont="1" applyFill="1" applyBorder="1" applyAlignment="1">
      <alignment horizontal="center" vertical="center" textRotation="90" wrapText="1"/>
    </xf>
    <xf numFmtId="164" fontId="2" fillId="4" borderId="1" xfId="1" applyNumberFormat="1" applyFont="1" applyFill="1" applyBorder="1" applyAlignment="1">
      <alignment horizontal="center" vertical="center" textRotation="90" wrapText="1"/>
    </xf>
    <xf numFmtId="164" fontId="2" fillId="5" borderId="1" xfId="1" applyNumberFormat="1" applyFont="1" applyFill="1" applyBorder="1" applyAlignment="1">
      <alignment horizontal="center" vertical="center" textRotation="90" wrapText="1"/>
    </xf>
    <xf numFmtId="164" fontId="2" fillId="6" borderId="1" xfId="1" applyNumberFormat="1" applyFont="1" applyFill="1" applyBorder="1" applyAlignment="1">
      <alignment horizontal="center" vertical="center" textRotation="90" wrapText="1"/>
    </xf>
    <xf numFmtId="164" fontId="2" fillId="7" borderId="2" xfId="1" applyNumberFormat="1" applyFont="1" applyFill="1" applyBorder="1" applyAlignment="1">
      <alignment horizontal="center" vertical="center" wrapText="1"/>
    </xf>
    <xf numFmtId="0" fontId="5" fillId="8" borderId="2" xfId="3" applyFont="1" applyFill="1" applyBorder="1" applyAlignment="1">
      <alignment horizontal="center" vertical="center"/>
    </xf>
    <xf numFmtId="165" fontId="5" fillId="8" borderId="2" xfId="3" applyNumberFormat="1" applyFont="1" applyFill="1" applyBorder="1" applyAlignment="1">
      <alignment horizontal="center" vertical="center"/>
    </xf>
    <xf numFmtId="164" fontId="2" fillId="7" borderId="3" xfId="1" applyNumberFormat="1" applyFont="1" applyFill="1" applyBorder="1" applyAlignment="1">
      <alignment horizontal="center" vertical="center" wrapText="1"/>
    </xf>
    <xf numFmtId="0" fontId="5" fillId="8" borderId="4" xfId="3" applyFont="1" applyFill="1" applyBorder="1" applyAlignment="1">
      <alignment horizontal="center" vertical="center"/>
    </xf>
    <xf numFmtId="165" fontId="5" fillId="8" borderId="4" xfId="3" applyNumberFormat="1" applyFont="1" applyFill="1" applyBorder="1" applyAlignment="1">
      <alignment horizontal="center" vertical="center"/>
    </xf>
    <xf numFmtId="164" fontId="2" fillId="7" borderId="4" xfId="1" applyNumberFormat="1" applyFont="1" applyFill="1" applyBorder="1" applyAlignment="1">
      <alignment horizontal="center" vertical="center" wrapText="1"/>
    </xf>
    <xf numFmtId="0" fontId="2" fillId="9" borderId="1" xfId="0" applyFont="1" applyFill="1" applyBorder="1" applyAlignment="1">
      <alignment horizontal="center"/>
    </xf>
    <xf numFmtId="0" fontId="2" fillId="9" borderId="1" xfId="0" applyFont="1" applyFill="1" applyBorder="1"/>
    <xf numFmtId="165" fontId="2" fillId="9" borderId="1" xfId="0" applyNumberFormat="1" applyFont="1" applyFill="1" applyBorder="1"/>
    <xf numFmtId="164" fontId="0" fillId="7" borderId="1" xfId="1" applyNumberFormat="1" applyFont="1" applyFill="1" applyBorder="1" applyAlignment="1">
      <alignment horizontal="center" vertical="center"/>
    </xf>
    <xf numFmtId="164" fontId="0" fillId="7" borderId="1" xfId="1" applyNumberFormat="1" applyFont="1" applyFill="1" applyBorder="1"/>
    <xf numFmtId="0" fontId="0" fillId="0" borderId="1" xfId="0" applyBorder="1" applyAlignment="1">
      <alignment horizontal="center" vertical="center"/>
    </xf>
    <xf numFmtId="0" fontId="6" fillId="0" borderId="1" xfId="0" applyFont="1" applyBorder="1" applyAlignment="1">
      <alignment vertical="center" wrapText="1"/>
    </xf>
    <xf numFmtId="4" fontId="0" fillId="0" borderId="1" xfId="0" applyNumberFormat="1" applyBorder="1" applyAlignment="1">
      <alignment horizontal="center" vertical="center"/>
    </xf>
    <xf numFmtId="165" fontId="7" fillId="0" borderId="1" xfId="3" applyNumberFormat="1" applyFont="1" applyBorder="1" applyAlignment="1">
      <alignment horizontal="center" vertical="center"/>
    </xf>
    <xf numFmtId="165" fontId="7" fillId="0" borderId="1" xfId="2" applyNumberFormat="1" applyFont="1" applyFill="1" applyBorder="1" applyAlignment="1">
      <alignment horizontal="right" vertical="center"/>
    </xf>
    <xf numFmtId="164" fontId="0" fillId="10" borderId="1" xfId="1" applyNumberFormat="1" applyFont="1" applyFill="1" applyBorder="1" applyAlignment="1">
      <alignment vertical="center"/>
    </xf>
    <xf numFmtId="164" fontId="0" fillId="0" borderId="1" xfId="1" applyNumberFormat="1" applyFont="1" applyBorder="1" applyAlignment="1">
      <alignment vertical="center"/>
    </xf>
    <xf numFmtId="164" fontId="0" fillId="0" borderId="1" xfId="1" applyNumberFormat="1" applyFont="1" applyFill="1" applyBorder="1" applyAlignment="1">
      <alignment vertical="center"/>
    </xf>
    <xf numFmtId="0" fontId="0" fillId="0" borderId="0" xfId="0" applyAlignment="1">
      <alignment horizontal="center" vertical="center"/>
    </xf>
    <xf numFmtId="164" fontId="0" fillId="11" borderId="1" xfId="1" applyNumberFormat="1" applyFont="1" applyFill="1" applyBorder="1" applyAlignment="1">
      <alignment vertical="center"/>
    </xf>
    <xf numFmtId="164" fontId="0" fillId="7" borderId="1" xfId="1" applyNumberFormat="1" applyFont="1" applyFill="1" applyBorder="1" applyAlignment="1">
      <alignment vertical="center"/>
    </xf>
    <xf numFmtId="2" fontId="8" fillId="0" borderId="1" xfId="0" applyNumberFormat="1" applyFont="1" applyBorder="1" applyAlignment="1">
      <alignment horizontal="center" vertical="center"/>
    </xf>
    <xf numFmtId="164" fontId="0" fillId="12" borderId="1" xfId="1" applyNumberFormat="1" applyFont="1" applyFill="1" applyBorder="1" applyAlignment="1">
      <alignment vertical="center"/>
    </xf>
    <xf numFmtId="0" fontId="0" fillId="0" borderId="1" xfId="0" applyBorder="1" applyAlignment="1">
      <alignment vertical="center" wrapText="1"/>
    </xf>
    <xf numFmtId="164" fontId="0" fillId="13" borderId="1" xfId="1" applyNumberFormat="1" applyFont="1" applyFill="1" applyBorder="1" applyAlignment="1">
      <alignment vertical="center"/>
    </xf>
    <xf numFmtId="164" fontId="0" fillId="0" borderId="1" xfId="1" applyNumberFormat="1" applyFont="1" applyBorder="1" applyAlignment="1">
      <alignment horizontal="center" vertical="center"/>
    </xf>
    <xf numFmtId="164" fontId="0" fillId="14" borderId="1" xfId="1" applyNumberFormat="1" applyFont="1" applyFill="1" applyBorder="1" applyAlignment="1">
      <alignment horizontal="center" vertical="center"/>
    </xf>
    <xf numFmtId="164" fontId="0" fillId="0" borderId="2" xfId="1" applyNumberFormat="1" applyFont="1" applyBorder="1" applyAlignment="1">
      <alignment vertical="center"/>
    </xf>
    <xf numFmtId="164" fontId="0" fillId="15" borderId="1" xfId="1" applyNumberFormat="1" applyFont="1" applyFill="1" applyBorder="1" applyAlignment="1">
      <alignment horizontal="center" vertical="center"/>
    </xf>
    <xf numFmtId="164" fontId="0" fillId="0" borderId="0" xfId="1" applyNumberFormat="1" applyFont="1" applyAlignment="1">
      <alignment vertical="center"/>
    </xf>
    <xf numFmtId="164" fontId="0" fillId="16" borderId="1" xfId="1" applyNumberFormat="1" applyFont="1" applyFill="1" applyBorder="1" applyAlignment="1">
      <alignment horizontal="center" vertical="center"/>
    </xf>
    <xf numFmtId="164" fontId="0" fillId="13" borderId="1" xfId="1" applyNumberFormat="1" applyFont="1" applyFill="1" applyBorder="1" applyAlignment="1">
      <alignment horizontal="center" vertical="center"/>
    </xf>
    <xf numFmtId="164" fontId="0" fillId="17" borderId="1" xfId="1" applyNumberFormat="1" applyFont="1" applyFill="1" applyBorder="1" applyAlignment="1">
      <alignment horizontal="center" vertical="center"/>
    </xf>
    <xf numFmtId="164" fontId="0" fillId="5" borderId="1" xfId="1" applyNumberFormat="1" applyFont="1" applyFill="1" applyBorder="1" applyAlignment="1">
      <alignment horizontal="center" vertical="center"/>
    </xf>
    <xf numFmtId="0" fontId="9" fillId="0" borderId="1" xfId="0" applyFont="1" applyBorder="1" applyAlignment="1">
      <alignment vertical="center" wrapText="1"/>
    </xf>
    <xf numFmtId="164" fontId="0" fillId="16" borderId="1" xfId="1" applyNumberFormat="1" applyFont="1" applyFill="1" applyBorder="1" applyAlignment="1">
      <alignment vertical="center"/>
    </xf>
    <xf numFmtId="164" fontId="0" fillId="8" borderId="1" xfId="1" applyNumberFormat="1" applyFont="1" applyFill="1" applyBorder="1" applyAlignment="1">
      <alignment vertical="center"/>
    </xf>
    <xf numFmtId="165" fontId="10" fillId="0" borderId="1" xfId="3" applyNumberFormat="1" applyFont="1" applyBorder="1" applyAlignment="1">
      <alignment horizontal="center" vertical="center"/>
    </xf>
    <xf numFmtId="164" fontId="0" fillId="18" borderId="1" xfId="1" applyNumberFormat="1" applyFont="1" applyFill="1" applyBorder="1" applyAlignment="1">
      <alignment horizontal="center" vertical="center"/>
    </xf>
    <xf numFmtId="164" fontId="0" fillId="0" borderId="1" xfId="1" applyNumberFormat="1" applyFont="1" applyFill="1" applyBorder="1" applyAlignment="1">
      <alignment horizontal="center" vertical="center"/>
    </xf>
    <xf numFmtId="164" fontId="0" fillId="12" borderId="1" xfId="1" applyNumberFormat="1" applyFont="1" applyFill="1" applyBorder="1" applyAlignment="1">
      <alignment horizontal="center" vertical="center"/>
    </xf>
    <xf numFmtId="164" fontId="0" fillId="19" borderId="1" xfId="1" applyNumberFormat="1" applyFont="1" applyFill="1" applyBorder="1" applyAlignment="1">
      <alignment vertical="center"/>
    </xf>
    <xf numFmtId="164" fontId="0" fillId="18" borderId="1" xfId="1" applyNumberFormat="1" applyFont="1" applyFill="1" applyBorder="1" applyAlignment="1">
      <alignment vertical="center"/>
    </xf>
    <xf numFmtId="164" fontId="0" fillId="5" borderId="1" xfId="1" applyNumberFormat="1" applyFont="1" applyFill="1" applyBorder="1" applyAlignment="1">
      <alignment vertical="center"/>
    </xf>
    <xf numFmtId="164" fontId="0" fillId="20" borderId="1" xfId="1" applyNumberFormat="1" applyFont="1" applyFill="1" applyBorder="1" applyAlignment="1">
      <alignment vertical="center"/>
    </xf>
    <xf numFmtId="164" fontId="0" fillId="21" borderId="1" xfId="1" applyNumberFormat="1" applyFont="1" applyFill="1" applyBorder="1" applyAlignment="1">
      <alignment vertical="center"/>
    </xf>
    <xf numFmtId="0" fontId="9" fillId="0" borderId="1" xfId="0" applyFont="1" applyBorder="1" applyAlignment="1">
      <alignment horizontal="center" vertical="center"/>
    </xf>
    <xf numFmtId="4" fontId="9" fillId="0" borderId="1" xfId="0" applyNumberFormat="1" applyFont="1" applyBorder="1" applyAlignment="1">
      <alignment horizontal="center" vertical="center"/>
    </xf>
    <xf numFmtId="164" fontId="0" fillId="22" borderId="1" xfId="1" applyNumberFormat="1" applyFont="1" applyFill="1" applyBorder="1" applyAlignment="1">
      <alignment vertical="center"/>
    </xf>
    <xf numFmtId="164" fontId="0" fillId="17" borderId="1" xfId="1" applyNumberFormat="1" applyFont="1" applyFill="1" applyBorder="1" applyAlignment="1">
      <alignment vertical="center"/>
    </xf>
    <xf numFmtId="164" fontId="0" fillId="23" borderId="1" xfId="1" applyNumberFormat="1" applyFont="1" applyFill="1" applyBorder="1" applyAlignment="1">
      <alignment vertical="center"/>
    </xf>
    <xf numFmtId="164" fontId="0" fillId="24" borderId="1" xfId="1" applyNumberFormat="1" applyFont="1" applyFill="1" applyBorder="1" applyAlignment="1">
      <alignment vertical="center"/>
    </xf>
    <xf numFmtId="164" fontId="0" fillId="25" borderId="1" xfId="1" applyNumberFormat="1" applyFont="1" applyFill="1" applyBorder="1" applyAlignment="1">
      <alignment vertical="center"/>
    </xf>
    <xf numFmtId="164" fontId="0" fillId="26" borderId="1" xfId="1" applyNumberFormat="1" applyFont="1" applyFill="1" applyBorder="1" applyAlignment="1">
      <alignment vertical="center"/>
    </xf>
    <xf numFmtId="0" fontId="0" fillId="0" borderId="1" xfId="0" applyBorder="1" applyAlignment="1">
      <alignment wrapText="1"/>
    </xf>
    <xf numFmtId="0" fontId="5" fillId="0" borderId="5" xfId="3" applyFont="1" applyBorder="1" applyAlignment="1">
      <alignment horizontal="right" vertical="center"/>
    </xf>
    <xf numFmtId="0" fontId="5" fillId="0" borderId="6" xfId="3" applyFont="1" applyBorder="1" applyAlignment="1">
      <alignment horizontal="right" vertical="center"/>
    </xf>
    <xf numFmtId="0" fontId="5" fillId="0" borderId="7" xfId="3" applyFont="1" applyBorder="1" applyAlignment="1">
      <alignment horizontal="right" vertical="center"/>
    </xf>
    <xf numFmtId="165" fontId="11" fillId="17" borderId="1" xfId="2" applyNumberFormat="1" applyFont="1" applyFill="1" applyBorder="1" applyAlignment="1">
      <alignment horizontal="right" vertical="center"/>
    </xf>
    <xf numFmtId="0" fontId="5" fillId="0" borderId="0" xfId="3" applyFont="1" applyAlignment="1">
      <alignment horizontal="right" vertical="center"/>
    </xf>
    <xf numFmtId="0" fontId="5" fillId="0" borderId="6" xfId="3" applyFont="1" applyBorder="1" applyAlignment="1">
      <alignment horizontal="right" vertical="center"/>
    </xf>
    <xf numFmtId="165" fontId="2" fillId="0" borderId="0" xfId="0" applyNumberFormat="1" applyFont="1"/>
    <xf numFmtId="0" fontId="5" fillId="0" borderId="8" xfId="3" applyFont="1" applyBorder="1" applyAlignment="1">
      <alignment horizontal="right" vertical="center"/>
    </xf>
    <xf numFmtId="0" fontId="5" fillId="27" borderId="1" xfId="3" applyFont="1" applyFill="1" applyBorder="1" applyAlignment="1">
      <alignment horizontal="center" vertical="center"/>
    </xf>
    <xf numFmtId="0" fontId="0" fillId="0" borderId="1" xfId="0" applyBorder="1" applyAlignment="1">
      <alignment horizontal="left" vertical="center"/>
    </xf>
    <xf numFmtId="165" fontId="7" fillId="0" borderId="1" xfId="2" applyNumberFormat="1" applyFont="1" applyFill="1" applyBorder="1" applyAlignment="1">
      <alignment horizontal="center" vertical="center"/>
    </xf>
    <xf numFmtId="165" fontId="7" fillId="28" borderId="1" xfId="3" applyNumberFormat="1" applyFont="1" applyFill="1" applyBorder="1" applyAlignment="1">
      <alignment horizontal="center" vertical="center"/>
    </xf>
    <xf numFmtId="164" fontId="0" fillId="4" borderId="1" xfId="1" applyNumberFormat="1" applyFont="1" applyFill="1" applyBorder="1" applyAlignment="1">
      <alignment vertical="center"/>
    </xf>
    <xf numFmtId="164" fontId="0" fillId="29" borderId="1" xfId="1" applyNumberFormat="1" applyFont="1" applyFill="1" applyBorder="1" applyAlignment="1">
      <alignment vertical="center"/>
    </xf>
    <xf numFmtId="164" fontId="0" fillId="14" borderId="1" xfId="1" applyNumberFormat="1" applyFont="1" applyFill="1" applyBorder="1" applyAlignment="1">
      <alignment vertical="center"/>
    </xf>
    <xf numFmtId="0" fontId="2" fillId="9" borderId="1" xfId="0" applyFont="1" applyFill="1" applyBorder="1" applyAlignment="1">
      <alignment horizontal="left"/>
    </xf>
    <xf numFmtId="165" fontId="7" fillId="28" borderId="1" xfId="2" applyNumberFormat="1" applyFont="1" applyFill="1" applyBorder="1" applyAlignment="1">
      <alignment horizontal="center" vertical="center"/>
    </xf>
    <xf numFmtId="164" fontId="0" fillId="30" borderId="1" xfId="1" applyNumberFormat="1" applyFont="1" applyFill="1" applyBorder="1" applyAlignment="1">
      <alignment vertical="center"/>
    </xf>
    <xf numFmtId="0" fontId="0" fillId="0" borderId="8" xfId="0" applyBorder="1" applyAlignment="1">
      <alignment horizontal="center" vertical="center"/>
    </xf>
    <xf numFmtId="0" fontId="0" fillId="0" borderId="8" xfId="0" applyBorder="1" applyAlignment="1">
      <alignment vertical="center" wrapText="1"/>
    </xf>
    <xf numFmtId="4" fontId="0" fillId="0" borderId="8" xfId="0" applyNumberFormat="1" applyBorder="1" applyAlignment="1">
      <alignment horizontal="center" vertical="center"/>
    </xf>
    <xf numFmtId="165" fontId="7" fillId="0" borderId="8" xfId="2" applyNumberFormat="1" applyFont="1" applyFill="1" applyBorder="1" applyAlignment="1">
      <alignment horizontal="center" vertical="center"/>
    </xf>
    <xf numFmtId="165" fontId="11" fillId="17" borderId="9" xfId="2" applyNumberFormat="1" applyFont="1" applyFill="1" applyBorder="1" applyAlignment="1">
      <alignment horizontal="right" vertical="center"/>
    </xf>
    <xf numFmtId="0" fontId="12" fillId="2" borderId="5" xfId="3" applyFont="1" applyFill="1" applyBorder="1" applyAlignment="1">
      <alignment horizontal="center" vertical="center" wrapText="1"/>
    </xf>
    <xf numFmtId="0" fontId="12" fillId="2" borderId="6" xfId="3" applyFont="1" applyFill="1" applyBorder="1" applyAlignment="1">
      <alignment horizontal="center" vertical="center" wrapText="1"/>
    </xf>
    <xf numFmtId="0" fontId="12" fillId="2" borderId="7" xfId="3" applyFont="1" applyFill="1" applyBorder="1" applyAlignment="1">
      <alignment horizontal="center" vertical="center" wrapText="1"/>
    </xf>
    <xf numFmtId="0" fontId="2" fillId="9" borderId="1" xfId="0" applyFont="1" applyFill="1" applyBorder="1" applyAlignment="1">
      <alignment horizontal="center" vertical="center"/>
    </xf>
    <xf numFmtId="0" fontId="2" fillId="9" borderId="1" xfId="0" applyFont="1" applyFill="1" applyBorder="1" applyAlignment="1">
      <alignment vertical="center"/>
    </xf>
    <xf numFmtId="0" fontId="2" fillId="9" borderId="1" xfId="0" applyFont="1" applyFill="1" applyBorder="1" applyAlignment="1">
      <alignment horizontal="left" vertical="center"/>
    </xf>
    <xf numFmtId="164" fontId="0" fillId="31" borderId="1" xfId="1" applyNumberFormat="1" applyFont="1" applyFill="1" applyBorder="1" applyAlignment="1">
      <alignment vertical="center"/>
    </xf>
    <xf numFmtId="0" fontId="0" fillId="0" borderId="0" xfId="0" applyAlignment="1">
      <alignment horizontal="center"/>
    </xf>
    <xf numFmtId="0" fontId="6" fillId="0" borderId="6" xfId="0" applyFont="1" applyBorder="1" applyAlignment="1">
      <alignment vertical="center" wrapText="1"/>
    </xf>
    <xf numFmtId="165" fontId="11" fillId="0" borderId="1" xfId="2" applyNumberFormat="1" applyFont="1" applyFill="1" applyBorder="1" applyAlignment="1">
      <alignment horizontal="right" vertical="center"/>
    </xf>
    <xf numFmtId="44" fontId="0" fillId="0" borderId="1" xfId="1" applyFont="1" applyBorder="1" applyAlignment="1">
      <alignment horizontal="center"/>
    </xf>
    <xf numFmtId="44" fontId="0" fillId="0" borderId="0" xfId="1" applyFont="1" applyAlignment="1"/>
    <xf numFmtId="10" fontId="11" fillId="0" borderId="1" xfId="2" applyNumberFormat="1" applyFont="1" applyFill="1" applyBorder="1" applyAlignment="1">
      <alignment horizontal="center" vertical="center"/>
    </xf>
    <xf numFmtId="0" fontId="5" fillId="0" borderId="7" xfId="3" applyFont="1" applyBorder="1" applyAlignment="1">
      <alignment vertical="center"/>
    </xf>
    <xf numFmtId="44" fontId="0" fillId="0" borderId="10" xfId="1" applyFont="1" applyBorder="1" applyAlignment="1">
      <alignment horizontal="center"/>
    </xf>
    <xf numFmtId="44" fontId="0" fillId="0" borderId="8" xfId="1" applyFont="1" applyBorder="1" applyAlignment="1">
      <alignment horizontal="center"/>
    </xf>
    <xf numFmtId="164" fontId="0" fillId="0" borderId="0" xfId="1" applyNumberFormat="1" applyFont="1" applyAlignment="1">
      <alignment horizontal="center"/>
    </xf>
    <xf numFmtId="166" fontId="0" fillId="0" borderId="0" xfId="0" applyNumberFormat="1" applyAlignment="1">
      <alignment horizontal="center"/>
    </xf>
    <xf numFmtId="165" fontId="0" fillId="0" borderId="0" xfId="0" applyNumberFormat="1"/>
    <xf numFmtId="167" fontId="0" fillId="0" borderId="0" xfId="0" applyNumberFormat="1"/>
    <xf numFmtId="166" fontId="0" fillId="0" borderId="0" xfId="0" applyNumberFormat="1"/>
  </cellXfs>
  <cellStyles count="4">
    <cellStyle name="Moneda" xfId="1" builtinId="4"/>
    <cellStyle name="Normal" xfId="0" builtinId="0"/>
    <cellStyle name="Normal 6 2" xfId="3" xr:uid="{E26A8FCB-2C59-4EBA-8967-70BBDA48AF12}"/>
    <cellStyle name="Porcentaje" xfId="2" builtinId="5"/>
  </cellStyles>
  <dxfs count="13">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theme" Target="theme/theme1.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116</xdr:row>
      <xdr:rowOff>68385</xdr:rowOff>
    </xdr:from>
    <xdr:to>
      <xdr:col>1</xdr:col>
      <xdr:colOff>1286367</xdr:colOff>
      <xdr:row>116</xdr:row>
      <xdr:rowOff>537818</xdr:rowOff>
    </xdr:to>
    <xdr:pic>
      <xdr:nvPicPr>
        <xdr:cNvPr id="2" name="Imagen 1">
          <a:extLst>
            <a:ext uri="{FF2B5EF4-FFF2-40B4-BE49-F238E27FC236}">
              <a16:creationId xmlns:a16="http://schemas.microsoft.com/office/drawing/2014/main" id="{5DC3BE2E-9E1A-4AD1-ACBE-DE4D0794B3A7}"/>
            </a:ext>
          </a:extLst>
        </xdr:cNvPr>
        <xdr:cNvPicPr>
          <a:picLocks noChangeAspect="1"/>
        </xdr:cNvPicPr>
      </xdr:nvPicPr>
      <xdr:blipFill>
        <a:blip xmlns:r="http://schemas.openxmlformats.org/officeDocument/2006/relationships" r:embed="rId1"/>
        <a:stretch>
          <a:fillRect/>
        </a:stretch>
      </xdr:blipFill>
      <xdr:spPr>
        <a:xfrm>
          <a:off x="771525" y="57618435"/>
          <a:ext cx="1286367" cy="4694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ENRY%20TOBAR%20L\Downloads\Presupuesto%20vivienda%202023%20unificado%2028-09-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ER\Downloads\Plantilla_Estructuraci&#243;n_Presupuestos_Municipios_v1.1%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nul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SUS%20VivoBook/Downloads/PPTO_El_Carmen_medidas%20(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USER\Desktop\TODO%202021\presupuestos%202021\DOCUMENTOS%20REFERENCIA%20GOBERNACION%202021\Copia%20de%20Plantilla_Estructuraci&#243;n_Presupuestos_Municipios_v1.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Archivos%20Daniel\Trabajo%20Gobernacion%20de%20Antioquia\Bases%20de%20Referencia%20Actualizadas\Plantilla_Estructuraci&#243;n_Presupuestos_Municipios_v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W\Documents\02%20MEJORAMIENTO%20RED%20VIAL%20URBANA%20CABECERA\11%20PAVIMENTACI&#211;N%20CALLE%2046%20Oficial\09%20Presupuesto\Presupuesto%20de%20obra%20CLL46-KRA05-KRA08%200605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RESUPUESTO VIVIENDA GLOBA"/>
      <sheetName val="CRONOGRAMA Y FLUJO DE CAJA"/>
      <sheetName val="PRESUPUESTO VIVIENDA URBANA "/>
      <sheetName val="1.1"/>
      <sheetName val="MEMORIA URBANA"/>
      <sheetName val="1.2"/>
      <sheetName val="2.1"/>
      <sheetName val="3.1"/>
      <sheetName val="3.2"/>
      <sheetName val="3.3"/>
      <sheetName val="3.4"/>
      <sheetName val="3.5"/>
      <sheetName val="3.6"/>
      <sheetName val="3.8"/>
      <sheetName val="4.1"/>
      <sheetName val="4.2"/>
      <sheetName val="ACERO"/>
      <sheetName val="MEMORIA ALC"/>
      <sheetName val="6.1"/>
      <sheetName val="6.2 "/>
      <sheetName val="7.1"/>
      <sheetName val="7.2"/>
      <sheetName val="8,1"/>
      <sheetName val="8,2"/>
      <sheetName val="8,3"/>
      <sheetName val="8,4"/>
      <sheetName val="8,5"/>
      <sheetName val="9,1"/>
      <sheetName val="9,2"/>
      <sheetName val="9,3"/>
      <sheetName val="9,4"/>
      <sheetName val="9,7"/>
      <sheetName val="9.8"/>
      <sheetName val="9,9"/>
      <sheetName val="9,10"/>
      <sheetName val="9,12"/>
      <sheetName val="10,1"/>
      <sheetName val="10,2"/>
      <sheetName val="10,3"/>
      <sheetName val="10,4"/>
      <sheetName val="10,5"/>
      <sheetName val="10,6"/>
      <sheetName val="10,7"/>
      <sheetName val="10,8"/>
      <sheetName val="11,1"/>
      <sheetName val="11,2"/>
      <sheetName val="11,3"/>
      <sheetName val="11,4"/>
      <sheetName val="11,5"/>
      <sheetName val="11,6"/>
      <sheetName val="12,1"/>
      <sheetName val="12.2"/>
      <sheetName val="MEMORIA ACUEDUCTO"/>
      <sheetName val="APU"/>
      <sheetName val=" APU REDES"/>
      <sheetName val="AIU"/>
      <sheetName val="INTERVENTORIA"/>
      <sheetName val="INSUMOS MATERIALES"/>
      <sheetName val="INSUMOS EQUIPOS"/>
      <sheetName val="MEMORIA"/>
      <sheetName val="precios"/>
      <sheetName val="APU AUXILIARES"/>
      <sheetName val="147 CRONOGRAMA"/>
      <sheetName val="PAPSO"/>
      <sheetName val="FM"/>
      <sheetName val="Hoja1"/>
      <sheetName val="INSUMOS MANO DE OBRA"/>
      <sheetName val="POLIZAS"/>
      <sheetName val="INSUMOS TRANSPORTES"/>
      <sheetName val="INSUMOS SERVICIOS"/>
      <sheetName val="FACTOR PRESTACIONAL"/>
    </sheetNames>
    <sheetDataSet>
      <sheetData sheetId="0">
        <row r="3">
          <cell r="B3" t="str">
            <v xml:space="preserve"> CONSTRUCCION DE VIVIENDA NUEVA EN LA ZONA URBANA Y RURAL  DEL MUNICIPIO DE PUERTO NARE </v>
          </cell>
        </row>
      </sheetData>
      <sheetData sheetId="1" refreshError="1"/>
      <sheetData sheetId="2"/>
      <sheetData sheetId="3">
        <row r="7">
          <cell r="D7">
            <v>43.5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4">
          <cell r="H44">
            <v>197.52</v>
          </cell>
        </row>
        <row r="64">
          <cell r="H64">
            <v>148.79999999999998</v>
          </cell>
        </row>
        <row r="82">
          <cell r="H82">
            <v>37.200000000000003</v>
          </cell>
        </row>
        <row r="104">
          <cell r="H104">
            <v>124</v>
          </cell>
        </row>
        <row r="124">
          <cell r="H124">
            <v>9</v>
          </cell>
        </row>
        <row r="146">
          <cell r="H146">
            <v>27</v>
          </cell>
        </row>
        <row r="168">
          <cell r="H168">
            <v>3</v>
          </cell>
        </row>
        <row r="191">
          <cell r="H191">
            <v>3.6</v>
          </cell>
        </row>
        <row r="215">
          <cell r="H215">
            <v>3</v>
          </cell>
        </row>
        <row r="233">
          <cell r="H233">
            <v>3</v>
          </cell>
        </row>
        <row r="251">
          <cell r="H251">
            <v>4977.5</v>
          </cell>
        </row>
        <row r="269">
          <cell r="H269">
            <v>3481.92</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8">
          <cell r="H8">
            <v>1</v>
          </cell>
        </row>
        <row r="33">
          <cell r="H33">
            <v>62</v>
          </cell>
        </row>
        <row r="64">
          <cell r="H64">
            <v>55.8</v>
          </cell>
        </row>
        <row r="85">
          <cell r="H85">
            <v>6.2</v>
          </cell>
        </row>
        <row r="109">
          <cell r="H109">
            <v>124</v>
          </cell>
        </row>
        <row r="132">
          <cell r="H132">
            <v>9</v>
          </cell>
        </row>
        <row r="154">
          <cell r="H154">
            <v>1</v>
          </cell>
        </row>
        <row r="191">
          <cell r="H191">
            <v>1562.4</v>
          </cell>
        </row>
        <row r="208">
          <cell r="H208">
            <v>1305.72</v>
          </cell>
        </row>
      </sheetData>
      <sheetData sheetId="54">
        <row r="1">
          <cell r="A1" t="str">
            <v>DEPARTAMENTO DE ANTIOQUIA</v>
          </cell>
          <cell r="F1" t="str">
            <v/>
          </cell>
        </row>
        <row r="2">
          <cell r="A2" t="str">
            <v>MUNICIPIO DE PUERTO NARE</v>
          </cell>
        </row>
        <row r="3">
          <cell r="A3" t="str">
            <v xml:space="preserve"> CONSTRUCCION DE VIVIENDA NUEVA EN LA ZONA URBANA Y RURAL  DEL MUNICIPIO DE PUERTO NARE </v>
          </cell>
        </row>
        <row r="5">
          <cell r="A5" t="str">
            <v>ANÁLISIS DE PRECIOS UNITARIOS</v>
          </cell>
        </row>
        <row r="7">
          <cell r="A7" t="str">
            <v>ITEM</v>
          </cell>
          <cell r="B7" t="str">
            <v>DESCRIPCIÓN</v>
          </cell>
          <cell r="E7" t="str">
            <v>UNIDAD</v>
          </cell>
          <cell r="F7" t="str">
            <v>CANTIDAD</v>
          </cell>
          <cell r="G7" t="str">
            <v>COSTO DIRECTO</v>
          </cell>
        </row>
        <row r="8">
          <cell r="A8" t="str">
            <v>1.1</v>
          </cell>
          <cell r="B8" t="str">
            <v>Localización, trazado y replanteo por m2 (Incluye equipo de precisión)</v>
          </cell>
          <cell r="E8" t="str">
            <v>m2</v>
          </cell>
          <cell r="F8">
            <v>43.5</v>
          </cell>
          <cell r="G8">
            <v>12270</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EQ044</v>
          </cell>
          <cell r="B14" t="str">
            <v xml:space="preserve">equipo de precision </v>
          </cell>
          <cell r="D14" t="str">
            <v>DIA</v>
          </cell>
          <cell r="E14">
            <v>100000</v>
          </cell>
          <cell r="F14">
            <v>60</v>
          </cell>
          <cell r="G14">
            <v>1666.6666666666667</v>
          </cell>
        </row>
        <row r="15">
          <cell r="A15" t="str">
            <v/>
          </cell>
          <cell r="D15" t="str">
            <v/>
          </cell>
          <cell r="E15" t="str">
            <v/>
          </cell>
          <cell r="G15" t="str">
            <v/>
          </cell>
        </row>
        <row r="16">
          <cell r="A16" t="str">
            <v>EQ001</v>
          </cell>
          <cell r="B16" t="str">
            <v>HERRAMIENTA MENOR (5% DE LA MANO DE OBRA)</v>
          </cell>
          <cell r="D16" t="str">
            <v>%</v>
          </cell>
          <cell r="E16">
            <v>0.05</v>
          </cell>
          <cell r="F16">
            <v>3422.0833333333335</v>
          </cell>
          <cell r="G16">
            <v>171.10416666666669</v>
          </cell>
        </row>
        <row r="17">
          <cell r="F17" t="str">
            <v>SUBTOTAL</v>
          </cell>
          <cell r="G17">
            <v>1837.7708333333335</v>
          </cell>
        </row>
        <row r="19">
          <cell r="A19" t="str">
            <v>II. MATERIALES</v>
          </cell>
        </row>
        <row r="20">
          <cell r="A20" t="str">
            <v>CÓDIGO</v>
          </cell>
          <cell r="B20" t="str">
            <v>DESCRIPCIÓN</v>
          </cell>
          <cell r="C20" t="str">
            <v>UNIDAD</v>
          </cell>
          <cell r="D20" t="str">
            <v>CANTIDAD</v>
          </cell>
          <cell r="E20" t="str">
            <v>DESP.</v>
          </cell>
          <cell r="F20" t="str">
            <v>PRECIO UNIT.</v>
          </cell>
          <cell r="G20" t="str">
            <v>VR. UNITARIO</v>
          </cell>
        </row>
        <row r="21">
          <cell r="A21" t="str">
            <v>MA073</v>
          </cell>
          <cell r="B21" t="str">
            <v>VARILLON 2" X 2" X 3m MADERA ABARCO</v>
          </cell>
          <cell r="C21" t="str">
            <v>UND</v>
          </cell>
          <cell r="D21">
            <v>0.5</v>
          </cell>
          <cell r="F21">
            <v>13000</v>
          </cell>
          <cell r="G21">
            <v>6500</v>
          </cell>
        </row>
        <row r="22">
          <cell r="A22" t="str">
            <v>MA166</v>
          </cell>
          <cell r="B22" t="str">
            <v>rollo de hilo x 100 mts</v>
          </cell>
          <cell r="C22" t="str">
            <v>und</v>
          </cell>
          <cell r="D22">
            <v>0.03</v>
          </cell>
          <cell r="F22">
            <v>17000</v>
          </cell>
          <cell r="G22">
            <v>510</v>
          </cell>
        </row>
        <row r="23">
          <cell r="A23" t="str">
            <v/>
          </cell>
          <cell r="C23" t="str">
            <v/>
          </cell>
          <cell r="F23" t="str">
            <v/>
          </cell>
          <cell r="G23" t="str">
            <v/>
          </cell>
        </row>
        <row r="24">
          <cell r="F24" t="str">
            <v>SUBTOTAL</v>
          </cell>
          <cell r="G24">
            <v>7010</v>
          </cell>
        </row>
        <row r="26">
          <cell r="A26" t="str">
            <v>III. TRANSPORTES</v>
          </cell>
        </row>
        <row r="27">
          <cell r="A27" t="str">
            <v>CÓDIGO</v>
          </cell>
          <cell r="B27" t="str">
            <v>DESCRIPCIÓN</v>
          </cell>
          <cell r="C27" t="str">
            <v>TIPO</v>
          </cell>
          <cell r="D27" t="str">
            <v>VOLUMEN/PESO</v>
          </cell>
          <cell r="E27" t="str">
            <v>DISTANCIA</v>
          </cell>
          <cell r="F27" t="str">
            <v>TARIFA</v>
          </cell>
          <cell r="G27" t="str">
            <v>VR. UNITARIO</v>
          </cell>
        </row>
        <row r="28">
          <cell r="A28" t="str">
            <v/>
          </cell>
          <cell r="F28" t="str">
            <v/>
          </cell>
          <cell r="G28" t="str">
            <v/>
          </cell>
        </row>
        <row r="29">
          <cell r="A29" t="str">
            <v/>
          </cell>
          <cell r="E29" t="str">
            <v/>
          </cell>
          <cell r="F29" t="str">
            <v/>
          </cell>
          <cell r="G29" t="str">
            <v/>
          </cell>
        </row>
        <row r="30">
          <cell r="F30" t="str">
            <v>SUBTOTAL</v>
          </cell>
          <cell r="G30" t="str">
            <v/>
          </cell>
        </row>
        <row r="32">
          <cell r="A32" t="str">
            <v>IV. MANO DE OBRA</v>
          </cell>
        </row>
        <row r="33">
          <cell r="A33" t="str">
            <v>CÓDIGO</v>
          </cell>
          <cell r="B33" t="str">
            <v>CARGOS PERSONAL</v>
          </cell>
          <cell r="D33" t="str">
            <v>CANTIDAD</v>
          </cell>
          <cell r="E33" t="str">
            <v>JORNAL TOTAL</v>
          </cell>
          <cell r="F33" t="str">
            <v>RENDIMIENTO</v>
          </cell>
          <cell r="G33" t="str">
            <v>VR. UNITARIO</v>
          </cell>
        </row>
        <row r="34">
          <cell r="A34" t="str">
            <v>MO029</v>
          </cell>
          <cell r="B34" t="str">
            <v>OFICIAL DE OBRA NEGRA</v>
          </cell>
          <cell r="D34">
            <v>1</v>
          </cell>
          <cell r="E34">
            <v>118902</v>
          </cell>
          <cell r="F34">
            <v>60</v>
          </cell>
          <cell r="G34">
            <v>1981.7</v>
          </cell>
        </row>
        <row r="35">
          <cell r="A35" t="str">
            <v>MO031</v>
          </cell>
          <cell r="B35" t="str">
            <v>AYUDANTE ENTENDIDO</v>
          </cell>
          <cell r="D35">
            <v>1</v>
          </cell>
          <cell r="E35">
            <v>86423</v>
          </cell>
          <cell r="F35">
            <v>60</v>
          </cell>
          <cell r="G35">
            <v>1440.3833333333334</v>
          </cell>
        </row>
        <row r="36">
          <cell r="A36" t="str">
            <v/>
          </cell>
          <cell r="E36" t="str">
            <v/>
          </cell>
          <cell r="F36" t="str">
            <v/>
          </cell>
          <cell r="G36" t="str">
            <v/>
          </cell>
        </row>
        <row r="37">
          <cell r="F37" t="str">
            <v>SUBTOTAL</v>
          </cell>
          <cell r="G37">
            <v>3422.0833333333335</v>
          </cell>
        </row>
        <row r="39">
          <cell r="A39" t="str">
            <v>V. SERVICIOS</v>
          </cell>
        </row>
        <row r="40">
          <cell r="A40" t="str">
            <v>CÓDIGO</v>
          </cell>
          <cell r="B40" t="str">
            <v>DESCRIPCIÓN</v>
          </cell>
          <cell r="D40" t="str">
            <v>UNIDAD</v>
          </cell>
          <cell r="E40" t="str">
            <v>CANTIDAD</v>
          </cell>
          <cell r="F40" t="str">
            <v>PRECIO UNIT.</v>
          </cell>
          <cell r="G40" t="str">
            <v>VR. UNITARIO</v>
          </cell>
        </row>
        <row r="41">
          <cell r="A41" t="str">
            <v/>
          </cell>
          <cell r="D41" t="str">
            <v/>
          </cell>
          <cell r="F41" t="str">
            <v/>
          </cell>
          <cell r="G41" t="str">
            <v/>
          </cell>
        </row>
        <row r="42">
          <cell r="F42" t="str">
            <v>SUBTOTAL</v>
          </cell>
          <cell r="G42" t="str">
            <v/>
          </cell>
        </row>
        <row r="44">
          <cell r="A44" t="str">
            <v>TOTAL COSTO DIRECTO</v>
          </cell>
          <cell r="G44">
            <v>12270</v>
          </cell>
        </row>
        <row r="46">
          <cell r="A46" t="str">
            <v>2. COSTOS INDIRECTOS</v>
          </cell>
        </row>
        <row r="48">
          <cell r="A48" t="str">
            <v>DESCRIPCIÓN</v>
          </cell>
          <cell r="F48" t="str">
            <v>PORCENTAJE</v>
          </cell>
          <cell r="G48" t="str">
            <v>VALOR TOTAL</v>
          </cell>
        </row>
        <row r="49">
          <cell r="A49" t="str">
            <v>ADMINISTRACION</v>
          </cell>
          <cell r="F49">
            <v>0.26919999999999999</v>
          </cell>
          <cell r="G49">
            <v>3303.0839999999998</v>
          </cell>
        </row>
        <row r="50">
          <cell r="A50" t="str">
            <v>IMPREVISTOS</v>
          </cell>
          <cell r="F50">
            <v>0</v>
          </cell>
          <cell r="G50">
            <v>0</v>
          </cell>
        </row>
        <row r="51">
          <cell r="A51" t="str">
            <v>UTILIDADES</v>
          </cell>
          <cell r="F51">
            <v>0.05</v>
          </cell>
          <cell r="G51">
            <v>613.5</v>
          </cell>
        </row>
        <row r="52">
          <cell r="A52" t="str">
            <v>TOTAL COSTO INDIRECTO</v>
          </cell>
          <cell r="F52">
            <v>0.31919999999999998</v>
          </cell>
          <cell r="G52">
            <v>3917</v>
          </cell>
        </row>
        <row r="54">
          <cell r="A54" t="str">
            <v>PRECIO UNITARIO TOTAL APROXIMADO AL PESO</v>
          </cell>
          <cell r="G54">
            <v>16187</v>
          </cell>
        </row>
        <row r="56">
          <cell r="B56">
            <v>0</v>
          </cell>
        </row>
        <row r="57">
          <cell r="B57">
            <v>0</v>
          </cell>
        </row>
        <row r="58">
          <cell r="B58" t="str">
            <v>BANCO DE PROYECTOS - SECRETARÍA DE PLANEACIÓN</v>
          </cell>
        </row>
        <row r="59">
          <cell r="B59">
            <v>0</v>
          </cell>
          <cell r="D59" t="str">
            <v>FIRMA RESPONSABLE</v>
          </cell>
        </row>
        <row r="61">
          <cell r="A61" t="str">
            <v>DEPARTAMENTO DE ANTIOQUIA</v>
          </cell>
          <cell r="F61" t="str">
            <v/>
          </cell>
        </row>
        <row r="62">
          <cell r="A62" t="str">
            <v>MUNICIPIO DE PUERTO NARE</v>
          </cell>
        </row>
        <row r="63">
          <cell r="A63" t="str">
            <v xml:space="preserve"> CONSTRUCCION DE VIVIENDA NUEVA EN LA ZONA URBANA Y RURAL  DEL MUNICIPIO DE PUERTO NARE </v>
          </cell>
        </row>
        <row r="65">
          <cell r="A65" t="str">
            <v>ANÁLISIS DE PRECIOS UNITARIOS</v>
          </cell>
        </row>
        <row r="67">
          <cell r="A67" t="str">
            <v>ITEM</v>
          </cell>
          <cell r="B67" t="str">
            <v>DESCRIPCIÓN</v>
          </cell>
          <cell r="E67" t="str">
            <v>UNIDAD</v>
          </cell>
          <cell r="F67" t="str">
            <v>CANTIDAD</v>
          </cell>
          <cell r="G67" t="str">
            <v>COSTO DIRECTO</v>
          </cell>
        </row>
        <row r="68">
          <cell r="A68" t="str">
            <v>1.2</v>
          </cell>
          <cell r="B68" t="str">
            <v>Instalación de CERRAMIENTO PROVISIONAL en tela verde con una altura de 2,1 m. Incluye suministro, transporte e instalación de la tela, estructura en taco de madera común,excavación manual en cualquier material,  y todos los demás elementos necesarios para su correcta instalación.</v>
          </cell>
          <cell r="E68" t="str">
            <v>ml</v>
          </cell>
          <cell r="F68">
            <v>34.5</v>
          </cell>
          <cell r="G68">
            <v>22176</v>
          </cell>
        </row>
        <row r="70">
          <cell r="A70" t="str">
            <v>1. COSTOS DIRECTOS</v>
          </cell>
        </row>
        <row r="72">
          <cell r="A72" t="str">
            <v>I. EQUIPO</v>
          </cell>
        </row>
        <row r="73">
          <cell r="A73" t="str">
            <v>CÓDIGO</v>
          </cell>
          <cell r="B73" t="str">
            <v>DESCRIPCIÓN</v>
          </cell>
          <cell r="D73" t="str">
            <v>UNIDAD</v>
          </cell>
          <cell r="E73" t="str">
            <v>TARIFA</v>
          </cell>
          <cell r="F73" t="str">
            <v>RENDIMIENTO</v>
          </cell>
          <cell r="G73" t="str">
            <v>VR. UNITARIO</v>
          </cell>
        </row>
        <row r="74">
          <cell r="A74" t="str">
            <v/>
          </cell>
          <cell r="D74" t="str">
            <v/>
          </cell>
          <cell r="E74" t="str">
            <v/>
          </cell>
          <cell r="G74" t="str">
            <v/>
          </cell>
        </row>
        <row r="75">
          <cell r="A75" t="str">
            <v/>
          </cell>
          <cell r="D75" t="str">
            <v/>
          </cell>
          <cell r="E75" t="str">
            <v/>
          </cell>
          <cell r="G75" t="str">
            <v/>
          </cell>
        </row>
        <row r="76">
          <cell r="A76" t="str">
            <v/>
          </cell>
          <cell r="D76" t="str">
            <v/>
          </cell>
          <cell r="E76" t="str">
            <v/>
          </cell>
          <cell r="G76" t="str">
            <v/>
          </cell>
        </row>
        <row r="77">
          <cell r="A77" t="str">
            <v>EQ001</v>
          </cell>
          <cell r="B77" t="str">
            <v>HERRAMIENTA MENOR (5% DE LA MANO DE OBRA)</v>
          </cell>
          <cell r="D77" t="str">
            <v>%</v>
          </cell>
          <cell r="E77">
            <v>0.05</v>
          </cell>
          <cell r="F77">
            <v>3779.8249999999998</v>
          </cell>
          <cell r="G77">
            <v>188.99125000000001</v>
          </cell>
        </row>
        <row r="78">
          <cell r="F78" t="str">
            <v>SUBTOTAL</v>
          </cell>
          <cell r="G78">
            <v>188.99125000000001</v>
          </cell>
        </row>
        <row r="80">
          <cell r="A80" t="str">
            <v>II. MATERIALES</v>
          </cell>
        </row>
        <row r="81">
          <cell r="A81" t="str">
            <v>CÓDIGO</v>
          </cell>
          <cell r="B81" t="str">
            <v>DESCRIPCIÓN</v>
          </cell>
          <cell r="C81" t="str">
            <v>UNIDAD</v>
          </cell>
          <cell r="D81" t="str">
            <v>CANTIDAD</v>
          </cell>
          <cell r="E81" t="str">
            <v>DESP.</v>
          </cell>
          <cell r="F81" t="str">
            <v>PRECIO UNIT.</v>
          </cell>
          <cell r="G81" t="str">
            <v>VR. UNITARIO</v>
          </cell>
        </row>
        <row r="82">
          <cell r="A82" t="str">
            <v>MA030</v>
          </cell>
          <cell r="B82" t="str">
            <v>LARGUERO MADERA COMÚN 4CMX8CMX2.80</v>
          </cell>
          <cell r="C82" t="str">
            <v>UN</v>
          </cell>
          <cell r="D82">
            <v>0.33</v>
          </cell>
          <cell r="E82">
            <v>0.05</v>
          </cell>
          <cell r="F82">
            <v>22000</v>
          </cell>
          <cell r="G82">
            <v>7623</v>
          </cell>
        </row>
        <row r="83">
          <cell r="A83" t="str">
            <v>MA167</v>
          </cell>
          <cell r="B83" t="str">
            <v>saran verde</v>
          </cell>
          <cell r="C83" t="str">
            <v>m2</v>
          </cell>
          <cell r="D83">
            <v>2.1</v>
          </cell>
          <cell r="E83">
            <v>0.05</v>
          </cell>
          <cell r="F83">
            <v>4800</v>
          </cell>
          <cell r="G83">
            <v>10584</v>
          </cell>
        </row>
        <row r="84">
          <cell r="A84" t="str">
            <v/>
          </cell>
          <cell r="C84" t="str">
            <v/>
          </cell>
          <cell r="F84" t="str">
            <v/>
          </cell>
          <cell r="G84" t="str">
            <v/>
          </cell>
        </row>
        <row r="85">
          <cell r="A85" t="str">
            <v/>
          </cell>
          <cell r="C85" t="str">
            <v/>
          </cell>
          <cell r="F85" t="str">
            <v/>
          </cell>
          <cell r="G85" t="str">
            <v/>
          </cell>
        </row>
        <row r="86">
          <cell r="A86" t="str">
            <v/>
          </cell>
          <cell r="C86" t="str">
            <v/>
          </cell>
          <cell r="F86" t="str">
            <v/>
          </cell>
          <cell r="G86" t="str">
            <v/>
          </cell>
        </row>
        <row r="87">
          <cell r="A87" t="str">
            <v/>
          </cell>
          <cell r="C87" t="str">
            <v/>
          </cell>
          <cell r="F87" t="str">
            <v/>
          </cell>
          <cell r="G87" t="str">
            <v/>
          </cell>
        </row>
        <row r="88">
          <cell r="A88" t="str">
            <v/>
          </cell>
          <cell r="C88" t="str">
            <v/>
          </cell>
          <cell r="F88" t="str">
            <v/>
          </cell>
          <cell r="G88" t="str">
            <v/>
          </cell>
        </row>
        <row r="89">
          <cell r="F89" t="str">
            <v>SUBTOTAL</v>
          </cell>
          <cell r="G89">
            <v>18207</v>
          </cell>
        </row>
        <row r="91">
          <cell r="A91" t="str">
            <v>III. TRANSPORTES</v>
          </cell>
        </row>
        <row r="92">
          <cell r="A92" t="str">
            <v>CÓDIGO</v>
          </cell>
          <cell r="B92" t="str">
            <v>DESCRIPCIÓN</v>
          </cell>
          <cell r="C92" t="str">
            <v>TIPO</v>
          </cell>
          <cell r="D92" t="str">
            <v>VOLUMEN/PESO</v>
          </cell>
          <cell r="E92" t="str">
            <v>DISTANCIA</v>
          </cell>
          <cell r="F92" t="str">
            <v>TARIFA</v>
          </cell>
          <cell r="G92" t="str">
            <v>VR. UNITARIO</v>
          </cell>
        </row>
        <row r="93">
          <cell r="A93" t="str">
            <v/>
          </cell>
          <cell r="G93">
            <v>0</v>
          </cell>
        </row>
        <row r="94">
          <cell r="A94" t="str">
            <v/>
          </cell>
          <cell r="G94">
            <v>0</v>
          </cell>
        </row>
        <row r="95">
          <cell r="A95" t="str">
            <v/>
          </cell>
          <cell r="E95" t="str">
            <v/>
          </cell>
          <cell r="F95" t="str">
            <v/>
          </cell>
          <cell r="G95" t="str">
            <v/>
          </cell>
        </row>
        <row r="96">
          <cell r="F96" t="str">
            <v>SUBTOTAL</v>
          </cell>
          <cell r="G96" t="str">
            <v/>
          </cell>
        </row>
        <row r="98">
          <cell r="A98" t="str">
            <v>IV. MANO DE OBRA</v>
          </cell>
        </row>
        <row r="99">
          <cell r="A99" t="str">
            <v>CÓDIGO</v>
          </cell>
          <cell r="B99" t="str">
            <v>CARGOS PERSONAL</v>
          </cell>
          <cell r="D99" t="str">
            <v>CANTIDAD</v>
          </cell>
          <cell r="E99" t="str">
            <v>JORNAL TOTAL</v>
          </cell>
          <cell r="F99" t="str">
            <v>RENDIMIENTO</v>
          </cell>
          <cell r="G99" t="str">
            <v>VR. UNITARIO</v>
          </cell>
        </row>
        <row r="100">
          <cell r="A100" t="str">
            <v>MO031</v>
          </cell>
          <cell r="B100" t="str">
            <v>AYUDANTE ENTENDIDO</v>
          </cell>
          <cell r="D100">
            <v>1</v>
          </cell>
          <cell r="E100">
            <v>86423</v>
          </cell>
          <cell r="F100">
            <v>40</v>
          </cell>
          <cell r="G100">
            <v>2160.5749999999998</v>
          </cell>
        </row>
        <row r="101">
          <cell r="A101" t="str">
            <v>MO032</v>
          </cell>
          <cell r="B101" t="str">
            <v>AYUDANTE RASO</v>
          </cell>
          <cell r="D101">
            <v>1</v>
          </cell>
          <cell r="E101">
            <v>64770</v>
          </cell>
          <cell r="F101">
            <v>40</v>
          </cell>
          <cell r="G101">
            <v>1619.25</v>
          </cell>
        </row>
        <row r="102">
          <cell r="A102" t="str">
            <v/>
          </cell>
          <cell r="E102" t="str">
            <v/>
          </cell>
          <cell r="F102" t="str">
            <v/>
          </cell>
          <cell r="G102" t="str">
            <v/>
          </cell>
        </row>
        <row r="103">
          <cell r="F103" t="str">
            <v>SUBTOTAL</v>
          </cell>
          <cell r="G103">
            <v>3779.8249999999998</v>
          </cell>
        </row>
        <row r="105">
          <cell r="A105" t="str">
            <v>V. SERVICIOS</v>
          </cell>
        </row>
        <row r="106">
          <cell r="A106" t="str">
            <v>CÓDIGO</v>
          </cell>
          <cell r="B106" t="str">
            <v>DESCRIPCIÓN</v>
          </cell>
          <cell r="D106" t="str">
            <v>UNIDAD</v>
          </cell>
          <cell r="E106" t="str">
            <v>CANTIDAD</v>
          </cell>
          <cell r="F106" t="str">
            <v>PRECIO UNIT.</v>
          </cell>
          <cell r="G106" t="str">
            <v>VR. UNITARIO</v>
          </cell>
        </row>
        <row r="107">
          <cell r="A107" t="str">
            <v/>
          </cell>
          <cell r="D107" t="str">
            <v/>
          </cell>
          <cell r="F107" t="str">
            <v/>
          </cell>
          <cell r="G107" t="str">
            <v/>
          </cell>
        </row>
        <row r="108">
          <cell r="A108" t="str">
            <v/>
          </cell>
          <cell r="D108" t="str">
            <v/>
          </cell>
          <cell r="F108" t="str">
            <v/>
          </cell>
          <cell r="G108" t="str">
            <v/>
          </cell>
        </row>
        <row r="109">
          <cell r="A109" t="str">
            <v/>
          </cell>
          <cell r="D109" t="str">
            <v/>
          </cell>
          <cell r="F109" t="str">
            <v/>
          </cell>
          <cell r="G109" t="str">
            <v/>
          </cell>
        </row>
        <row r="110">
          <cell r="F110" t="str">
            <v>SUBTOTAL</v>
          </cell>
          <cell r="G110" t="str">
            <v/>
          </cell>
        </row>
        <row r="112">
          <cell r="A112" t="str">
            <v>TOTAL COSTO DIRECTO</v>
          </cell>
          <cell r="G112">
            <v>22176</v>
          </cell>
        </row>
        <row r="114">
          <cell r="A114" t="str">
            <v>2. COSTOS INDIRECTOS</v>
          </cell>
        </row>
        <row r="116">
          <cell r="A116" t="str">
            <v>DESCRIPCIÓN</v>
          </cell>
          <cell r="F116" t="str">
            <v>PORCENTAJE</v>
          </cell>
          <cell r="G116" t="str">
            <v>VALOR TOTAL</v>
          </cell>
        </row>
        <row r="117">
          <cell r="A117" t="str">
            <v>ADMINISTRACION</v>
          </cell>
          <cell r="F117">
            <v>0.26919999999999999</v>
          </cell>
          <cell r="G117">
            <v>5969.7791999999999</v>
          </cell>
        </row>
        <row r="118">
          <cell r="A118" t="str">
            <v>IMPREVISTOS</v>
          </cell>
          <cell r="F118">
            <v>0</v>
          </cell>
          <cell r="G118">
            <v>0</v>
          </cell>
        </row>
        <row r="119">
          <cell r="A119" t="str">
            <v>UTILIDADES</v>
          </cell>
          <cell r="F119">
            <v>0.05</v>
          </cell>
          <cell r="G119">
            <v>1108.8</v>
          </cell>
        </row>
        <row r="120">
          <cell r="A120" t="str">
            <v>TOTAL COSTO INDIRECTO</v>
          </cell>
          <cell r="F120">
            <v>0.31919999999999998</v>
          </cell>
          <cell r="G120">
            <v>7079</v>
          </cell>
        </row>
        <row r="122">
          <cell r="A122" t="str">
            <v>PRECIO UNITARIO TOTAL APROXIMADO AL PESO</v>
          </cell>
          <cell r="G122">
            <v>29255</v>
          </cell>
        </row>
        <row r="124">
          <cell r="B124">
            <v>0</v>
          </cell>
        </row>
        <row r="125">
          <cell r="B125">
            <v>0</v>
          </cell>
        </row>
        <row r="126">
          <cell r="B126" t="str">
            <v>BANCO DE PROYECTOS - SECRETARÍA DE PLANEACIÓN</v>
          </cell>
        </row>
        <row r="127">
          <cell r="B127">
            <v>0</v>
          </cell>
          <cell r="D127" t="str">
            <v>FIRMA RESPONSABLE</v>
          </cell>
        </row>
        <row r="129">
          <cell r="A129" t="str">
            <v>DEPARTAMENTO DE ANTIOQUIA</v>
          </cell>
          <cell r="F129" t="str">
            <v/>
          </cell>
        </row>
        <row r="130">
          <cell r="A130" t="str">
            <v>MUNICIPIO DE PUERTO NARE</v>
          </cell>
        </row>
        <row r="131">
          <cell r="A131" t="str">
            <v xml:space="preserve"> CONSTRUCCION DE VIVIENDA NUEVA EN LA ZONA URBANA Y RURAL  DEL MUNICIPIO DE PUERTO NARE </v>
          </cell>
        </row>
        <row r="133">
          <cell r="A133" t="str">
            <v>ANÁLISIS DE PRECIOS UNITARIOS</v>
          </cell>
        </row>
        <row r="135">
          <cell r="A135" t="str">
            <v>ITEM</v>
          </cell>
          <cell r="B135" t="str">
            <v>DESCRIPCIÓN</v>
          </cell>
          <cell r="E135" t="str">
            <v>UNIDAD</v>
          </cell>
          <cell r="F135" t="str">
            <v>CANTIDAD</v>
          </cell>
          <cell r="G135" t="str">
            <v>COSTO DIRECTO</v>
          </cell>
        </row>
        <row r="136">
          <cell r="A136" t="e">
            <v>#REF!</v>
          </cell>
          <cell r="B136" t="e">
            <v>#REF!</v>
          </cell>
          <cell r="E136" t="str">
            <v>m2</v>
          </cell>
          <cell r="F136" t="str">
            <v/>
          </cell>
          <cell r="G136">
            <v>6480</v>
          </cell>
        </row>
        <row r="138">
          <cell r="A138" t="str">
            <v>1. COSTOS DIRECTOS</v>
          </cell>
        </row>
        <row r="140">
          <cell r="A140" t="str">
            <v>I. EQUIPO</v>
          </cell>
        </row>
        <row r="141">
          <cell r="A141" t="str">
            <v>CÓDIGO</v>
          </cell>
          <cell r="B141" t="str">
            <v>DESCRIPCIÓN</v>
          </cell>
          <cell r="D141" t="str">
            <v>UNIDAD</v>
          </cell>
          <cell r="E141" t="str">
            <v>TARIFA</v>
          </cell>
          <cell r="F141" t="str">
            <v>RENDIMIENTO</v>
          </cell>
          <cell r="G141" t="str">
            <v>VR. UNITARIO</v>
          </cell>
        </row>
        <row r="142">
          <cell r="A142" t="str">
            <v/>
          </cell>
          <cell r="D142" t="str">
            <v/>
          </cell>
          <cell r="E142" t="str">
            <v/>
          </cell>
          <cell r="G142" t="str">
            <v/>
          </cell>
        </row>
        <row r="143">
          <cell r="A143" t="str">
            <v/>
          </cell>
          <cell r="D143" t="str">
            <v/>
          </cell>
          <cell r="E143" t="str">
            <v/>
          </cell>
          <cell r="G143" t="str">
            <v/>
          </cell>
        </row>
        <row r="144">
          <cell r="A144" t="str">
            <v/>
          </cell>
          <cell r="D144" t="str">
            <v/>
          </cell>
          <cell r="E144" t="str">
            <v/>
          </cell>
          <cell r="G144" t="str">
            <v/>
          </cell>
        </row>
        <row r="145">
          <cell r="A145" t="str">
            <v>EQ001</v>
          </cell>
          <cell r="B145" t="str">
            <v>HERRAMIENTA MENOR (5% DE LA MANO DE OBRA)</v>
          </cell>
          <cell r="D145" t="str">
            <v>%</v>
          </cell>
          <cell r="E145">
            <v>0.05</v>
          </cell>
          <cell r="F145">
            <v>3779.8249999999998</v>
          </cell>
          <cell r="G145">
            <v>188.99125000000001</v>
          </cell>
        </row>
        <row r="146">
          <cell r="F146" t="str">
            <v>SUBTOTAL</v>
          </cell>
          <cell r="G146">
            <v>188.99125000000001</v>
          </cell>
        </row>
        <row r="148">
          <cell r="A148" t="str">
            <v>II. MATERIALES</v>
          </cell>
        </row>
        <row r="149">
          <cell r="A149" t="str">
            <v>CÓDIGO</v>
          </cell>
          <cell r="B149" t="str">
            <v>DESCRIPCIÓN</v>
          </cell>
          <cell r="C149" t="str">
            <v>UNIDAD</v>
          </cell>
          <cell r="D149" t="str">
            <v>CANTIDAD</v>
          </cell>
          <cell r="E149" t="str">
            <v>DESP.</v>
          </cell>
          <cell r="F149" t="str">
            <v>PRECIO UNIT.</v>
          </cell>
          <cell r="G149" t="str">
            <v>VR. UNITARIO</v>
          </cell>
        </row>
        <row r="150">
          <cell r="G150">
            <v>0</v>
          </cell>
        </row>
        <row r="151">
          <cell r="G151">
            <v>0</v>
          </cell>
        </row>
        <row r="152">
          <cell r="A152" t="str">
            <v/>
          </cell>
          <cell r="C152" t="str">
            <v/>
          </cell>
          <cell r="F152" t="str">
            <v/>
          </cell>
          <cell r="G152" t="str">
            <v/>
          </cell>
        </row>
        <row r="153">
          <cell r="A153" t="str">
            <v/>
          </cell>
          <cell r="C153" t="str">
            <v/>
          </cell>
          <cell r="F153" t="str">
            <v/>
          </cell>
          <cell r="G153" t="str">
            <v/>
          </cell>
        </row>
        <row r="154">
          <cell r="F154" t="str">
            <v>SUBTOTAL</v>
          </cell>
          <cell r="G154" t="str">
            <v/>
          </cell>
        </row>
        <row r="156">
          <cell r="A156" t="str">
            <v>III. TRANSPORTES</v>
          </cell>
        </row>
        <row r="157">
          <cell r="A157" t="str">
            <v>CÓDIGO</v>
          </cell>
          <cell r="B157" t="str">
            <v>DESCRIPCIÓN</v>
          </cell>
          <cell r="C157" t="str">
            <v>TIPO</v>
          </cell>
          <cell r="D157" t="str">
            <v>VOLUMEN/PESO</v>
          </cell>
          <cell r="E157" t="str">
            <v>DISTANCIA</v>
          </cell>
          <cell r="F157" t="str">
            <v>TARIFA</v>
          </cell>
          <cell r="G157" t="str">
            <v>VR. UNITARIO</v>
          </cell>
        </row>
        <row r="158">
          <cell r="A158" t="str">
            <v>TR003</v>
          </cell>
          <cell r="B158" t="str">
            <v>TRANSPORTE DE MATERIAL DE EXCAVACIÓN</v>
          </cell>
          <cell r="D158">
            <v>0.26</v>
          </cell>
          <cell r="E158">
            <v>4</v>
          </cell>
          <cell r="F158">
            <v>2200</v>
          </cell>
          <cell r="G158">
            <v>2288</v>
          </cell>
        </row>
        <row r="159">
          <cell r="A159" t="str">
            <v>TR020</v>
          </cell>
          <cell r="B159" t="str">
            <v>ACARREO INTERNO DE ESCOMBROS</v>
          </cell>
          <cell r="D159">
            <v>0.26</v>
          </cell>
          <cell r="E159">
            <v>0.2</v>
          </cell>
          <cell r="F159">
            <v>4300</v>
          </cell>
          <cell r="G159">
            <v>223.60000000000002</v>
          </cell>
        </row>
        <row r="160">
          <cell r="A160" t="str">
            <v/>
          </cell>
          <cell r="E160" t="str">
            <v/>
          </cell>
          <cell r="F160" t="str">
            <v/>
          </cell>
          <cell r="G160" t="str">
            <v/>
          </cell>
        </row>
        <row r="161">
          <cell r="F161" t="str">
            <v>SUBTOTAL</v>
          </cell>
          <cell r="G161">
            <v>2511.6</v>
          </cell>
        </row>
        <row r="163">
          <cell r="A163" t="str">
            <v>IV. MANO DE OBRA</v>
          </cell>
        </row>
        <row r="164">
          <cell r="A164" t="str">
            <v>CÓDIGO</v>
          </cell>
          <cell r="B164" t="str">
            <v>CARGOS PERSONAL</v>
          </cell>
          <cell r="D164" t="str">
            <v>CANTIDAD</v>
          </cell>
          <cell r="E164" t="str">
            <v>JORNAL TOTAL</v>
          </cell>
          <cell r="F164" t="str">
            <v>RENDIMIENTO</v>
          </cell>
          <cell r="G164" t="str">
            <v>VR. UNITARIO</v>
          </cell>
        </row>
        <row r="165">
          <cell r="A165" t="str">
            <v>MO031</v>
          </cell>
          <cell r="B165" t="str">
            <v>AYUDANTE ENTENDIDO</v>
          </cell>
          <cell r="D165">
            <v>1</v>
          </cell>
          <cell r="E165">
            <v>86423</v>
          </cell>
          <cell r="F165">
            <v>40</v>
          </cell>
          <cell r="G165">
            <v>2160.5749999999998</v>
          </cell>
        </row>
        <row r="166">
          <cell r="A166" t="str">
            <v>MO032</v>
          </cell>
          <cell r="B166" t="str">
            <v>AYUDANTE RASO</v>
          </cell>
          <cell r="D166">
            <v>1</v>
          </cell>
          <cell r="E166">
            <v>64770</v>
          </cell>
          <cell r="F166">
            <v>40</v>
          </cell>
          <cell r="G166">
            <v>1619.25</v>
          </cell>
        </row>
        <row r="167">
          <cell r="A167" t="str">
            <v/>
          </cell>
          <cell r="E167" t="str">
            <v/>
          </cell>
          <cell r="F167" t="str">
            <v/>
          </cell>
          <cell r="G167" t="str">
            <v/>
          </cell>
        </row>
        <row r="168">
          <cell r="F168" t="str">
            <v>SUBTOTAL</v>
          </cell>
          <cell r="G168">
            <v>3779.8249999999998</v>
          </cell>
        </row>
        <row r="170">
          <cell r="A170" t="str">
            <v>V. SERVICIOS</v>
          </cell>
        </row>
        <row r="171">
          <cell r="A171" t="str">
            <v>CÓDIGO</v>
          </cell>
          <cell r="B171" t="str">
            <v>DESCRIPCIÓN</v>
          </cell>
          <cell r="D171" t="str">
            <v>UNIDAD</v>
          </cell>
          <cell r="E171" t="str">
            <v>CANTIDAD</v>
          </cell>
          <cell r="F171" t="str">
            <v>PRECIO UNIT.</v>
          </cell>
          <cell r="G171" t="str">
            <v>VR. UNITARIO</v>
          </cell>
        </row>
        <row r="172">
          <cell r="A172" t="str">
            <v/>
          </cell>
          <cell r="D172" t="str">
            <v/>
          </cell>
          <cell r="F172" t="str">
            <v/>
          </cell>
          <cell r="G172" t="str">
            <v/>
          </cell>
        </row>
        <row r="173">
          <cell r="A173" t="str">
            <v/>
          </cell>
          <cell r="D173" t="str">
            <v/>
          </cell>
          <cell r="F173" t="str">
            <v/>
          </cell>
          <cell r="G173" t="str">
            <v/>
          </cell>
        </row>
        <row r="174">
          <cell r="A174" t="str">
            <v/>
          </cell>
          <cell r="D174" t="str">
            <v/>
          </cell>
          <cell r="F174" t="str">
            <v/>
          </cell>
          <cell r="G174" t="str">
            <v/>
          </cell>
        </row>
        <row r="175">
          <cell r="F175" t="str">
            <v>SUBTOTAL</v>
          </cell>
          <cell r="G175" t="str">
            <v/>
          </cell>
        </row>
        <row r="177">
          <cell r="A177" t="str">
            <v>TOTAL COSTO DIRECTO</v>
          </cell>
          <cell r="G177">
            <v>6480</v>
          </cell>
        </row>
        <row r="179">
          <cell r="A179" t="str">
            <v>2. COSTOS INDIRECTOS</v>
          </cell>
        </row>
        <row r="181">
          <cell r="A181" t="str">
            <v>DESCRIPCIÓN</v>
          </cell>
          <cell r="F181" t="str">
            <v>PORCENTAJE</v>
          </cell>
          <cell r="G181" t="str">
            <v>VALOR TOTAL</v>
          </cell>
        </row>
        <row r="182">
          <cell r="A182" t="str">
            <v>ADMINISTRACION</v>
          </cell>
          <cell r="F182">
            <v>0</v>
          </cell>
          <cell r="G182">
            <v>0</v>
          </cell>
        </row>
        <row r="183">
          <cell r="A183" t="str">
            <v>IMPREVISTOS</v>
          </cell>
          <cell r="F183">
            <v>0</v>
          </cell>
          <cell r="G183">
            <v>0</v>
          </cell>
        </row>
        <row r="184">
          <cell r="A184" t="str">
            <v>UTILIDADES</v>
          </cell>
          <cell r="F184">
            <v>0</v>
          </cell>
          <cell r="G184">
            <v>0</v>
          </cell>
        </row>
        <row r="185">
          <cell r="A185" t="str">
            <v>TOTAL COSTO INDIRECTO</v>
          </cell>
          <cell r="F185" t="str">
            <v/>
          </cell>
          <cell r="G185" t="str">
            <v/>
          </cell>
        </row>
        <row r="187">
          <cell r="A187" t="str">
            <v>PRECIO UNITARIO TOTAL APROXIMADO AL PESO</v>
          </cell>
          <cell r="G187" t="str">
            <v/>
          </cell>
        </row>
        <row r="189">
          <cell r="B189">
            <v>0</v>
          </cell>
        </row>
        <row r="190">
          <cell r="B190">
            <v>0</v>
          </cell>
        </row>
        <row r="191">
          <cell r="B191" t="str">
            <v>BANCO DE PROYECTOS - SECRETARÍA DE PLANEACIÓN</v>
          </cell>
        </row>
        <row r="192">
          <cell r="B192">
            <v>0</v>
          </cell>
          <cell r="D192" t="str">
            <v>FIRMA RESPONSABLE</v>
          </cell>
        </row>
        <row r="194">
          <cell r="A194" t="str">
            <v>DEPARTAMENTO DE ANTIOQUIA</v>
          </cell>
          <cell r="F194" t="str">
            <v/>
          </cell>
        </row>
        <row r="195">
          <cell r="A195" t="str">
            <v>MUNICIPIO DE PUERTO NARE</v>
          </cell>
        </row>
        <row r="196">
          <cell r="A196" t="str">
            <v xml:space="preserve"> CONSTRUCCION DE VIVIENDA NUEVA EN LA ZONA URBANA Y RURAL  DEL MUNICIPIO DE PUERTO NARE </v>
          </cell>
        </row>
        <row r="198">
          <cell r="A198" t="str">
            <v>ANÁLISIS DE PRECIOS UNITARIOS</v>
          </cell>
        </row>
        <row r="200">
          <cell r="A200" t="str">
            <v>ITEM</v>
          </cell>
          <cell r="B200" t="str">
            <v>DESCRIPCIÓN</v>
          </cell>
          <cell r="E200" t="str">
            <v>UNIDAD</v>
          </cell>
          <cell r="F200" t="str">
            <v>CANTIDAD</v>
          </cell>
          <cell r="G200" t="str">
            <v>COSTO DIRECTO</v>
          </cell>
        </row>
        <row r="201">
          <cell r="A201" t="e">
            <v>#REF!</v>
          </cell>
          <cell r="B201" t="e">
            <v>#REF!</v>
          </cell>
          <cell r="E201" t="str">
            <v>m2</v>
          </cell>
          <cell r="F201" t="str">
            <v/>
          </cell>
          <cell r="G201">
            <v>15286</v>
          </cell>
        </row>
        <row r="203">
          <cell r="A203" t="str">
            <v>1. COSTOS DIRECTOS</v>
          </cell>
        </row>
        <row r="205">
          <cell r="A205" t="str">
            <v>I. EQUIPO</v>
          </cell>
        </row>
        <row r="206">
          <cell r="A206" t="str">
            <v>CÓDIGO</v>
          </cell>
          <cell r="B206" t="str">
            <v>DESCRIPCIÓN</v>
          </cell>
          <cell r="D206" t="str">
            <v>UNIDAD</v>
          </cell>
          <cell r="E206" t="str">
            <v>TARIFA</v>
          </cell>
          <cell r="F206" t="str">
            <v>RENDIMIENTO</v>
          </cell>
          <cell r="G206" t="str">
            <v>VR. UNITARIO</v>
          </cell>
        </row>
        <row r="207">
          <cell r="A207" t="str">
            <v>EQ045</v>
          </cell>
          <cell r="B207" t="str">
            <v xml:space="preserve">retro excavadora pajarita </v>
          </cell>
          <cell r="D207" t="str">
            <v>DIA</v>
          </cell>
          <cell r="E207">
            <v>140000</v>
          </cell>
          <cell r="F207">
            <v>60</v>
          </cell>
          <cell r="G207">
            <v>2333.3333333333335</v>
          </cell>
        </row>
        <row r="208">
          <cell r="A208" t="str">
            <v/>
          </cell>
          <cell r="D208" t="str">
            <v/>
          </cell>
          <cell r="E208" t="str">
            <v/>
          </cell>
          <cell r="G208" t="str">
            <v/>
          </cell>
        </row>
        <row r="209">
          <cell r="A209" t="str">
            <v/>
          </cell>
          <cell r="D209" t="str">
            <v/>
          </cell>
          <cell r="E209" t="str">
            <v/>
          </cell>
          <cell r="G209" t="str">
            <v/>
          </cell>
        </row>
        <row r="210">
          <cell r="A210" t="str">
            <v>EQ001</v>
          </cell>
          <cell r="B210" t="str">
            <v>HERRAMIENTA MENOR (5% DE LA MANO DE OBRA)</v>
          </cell>
          <cell r="D210" t="str">
            <v>%</v>
          </cell>
          <cell r="E210">
            <v>0.05</v>
          </cell>
          <cell r="F210">
            <v>1440.3833333333334</v>
          </cell>
          <cell r="G210">
            <v>72.019166666666678</v>
          </cell>
        </row>
        <row r="211">
          <cell r="F211" t="str">
            <v>SUBTOTAL</v>
          </cell>
          <cell r="G211">
            <v>2405.3525</v>
          </cell>
        </row>
        <row r="213">
          <cell r="A213" t="str">
            <v>II. MATERIALES</v>
          </cell>
        </row>
        <row r="214">
          <cell r="A214" t="str">
            <v>CÓDIGO</v>
          </cell>
          <cell r="B214" t="str">
            <v>DESCRIPCIÓN</v>
          </cell>
          <cell r="C214" t="str">
            <v>UNIDAD</v>
          </cell>
          <cell r="D214" t="str">
            <v>CANTIDAD</v>
          </cell>
          <cell r="E214" t="str">
            <v>DESP.</v>
          </cell>
          <cell r="F214" t="str">
            <v>PRECIO UNIT.</v>
          </cell>
          <cell r="G214" t="str">
            <v>VR. UNITARIO</v>
          </cell>
        </row>
        <row r="215">
          <cell r="G215">
            <v>0</v>
          </cell>
        </row>
        <row r="216">
          <cell r="A216" t="str">
            <v/>
          </cell>
          <cell r="C216" t="str">
            <v/>
          </cell>
          <cell r="F216" t="str">
            <v/>
          </cell>
          <cell r="G216" t="str">
            <v/>
          </cell>
        </row>
        <row r="217">
          <cell r="F217" t="str">
            <v>SUBTOTAL</v>
          </cell>
          <cell r="G217" t="str">
            <v/>
          </cell>
        </row>
        <row r="219">
          <cell r="A219" t="str">
            <v>III. TRANSPORTES</v>
          </cell>
        </row>
        <row r="220">
          <cell r="A220" t="str">
            <v>CÓDIGO</v>
          </cell>
          <cell r="B220" t="str">
            <v>DESCRIPCIÓN</v>
          </cell>
          <cell r="C220" t="str">
            <v>TIPO</v>
          </cell>
          <cell r="D220" t="str">
            <v>VOLUMEN/PESO</v>
          </cell>
          <cell r="E220" t="str">
            <v>DISTANCIA</v>
          </cell>
          <cell r="F220" t="str">
            <v>TARIFA</v>
          </cell>
          <cell r="G220" t="str">
            <v>VR. UNITARIO</v>
          </cell>
        </row>
        <row r="221">
          <cell r="A221" t="str">
            <v>TR003</v>
          </cell>
          <cell r="B221" t="str">
            <v>TRANSPORTE DE MATERIAL DE EXCAVACIÓN</v>
          </cell>
          <cell r="D221">
            <v>1.3</v>
          </cell>
          <cell r="E221">
            <v>4</v>
          </cell>
          <cell r="F221">
            <v>2200</v>
          </cell>
          <cell r="G221">
            <v>11440</v>
          </cell>
        </row>
        <row r="222">
          <cell r="A222" t="str">
            <v/>
          </cell>
          <cell r="E222" t="str">
            <v/>
          </cell>
          <cell r="F222" t="str">
            <v/>
          </cell>
          <cell r="G222" t="str">
            <v/>
          </cell>
        </row>
        <row r="223">
          <cell r="F223" t="str">
            <v>SUBTOTAL</v>
          </cell>
          <cell r="G223">
            <v>11440</v>
          </cell>
        </row>
        <row r="225">
          <cell r="A225" t="str">
            <v>IV. MANO DE OBRA</v>
          </cell>
        </row>
        <row r="226">
          <cell r="A226" t="str">
            <v>CÓDIGO</v>
          </cell>
          <cell r="B226" t="str">
            <v>CARGOS PERSONAL</v>
          </cell>
          <cell r="D226" t="str">
            <v>CANTIDAD</v>
          </cell>
          <cell r="E226" t="str">
            <v>JORNAL TOTAL</v>
          </cell>
          <cell r="F226" t="str">
            <v>RENDIMIENTO</v>
          </cell>
          <cell r="G226" t="str">
            <v>VR. UNITARIO</v>
          </cell>
        </row>
        <row r="227">
          <cell r="A227" t="str">
            <v>MO031</v>
          </cell>
          <cell r="B227" t="str">
            <v>AYUDANTE ENTENDIDO</v>
          </cell>
          <cell r="D227">
            <v>1</v>
          </cell>
          <cell r="E227">
            <v>86423</v>
          </cell>
          <cell r="F227">
            <v>60</v>
          </cell>
          <cell r="G227">
            <v>1440.3833333333334</v>
          </cell>
        </row>
        <row r="229">
          <cell r="A229" t="str">
            <v/>
          </cell>
          <cell r="E229" t="str">
            <v/>
          </cell>
          <cell r="F229" t="str">
            <v/>
          </cell>
          <cell r="G229" t="str">
            <v/>
          </cell>
        </row>
        <row r="230">
          <cell r="F230" t="str">
            <v>SUBTOTAL</v>
          </cell>
          <cell r="G230">
            <v>1440.3833333333334</v>
          </cell>
        </row>
        <row r="232">
          <cell r="A232" t="str">
            <v>V. SERVICIOS</v>
          </cell>
        </row>
        <row r="233">
          <cell r="A233" t="str">
            <v>CÓDIGO</v>
          </cell>
          <cell r="B233" t="str">
            <v>DESCRIPCIÓN</v>
          </cell>
          <cell r="D233" t="str">
            <v>UNIDAD</v>
          </cell>
          <cell r="E233" t="str">
            <v>CANTIDAD</v>
          </cell>
          <cell r="F233" t="str">
            <v>PRECIO UNIT.</v>
          </cell>
          <cell r="G233" t="str">
            <v>VR. UNITARIO</v>
          </cell>
        </row>
        <row r="234">
          <cell r="A234" t="str">
            <v/>
          </cell>
          <cell r="D234" t="str">
            <v/>
          </cell>
          <cell r="F234" t="str">
            <v/>
          </cell>
          <cell r="G234" t="str">
            <v/>
          </cell>
        </row>
        <row r="235">
          <cell r="A235" t="str">
            <v/>
          </cell>
          <cell r="D235" t="str">
            <v/>
          </cell>
          <cell r="F235" t="str">
            <v/>
          </cell>
          <cell r="G235" t="str">
            <v/>
          </cell>
        </row>
        <row r="236">
          <cell r="A236" t="str">
            <v/>
          </cell>
          <cell r="D236" t="str">
            <v/>
          </cell>
          <cell r="F236" t="str">
            <v/>
          </cell>
          <cell r="G236" t="str">
            <v/>
          </cell>
        </row>
        <row r="237">
          <cell r="F237" t="str">
            <v>SUBTOTAL</v>
          </cell>
          <cell r="G237" t="str">
            <v/>
          </cell>
        </row>
        <row r="239">
          <cell r="A239" t="str">
            <v>TOTAL COSTO DIRECTO</v>
          </cell>
          <cell r="G239">
            <v>15286</v>
          </cell>
        </row>
        <row r="241">
          <cell r="A241" t="str">
            <v>2. COSTOS INDIRECTOS</v>
          </cell>
        </row>
        <row r="243">
          <cell r="A243" t="str">
            <v>DESCRIPCIÓN</v>
          </cell>
          <cell r="F243" t="str">
            <v>PORCENTAJE</v>
          </cell>
          <cell r="G243" t="str">
            <v>VALOR TOTAL</v>
          </cell>
        </row>
        <row r="244">
          <cell r="A244" t="str">
            <v>ADMINISTRACION</v>
          </cell>
          <cell r="F244">
            <v>0</v>
          </cell>
          <cell r="G244">
            <v>0</v>
          </cell>
        </row>
        <row r="245">
          <cell r="A245" t="str">
            <v>IMPREVISTOS</v>
          </cell>
          <cell r="F245">
            <v>0</v>
          </cell>
          <cell r="G245">
            <v>0</v>
          </cell>
        </row>
        <row r="246">
          <cell r="A246" t="str">
            <v>UTILIDADES</v>
          </cell>
          <cell r="F246">
            <v>0</v>
          </cell>
          <cell r="G246">
            <v>0</v>
          </cell>
        </row>
        <row r="247">
          <cell r="A247" t="str">
            <v>TOTAL COSTO INDIRECTO</v>
          </cell>
          <cell r="F247" t="str">
            <v/>
          </cell>
          <cell r="G247" t="str">
            <v/>
          </cell>
        </row>
        <row r="249">
          <cell r="A249" t="str">
            <v>PRECIO UNITARIO TOTAL APROXIMADO AL PESO</v>
          </cell>
          <cell r="G249" t="str">
            <v/>
          </cell>
        </row>
        <row r="251">
          <cell r="B251">
            <v>0</v>
          </cell>
        </row>
        <row r="252">
          <cell r="B252">
            <v>0</v>
          </cell>
        </row>
        <row r="253">
          <cell r="B253" t="str">
            <v>BANCO DE PROYECTOS - SECRETARÍA DE PLANEACIÓN</v>
          </cell>
        </row>
        <row r="254">
          <cell r="B254">
            <v>0</v>
          </cell>
          <cell r="D254" t="str">
            <v>FIRMA RESPONSABLE</v>
          </cell>
        </row>
        <row r="256">
          <cell r="A256" t="str">
            <v>DEPARTAMENTO DE ANTIOQUIA</v>
          </cell>
          <cell r="F256" t="str">
            <v/>
          </cell>
        </row>
        <row r="257">
          <cell r="A257" t="str">
            <v>MUNICIPIO DE PUERTO NARE</v>
          </cell>
        </row>
        <row r="258">
          <cell r="A258" t="str">
            <v xml:space="preserve"> CONSTRUCCION DE VIVIENDA NUEVA EN LA ZONA URBANA Y RURAL  DEL MUNICIPIO DE PUERTO NARE </v>
          </cell>
        </row>
        <row r="260">
          <cell r="A260" t="str">
            <v>ANÁLISIS DE PRECIOS UNITARIOS</v>
          </cell>
        </row>
        <row r="262">
          <cell r="A262" t="str">
            <v>ITEM</v>
          </cell>
          <cell r="B262" t="str">
            <v>DESCRIPCIÓN</v>
          </cell>
          <cell r="E262" t="str">
            <v>UNIDAD</v>
          </cell>
          <cell r="F262" t="str">
            <v>CANTIDAD</v>
          </cell>
          <cell r="G262" t="str">
            <v>COSTO DIRECTO</v>
          </cell>
        </row>
        <row r="263">
          <cell r="A263" t="str">
            <v>2.1</v>
          </cell>
          <cell r="B263" t="str">
            <v xml:space="preserve">excavación manual en material heterogéneo de (0-2m) , incluye transporte interno hasta el sitio de acopio. </v>
          </cell>
          <cell r="E263" t="str">
            <v>m3</v>
          </cell>
          <cell r="F263">
            <v>12.65775</v>
          </cell>
          <cell r="G263">
            <v>44309</v>
          </cell>
        </row>
        <row r="265">
          <cell r="A265" t="str">
            <v>1. COSTOS DIRECTOS</v>
          </cell>
        </row>
        <row r="267">
          <cell r="A267" t="str">
            <v>I. EQUIPO</v>
          </cell>
        </row>
        <row r="268">
          <cell r="A268" t="str">
            <v>CÓDIGO</v>
          </cell>
          <cell r="B268" t="str">
            <v>DESCRIPCIÓN</v>
          </cell>
          <cell r="D268" t="str">
            <v>UNIDAD</v>
          </cell>
          <cell r="E268" t="str">
            <v>TARIFA</v>
          </cell>
          <cell r="F268" t="str">
            <v>RENDIMIENTO</v>
          </cell>
          <cell r="G268" t="str">
            <v>VR. UNITARIO</v>
          </cell>
        </row>
        <row r="269">
          <cell r="A269" t="str">
            <v/>
          </cell>
          <cell r="D269" t="str">
            <v/>
          </cell>
          <cell r="E269" t="str">
            <v/>
          </cell>
          <cell r="G269" t="str">
            <v/>
          </cell>
        </row>
        <row r="270">
          <cell r="A270" t="str">
            <v/>
          </cell>
          <cell r="D270" t="str">
            <v/>
          </cell>
          <cell r="E270" t="str">
            <v/>
          </cell>
          <cell r="G270" t="str">
            <v/>
          </cell>
        </row>
        <row r="271">
          <cell r="A271" t="str">
            <v/>
          </cell>
          <cell r="D271" t="str">
            <v/>
          </cell>
          <cell r="E271" t="str">
            <v/>
          </cell>
          <cell r="G271" t="str">
            <v/>
          </cell>
        </row>
        <row r="272">
          <cell r="A272" t="str">
            <v>EQ001</v>
          </cell>
          <cell r="B272" t="str">
            <v>HERRAMIENTA MENOR (5% DE LA MANO DE OBRA)</v>
          </cell>
          <cell r="D272" t="str">
            <v>%</v>
          </cell>
          <cell r="E272">
            <v>0.05</v>
          </cell>
          <cell r="F272">
            <v>30238.6</v>
          </cell>
          <cell r="G272">
            <v>1511.93</v>
          </cell>
        </row>
        <row r="273">
          <cell r="F273" t="str">
            <v>SUBTOTAL</v>
          </cell>
          <cell r="G273">
            <v>1511.93</v>
          </cell>
        </row>
        <row r="275">
          <cell r="A275" t="str">
            <v>II. MATERIALES</v>
          </cell>
        </row>
        <row r="276">
          <cell r="A276" t="str">
            <v>CÓDIGO</v>
          </cell>
          <cell r="B276" t="str">
            <v>DESCRIPCIÓN</v>
          </cell>
          <cell r="C276" t="str">
            <v>UNIDAD</v>
          </cell>
          <cell r="D276" t="str">
            <v>CANTIDAD</v>
          </cell>
          <cell r="E276" t="str">
            <v>DESP.</v>
          </cell>
          <cell r="F276" t="str">
            <v>PRECIO UNIT.</v>
          </cell>
          <cell r="G276" t="str">
            <v>VR. UNITARIO</v>
          </cell>
        </row>
        <row r="277">
          <cell r="A277" t="str">
            <v/>
          </cell>
          <cell r="C277" t="str">
            <v/>
          </cell>
          <cell r="F277" t="str">
            <v/>
          </cell>
          <cell r="G277" t="str">
            <v/>
          </cell>
        </row>
        <row r="278">
          <cell r="A278" t="str">
            <v/>
          </cell>
          <cell r="C278" t="str">
            <v/>
          </cell>
          <cell r="F278" t="str">
            <v/>
          </cell>
          <cell r="G278" t="str">
            <v/>
          </cell>
        </row>
        <row r="279">
          <cell r="F279" t="str">
            <v>SUBTOTAL</v>
          </cell>
          <cell r="G279" t="str">
            <v/>
          </cell>
        </row>
        <row r="281">
          <cell r="A281" t="str">
            <v>III. TRANSPORTES</v>
          </cell>
        </row>
        <row r="282">
          <cell r="A282" t="str">
            <v>CÓDIGO</v>
          </cell>
          <cell r="B282" t="str">
            <v>DESCRIPCIÓN</v>
          </cell>
          <cell r="C282" t="str">
            <v>TIPO</v>
          </cell>
          <cell r="D282" t="str">
            <v>VOLUMEN/PESO</v>
          </cell>
          <cell r="E282" t="str">
            <v>DISTANCIA</v>
          </cell>
          <cell r="F282" t="str">
            <v>TARIFA</v>
          </cell>
          <cell r="G282" t="str">
            <v>VR. UNITARIO</v>
          </cell>
        </row>
        <row r="283">
          <cell r="A283" t="str">
            <v>TR003</v>
          </cell>
          <cell r="B283" t="str">
            <v>TRANSPORTE DE MATERIAL DE EXCAVACIÓN</v>
          </cell>
          <cell r="D283">
            <v>1.3</v>
          </cell>
          <cell r="E283">
            <v>4</v>
          </cell>
          <cell r="F283">
            <v>2200</v>
          </cell>
          <cell r="G283">
            <v>11440</v>
          </cell>
        </row>
        <row r="284">
          <cell r="A284" t="str">
            <v>TR020</v>
          </cell>
          <cell r="B284" t="str">
            <v>ACARREO INTERNO DE ESCOMBROS</v>
          </cell>
          <cell r="D284">
            <v>1.3</v>
          </cell>
          <cell r="E284">
            <v>0.2</v>
          </cell>
          <cell r="F284">
            <v>4300</v>
          </cell>
          <cell r="G284">
            <v>1118</v>
          </cell>
        </row>
        <row r="285">
          <cell r="A285" t="str">
            <v/>
          </cell>
          <cell r="E285" t="str">
            <v/>
          </cell>
          <cell r="F285" t="str">
            <v/>
          </cell>
          <cell r="G285" t="str">
            <v/>
          </cell>
        </row>
        <row r="286">
          <cell r="F286" t="str">
            <v>SUBTOTAL</v>
          </cell>
          <cell r="G286">
            <v>12558</v>
          </cell>
        </row>
        <row r="288">
          <cell r="A288" t="str">
            <v>IV. MANO DE OBRA</v>
          </cell>
        </row>
        <row r="289">
          <cell r="A289" t="str">
            <v>CÓDIGO</v>
          </cell>
          <cell r="B289" t="str">
            <v>CARGOS PERSONAL</v>
          </cell>
          <cell r="D289" t="str">
            <v>CANTIDAD</v>
          </cell>
          <cell r="E289" t="str">
            <v>JORNAL TOTAL</v>
          </cell>
          <cell r="F289" t="str">
            <v>RENDIMIENTO</v>
          </cell>
          <cell r="G289" t="str">
            <v>VR. UNITARIO</v>
          </cell>
        </row>
        <row r="290">
          <cell r="A290" t="str">
            <v>MO031</v>
          </cell>
          <cell r="B290" t="str">
            <v>AYUDANTE ENTENDIDO</v>
          </cell>
          <cell r="D290">
            <v>1</v>
          </cell>
          <cell r="E290">
            <v>86423</v>
          </cell>
          <cell r="F290">
            <v>5</v>
          </cell>
          <cell r="G290">
            <v>17284.599999999999</v>
          </cell>
        </row>
        <row r="291">
          <cell r="A291" t="str">
            <v>MO032</v>
          </cell>
          <cell r="B291" t="str">
            <v>AYUDANTE RASO</v>
          </cell>
          <cell r="D291">
            <v>1</v>
          </cell>
          <cell r="E291">
            <v>64770</v>
          </cell>
          <cell r="F291">
            <v>5</v>
          </cell>
          <cell r="G291">
            <v>12954</v>
          </cell>
        </row>
        <row r="292">
          <cell r="G292" t="str">
            <v/>
          </cell>
        </row>
        <row r="293">
          <cell r="A293" t="str">
            <v/>
          </cell>
          <cell r="E293" t="str">
            <v/>
          </cell>
          <cell r="F293" t="str">
            <v/>
          </cell>
          <cell r="G293" t="str">
            <v/>
          </cell>
        </row>
        <row r="294">
          <cell r="F294" t="str">
            <v>SUBTOTAL</v>
          </cell>
          <cell r="G294">
            <v>30238.6</v>
          </cell>
        </row>
        <row r="296">
          <cell r="A296" t="str">
            <v>V. SERVICIOS</v>
          </cell>
        </row>
        <row r="297">
          <cell r="A297" t="str">
            <v>CÓDIGO</v>
          </cell>
          <cell r="B297" t="str">
            <v>DESCRIPCIÓN</v>
          </cell>
          <cell r="D297" t="str">
            <v>UNIDAD</v>
          </cell>
          <cell r="E297" t="str">
            <v>CANTIDAD</v>
          </cell>
          <cell r="F297" t="str">
            <v>PRECIO UNIT.</v>
          </cell>
          <cell r="G297" t="str">
            <v>VR. UNITARIO</v>
          </cell>
        </row>
        <row r="298">
          <cell r="A298" t="str">
            <v/>
          </cell>
          <cell r="D298" t="str">
            <v/>
          </cell>
          <cell r="F298" t="str">
            <v/>
          </cell>
          <cell r="G298" t="str">
            <v/>
          </cell>
        </row>
        <row r="299">
          <cell r="A299" t="str">
            <v/>
          </cell>
          <cell r="D299" t="str">
            <v/>
          </cell>
          <cell r="F299" t="str">
            <v/>
          </cell>
          <cell r="G299" t="str">
            <v/>
          </cell>
        </row>
        <row r="300">
          <cell r="A300" t="str">
            <v/>
          </cell>
          <cell r="D300" t="str">
            <v/>
          </cell>
          <cell r="F300" t="str">
            <v/>
          </cell>
          <cell r="G300" t="str">
            <v/>
          </cell>
        </row>
        <row r="301">
          <cell r="F301" t="str">
            <v>SUBTOTAL</v>
          </cell>
          <cell r="G301" t="str">
            <v/>
          </cell>
        </row>
        <row r="303">
          <cell r="A303" t="str">
            <v>TOTAL COSTO DIRECTO</v>
          </cell>
          <cell r="G303">
            <v>44309</v>
          </cell>
        </row>
        <row r="305">
          <cell r="A305" t="str">
            <v>2. COSTOS INDIRECTOS</v>
          </cell>
        </row>
        <row r="307">
          <cell r="A307" t="str">
            <v>DESCRIPCIÓN</v>
          </cell>
          <cell r="F307" t="str">
            <v>PORCENTAJE</v>
          </cell>
          <cell r="G307" t="str">
            <v>VALOR TOTAL</v>
          </cell>
        </row>
        <row r="308">
          <cell r="A308" t="str">
            <v>ADMINISTRACION</v>
          </cell>
          <cell r="F308">
            <v>0</v>
          </cell>
          <cell r="G308">
            <v>0</v>
          </cell>
        </row>
        <row r="309">
          <cell r="A309" t="str">
            <v>IMPREVISTOS</v>
          </cell>
          <cell r="F309">
            <v>0</v>
          </cell>
          <cell r="G309">
            <v>0</v>
          </cell>
        </row>
        <row r="310">
          <cell r="A310" t="str">
            <v>UTILIDADES</v>
          </cell>
          <cell r="F310">
            <v>0</v>
          </cell>
          <cell r="G310">
            <v>0</v>
          </cell>
        </row>
        <row r="311">
          <cell r="A311" t="str">
            <v>TOTAL COSTO INDIRECTO</v>
          </cell>
          <cell r="F311" t="str">
            <v/>
          </cell>
          <cell r="G311" t="str">
            <v/>
          </cell>
        </row>
        <row r="313">
          <cell r="A313" t="str">
            <v>PRECIO UNITARIO TOTAL APROXIMADO AL PESO</v>
          </cell>
          <cell r="G313" t="str">
            <v/>
          </cell>
        </row>
        <row r="315">
          <cell r="B315">
            <v>0</v>
          </cell>
        </row>
        <row r="316">
          <cell r="B316">
            <v>0</v>
          </cell>
        </row>
        <row r="317">
          <cell r="B317" t="str">
            <v>BANCO DE PROYECTOS - SECRETARÍA DE PLANEACIÓN</v>
          </cell>
        </row>
        <row r="318">
          <cell r="B318">
            <v>0</v>
          </cell>
          <cell r="D318" t="str">
            <v>FIRMA RESPONSABLE</v>
          </cell>
        </row>
        <row r="323">
          <cell r="A323" t="str">
            <v>DEPARTAMENTO DE ANTIOQUIA</v>
          </cell>
          <cell r="F323" t="str">
            <v/>
          </cell>
        </row>
        <row r="324">
          <cell r="A324" t="str">
            <v>MUNICIPIO DE PUERTO NARE</v>
          </cell>
        </row>
        <row r="325">
          <cell r="A325" t="str">
            <v xml:space="preserve"> CONSTRUCCION DE VIVIENDA NUEVA EN LA ZONA URBANA Y RURAL  DEL MUNICIPIO DE PUERTO NARE </v>
          </cell>
        </row>
        <row r="327">
          <cell r="A327" t="str">
            <v>ANÁLISIS DE PRECIOS UNITARIOS</v>
          </cell>
        </row>
        <row r="329">
          <cell r="A329" t="str">
            <v>ITEM</v>
          </cell>
          <cell r="B329" t="str">
            <v>DESCRIPCIÓN</v>
          </cell>
          <cell r="E329" t="str">
            <v>UNIDAD</v>
          </cell>
          <cell r="F329" t="str">
            <v>CANTIDAD</v>
          </cell>
          <cell r="G329" t="str">
            <v>COSTO DIRECTO</v>
          </cell>
        </row>
        <row r="330">
          <cell r="A330" t="str">
            <v>3.1</v>
          </cell>
          <cell r="B330" t="str">
            <v>Construcción de VIGA DE Fundación de 0,3*0,3 en concreto de 21 Mpa210 kg/cm2. Incluye el suministro y transporte del concreto, mano de obra, vibrado, protección y curado, para estructuras de acuerdo con las diferentes dimensiones establecidas en los planos y diseños. No incluye refuerzo.</v>
          </cell>
          <cell r="E330" t="str">
            <v>m</v>
          </cell>
          <cell r="F330">
            <v>33.225000000000001</v>
          </cell>
          <cell r="G330">
            <v>71581</v>
          </cell>
        </row>
        <row r="332">
          <cell r="A332" t="str">
            <v>1. COSTOS DIRECTOS</v>
          </cell>
        </row>
        <row r="334">
          <cell r="A334" t="str">
            <v>I. EQUIPO</v>
          </cell>
        </row>
        <row r="335">
          <cell r="A335" t="str">
            <v>CÓDIGO</v>
          </cell>
          <cell r="B335" t="str">
            <v>DESCRIPCIÓN</v>
          </cell>
          <cell r="D335" t="str">
            <v>UNIDAD</v>
          </cell>
          <cell r="E335" t="str">
            <v>TARIFA</v>
          </cell>
          <cell r="F335" t="str">
            <v>RENDIMIENTO</v>
          </cell>
          <cell r="G335" t="str">
            <v>VR. UNITARIO</v>
          </cell>
        </row>
        <row r="336">
          <cell r="A336" t="str">
            <v>EQ024</v>
          </cell>
          <cell r="B336" t="str">
            <v>VIBRADOR DE CONCRETO A GASOLINA (ALQUILER)</v>
          </cell>
          <cell r="D336" t="str">
            <v>DÍA</v>
          </cell>
          <cell r="E336">
            <v>53580</v>
          </cell>
          <cell r="F336">
            <v>9</v>
          </cell>
          <cell r="G336">
            <v>5953.333333333333</v>
          </cell>
        </row>
        <row r="337">
          <cell r="D337" t="str">
            <v/>
          </cell>
          <cell r="E337" t="str">
            <v/>
          </cell>
          <cell r="G337" t="str">
            <v/>
          </cell>
        </row>
        <row r="338">
          <cell r="A338" t="str">
            <v/>
          </cell>
          <cell r="D338" t="str">
            <v/>
          </cell>
          <cell r="E338" t="str">
            <v/>
          </cell>
          <cell r="G338" t="str">
            <v/>
          </cell>
        </row>
        <row r="339">
          <cell r="A339" t="str">
            <v>EQ001</v>
          </cell>
          <cell r="B339" t="str">
            <v>HERRAMIENTA MENOR (5% DE LA MANO DE OBRA)</v>
          </cell>
          <cell r="D339" t="str">
            <v>%</v>
          </cell>
          <cell r="E339">
            <v>0.05</v>
          </cell>
          <cell r="F339">
            <v>22813.888888888891</v>
          </cell>
          <cell r="G339">
            <v>1140.6944444444446</v>
          </cell>
        </row>
        <row r="340">
          <cell r="F340" t="str">
            <v>SUBTOTAL</v>
          </cell>
          <cell r="G340">
            <v>7094.0277777777774</v>
          </cell>
        </row>
        <row r="342">
          <cell r="A342" t="str">
            <v>II. MATERIALES</v>
          </cell>
        </row>
        <row r="343">
          <cell r="A343" t="str">
            <v>CÓDIGO</v>
          </cell>
          <cell r="B343" t="str">
            <v>DESCRIPCIÓN</v>
          </cell>
          <cell r="C343" t="str">
            <v>UNIDAD</v>
          </cell>
          <cell r="D343" t="str">
            <v>CANTIDAD</v>
          </cell>
          <cell r="E343" t="str">
            <v>DESP.</v>
          </cell>
          <cell r="F343" t="str">
            <v>PRECIO UNIT.</v>
          </cell>
          <cell r="G343" t="str">
            <v>VR. UNITARIO</v>
          </cell>
        </row>
        <row r="344">
          <cell r="A344" t="str">
            <v>MA003</v>
          </cell>
          <cell r="B344" t="str">
            <v>CONCRETO 3000 PSI (210 MPA) EN OBRA</v>
          </cell>
          <cell r="C344" t="str">
            <v>M3</v>
          </cell>
          <cell r="D344">
            <v>0.09</v>
          </cell>
          <cell r="E344">
            <v>0.05</v>
          </cell>
          <cell r="F344">
            <v>440987</v>
          </cell>
          <cell r="G344">
            <v>41673.271500000003</v>
          </cell>
        </row>
        <row r="345">
          <cell r="A345" t="str">
            <v/>
          </cell>
          <cell r="C345" t="str">
            <v/>
          </cell>
          <cell r="F345" t="str">
            <v/>
          </cell>
          <cell r="G345" t="str">
            <v/>
          </cell>
        </row>
        <row r="346">
          <cell r="A346" t="str">
            <v/>
          </cell>
          <cell r="C346" t="str">
            <v/>
          </cell>
          <cell r="F346" t="str">
            <v/>
          </cell>
          <cell r="G346" t="str">
            <v/>
          </cell>
        </row>
        <row r="347">
          <cell r="A347" t="str">
            <v/>
          </cell>
          <cell r="C347" t="str">
            <v/>
          </cell>
          <cell r="F347" t="str">
            <v/>
          </cell>
          <cell r="G347" t="str">
            <v/>
          </cell>
        </row>
        <row r="348">
          <cell r="A348" t="str">
            <v/>
          </cell>
          <cell r="C348" t="str">
            <v/>
          </cell>
          <cell r="F348" t="str">
            <v/>
          </cell>
          <cell r="G348" t="str">
            <v/>
          </cell>
        </row>
        <row r="349">
          <cell r="F349" t="str">
            <v>SUBTOTAL</v>
          </cell>
          <cell r="G349">
            <v>41673.271500000003</v>
          </cell>
        </row>
        <row r="351">
          <cell r="A351" t="str">
            <v>III. TRANSPORTES</v>
          </cell>
        </row>
        <row r="352">
          <cell r="A352" t="str">
            <v>CÓDIGO</v>
          </cell>
          <cell r="B352" t="str">
            <v>DESCRIPCIÓN</v>
          </cell>
          <cell r="C352" t="str">
            <v>TIPO</v>
          </cell>
          <cell r="D352" t="str">
            <v>VOLUMEN/PESO</v>
          </cell>
          <cell r="E352" t="str">
            <v>DISTANCIA</v>
          </cell>
          <cell r="F352" t="str">
            <v>TARIFA</v>
          </cell>
          <cell r="G352" t="str">
            <v>VR. UNITARIO</v>
          </cell>
        </row>
        <row r="353">
          <cell r="A353" t="str">
            <v/>
          </cell>
          <cell r="F353" t="str">
            <v/>
          </cell>
          <cell r="G353" t="str">
            <v/>
          </cell>
        </row>
        <row r="354">
          <cell r="A354" t="str">
            <v/>
          </cell>
          <cell r="F354" t="str">
            <v/>
          </cell>
          <cell r="G354" t="str">
            <v/>
          </cell>
        </row>
        <row r="355">
          <cell r="A355" t="str">
            <v/>
          </cell>
          <cell r="E355" t="str">
            <v/>
          </cell>
          <cell r="F355" t="str">
            <v/>
          </cell>
          <cell r="G355" t="str">
            <v/>
          </cell>
        </row>
        <row r="356">
          <cell r="F356" t="str">
            <v>SUBTOTAL</v>
          </cell>
          <cell r="G356" t="str">
            <v/>
          </cell>
        </row>
        <row r="358">
          <cell r="A358" t="str">
            <v>IV. MANO DE OBRA</v>
          </cell>
        </row>
        <row r="359">
          <cell r="A359" t="str">
            <v>CÓDIGO</v>
          </cell>
          <cell r="B359" t="str">
            <v>CARGOS PERSONAL</v>
          </cell>
          <cell r="D359" t="str">
            <v>CANTIDAD</v>
          </cell>
          <cell r="E359" t="str">
            <v>JORNAL TOTAL</v>
          </cell>
          <cell r="F359" t="str">
            <v>RENDIMIENTO</v>
          </cell>
          <cell r="G359" t="str">
            <v>VR. UNITARIO</v>
          </cell>
        </row>
        <row r="360">
          <cell r="A360" t="str">
            <v>MO029</v>
          </cell>
          <cell r="B360" t="str">
            <v>OFICIAL DE OBRA NEGRA</v>
          </cell>
          <cell r="D360">
            <v>1</v>
          </cell>
          <cell r="E360">
            <v>118902</v>
          </cell>
          <cell r="F360">
            <v>9</v>
          </cell>
          <cell r="G360">
            <v>13211.333333333334</v>
          </cell>
        </row>
        <row r="361">
          <cell r="A361" t="str">
            <v>MO031</v>
          </cell>
          <cell r="B361" t="str">
            <v>AYUDANTE ENTENDIDO</v>
          </cell>
          <cell r="D361">
            <v>1</v>
          </cell>
          <cell r="E361">
            <v>86423</v>
          </cell>
          <cell r="F361">
            <v>9</v>
          </cell>
          <cell r="G361">
            <v>9602.5555555555547</v>
          </cell>
        </row>
        <row r="362">
          <cell r="A362" t="str">
            <v/>
          </cell>
          <cell r="E362" t="str">
            <v/>
          </cell>
          <cell r="G362" t="str">
            <v/>
          </cell>
        </row>
        <row r="363">
          <cell r="A363" t="str">
            <v/>
          </cell>
          <cell r="E363" t="str">
            <v/>
          </cell>
          <cell r="F363" t="str">
            <v/>
          </cell>
          <cell r="G363" t="str">
            <v/>
          </cell>
        </row>
        <row r="364">
          <cell r="F364" t="str">
            <v>SUBTOTAL</v>
          </cell>
          <cell r="G364">
            <v>22813.888888888891</v>
          </cell>
        </row>
        <row r="366">
          <cell r="A366" t="str">
            <v>V. SERVICIOS</v>
          </cell>
        </row>
        <row r="367">
          <cell r="A367" t="str">
            <v>CÓDIGO</v>
          </cell>
          <cell r="B367" t="str">
            <v>DESCRIPCIÓN</v>
          </cell>
          <cell r="D367" t="str">
            <v>UNIDAD</v>
          </cell>
          <cell r="E367" t="str">
            <v>CANTIDAD</v>
          </cell>
          <cell r="F367" t="str">
            <v>PRECIO UNIT.</v>
          </cell>
          <cell r="G367" t="str">
            <v>VR. UNITARIO</v>
          </cell>
        </row>
        <row r="368">
          <cell r="A368" t="str">
            <v/>
          </cell>
          <cell r="D368" t="str">
            <v/>
          </cell>
          <cell r="F368" t="str">
            <v/>
          </cell>
          <cell r="G368" t="str">
            <v/>
          </cell>
        </row>
        <row r="369">
          <cell r="A369" t="str">
            <v/>
          </cell>
          <cell r="D369" t="str">
            <v/>
          </cell>
          <cell r="F369" t="str">
            <v/>
          </cell>
          <cell r="G369" t="str">
            <v/>
          </cell>
        </row>
        <row r="370">
          <cell r="A370" t="str">
            <v/>
          </cell>
          <cell r="D370" t="str">
            <v/>
          </cell>
          <cell r="F370" t="str">
            <v/>
          </cell>
          <cell r="G370" t="str">
            <v/>
          </cell>
        </row>
        <row r="371">
          <cell r="F371" t="str">
            <v>SUBTOTAL</v>
          </cell>
          <cell r="G371" t="str">
            <v/>
          </cell>
        </row>
        <row r="373">
          <cell r="A373" t="str">
            <v>TOTAL COSTO DIRECTO</v>
          </cell>
          <cell r="G373">
            <v>71581</v>
          </cell>
        </row>
        <row r="375">
          <cell r="A375" t="str">
            <v>2. COSTOS INDIRECTOS</v>
          </cell>
        </row>
        <row r="377">
          <cell r="A377" t="str">
            <v>DESCRIPCIÓN</v>
          </cell>
          <cell r="F377" t="str">
            <v>PORCENTAJE</v>
          </cell>
          <cell r="G377" t="str">
            <v>VALOR TOTAL</v>
          </cell>
        </row>
        <row r="378">
          <cell r="A378" t="str">
            <v>ADMINISTRACION</v>
          </cell>
          <cell r="F378">
            <v>0.26919999999999999</v>
          </cell>
          <cell r="G378">
            <v>19269.605199999998</v>
          </cell>
        </row>
        <row r="379">
          <cell r="A379" t="str">
            <v>IMPREVISTOS</v>
          </cell>
          <cell r="F379">
            <v>0</v>
          </cell>
          <cell r="G379">
            <v>0</v>
          </cell>
        </row>
        <row r="380">
          <cell r="A380" t="str">
            <v>UTILIDADES</v>
          </cell>
          <cell r="F380">
            <v>0.05</v>
          </cell>
          <cell r="G380">
            <v>3579.05</v>
          </cell>
        </row>
        <row r="381">
          <cell r="A381" t="str">
            <v>TOTAL COSTO INDIRECTO</v>
          </cell>
          <cell r="F381">
            <v>0.31919999999999998</v>
          </cell>
          <cell r="G381">
            <v>22849</v>
          </cell>
        </row>
        <row r="383">
          <cell r="A383" t="str">
            <v>PRECIO UNITARIO TOTAL APROXIMADO AL PESO</v>
          </cell>
          <cell r="G383">
            <v>94430</v>
          </cell>
        </row>
        <row r="385">
          <cell r="B385">
            <v>0</v>
          </cell>
        </row>
        <row r="386">
          <cell r="B386">
            <v>0</v>
          </cell>
        </row>
        <row r="387">
          <cell r="B387" t="str">
            <v>BANCO DE PROYECTOS - SECRETARÍA DE PLANEACIÓN</v>
          </cell>
        </row>
        <row r="388">
          <cell r="B388">
            <v>0</v>
          </cell>
          <cell r="D388" t="str">
            <v>FIRMA RESPONSABLE</v>
          </cell>
        </row>
        <row r="393">
          <cell r="A393" t="str">
            <v>DEPARTAMENTO DE ANTIOQUIA</v>
          </cell>
          <cell r="F393" t="str">
            <v/>
          </cell>
        </row>
        <row r="394">
          <cell r="A394" t="str">
            <v>MUNICIPIO DE PUERTO NARE</v>
          </cell>
        </row>
        <row r="395">
          <cell r="A395" t="str">
            <v xml:space="preserve"> CONSTRUCCION DE VIVIENDA NUEVA EN LA ZONA URBANA Y RURAL  DEL MUNICIPIO DE PUERTO NARE </v>
          </cell>
        </row>
        <row r="397">
          <cell r="A397" t="str">
            <v>ANÁLISIS DE PRECIOS UNITARIOS</v>
          </cell>
        </row>
        <row r="399">
          <cell r="A399" t="str">
            <v>ITEM</v>
          </cell>
          <cell r="B399" t="str">
            <v>DESCRIPCIÓN</v>
          </cell>
          <cell r="E399" t="str">
            <v>UNIDAD</v>
          </cell>
          <cell r="F399" t="str">
            <v>CANTIDAD</v>
          </cell>
          <cell r="G399" t="str">
            <v>COSTO DIRECTO</v>
          </cell>
        </row>
        <row r="400">
          <cell r="A400" t="str">
            <v>3.2</v>
          </cell>
          <cell r="B400" t="str">
            <v>Construcción de VIGA DE Fundación de 0,25*0,25 en concreto de 21 Mpa210 kg/cm2. Incluye el suministro y transporte del concreto, mano de obra, vibrado, protección y curado, para estructuras de acuerdo con las diferentes dimensiones establecidas en los planos y diseños. No incluye refuerzo.</v>
          </cell>
          <cell r="E400" t="str">
            <v>m</v>
          </cell>
          <cell r="F400">
            <v>8.4250000000000007</v>
          </cell>
          <cell r="G400">
            <v>53410</v>
          </cell>
        </row>
        <row r="402">
          <cell r="A402" t="str">
            <v>1. COSTOS DIRECTOS</v>
          </cell>
        </row>
        <row r="404">
          <cell r="A404" t="str">
            <v>I. EQUIPO</v>
          </cell>
        </row>
        <row r="405">
          <cell r="A405" t="str">
            <v>CÓDIGO</v>
          </cell>
          <cell r="B405" t="str">
            <v>DESCRIPCIÓN</v>
          </cell>
          <cell r="D405" t="str">
            <v>UNIDAD</v>
          </cell>
          <cell r="E405" t="str">
            <v>TARIFA</v>
          </cell>
          <cell r="F405" t="str">
            <v>RENDIMIENTO</v>
          </cell>
          <cell r="G405" t="str">
            <v>VR. UNITARIO</v>
          </cell>
        </row>
        <row r="406">
          <cell r="A406" t="str">
            <v>EQ024</v>
          </cell>
          <cell r="B406" t="str">
            <v>VIBRADOR DE CONCRETO A GASOLINA (ALQUILER)</v>
          </cell>
          <cell r="D406" t="str">
            <v>DÍA</v>
          </cell>
          <cell r="E406">
            <v>53580</v>
          </cell>
          <cell r="F406">
            <v>11</v>
          </cell>
          <cell r="G406">
            <v>4870.909090909091</v>
          </cell>
        </row>
        <row r="407">
          <cell r="A407" t="str">
            <v/>
          </cell>
          <cell r="D407" t="str">
            <v/>
          </cell>
          <cell r="E407" t="str">
            <v/>
          </cell>
          <cell r="G407" t="str">
            <v/>
          </cell>
        </row>
        <row r="408">
          <cell r="A408" t="str">
            <v/>
          </cell>
          <cell r="D408" t="str">
            <v/>
          </cell>
          <cell r="E408" t="str">
            <v/>
          </cell>
          <cell r="G408" t="str">
            <v/>
          </cell>
        </row>
        <row r="409">
          <cell r="A409" t="str">
            <v/>
          </cell>
          <cell r="D409" t="str">
            <v/>
          </cell>
          <cell r="E409" t="str">
            <v/>
          </cell>
          <cell r="G409" t="str">
            <v/>
          </cell>
        </row>
        <row r="410">
          <cell r="A410" t="str">
            <v/>
          </cell>
          <cell r="D410" t="str">
            <v/>
          </cell>
          <cell r="E410" t="str">
            <v/>
          </cell>
          <cell r="G410" t="str">
            <v/>
          </cell>
        </row>
        <row r="411">
          <cell r="A411" t="str">
            <v>EQ001</v>
          </cell>
          <cell r="B411" t="str">
            <v>HERRAMIENTA MENOR (5% DE LA MANO DE OBRA)</v>
          </cell>
          <cell r="D411" t="str">
            <v>%</v>
          </cell>
          <cell r="E411">
            <v>0.05</v>
          </cell>
          <cell r="F411">
            <v>18665.909090909092</v>
          </cell>
          <cell r="G411">
            <v>933.29545454545462</v>
          </cell>
        </row>
        <row r="412">
          <cell r="F412" t="str">
            <v>SUBTOTAL</v>
          </cell>
          <cell r="G412">
            <v>5804.204545454546</v>
          </cell>
        </row>
        <row r="414">
          <cell r="A414" t="str">
            <v>II. MATERIALES</v>
          </cell>
        </row>
        <row r="415">
          <cell r="A415" t="str">
            <v>CÓDIGO</v>
          </cell>
          <cell r="B415" t="str">
            <v>DESCRIPCIÓN</v>
          </cell>
          <cell r="C415" t="str">
            <v>UNIDAD</v>
          </cell>
          <cell r="D415" t="str">
            <v>CANTIDAD</v>
          </cell>
          <cell r="E415" t="str">
            <v>DESP.</v>
          </cell>
          <cell r="F415" t="str">
            <v>PRECIO UNIT.</v>
          </cell>
          <cell r="G415" t="str">
            <v>VR. UNITARIO</v>
          </cell>
        </row>
        <row r="416">
          <cell r="A416" t="str">
            <v>MA003</v>
          </cell>
          <cell r="B416" t="str">
            <v>CONCRETO 3000 PSI (210 MPA) EN OBRA</v>
          </cell>
          <cell r="C416" t="str">
            <v>M3</v>
          </cell>
          <cell r="D416">
            <v>6.25E-2</v>
          </cell>
          <cell r="E416">
            <v>0.05</v>
          </cell>
          <cell r="F416">
            <v>440987</v>
          </cell>
          <cell r="G416">
            <v>28939.771875000002</v>
          </cell>
        </row>
        <row r="417">
          <cell r="A417" t="str">
            <v/>
          </cell>
          <cell r="C417" t="str">
            <v/>
          </cell>
          <cell r="F417" t="str">
            <v/>
          </cell>
          <cell r="G417" t="str">
            <v/>
          </cell>
        </row>
        <row r="418">
          <cell r="A418" t="str">
            <v/>
          </cell>
          <cell r="C418" t="str">
            <v/>
          </cell>
          <cell r="F418" t="str">
            <v/>
          </cell>
          <cell r="G418" t="str">
            <v/>
          </cell>
        </row>
        <row r="419">
          <cell r="F419" t="str">
            <v>SUBTOTAL</v>
          </cell>
          <cell r="G419">
            <v>28939.771875000002</v>
          </cell>
        </row>
        <row r="421">
          <cell r="A421" t="str">
            <v>III. TRANSPORTES</v>
          </cell>
        </row>
        <row r="422">
          <cell r="A422" t="str">
            <v>CÓDIGO</v>
          </cell>
          <cell r="B422" t="str">
            <v>DESCRIPCIÓN</v>
          </cell>
          <cell r="C422" t="str">
            <v>TIPO</v>
          </cell>
          <cell r="D422" t="str">
            <v>VOLUMEN/PESO</v>
          </cell>
          <cell r="E422" t="str">
            <v>DISTANCIA</v>
          </cell>
          <cell r="F422" t="str">
            <v>TARIFA</v>
          </cell>
          <cell r="G422" t="str">
            <v>VR. UNITARIO</v>
          </cell>
        </row>
        <row r="423">
          <cell r="A423" t="str">
            <v/>
          </cell>
          <cell r="F423" t="str">
            <v/>
          </cell>
          <cell r="G423" t="str">
            <v/>
          </cell>
        </row>
        <row r="424">
          <cell r="A424" t="str">
            <v/>
          </cell>
          <cell r="F424" t="str">
            <v/>
          </cell>
          <cell r="G424" t="str">
            <v/>
          </cell>
        </row>
        <row r="425">
          <cell r="A425" t="str">
            <v/>
          </cell>
          <cell r="E425" t="str">
            <v/>
          </cell>
          <cell r="F425" t="str">
            <v/>
          </cell>
          <cell r="G425" t="str">
            <v/>
          </cell>
        </row>
        <row r="426">
          <cell r="F426" t="str">
            <v>SUBTOTAL</v>
          </cell>
          <cell r="G426" t="str">
            <v/>
          </cell>
        </row>
        <row r="428">
          <cell r="A428" t="str">
            <v>IV. MANO DE OBRA</v>
          </cell>
        </row>
        <row r="429">
          <cell r="A429" t="str">
            <v>CÓDIGO</v>
          </cell>
          <cell r="B429" t="str">
            <v>CARGOS PERSONAL</v>
          </cell>
          <cell r="D429" t="str">
            <v>CANTIDAD</v>
          </cell>
          <cell r="E429" t="str">
            <v>JORNAL TOTAL</v>
          </cell>
          <cell r="F429" t="str">
            <v>RENDIMIENTO</v>
          </cell>
          <cell r="G429" t="str">
            <v>VR. UNITARIO</v>
          </cell>
        </row>
        <row r="430">
          <cell r="A430" t="str">
            <v>MO029</v>
          </cell>
          <cell r="B430" t="str">
            <v>OFICIAL DE OBRA NEGRA</v>
          </cell>
          <cell r="D430">
            <v>1</v>
          </cell>
          <cell r="E430">
            <v>118902</v>
          </cell>
          <cell r="F430">
            <v>11</v>
          </cell>
          <cell r="G430">
            <v>10809.272727272728</v>
          </cell>
        </row>
        <row r="431">
          <cell r="A431" t="str">
            <v>MO031</v>
          </cell>
          <cell r="B431" t="str">
            <v>AYUDANTE ENTENDIDO</v>
          </cell>
          <cell r="D431">
            <v>1</v>
          </cell>
          <cell r="E431">
            <v>86423</v>
          </cell>
          <cell r="F431">
            <v>11</v>
          </cell>
          <cell r="G431">
            <v>7856.636363636364</v>
          </cell>
        </row>
        <row r="432">
          <cell r="A432" t="str">
            <v/>
          </cell>
          <cell r="E432" t="str">
            <v/>
          </cell>
          <cell r="G432" t="str">
            <v/>
          </cell>
        </row>
        <row r="433">
          <cell r="A433" t="str">
            <v/>
          </cell>
          <cell r="E433" t="str">
            <v/>
          </cell>
          <cell r="F433" t="str">
            <v/>
          </cell>
          <cell r="G433" t="str">
            <v/>
          </cell>
        </row>
        <row r="434">
          <cell r="F434" t="str">
            <v>SUBTOTAL</v>
          </cell>
          <cell r="G434">
            <v>18665.909090909092</v>
          </cell>
        </row>
        <row r="436">
          <cell r="A436" t="str">
            <v>V. SERVICIOS</v>
          </cell>
        </row>
        <row r="437">
          <cell r="A437" t="str">
            <v>CÓDIGO</v>
          </cell>
          <cell r="B437" t="str">
            <v>DESCRIPCIÓN</v>
          </cell>
          <cell r="D437" t="str">
            <v>UNIDAD</v>
          </cell>
          <cell r="E437" t="str">
            <v>CANTIDAD</v>
          </cell>
          <cell r="F437" t="str">
            <v>PRECIO UNIT.</v>
          </cell>
          <cell r="G437" t="str">
            <v>VR. UNITARIO</v>
          </cell>
        </row>
        <row r="438">
          <cell r="A438" t="str">
            <v/>
          </cell>
          <cell r="D438" t="str">
            <v/>
          </cell>
          <cell r="F438" t="str">
            <v/>
          </cell>
          <cell r="G438" t="str">
            <v/>
          </cell>
        </row>
        <row r="439">
          <cell r="A439" t="str">
            <v/>
          </cell>
          <cell r="D439" t="str">
            <v/>
          </cell>
          <cell r="F439" t="str">
            <v/>
          </cell>
          <cell r="G439" t="str">
            <v/>
          </cell>
        </row>
        <row r="440">
          <cell r="A440" t="str">
            <v/>
          </cell>
          <cell r="D440" t="str">
            <v/>
          </cell>
          <cell r="F440" t="str">
            <v/>
          </cell>
          <cell r="G440" t="str">
            <v/>
          </cell>
        </row>
        <row r="441">
          <cell r="F441" t="str">
            <v>SUBTOTAL</v>
          </cell>
          <cell r="G441" t="str">
            <v/>
          </cell>
        </row>
        <row r="443">
          <cell r="A443" t="str">
            <v>TOTAL COSTO DIRECTO</v>
          </cell>
          <cell r="G443">
            <v>53410</v>
          </cell>
        </row>
        <row r="445">
          <cell r="A445" t="str">
            <v>2. COSTOS INDIRECTOS</v>
          </cell>
        </row>
        <row r="447">
          <cell r="A447" t="str">
            <v>DESCRIPCIÓN</v>
          </cell>
          <cell r="F447" t="str">
            <v>PORCENTAJE</v>
          </cell>
          <cell r="G447" t="str">
            <v>VALOR TOTAL</v>
          </cell>
        </row>
        <row r="448">
          <cell r="A448" t="str">
            <v>ADMINISTRACION</v>
          </cell>
          <cell r="F448">
            <v>0.26919999999999999</v>
          </cell>
          <cell r="G448">
            <v>14377.972</v>
          </cell>
        </row>
        <row r="449">
          <cell r="A449" t="str">
            <v>IMPREVISTOS</v>
          </cell>
          <cell r="F449">
            <v>0</v>
          </cell>
          <cell r="G449">
            <v>0</v>
          </cell>
        </row>
        <row r="450">
          <cell r="A450" t="str">
            <v>UTILIDADES</v>
          </cell>
          <cell r="F450">
            <v>0.05</v>
          </cell>
          <cell r="G450">
            <v>2670.5</v>
          </cell>
        </row>
        <row r="451">
          <cell r="A451" t="str">
            <v>TOTAL COSTO INDIRECTO</v>
          </cell>
          <cell r="F451">
            <v>0.31919999999999998</v>
          </cell>
          <cell r="G451">
            <v>17048</v>
          </cell>
        </row>
        <row r="453">
          <cell r="A453" t="str">
            <v>PRECIO UNITARIO TOTAL APROXIMADO AL PESO</v>
          </cell>
          <cell r="G453">
            <v>70458</v>
          </cell>
        </row>
        <row r="455">
          <cell r="B455">
            <v>0</v>
          </cell>
        </row>
        <row r="456">
          <cell r="B456">
            <v>0</v>
          </cell>
        </row>
        <row r="457">
          <cell r="B457" t="str">
            <v>BANCO DE PROYECTOS - SECRETARÍA DE PLANEACIÓN</v>
          </cell>
        </row>
        <row r="458">
          <cell r="B458">
            <v>0</v>
          </cell>
          <cell r="D458" t="str">
            <v>FIRMA RESPONSABLE</v>
          </cell>
        </row>
        <row r="462">
          <cell r="A462" t="str">
            <v>DEPARTAMENTO DE ANTIOQUIA</v>
          </cell>
          <cell r="F462" t="str">
            <v/>
          </cell>
        </row>
        <row r="463">
          <cell r="A463" t="str">
            <v>MUNICIPIO DE PUERTO NARE</v>
          </cell>
        </row>
        <row r="464">
          <cell r="A464" t="str">
            <v xml:space="preserve"> CONSTRUCCION DE VIVIENDA NUEVA EN LA ZONA URBANA Y RURAL  DEL MUNICIPIO DE PUERTO NARE </v>
          </cell>
        </row>
        <row r="466">
          <cell r="A466" t="str">
            <v>ANÁLISIS DE PRECIOS UNITARIOS</v>
          </cell>
        </row>
        <row r="468">
          <cell r="A468" t="str">
            <v>ITEM</v>
          </cell>
          <cell r="B468" t="str">
            <v>DESCRIPCIÓN</v>
          </cell>
          <cell r="E468" t="str">
            <v>UNIDAD</v>
          </cell>
          <cell r="F468" t="str">
            <v>CANTIDAD</v>
          </cell>
          <cell r="G468" t="str">
            <v>COSTO DIRECTO</v>
          </cell>
        </row>
        <row r="469">
          <cell r="A469" t="str">
            <v>3.3</v>
          </cell>
          <cell r="B469" t="str">
            <v>Construcción de VIGAS AÉREAS de 0,12 x 0,20 m. en concreto de 21 Mpa,hasta una altura de 2,8m medidos desde el nivel de apoyo de la obra falsa hasta el nivel inferior de la viga. Incluye suministro, transporte y colocación del concreto, formaleta en tabla común cepillada una cara, suministro, transporte, armado y desarmado de la obra falsa requerida, vibrado, protección, curado y todos los demás elementos necesarios para su correcta construcción. En el vaciado se deben dejar los hierros para el amarre de los elementos no estructurales que se requieran, por ningún motivo se pagarán anclajes.</v>
          </cell>
          <cell r="E469" t="str">
            <v>m</v>
          </cell>
          <cell r="F469">
            <v>37.851999999999997</v>
          </cell>
          <cell r="G469">
            <v>42834</v>
          </cell>
        </row>
        <row r="471">
          <cell r="A471" t="str">
            <v>1. COSTOS DIRECTOS</v>
          </cell>
        </row>
        <row r="473">
          <cell r="A473" t="str">
            <v>I. EQUIPO</v>
          </cell>
        </row>
        <row r="474">
          <cell r="A474" t="str">
            <v>CÓDIGO</v>
          </cell>
          <cell r="B474" t="str">
            <v>DESCRIPCIÓN</v>
          </cell>
          <cell r="D474" t="str">
            <v>UNIDAD</v>
          </cell>
          <cell r="E474" t="str">
            <v>TARIFA</v>
          </cell>
          <cell r="F474" t="str">
            <v>RENDIMIENTO</v>
          </cell>
          <cell r="G474" t="str">
            <v>VR. UNITARIO</v>
          </cell>
        </row>
        <row r="475">
          <cell r="A475" t="str">
            <v>EQ024</v>
          </cell>
          <cell r="B475" t="str">
            <v>VIBRADOR DE CONCRETO A GASOLINA (ALQUILER)</v>
          </cell>
          <cell r="D475" t="str">
            <v>DÍA</v>
          </cell>
          <cell r="E475">
            <v>53580</v>
          </cell>
          <cell r="F475">
            <v>20</v>
          </cell>
          <cell r="G475">
            <v>2679</v>
          </cell>
        </row>
        <row r="476">
          <cell r="A476" t="str">
            <v>EQ033</v>
          </cell>
          <cell r="B476" t="str">
            <v xml:space="preserve">CUERPO ANDAMIO COMPLETO </v>
          </cell>
          <cell r="D476" t="str">
            <v xml:space="preserve">DIA </v>
          </cell>
          <cell r="E476">
            <v>7000</v>
          </cell>
          <cell r="F476">
            <v>20</v>
          </cell>
          <cell r="G476">
            <v>350</v>
          </cell>
        </row>
        <row r="477">
          <cell r="D477" t="str">
            <v/>
          </cell>
          <cell r="E477" t="str">
            <v/>
          </cell>
          <cell r="G477" t="str">
            <v/>
          </cell>
        </row>
        <row r="478">
          <cell r="A478" t="str">
            <v/>
          </cell>
          <cell r="D478" t="str">
            <v/>
          </cell>
          <cell r="E478" t="str">
            <v/>
          </cell>
          <cell r="G478" t="str">
            <v/>
          </cell>
        </row>
        <row r="479">
          <cell r="A479" t="str">
            <v/>
          </cell>
          <cell r="D479" t="str">
            <v/>
          </cell>
          <cell r="E479" t="str">
            <v/>
          </cell>
          <cell r="G479" t="str">
            <v/>
          </cell>
        </row>
        <row r="480">
          <cell r="A480" t="str">
            <v>EQ001</v>
          </cell>
          <cell r="B480" t="str">
            <v>HERRAMIENTA MENOR (5% DE LA MANO DE OBRA)</v>
          </cell>
          <cell r="D480" t="str">
            <v>%</v>
          </cell>
          <cell r="E480">
            <v>0.05</v>
          </cell>
          <cell r="F480">
            <v>10266.25</v>
          </cell>
          <cell r="G480">
            <v>513.3125</v>
          </cell>
        </row>
        <row r="481">
          <cell r="F481" t="str">
            <v>SUBTOTAL</v>
          </cell>
          <cell r="G481">
            <v>3542.3125</v>
          </cell>
        </row>
        <row r="483">
          <cell r="A483" t="str">
            <v>II. MATERIALES</v>
          </cell>
        </row>
        <row r="484">
          <cell r="A484" t="str">
            <v>CÓDIGO</v>
          </cell>
          <cell r="B484" t="str">
            <v>DESCRIPCIÓN</v>
          </cell>
          <cell r="C484" t="str">
            <v>UNIDAD</v>
          </cell>
          <cell r="D484" t="str">
            <v>CANTIDAD</v>
          </cell>
          <cell r="E484" t="str">
            <v>DESP.</v>
          </cell>
          <cell r="F484" t="str">
            <v>PRECIO UNIT.</v>
          </cell>
          <cell r="G484" t="str">
            <v>VR. UNITARIO</v>
          </cell>
        </row>
        <row r="485">
          <cell r="A485" t="str">
            <v>MA003</v>
          </cell>
          <cell r="B485" t="str">
            <v>CONCRETO 3000 PSI (210 MPA) EN OBRA</v>
          </cell>
          <cell r="C485" t="str">
            <v>M3</v>
          </cell>
          <cell r="D485">
            <v>2.4E-2</v>
          </cell>
          <cell r="E485">
            <v>0.05</v>
          </cell>
          <cell r="F485">
            <v>440987</v>
          </cell>
          <cell r="G485">
            <v>11112.8724</v>
          </cell>
        </row>
        <row r="486">
          <cell r="A486" t="str">
            <v>MA072</v>
          </cell>
          <cell r="B486" t="str">
            <v xml:space="preserve">TABLA COMUN 3m X 20 cm X 2cm  CEPILLADA UNA CARA </v>
          </cell>
          <cell r="C486" t="str">
            <v>UND</v>
          </cell>
          <cell r="D486">
            <v>0.5</v>
          </cell>
          <cell r="E486">
            <v>0.05</v>
          </cell>
          <cell r="F486">
            <v>20000</v>
          </cell>
          <cell r="G486">
            <v>10500</v>
          </cell>
        </row>
        <row r="487">
          <cell r="A487" t="str">
            <v>MA073</v>
          </cell>
          <cell r="B487" t="str">
            <v>VARILLON 2" X 2" X 3m MADERA ABARCO</v>
          </cell>
          <cell r="C487" t="str">
            <v>UND</v>
          </cell>
          <cell r="D487">
            <v>0.5</v>
          </cell>
          <cell r="E487">
            <v>0.05</v>
          </cell>
          <cell r="F487">
            <v>13000</v>
          </cell>
          <cell r="G487">
            <v>6825</v>
          </cell>
        </row>
        <row r="488">
          <cell r="A488" t="str">
            <v>MA032</v>
          </cell>
          <cell r="B488" t="str">
            <v>CLAVOS COMUNES 1½ A 3½"</v>
          </cell>
          <cell r="C488" t="str">
            <v>LB</v>
          </cell>
          <cell r="D488">
            <v>7.0000000000000007E-2</v>
          </cell>
          <cell r="E488">
            <v>0.05</v>
          </cell>
          <cell r="F488">
            <v>8000</v>
          </cell>
          <cell r="G488">
            <v>588</v>
          </cell>
        </row>
        <row r="489">
          <cell r="A489" t="str">
            <v/>
          </cell>
          <cell r="C489" t="str">
            <v/>
          </cell>
          <cell r="F489" t="str">
            <v/>
          </cell>
          <cell r="G489" t="str">
            <v/>
          </cell>
        </row>
        <row r="490">
          <cell r="A490" t="str">
            <v/>
          </cell>
          <cell r="C490" t="str">
            <v/>
          </cell>
          <cell r="F490" t="str">
            <v/>
          </cell>
          <cell r="G490" t="str">
            <v/>
          </cell>
        </row>
        <row r="491">
          <cell r="F491" t="str">
            <v>SUBTOTAL</v>
          </cell>
          <cell r="G491">
            <v>29025.8724</v>
          </cell>
        </row>
        <row r="493">
          <cell r="A493" t="str">
            <v>III. TRANSPORTES</v>
          </cell>
        </row>
        <row r="494">
          <cell r="A494" t="str">
            <v>CÓDIGO</v>
          </cell>
          <cell r="B494" t="str">
            <v>DESCRIPCIÓN</v>
          </cell>
          <cell r="C494" t="str">
            <v>TIPO</v>
          </cell>
          <cell r="D494" t="str">
            <v>VOLUMEN/PESO</v>
          </cell>
          <cell r="E494" t="str">
            <v>DISTANCIA</v>
          </cell>
          <cell r="F494" t="str">
            <v>TARIFA</v>
          </cell>
          <cell r="G494" t="str">
            <v>VR. UNITARIO</v>
          </cell>
        </row>
        <row r="495">
          <cell r="A495" t="str">
            <v/>
          </cell>
          <cell r="F495" t="str">
            <v/>
          </cell>
          <cell r="G495" t="str">
            <v/>
          </cell>
        </row>
        <row r="496">
          <cell r="A496" t="str">
            <v/>
          </cell>
          <cell r="F496" t="str">
            <v/>
          </cell>
          <cell r="G496" t="str">
            <v/>
          </cell>
        </row>
        <row r="497">
          <cell r="A497" t="str">
            <v/>
          </cell>
          <cell r="E497" t="str">
            <v/>
          </cell>
          <cell r="F497" t="str">
            <v/>
          </cell>
          <cell r="G497" t="str">
            <v/>
          </cell>
        </row>
        <row r="498">
          <cell r="F498" t="str">
            <v>SUBTOTAL</v>
          </cell>
          <cell r="G498" t="str">
            <v/>
          </cell>
        </row>
        <row r="500">
          <cell r="A500" t="str">
            <v>IV. MANO DE OBRA</v>
          </cell>
        </row>
        <row r="501">
          <cell r="A501" t="str">
            <v>CÓDIGO</v>
          </cell>
          <cell r="B501" t="str">
            <v>CARGOS PERSONAL</v>
          </cell>
          <cell r="D501" t="str">
            <v>CANTIDAD</v>
          </cell>
          <cell r="E501" t="str">
            <v>JORNAL TOTAL</v>
          </cell>
          <cell r="F501" t="str">
            <v>RENDIMIENTO</v>
          </cell>
          <cell r="G501" t="str">
            <v>VR. UNITARIO</v>
          </cell>
        </row>
        <row r="502">
          <cell r="A502" t="str">
            <v>MO029</v>
          </cell>
          <cell r="B502" t="str">
            <v>OFICIAL DE OBRA NEGRA</v>
          </cell>
          <cell r="D502">
            <v>1</v>
          </cell>
          <cell r="E502">
            <v>118902</v>
          </cell>
          <cell r="F502">
            <v>20</v>
          </cell>
          <cell r="G502">
            <v>5945.1</v>
          </cell>
        </row>
        <row r="503">
          <cell r="A503" t="str">
            <v>MO031</v>
          </cell>
          <cell r="B503" t="str">
            <v>AYUDANTE ENTENDIDO</v>
          </cell>
          <cell r="D503">
            <v>1</v>
          </cell>
          <cell r="E503">
            <v>86423</v>
          </cell>
          <cell r="F503">
            <v>20</v>
          </cell>
          <cell r="G503">
            <v>4321.1499999999996</v>
          </cell>
        </row>
        <row r="504">
          <cell r="A504" t="str">
            <v/>
          </cell>
          <cell r="E504" t="str">
            <v/>
          </cell>
          <cell r="G504" t="str">
            <v/>
          </cell>
        </row>
        <row r="505">
          <cell r="A505" t="str">
            <v/>
          </cell>
          <cell r="E505" t="str">
            <v/>
          </cell>
          <cell r="F505" t="str">
            <v/>
          </cell>
          <cell r="G505" t="str">
            <v/>
          </cell>
        </row>
        <row r="506">
          <cell r="F506" t="str">
            <v>SUBTOTAL</v>
          </cell>
          <cell r="G506">
            <v>10266.25</v>
          </cell>
        </row>
        <row r="508">
          <cell r="A508" t="str">
            <v>V. SERVICIOS</v>
          </cell>
        </row>
        <row r="509">
          <cell r="A509" t="str">
            <v>CÓDIGO</v>
          </cell>
          <cell r="B509" t="str">
            <v>DESCRIPCIÓN</v>
          </cell>
          <cell r="D509" t="str">
            <v>UNIDAD</v>
          </cell>
          <cell r="E509" t="str">
            <v>CANTIDAD</v>
          </cell>
          <cell r="F509" t="str">
            <v>PRECIO UNIT.</v>
          </cell>
          <cell r="G509" t="str">
            <v>VR. UNITARIO</v>
          </cell>
        </row>
        <row r="510">
          <cell r="A510" t="str">
            <v/>
          </cell>
          <cell r="D510" t="str">
            <v/>
          </cell>
          <cell r="F510" t="str">
            <v/>
          </cell>
          <cell r="G510" t="str">
            <v/>
          </cell>
        </row>
        <row r="511">
          <cell r="A511" t="str">
            <v/>
          </cell>
          <cell r="D511" t="str">
            <v/>
          </cell>
          <cell r="F511" t="str">
            <v/>
          </cell>
          <cell r="G511" t="str">
            <v/>
          </cell>
        </row>
        <row r="512">
          <cell r="A512" t="str">
            <v/>
          </cell>
          <cell r="D512" t="str">
            <v/>
          </cell>
          <cell r="F512" t="str">
            <v/>
          </cell>
          <cell r="G512" t="str">
            <v/>
          </cell>
        </row>
        <row r="513">
          <cell r="F513" t="str">
            <v>SUBTOTAL</v>
          </cell>
          <cell r="G513" t="str">
            <v/>
          </cell>
        </row>
        <row r="515">
          <cell r="A515" t="str">
            <v>TOTAL COSTO DIRECTO</v>
          </cell>
          <cell r="G515">
            <v>42834</v>
          </cell>
        </row>
        <row r="517">
          <cell r="A517" t="str">
            <v>2. COSTOS INDIRECTOS</v>
          </cell>
        </row>
        <row r="519">
          <cell r="A519" t="str">
            <v>DESCRIPCIÓN</v>
          </cell>
          <cell r="F519" t="str">
            <v>PORCENTAJE</v>
          </cell>
          <cell r="G519" t="str">
            <v>VALOR TOTAL</v>
          </cell>
        </row>
        <row r="520">
          <cell r="A520" t="str">
            <v>ADMINISTRACION</v>
          </cell>
          <cell r="F520">
            <v>0.26919999999999999</v>
          </cell>
          <cell r="G520">
            <v>11530.9128</v>
          </cell>
        </row>
        <row r="521">
          <cell r="A521" t="str">
            <v>IMPREVISTOS</v>
          </cell>
          <cell r="F521">
            <v>0</v>
          </cell>
          <cell r="G521">
            <v>0</v>
          </cell>
        </row>
        <row r="522">
          <cell r="A522" t="str">
            <v>UTILIDADES</v>
          </cell>
          <cell r="F522">
            <v>0.05</v>
          </cell>
          <cell r="G522">
            <v>2141.7000000000003</v>
          </cell>
        </row>
        <row r="523">
          <cell r="A523" t="str">
            <v>TOTAL COSTO INDIRECTO</v>
          </cell>
          <cell r="F523">
            <v>0.31919999999999998</v>
          </cell>
          <cell r="G523">
            <v>13673</v>
          </cell>
        </row>
        <row r="525">
          <cell r="A525" t="str">
            <v>PRECIO UNITARIO TOTAL APROXIMADO AL PESO</v>
          </cell>
          <cell r="G525">
            <v>56507</v>
          </cell>
        </row>
        <row r="527">
          <cell r="B527">
            <v>0</v>
          </cell>
        </row>
        <row r="528">
          <cell r="B528">
            <v>0</v>
          </cell>
        </row>
        <row r="529">
          <cell r="B529" t="str">
            <v>BANCO DE PROYECTOS - SECRETARÍA DE PLANEACIÓN</v>
          </cell>
        </row>
        <row r="530">
          <cell r="B530">
            <v>0</v>
          </cell>
          <cell r="D530" t="str">
            <v>FIRMA RESPONSABLE</v>
          </cell>
        </row>
        <row r="533">
          <cell r="A533" t="str">
            <v>DEPARTAMENTO DE ANTIOQUIA</v>
          </cell>
          <cell r="F533" t="str">
            <v/>
          </cell>
        </row>
        <row r="534">
          <cell r="A534" t="str">
            <v>MUNICIPIO DE PUERTO NARE</v>
          </cell>
        </row>
        <row r="535">
          <cell r="A535" t="str">
            <v xml:space="preserve"> CONSTRUCCION DE VIVIENDA NUEVA EN LA ZONA URBANA Y RURAL  DEL MUNICIPIO DE PUERTO NARE </v>
          </cell>
        </row>
        <row r="537">
          <cell r="A537" t="str">
            <v>ANÁLISIS DE PRECIOS UNITARIOS</v>
          </cell>
        </row>
        <row r="539">
          <cell r="A539" t="str">
            <v>ITEM</v>
          </cell>
          <cell r="B539" t="str">
            <v>DESCRIPCIÓN</v>
          </cell>
          <cell r="E539" t="str">
            <v>UNIDAD</v>
          </cell>
          <cell r="F539" t="str">
            <v>CANTIDAD</v>
          </cell>
          <cell r="G539" t="str">
            <v>COSTO DIRECTO</v>
          </cell>
        </row>
        <row r="540">
          <cell r="A540" t="str">
            <v>3.4</v>
          </cell>
          <cell r="B540" t="str">
            <v>Construcción de COLUMNAS DE 0.12 x 0.20m. en concreto de 21 MPa, Incluye suministro, transporte y colocación del concreto, formaleta en tabla común cepillada una cara ,desmoldante,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E540" t="str">
            <v>m</v>
          </cell>
          <cell r="F540">
            <v>28.05</v>
          </cell>
          <cell r="G540">
            <v>42834</v>
          </cell>
        </row>
        <row r="542">
          <cell r="A542" t="str">
            <v>1. COSTOS DIRECTOS</v>
          </cell>
        </row>
        <row r="544">
          <cell r="A544" t="str">
            <v>I. EQUIPO</v>
          </cell>
        </row>
        <row r="545">
          <cell r="A545" t="str">
            <v>CÓDIGO</v>
          </cell>
          <cell r="B545" t="str">
            <v>DESCRIPCIÓN</v>
          </cell>
          <cell r="D545" t="str">
            <v>UNIDAD</v>
          </cell>
          <cell r="E545" t="str">
            <v>TARIFA</v>
          </cell>
          <cell r="F545" t="str">
            <v>RENDIMIENTO</v>
          </cell>
          <cell r="G545" t="str">
            <v>VR. UNITARIO</v>
          </cell>
        </row>
        <row r="546">
          <cell r="A546" t="str">
            <v>EQ033</v>
          </cell>
          <cell r="B546" t="str">
            <v xml:space="preserve">CUERPO ANDAMIO COMPLETO </v>
          </cell>
          <cell r="D546" t="str">
            <v xml:space="preserve">DIA </v>
          </cell>
          <cell r="E546">
            <v>7000</v>
          </cell>
          <cell r="F546">
            <v>20</v>
          </cell>
          <cell r="G546">
            <v>350</v>
          </cell>
        </row>
        <row r="547">
          <cell r="A547" t="str">
            <v>EQ024</v>
          </cell>
          <cell r="B547" t="str">
            <v>VIBRADOR DE CONCRETO A GASOLINA (ALQUILER)</v>
          </cell>
          <cell r="D547" t="str">
            <v>DÍA</v>
          </cell>
          <cell r="E547">
            <v>53580</v>
          </cell>
          <cell r="F547">
            <v>20</v>
          </cell>
          <cell r="G547">
            <v>2679</v>
          </cell>
        </row>
        <row r="548">
          <cell r="D548" t="str">
            <v/>
          </cell>
          <cell r="E548" t="str">
            <v/>
          </cell>
          <cell r="G548" t="str">
            <v/>
          </cell>
        </row>
        <row r="549">
          <cell r="A549" t="str">
            <v/>
          </cell>
          <cell r="D549" t="str">
            <v/>
          </cell>
          <cell r="E549" t="str">
            <v/>
          </cell>
          <cell r="G549" t="str">
            <v/>
          </cell>
        </row>
        <row r="550">
          <cell r="A550" t="str">
            <v/>
          </cell>
          <cell r="D550" t="str">
            <v/>
          </cell>
          <cell r="E550" t="str">
            <v/>
          </cell>
          <cell r="G550" t="str">
            <v/>
          </cell>
        </row>
        <row r="551">
          <cell r="A551" t="str">
            <v>EQ001</v>
          </cell>
          <cell r="B551" t="str">
            <v>HERRAMIENTA MENOR (5% DE LA MANO DE OBRA)</v>
          </cell>
          <cell r="D551" t="str">
            <v>%</v>
          </cell>
          <cell r="E551">
            <v>0.05</v>
          </cell>
          <cell r="F551">
            <v>10266.25</v>
          </cell>
          <cell r="G551">
            <v>513.3125</v>
          </cell>
        </row>
        <row r="552">
          <cell r="F552" t="str">
            <v>SUBTOTAL</v>
          </cell>
          <cell r="G552">
            <v>3542.3125</v>
          </cell>
        </row>
        <row r="554">
          <cell r="A554" t="str">
            <v>II. MATERIALES</v>
          </cell>
        </row>
        <row r="555">
          <cell r="A555" t="str">
            <v>CÓDIGO</v>
          </cell>
          <cell r="B555" t="str">
            <v>DESCRIPCIÓN</v>
          </cell>
          <cell r="C555" t="str">
            <v>UNIDAD</v>
          </cell>
          <cell r="D555" t="str">
            <v>CANTIDAD</v>
          </cell>
          <cell r="E555" t="str">
            <v>DESP.</v>
          </cell>
          <cell r="F555" t="str">
            <v>PRECIO UNIT.</v>
          </cell>
          <cell r="G555" t="str">
            <v>VR. UNITARIO</v>
          </cell>
        </row>
        <row r="556">
          <cell r="A556" t="str">
            <v>MA003</v>
          </cell>
          <cell r="B556" t="str">
            <v>CONCRETO 3000 PSI (210 MPA) EN OBRA</v>
          </cell>
          <cell r="C556" t="str">
            <v>M3</v>
          </cell>
          <cell r="D556">
            <v>2.4E-2</v>
          </cell>
          <cell r="E556">
            <v>0.05</v>
          </cell>
          <cell r="F556">
            <v>440987</v>
          </cell>
          <cell r="G556">
            <v>11112.8724</v>
          </cell>
        </row>
        <row r="557">
          <cell r="A557" t="str">
            <v>MA072</v>
          </cell>
          <cell r="B557" t="str">
            <v xml:space="preserve">TABLA COMUN 3m X 20 cm X 2cm  CEPILLADA UNA CARA </v>
          </cell>
          <cell r="C557" t="str">
            <v>UND</v>
          </cell>
          <cell r="D557">
            <v>0.5</v>
          </cell>
          <cell r="E557">
            <v>0.05</v>
          </cell>
          <cell r="F557">
            <v>20000</v>
          </cell>
          <cell r="G557">
            <v>10500</v>
          </cell>
        </row>
        <row r="558">
          <cell r="A558" t="str">
            <v>MA073</v>
          </cell>
          <cell r="B558" t="str">
            <v>VARILLON 2" X 2" X 3m MADERA ABARCO</v>
          </cell>
          <cell r="C558" t="str">
            <v>UND</v>
          </cell>
          <cell r="D558">
            <v>0.5</v>
          </cell>
          <cell r="E558">
            <v>0.05</v>
          </cell>
          <cell r="F558">
            <v>13000</v>
          </cell>
          <cell r="G558">
            <v>6825</v>
          </cell>
        </row>
        <row r="559">
          <cell r="A559" t="str">
            <v>MA032</v>
          </cell>
          <cell r="B559" t="str">
            <v>CLAVOS COMUNES 1½ A 3½"</v>
          </cell>
          <cell r="C559" t="str">
            <v>LB</v>
          </cell>
          <cell r="D559">
            <v>7.0000000000000007E-2</v>
          </cell>
          <cell r="E559">
            <v>0.05</v>
          </cell>
          <cell r="F559">
            <v>8000</v>
          </cell>
          <cell r="G559">
            <v>588</v>
          </cell>
        </row>
        <row r="560">
          <cell r="A560" t="str">
            <v/>
          </cell>
          <cell r="C560" t="str">
            <v/>
          </cell>
          <cell r="F560" t="str">
            <v/>
          </cell>
          <cell r="G560" t="str">
            <v/>
          </cell>
        </row>
        <row r="561">
          <cell r="A561" t="str">
            <v/>
          </cell>
          <cell r="C561" t="str">
            <v/>
          </cell>
          <cell r="F561" t="str">
            <v/>
          </cell>
          <cell r="G561" t="str">
            <v/>
          </cell>
        </row>
        <row r="562">
          <cell r="F562" t="str">
            <v>SUBTOTAL</v>
          </cell>
          <cell r="G562">
            <v>29025.8724</v>
          </cell>
        </row>
        <row r="564">
          <cell r="A564" t="str">
            <v>III. TRANSPORTES</v>
          </cell>
        </row>
        <row r="565">
          <cell r="A565" t="str">
            <v>CÓDIGO</v>
          </cell>
          <cell r="B565" t="str">
            <v>DESCRIPCIÓN</v>
          </cell>
          <cell r="C565" t="str">
            <v>TIPO</v>
          </cell>
          <cell r="D565" t="str">
            <v>VOLUMEN/PESO</v>
          </cell>
          <cell r="E565" t="str">
            <v>DISTANCIA</v>
          </cell>
          <cell r="F565" t="str">
            <v>TARIFA</v>
          </cell>
          <cell r="G565" t="str">
            <v>VR. UNITARIO</v>
          </cell>
        </row>
        <row r="566">
          <cell r="A566" t="str">
            <v/>
          </cell>
          <cell r="F566" t="str">
            <v/>
          </cell>
          <cell r="G566" t="str">
            <v/>
          </cell>
        </row>
        <row r="567">
          <cell r="A567" t="str">
            <v/>
          </cell>
          <cell r="F567" t="str">
            <v/>
          </cell>
          <cell r="G567" t="str">
            <v/>
          </cell>
        </row>
        <row r="568">
          <cell r="A568" t="str">
            <v/>
          </cell>
          <cell r="E568" t="str">
            <v/>
          </cell>
          <cell r="F568" t="str">
            <v/>
          </cell>
          <cell r="G568" t="str">
            <v/>
          </cell>
        </row>
        <row r="569">
          <cell r="F569" t="str">
            <v>SUBTOTAL</v>
          </cell>
          <cell r="G569" t="str">
            <v/>
          </cell>
        </row>
        <row r="571">
          <cell r="A571" t="str">
            <v>IV. MANO DE OBRA</v>
          </cell>
        </row>
        <row r="572">
          <cell r="A572" t="str">
            <v>CÓDIGO</v>
          </cell>
          <cell r="B572" t="str">
            <v>CARGOS PERSONAL</v>
          </cell>
          <cell r="D572" t="str">
            <v>CANTIDAD</v>
          </cell>
          <cell r="E572" t="str">
            <v>JORNAL TOTAL</v>
          </cell>
          <cell r="F572" t="str">
            <v>RENDIMIENTO</v>
          </cell>
          <cell r="G572" t="str">
            <v>VR. UNITARIO</v>
          </cell>
        </row>
        <row r="573">
          <cell r="A573" t="str">
            <v>MO028</v>
          </cell>
          <cell r="B573" t="str">
            <v>OFICIAL DE OBRA BLANCA</v>
          </cell>
          <cell r="D573">
            <v>1</v>
          </cell>
          <cell r="E573">
            <v>118902</v>
          </cell>
          <cell r="F573">
            <v>20</v>
          </cell>
          <cell r="G573">
            <v>5945.1</v>
          </cell>
        </row>
        <row r="574">
          <cell r="A574" t="str">
            <v>MO031</v>
          </cell>
          <cell r="B574" t="str">
            <v>AYUDANTE ENTENDIDO</v>
          </cell>
          <cell r="D574">
            <v>1</v>
          </cell>
          <cell r="E574">
            <v>86423</v>
          </cell>
          <cell r="F574">
            <v>20</v>
          </cell>
          <cell r="G574">
            <v>4321.1499999999996</v>
          </cell>
        </row>
        <row r="575">
          <cell r="A575" t="str">
            <v/>
          </cell>
          <cell r="E575" t="str">
            <v/>
          </cell>
          <cell r="G575" t="str">
            <v/>
          </cell>
        </row>
        <row r="576">
          <cell r="A576" t="str">
            <v/>
          </cell>
          <cell r="E576" t="str">
            <v/>
          </cell>
          <cell r="F576" t="str">
            <v/>
          </cell>
          <cell r="G576" t="str">
            <v/>
          </cell>
        </row>
        <row r="577">
          <cell r="F577" t="str">
            <v>SUBTOTAL</v>
          </cell>
          <cell r="G577">
            <v>10266.25</v>
          </cell>
        </row>
        <row r="579">
          <cell r="A579" t="str">
            <v>V. SERVICIOS</v>
          </cell>
        </row>
        <row r="580">
          <cell r="A580" t="str">
            <v>CÓDIGO</v>
          </cell>
          <cell r="B580" t="str">
            <v>DESCRIPCIÓN</v>
          </cell>
          <cell r="D580" t="str">
            <v>UNIDAD</v>
          </cell>
          <cell r="E580" t="str">
            <v>CANTIDAD</v>
          </cell>
          <cell r="F580" t="str">
            <v>PRECIO UNIT.</v>
          </cell>
          <cell r="G580" t="str">
            <v>VR. UNITARIO</v>
          </cell>
        </row>
        <row r="581">
          <cell r="A581" t="str">
            <v/>
          </cell>
          <cell r="D581" t="str">
            <v/>
          </cell>
          <cell r="F581" t="str">
            <v/>
          </cell>
          <cell r="G581" t="str">
            <v/>
          </cell>
        </row>
        <row r="582">
          <cell r="A582" t="str">
            <v/>
          </cell>
          <cell r="D582" t="str">
            <v/>
          </cell>
          <cell r="F582" t="str">
            <v/>
          </cell>
          <cell r="G582" t="str">
            <v/>
          </cell>
        </row>
        <row r="583">
          <cell r="A583" t="str">
            <v/>
          </cell>
          <cell r="D583" t="str">
            <v/>
          </cell>
          <cell r="F583" t="str">
            <v/>
          </cell>
          <cell r="G583" t="str">
            <v/>
          </cell>
        </row>
        <row r="584">
          <cell r="F584" t="str">
            <v>SUBTOTAL</v>
          </cell>
          <cell r="G584" t="str">
            <v/>
          </cell>
        </row>
        <row r="586">
          <cell r="A586" t="str">
            <v>TOTAL COSTO DIRECTO</v>
          </cell>
          <cell r="G586">
            <v>42834</v>
          </cell>
        </row>
        <row r="588">
          <cell r="A588" t="str">
            <v>2. COSTOS INDIRECTOS</v>
          </cell>
        </row>
        <row r="590">
          <cell r="A590" t="str">
            <v>DESCRIPCIÓN</v>
          </cell>
          <cell r="F590" t="str">
            <v>PORCENTAJE</v>
          </cell>
          <cell r="G590" t="str">
            <v>VALOR TOTAL</v>
          </cell>
        </row>
        <row r="591">
          <cell r="A591" t="str">
            <v>ADMINISTRACION</v>
          </cell>
          <cell r="F591">
            <v>0.26919999999999999</v>
          </cell>
          <cell r="G591">
            <v>11530.9128</v>
          </cell>
        </row>
        <row r="592">
          <cell r="A592" t="str">
            <v>IMPREVISTOS</v>
          </cell>
          <cell r="F592">
            <v>0</v>
          </cell>
          <cell r="G592">
            <v>0</v>
          </cell>
        </row>
        <row r="593">
          <cell r="A593" t="str">
            <v>UTILIDADES</v>
          </cell>
          <cell r="F593">
            <v>0.05</v>
          </cell>
          <cell r="G593">
            <v>2141.7000000000003</v>
          </cell>
        </row>
        <row r="594">
          <cell r="A594" t="str">
            <v>TOTAL COSTO INDIRECTO</v>
          </cell>
          <cell r="F594">
            <v>0.31919999999999998</v>
          </cell>
          <cell r="G594">
            <v>13673</v>
          </cell>
        </row>
        <row r="596">
          <cell r="A596" t="str">
            <v>PRECIO UNITARIO TOTAL APROXIMADO AL PESO</v>
          </cell>
          <cell r="G596">
            <v>56507</v>
          </cell>
        </row>
        <row r="598">
          <cell r="B598">
            <v>0</v>
          </cell>
        </row>
        <row r="599">
          <cell r="B599">
            <v>0</v>
          </cell>
        </row>
        <row r="600">
          <cell r="B600" t="str">
            <v>BANCO DE PROYECTOS - SECRETARÍA DE PLANEACIÓN</v>
          </cell>
        </row>
        <row r="601">
          <cell r="B601">
            <v>0</v>
          </cell>
          <cell r="D601" t="str">
            <v>FIRMA RESPONSABLE</v>
          </cell>
        </row>
        <row r="605">
          <cell r="A605" t="str">
            <v>DEPARTAMENTO DE ANTIOQUIA</v>
          </cell>
          <cell r="F605" t="str">
            <v/>
          </cell>
        </row>
        <row r="606">
          <cell r="A606" t="str">
            <v>MUNICIPIO DE PUERTO NARE</v>
          </cell>
        </row>
        <row r="607">
          <cell r="A607" t="str">
            <v xml:space="preserve"> CONSTRUCCION DE VIVIENDA NUEVA EN LA ZONA URBANA Y RURAL  DEL MUNICIPIO DE PUERTO NARE </v>
          </cell>
        </row>
        <row r="609">
          <cell r="A609" t="str">
            <v>ANÁLISIS DE PRECIOS UNITARIOS</v>
          </cell>
        </row>
        <row r="611">
          <cell r="A611" t="str">
            <v>ITEM</v>
          </cell>
          <cell r="B611" t="str">
            <v>DESCRIPCIÓN</v>
          </cell>
          <cell r="E611" t="str">
            <v>UNIDAD</v>
          </cell>
          <cell r="F611" t="str">
            <v>CANTIDAD</v>
          </cell>
          <cell r="G611" t="str">
            <v>COSTO DIRECTO</v>
          </cell>
        </row>
        <row r="612">
          <cell r="A612" t="str">
            <v>3.5</v>
          </cell>
          <cell r="B612" t="str">
            <v>Construcción de VIGA CULATA de 0,10*0,12 en concreto de 21 Mpa210 kg/cm2. Incluye el suministro y transporte del concreto, mano de obra, vibrado, protección y curado, para estructuras de acuerdo con las diferentes dimensiones establecidas en los planos y diseños. No incluye Acero Refuerzo.</v>
          </cell>
          <cell r="E612" t="str">
            <v>m</v>
          </cell>
          <cell r="F612">
            <v>20.88</v>
          </cell>
          <cell r="G612">
            <v>29554</v>
          </cell>
        </row>
        <row r="614">
          <cell r="A614" t="str">
            <v>1. COSTOS DIRECTOS</v>
          </cell>
        </row>
        <row r="616">
          <cell r="A616" t="str">
            <v>I. EQUIPO</v>
          </cell>
        </row>
        <row r="617">
          <cell r="A617" t="str">
            <v>CÓDIGO</v>
          </cell>
          <cell r="B617" t="str">
            <v>DESCRIPCIÓN</v>
          </cell>
          <cell r="D617" t="str">
            <v>UNIDAD</v>
          </cell>
          <cell r="E617" t="str">
            <v>TARIFA</v>
          </cell>
          <cell r="F617" t="str">
            <v>RENDIMIENTO</v>
          </cell>
          <cell r="G617" t="str">
            <v>VR. UNITARIO</v>
          </cell>
        </row>
        <row r="618">
          <cell r="A618" t="str">
            <v>EQ037</v>
          </cell>
          <cell r="B618" t="str">
            <v xml:space="preserve">2 CUERPO ANDAMIO COMPLETO </v>
          </cell>
          <cell r="D618" t="str">
            <v>DIA</v>
          </cell>
          <cell r="E618">
            <v>14000</v>
          </cell>
          <cell r="F618">
            <v>40</v>
          </cell>
          <cell r="G618">
            <v>350</v>
          </cell>
        </row>
        <row r="619">
          <cell r="A619" t="str">
            <v>EQ034</v>
          </cell>
          <cell r="B619" t="str">
            <v xml:space="preserve">ARNES COMPLETO </v>
          </cell>
          <cell r="D619" t="str">
            <v xml:space="preserve">DIA </v>
          </cell>
          <cell r="E619">
            <v>20000</v>
          </cell>
          <cell r="F619">
            <v>40</v>
          </cell>
          <cell r="G619">
            <v>500</v>
          </cell>
        </row>
        <row r="620">
          <cell r="A620" t="str">
            <v>EQ035</v>
          </cell>
          <cell r="B620" t="str">
            <v xml:space="preserve">LINEA DE VIDA </v>
          </cell>
          <cell r="D620" t="str">
            <v xml:space="preserve">DIA </v>
          </cell>
          <cell r="E620">
            <v>20000</v>
          </cell>
          <cell r="F620">
            <v>40</v>
          </cell>
          <cell r="G620">
            <v>500</v>
          </cell>
        </row>
        <row r="621">
          <cell r="A621" t="str">
            <v>EQ024</v>
          </cell>
          <cell r="B621" t="str">
            <v>VIBRADOR DE CONCRETO A GASOLINA (ALQUILER)</v>
          </cell>
          <cell r="D621" t="str">
            <v>DÍA</v>
          </cell>
          <cell r="E621">
            <v>53580</v>
          </cell>
          <cell r="F621">
            <v>40</v>
          </cell>
          <cell r="G621">
            <v>1339.5</v>
          </cell>
        </row>
        <row r="623">
          <cell r="A623" t="str">
            <v/>
          </cell>
          <cell r="D623" t="str">
            <v/>
          </cell>
          <cell r="E623" t="str">
            <v/>
          </cell>
          <cell r="G623" t="str">
            <v/>
          </cell>
        </row>
        <row r="624">
          <cell r="A624" t="str">
            <v/>
          </cell>
          <cell r="D624" t="str">
            <v/>
          </cell>
          <cell r="E624" t="str">
            <v/>
          </cell>
          <cell r="G624" t="str">
            <v/>
          </cell>
        </row>
        <row r="625">
          <cell r="A625" t="str">
            <v>EQ001</v>
          </cell>
          <cell r="B625" t="str">
            <v>HERRAMIENTA MENOR (5% DE LA MANO DE OBRA)</v>
          </cell>
          <cell r="D625" t="str">
            <v>%</v>
          </cell>
          <cell r="E625">
            <v>0.05</v>
          </cell>
          <cell r="F625">
            <v>9003.1666666666679</v>
          </cell>
          <cell r="G625">
            <v>450.15833333333342</v>
          </cell>
        </row>
        <row r="626">
          <cell r="F626" t="str">
            <v>SUBTOTAL</v>
          </cell>
          <cell r="G626">
            <v>3139.6583333333333</v>
          </cell>
        </row>
        <row r="628">
          <cell r="A628" t="str">
            <v>II. MATERIALES</v>
          </cell>
        </row>
        <row r="629">
          <cell r="A629" t="str">
            <v>CÓDIGO</v>
          </cell>
          <cell r="B629" t="str">
            <v>DESCRIPCIÓN</v>
          </cell>
          <cell r="C629" t="str">
            <v>UNIDAD</v>
          </cell>
          <cell r="D629" t="str">
            <v>CANTIDAD</v>
          </cell>
          <cell r="E629" t="str">
            <v>DESP.</v>
          </cell>
          <cell r="F629" t="str">
            <v>PRECIO UNIT.</v>
          </cell>
          <cell r="G629" t="str">
            <v>VR. UNITARIO</v>
          </cell>
        </row>
        <row r="630">
          <cell r="A630" t="str">
            <v>MA003</v>
          </cell>
          <cell r="B630" t="str">
            <v>CONCRETO 3000 PSI (210 MPA) EN OBRA</v>
          </cell>
          <cell r="C630" t="str">
            <v>M3</v>
          </cell>
          <cell r="D630">
            <v>1.2E-2</v>
          </cell>
          <cell r="E630">
            <v>0.05</v>
          </cell>
          <cell r="F630">
            <v>440987</v>
          </cell>
          <cell r="G630">
            <v>5556.4362000000001</v>
          </cell>
        </row>
        <row r="631">
          <cell r="A631" t="str">
            <v>MA072</v>
          </cell>
          <cell r="B631" t="str">
            <v xml:space="preserve">TABLA COMUN 3m X 20 cm X 2cm  CEPILLADA UNA CARA </v>
          </cell>
          <cell r="C631" t="str">
            <v>UND</v>
          </cell>
          <cell r="D631">
            <v>0.33</v>
          </cell>
          <cell r="E631">
            <v>0.05</v>
          </cell>
          <cell r="F631">
            <v>20000</v>
          </cell>
          <cell r="G631">
            <v>6930</v>
          </cell>
        </row>
        <row r="632">
          <cell r="A632" t="str">
            <v>MA073</v>
          </cell>
          <cell r="B632" t="str">
            <v>VARILLON 2" X 2" X 3m MADERA ABARCO</v>
          </cell>
          <cell r="C632" t="str">
            <v>UND</v>
          </cell>
          <cell r="D632">
            <v>0.33</v>
          </cell>
          <cell r="E632">
            <v>0.05</v>
          </cell>
          <cell r="F632">
            <v>13000</v>
          </cell>
          <cell r="G632">
            <v>4504.5</v>
          </cell>
        </row>
        <row r="633">
          <cell r="A633" t="str">
            <v>MA032</v>
          </cell>
          <cell r="B633" t="str">
            <v>CLAVOS COMUNES 1½ A 3½"</v>
          </cell>
          <cell r="C633" t="str">
            <v>LB</v>
          </cell>
          <cell r="D633">
            <v>0.05</v>
          </cell>
          <cell r="E633">
            <v>0.05</v>
          </cell>
          <cell r="F633">
            <v>8000</v>
          </cell>
          <cell r="G633">
            <v>420</v>
          </cell>
        </row>
        <row r="634">
          <cell r="A634" t="str">
            <v/>
          </cell>
          <cell r="C634" t="str">
            <v/>
          </cell>
          <cell r="F634" t="str">
            <v/>
          </cell>
          <cell r="G634" t="str">
            <v/>
          </cell>
        </row>
        <row r="635">
          <cell r="A635" t="str">
            <v/>
          </cell>
          <cell r="C635" t="str">
            <v/>
          </cell>
          <cell r="F635" t="str">
            <v/>
          </cell>
          <cell r="G635" t="str">
            <v/>
          </cell>
        </row>
        <row r="636">
          <cell r="F636" t="str">
            <v>SUBTOTAL</v>
          </cell>
          <cell r="G636">
            <v>17410.9362</v>
          </cell>
        </row>
        <row r="638">
          <cell r="A638" t="str">
            <v>III. TRANSPORTES</v>
          </cell>
        </row>
        <row r="639">
          <cell r="A639" t="str">
            <v>CÓDIGO</v>
          </cell>
          <cell r="B639" t="str">
            <v>DESCRIPCIÓN</v>
          </cell>
          <cell r="C639" t="str">
            <v>TIPO</v>
          </cell>
          <cell r="D639" t="str">
            <v>VOLUMEN/PESO</v>
          </cell>
          <cell r="E639" t="str">
            <v>DISTANCIA</v>
          </cell>
          <cell r="F639" t="str">
            <v>TARIFA</v>
          </cell>
          <cell r="G639" t="str">
            <v>VR. UNITARIO</v>
          </cell>
        </row>
        <row r="640">
          <cell r="A640" t="str">
            <v/>
          </cell>
          <cell r="F640" t="str">
            <v/>
          </cell>
          <cell r="G640" t="str">
            <v/>
          </cell>
        </row>
        <row r="641">
          <cell r="A641" t="str">
            <v/>
          </cell>
          <cell r="F641" t="str">
            <v/>
          </cell>
          <cell r="G641" t="str">
            <v/>
          </cell>
        </row>
        <row r="642">
          <cell r="A642" t="str">
            <v/>
          </cell>
          <cell r="E642" t="str">
            <v/>
          </cell>
          <cell r="F642" t="str">
            <v/>
          </cell>
          <cell r="G642" t="str">
            <v/>
          </cell>
        </row>
        <row r="643">
          <cell r="F643" t="str">
            <v>SUBTOTAL</v>
          </cell>
          <cell r="G643" t="str">
            <v/>
          </cell>
        </row>
        <row r="645">
          <cell r="A645" t="str">
            <v>IV. MANO DE OBRA</v>
          </cell>
        </row>
        <row r="646">
          <cell r="A646" t="str">
            <v>CÓDIGO</v>
          </cell>
          <cell r="B646" t="str">
            <v>CARGOS PERSONAL</v>
          </cell>
          <cell r="D646" t="str">
            <v>CANTIDAD</v>
          </cell>
          <cell r="E646" t="str">
            <v>JORNAL TOTAL</v>
          </cell>
          <cell r="F646" t="str">
            <v>RENDIMIENTO</v>
          </cell>
          <cell r="G646" t="str">
            <v>VR. UNITARIO</v>
          </cell>
        </row>
        <row r="647">
          <cell r="A647" t="str">
            <v>MO028</v>
          </cell>
          <cell r="B647" t="str">
            <v>OFICIAL DE OBRA BLANCA</v>
          </cell>
          <cell r="D647">
            <v>1</v>
          </cell>
          <cell r="E647">
            <v>118902</v>
          </cell>
          <cell r="F647">
            <v>30</v>
          </cell>
          <cell r="G647">
            <v>3963.4</v>
          </cell>
        </row>
        <row r="648">
          <cell r="A648" t="str">
            <v>MO031</v>
          </cell>
          <cell r="B648" t="str">
            <v>AYUDANTE ENTENDIDO</v>
          </cell>
          <cell r="D648">
            <v>1</v>
          </cell>
          <cell r="E648">
            <v>86423</v>
          </cell>
          <cell r="F648">
            <v>30</v>
          </cell>
          <cell r="G648">
            <v>2880.7666666666669</v>
          </cell>
        </row>
        <row r="649">
          <cell r="A649" t="str">
            <v>MO032</v>
          </cell>
          <cell r="B649" t="str">
            <v>AYUDANTE RASO</v>
          </cell>
          <cell r="D649">
            <v>1</v>
          </cell>
          <cell r="E649">
            <v>64770</v>
          </cell>
          <cell r="F649">
            <v>30</v>
          </cell>
          <cell r="G649">
            <v>2159</v>
          </cell>
        </row>
        <row r="650">
          <cell r="F650" t="str">
            <v/>
          </cell>
          <cell r="G650" t="str">
            <v/>
          </cell>
        </row>
        <row r="651">
          <cell r="F651" t="str">
            <v>SUBTOTAL</v>
          </cell>
          <cell r="G651">
            <v>9003.1666666666679</v>
          </cell>
        </row>
        <row r="653">
          <cell r="A653" t="str">
            <v>V. SERVICIOS</v>
          </cell>
        </row>
        <row r="654">
          <cell r="A654" t="str">
            <v>CÓDIGO</v>
          </cell>
          <cell r="B654" t="str">
            <v>DESCRIPCIÓN</v>
          </cell>
          <cell r="D654" t="str">
            <v>UNIDAD</v>
          </cell>
          <cell r="E654" t="str">
            <v>CANTIDAD</v>
          </cell>
          <cell r="F654" t="str">
            <v>PRECIO UNIT.</v>
          </cell>
          <cell r="G654" t="str">
            <v>VR. UNITARIO</v>
          </cell>
        </row>
        <row r="655">
          <cell r="A655" t="str">
            <v/>
          </cell>
          <cell r="D655" t="str">
            <v/>
          </cell>
          <cell r="F655" t="str">
            <v/>
          </cell>
          <cell r="G655" t="str">
            <v/>
          </cell>
        </row>
        <row r="656">
          <cell r="A656" t="str">
            <v/>
          </cell>
          <cell r="D656" t="str">
            <v/>
          </cell>
          <cell r="F656" t="str">
            <v/>
          </cell>
          <cell r="G656" t="str">
            <v/>
          </cell>
        </row>
        <row r="657">
          <cell r="A657" t="str">
            <v/>
          </cell>
          <cell r="D657" t="str">
            <v/>
          </cell>
          <cell r="F657" t="str">
            <v/>
          </cell>
          <cell r="G657" t="str">
            <v/>
          </cell>
        </row>
        <row r="658">
          <cell r="F658" t="str">
            <v>SUBTOTAL</v>
          </cell>
          <cell r="G658" t="str">
            <v/>
          </cell>
        </row>
        <row r="660">
          <cell r="A660" t="str">
            <v>TOTAL COSTO DIRECTO</v>
          </cell>
          <cell r="G660">
            <v>29554</v>
          </cell>
        </row>
        <row r="662">
          <cell r="A662" t="str">
            <v>2. COSTOS INDIRECTOS</v>
          </cell>
        </row>
        <row r="664">
          <cell r="A664" t="str">
            <v>DESCRIPCIÓN</v>
          </cell>
          <cell r="F664" t="str">
            <v>PORCENTAJE</v>
          </cell>
          <cell r="G664" t="str">
            <v>VALOR TOTAL</v>
          </cell>
        </row>
        <row r="665">
          <cell r="A665" t="str">
            <v>ADMINISTRACION</v>
          </cell>
          <cell r="F665">
            <v>0.26919999999999999</v>
          </cell>
          <cell r="G665">
            <v>7955.9367999999995</v>
          </cell>
        </row>
        <row r="666">
          <cell r="A666" t="str">
            <v>IMPREVISTOS</v>
          </cell>
          <cell r="F666">
            <v>0</v>
          </cell>
          <cell r="G666">
            <v>0</v>
          </cell>
        </row>
        <row r="667">
          <cell r="A667" t="str">
            <v>UTILIDADES</v>
          </cell>
          <cell r="F667">
            <v>0.05</v>
          </cell>
          <cell r="G667">
            <v>1477.7</v>
          </cell>
        </row>
        <row r="668">
          <cell r="A668" t="str">
            <v>TOTAL COSTO INDIRECTO</v>
          </cell>
          <cell r="F668">
            <v>0.31919999999999998</v>
          </cell>
          <cell r="G668">
            <v>9434</v>
          </cell>
        </row>
        <row r="670">
          <cell r="A670" t="str">
            <v>PRECIO UNITARIO TOTAL APROXIMADO AL PESO</v>
          </cell>
          <cell r="G670">
            <v>38988</v>
          </cell>
        </row>
        <row r="672">
          <cell r="B672">
            <v>0</v>
          </cell>
        </row>
        <row r="673">
          <cell r="B673">
            <v>0</v>
          </cell>
        </row>
        <row r="674">
          <cell r="B674" t="str">
            <v>BANCO DE PROYECTOS - SECRETARÍA DE PLANEACIÓN</v>
          </cell>
        </row>
        <row r="675">
          <cell r="B675">
            <v>0</v>
          </cell>
          <cell r="D675" t="str">
            <v>FIRMA RESPONSABLE</v>
          </cell>
        </row>
        <row r="678">
          <cell r="A678" t="str">
            <v>DEPARTAMENTO DE ANTIOQUIA</v>
          </cell>
          <cell r="F678" t="str">
            <v/>
          </cell>
        </row>
        <row r="679">
          <cell r="A679" t="str">
            <v>MUNICIPIO DE PUERTO NARE</v>
          </cell>
        </row>
        <row r="680">
          <cell r="A680" t="str">
            <v xml:space="preserve"> CONSTRUCCION DE VIVIENDA NUEVA EN LA ZONA URBANA Y RURAL  DEL MUNICIPIO DE PUERTO NARE </v>
          </cell>
        </row>
        <row r="682">
          <cell r="A682" t="str">
            <v>ANÁLISIS DE PRECIOS UNITARIOS</v>
          </cell>
        </row>
        <row r="684">
          <cell r="A684" t="str">
            <v>ITEM</v>
          </cell>
          <cell r="B684" t="str">
            <v>DESCRIPCIÓN</v>
          </cell>
          <cell r="E684" t="str">
            <v>UNIDAD</v>
          </cell>
          <cell r="F684" t="str">
            <v>CANTIDAD</v>
          </cell>
          <cell r="G684" t="str">
            <v>COSTO DIRECTO</v>
          </cell>
        </row>
        <row r="685">
          <cell r="A685" t="str">
            <v>3.6</v>
          </cell>
          <cell r="B685" t="str">
            <v>Suministro, transporte y colocación de CONCRETO CICLÓPEO 21 Mpa para apoyo de viga de fundación 30% piedra</v>
          </cell>
          <cell r="E685" t="str">
            <v>m3</v>
          </cell>
          <cell r="F685">
            <v>2.3727499999999999</v>
          </cell>
          <cell r="G685">
            <v>422169</v>
          </cell>
        </row>
        <row r="687">
          <cell r="A687" t="str">
            <v>1. COSTOS DIRECTOS</v>
          </cell>
        </row>
        <row r="689">
          <cell r="A689" t="str">
            <v>I. EQUIPO</v>
          </cell>
        </row>
        <row r="690">
          <cell r="A690" t="str">
            <v>CÓDIGO</v>
          </cell>
          <cell r="B690" t="str">
            <v>DESCRIPCIÓN</v>
          </cell>
          <cell r="D690" t="str">
            <v>UNIDAD</v>
          </cell>
          <cell r="E690" t="str">
            <v>TARIFA</v>
          </cell>
          <cell r="F690" t="str">
            <v>RENDIMIENTO</v>
          </cell>
          <cell r="G690" t="str">
            <v>VR. UNITARIO</v>
          </cell>
        </row>
        <row r="691">
          <cell r="A691" t="str">
            <v>EQ024</v>
          </cell>
          <cell r="B691" t="str">
            <v>VIBRADOR DE CONCRETO A GASOLINA (ALQUILER)</v>
          </cell>
          <cell r="D691" t="str">
            <v>DÍA</v>
          </cell>
          <cell r="E691">
            <v>53580</v>
          </cell>
          <cell r="F691">
            <v>6</v>
          </cell>
          <cell r="G691">
            <v>8930</v>
          </cell>
        </row>
        <row r="692">
          <cell r="A692" t="str">
            <v/>
          </cell>
          <cell r="D692" t="str">
            <v/>
          </cell>
          <cell r="E692" t="str">
            <v/>
          </cell>
          <cell r="G692" t="str">
            <v/>
          </cell>
        </row>
        <row r="693">
          <cell r="A693" t="str">
            <v>EQ001</v>
          </cell>
          <cell r="B693" t="str">
            <v>HERRAMIENTA MENOR (5% DE LA MANO DE OBRA)</v>
          </cell>
          <cell r="D693" t="str">
            <v>%</v>
          </cell>
          <cell r="E693">
            <v>0.05</v>
          </cell>
          <cell r="F693">
            <v>48624.666666666672</v>
          </cell>
          <cell r="G693">
            <v>2431.2333333333336</v>
          </cell>
        </row>
        <row r="694">
          <cell r="F694" t="str">
            <v>SUBTOTAL</v>
          </cell>
          <cell r="G694">
            <v>11361.233333333334</v>
          </cell>
        </row>
        <row r="696">
          <cell r="A696" t="str">
            <v>II. MATERIALES</v>
          </cell>
        </row>
        <row r="697">
          <cell r="A697" t="str">
            <v>CÓDIGO</v>
          </cell>
          <cell r="B697" t="str">
            <v>DESCRIPCIÓN</v>
          </cell>
          <cell r="C697" t="str">
            <v>UNIDAD</v>
          </cell>
          <cell r="D697" t="str">
            <v>CANTIDAD</v>
          </cell>
          <cell r="E697" t="str">
            <v>DESP.</v>
          </cell>
          <cell r="F697" t="str">
            <v>PRECIO UNIT.</v>
          </cell>
          <cell r="G697" t="str">
            <v>VR. UNITARIO</v>
          </cell>
        </row>
        <row r="698">
          <cell r="A698" t="str">
            <v>MA003</v>
          </cell>
          <cell r="B698" t="str">
            <v>CONCRETO 3000 PSI (210 MPA) EN OBRA</v>
          </cell>
          <cell r="C698" t="str">
            <v>M3</v>
          </cell>
          <cell r="D698">
            <v>0.7</v>
          </cell>
          <cell r="E698">
            <v>0.05</v>
          </cell>
          <cell r="F698">
            <v>440987</v>
          </cell>
          <cell r="G698">
            <v>324125.44499999995</v>
          </cell>
        </row>
        <row r="699">
          <cell r="A699" t="str">
            <v>MA116</v>
          </cell>
          <cell r="B699" t="str">
            <v>piedra de canto de rodado de 2"-4"</v>
          </cell>
          <cell r="C699" t="str">
            <v>m3</v>
          </cell>
          <cell r="D699">
            <v>0.3</v>
          </cell>
          <cell r="E699">
            <v>0.05</v>
          </cell>
          <cell r="F699">
            <v>120000</v>
          </cell>
          <cell r="G699">
            <v>37800</v>
          </cell>
        </row>
        <row r="700">
          <cell r="A700" t="str">
            <v/>
          </cell>
          <cell r="C700" t="str">
            <v/>
          </cell>
          <cell r="F700" t="str">
            <v/>
          </cell>
          <cell r="G700" t="str">
            <v/>
          </cell>
        </row>
        <row r="701">
          <cell r="F701" t="str">
            <v>SUBTOTAL</v>
          </cell>
          <cell r="G701">
            <v>361925.44499999995</v>
          </cell>
        </row>
        <row r="703">
          <cell r="A703" t="str">
            <v>III. TRANSPORTES</v>
          </cell>
        </row>
        <row r="704">
          <cell r="A704" t="str">
            <v>CÓDIGO</v>
          </cell>
          <cell r="B704" t="str">
            <v>DESCRIPCIÓN</v>
          </cell>
          <cell r="C704" t="str">
            <v>TIPO</v>
          </cell>
          <cell r="D704" t="str">
            <v>VOLUMEN/PESO</v>
          </cell>
          <cell r="E704" t="str">
            <v>DISTANCIA</v>
          </cell>
          <cell r="F704" t="str">
            <v>TARIFA</v>
          </cell>
          <cell r="G704" t="str">
            <v>VR. UNITARIO</v>
          </cell>
        </row>
        <row r="705">
          <cell r="A705" t="str">
            <v>TR019</v>
          </cell>
          <cell r="B705" t="str">
            <v>ACARREO INTERNO DE MATERIALES</v>
          </cell>
          <cell r="D705">
            <v>0.3</v>
          </cell>
          <cell r="E705">
            <v>0.2</v>
          </cell>
          <cell r="F705">
            <v>4300</v>
          </cell>
          <cell r="G705">
            <v>258</v>
          </cell>
        </row>
        <row r="706">
          <cell r="A706" t="str">
            <v/>
          </cell>
          <cell r="E706" t="str">
            <v/>
          </cell>
          <cell r="F706" t="str">
            <v/>
          </cell>
          <cell r="G706" t="str">
            <v/>
          </cell>
        </row>
        <row r="707">
          <cell r="F707" t="str">
            <v>SUBTOTAL</v>
          </cell>
          <cell r="G707">
            <v>258</v>
          </cell>
        </row>
        <row r="709">
          <cell r="A709" t="str">
            <v>IV. MANO DE OBRA</v>
          </cell>
        </row>
        <row r="710">
          <cell r="A710" t="str">
            <v>CÓDIGO</v>
          </cell>
          <cell r="B710" t="str">
            <v>CARGOS PERSONAL</v>
          </cell>
          <cell r="D710" t="str">
            <v>CANTIDAD</v>
          </cell>
          <cell r="E710" t="str">
            <v>JORNAL TOTAL</v>
          </cell>
          <cell r="F710" t="str">
            <v>RENDIMIENTO</v>
          </cell>
          <cell r="G710" t="str">
            <v>VR. UNITARIO</v>
          </cell>
        </row>
        <row r="711">
          <cell r="A711" t="str">
            <v>MO028</v>
          </cell>
          <cell r="B711" t="str">
            <v>OFICIAL DE OBRA BLANCA</v>
          </cell>
          <cell r="D711">
            <v>1</v>
          </cell>
          <cell r="E711">
            <v>118902</v>
          </cell>
          <cell r="F711">
            <v>6</v>
          </cell>
          <cell r="G711">
            <v>19817</v>
          </cell>
        </row>
        <row r="712">
          <cell r="A712" t="str">
            <v>MO031</v>
          </cell>
          <cell r="B712" t="str">
            <v>AYUDANTE ENTENDIDO</v>
          </cell>
          <cell r="D712">
            <v>2</v>
          </cell>
          <cell r="E712">
            <v>86423</v>
          </cell>
          <cell r="F712">
            <v>6</v>
          </cell>
          <cell r="G712">
            <v>28807.666666666668</v>
          </cell>
        </row>
        <row r="713">
          <cell r="A713" t="str">
            <v/>
          </cell>
          <cell r="E713" t="str">
            <v/>
          </cell>
          <cell r="G713" t="str">
            <v/>
          </cell>
        </row>
        <row r="714">
          <cell r="A714" t="str">
            <v/>
          </cell>
          <cell r="E714" t="str">
            <v/>
          </cell>
          <cell r="F714" t="str">
            <v/>
          </cell>
          <cell r="G714" t="str">
            <v/>
          </cell>
        </row>
        <row r="715">
          <cell r="F715" t="str">
            <v>SUBTOTAL</v>
          </cell>
          <cell r="G715">
            <v>48624.666666666672</v>
          </cell>
        </row>
        <row r="717">
          <cell r="A717" t="str">
            <v>V. SERVICIOS</v>
          </cell>
        </row>
        <row r="718">
          <cell r="A718" t="str">
            <v>CÓDIGO</v>
          </cell>
          <cell r="B718" t="str">
            <v>DESCRIPCIÓN</v>
          </cell>
          <cell r="D718" t="str">
            <v>UNIDAD</v>
          </cell>
          <cell r="E718" t="str">
            <v>CANTIDAD</v>
          </cell>
          <cell r="F718" t="str">
            <v>PRECIO UNIT.</v>
          </cell>
          <cell r="G718" t="str">
            <v>VR. UNITARIO</v>
          </cell>
        </row>
        <row r="719">
          <cell r="A719" t="str">
            <v/>
          </cell>
          <cell r="D719" t="str">
            <v/>
          </cell>
          <cell r="F719" t="str">
            <v/>
          </cell>
          <cell r="G719" t="str">
            <v/>
          </cell>
        </row>
        <row r="720">
          <cell r="A720" t="str">
            <v/>
          </cell>
          <cell r="D720" t="str">
            <v/>
          </cell>
          <cell r="F720" t="str">
            <v/>
          </cell>
          <cell r="G720" t="str">
            <v/>
          </cell>
        </row>
        <row r="721">
          <cell r="A721" t="str">
            <v/>
          </cell>
          <cell r="D721" t="str">
            <v/>
          </cell>
          <cell r="F721" t="str">
            <v/>
          </cell>
          <cell r="G721" t="str">
            <v/>
          </cell>
        </row>
        <row r="722">
          <cell r="F722" t="str">
            <v>SUBTOTAL</v>
          </cell>
          <cell r="G722" t="str">
            <v/>
          </cell>
        </row>
        <row r="724">
          <cell r="A724" t="str">
            <v>TOTAL COSTO DIRECTO</v>
          </cell>
          <cell r="G724">
            <v>422169</v>
          </cell>
        </row>
        <row r="726">
          <cell r="A726" t="str">
            <v>2. COSTOS INDIRECTOS</v>
          </cell>
        </row>
        <row r="728">
          <cell r="A728" t="str">
            <v>DESCRIPCIÓN</v>
          </cell>
          <cell r="F728" t="str">
            <v>PORCENTAJE</v>
          </cell>
          <cell r="G728" t="str">
            <v>VALOR TOTAL</v>
          </cell>
        </row>
        <row r="729">
          <cell r="A729" t="str">
            <v>ADMINISTRACION</v>
          </cell>
          <cell r="F729">
            <v>0</v>
          </cell>
          <cell r="G729">
            <v>0</v>
          </cell>
        </row>
        <row r="730">
          <cell r="A730" t="str">
            <v>IMPREVISTOS</v>
          </cell>
          <cell r="F730">
            <v>0</v>
          </cell>
          <cell r="G730">
            <v>0</v>
          </cell>
        </row>
        <row r="731">
          <cell r="A731" t="str">
            <v>UTILIDADES</v>
          </cell>
          <cell r="F731">
            <v>0</v>
          </cell>
          <cell r="G731">
            <v>0</v>
          </cell>
        </row>
        <row r="732">
          <cell r="A732" t="str">
            <v>TOTAL COSTO INDIRECTO</v>
          </cell>
          <cell r="F732" t="str">
            <v/>
          </cell>
          <cell r="G732" t="str">
            <v/>
          </cell>
        </row>
        <row r="734">
          <cell r="A734" t="str">
            <v>PRECIO UNITARIO TOTAL APROXIMADO AL PESO</v>
          </cell>
          <cell r="G734" t="str">
            <v/>
          </cell>
        </row>
        <row r="736">
          <cell r="B736">
            <v>0</v>
          </cell>
        </row>
        <row r="737">
          <cell r="B737">
            <v>0</v>
          </cell>
        </row>
        <row r="738">
          <cell r="B738" t="str">
            <v>BANCO DE PROYECTOS - SECRETARÍA DE PLANEACIÓN</v>
          </cell>
        </row>
        <row r="739">
          <cell r="B739">
            <v>0</v>
          </cell>
          <cell r="D739" t="str">
            <v>FIRMA RESPONSABLE</v>
          </cell>
        </row>
        <row r="742">
          <cell r="A742" t="str">
            <v>DEPARTAMENTO DE ANTIOQUIA</v>
          </cell>
          <cell r="F742" t="str">
            <v/>
          </cell>
        </row>
        <row r="743">
          <cell r="A743" t="str">
            <v>MUNICIPIO DE PUERTO NARE</v>
          </cell>
        </row>
        <row r="744">
          <cell r="A744" t="str">
            <v xml:space="preserve"> CONSTRUCCION DE VIVIENDA NUEVA EN LA ZONA URBANA Y RURAL  DEL MUNICIPIO DE PUERTO NARE </v>
          </cell>
        </row>
        <row r="746">
          <cell r="A746" t="str">
            <v>ANÁLISIS DE PRECIOS UNITARIOS</v>
          </cell>
        </row>
        <row r="748">
          <cell r="A748" t="str">
            <v>ITEM</v>
          </cell>
          <cell r="B748" t="str">
            <v>DESCRIPCIÓN</v>
          </cell>
          <cell r="E748" t="str">
            <v>UNIDAD</v>
          </cell>
          <cell r="F748" t="str">
            <v>CANTIDAD</v>
          </cell>
          <cell r="G748" t="str">
            <v>COSTO DIRECTO</v>
          </cell>
        </row>
        <row r="749">
          <cell r="A749" t="str">
            <v>3.8</v>
          </cell>
          <cell r="B749" t="str">
            <v>Construcción de  cinta de remate para encorozados en cubierta  de 0,10*0,15 en mortero 1:4  Incluye el suministro y transporte del mortero, mano de obra, vibrado, formaletas y curado, para elementos  de acuerdo con las diferentes dimensiones  establecidas. No incluye Acero Refuerzo. Estos  elementos deben de quedar con acabado a la vista.</v>
          </cell>
          <cell r="E749" t="str">
            <v>m2</v>
          </cell>
          <cell r="F749">
            <v>34.5</v>
          </cell>
          <cell r="G749">
            <v>25966</v>
          </cell>
        </row>
        <row r="751">
          <cell r="A751" t="str">
            <v>1. COSTOS DIRECTOS</v>
          </cell>
        </row>
        <row r="753">
          <cell r="A753" t="str">
            <v>I. EQUIPO</v>
          </cell>
        </row>
        <row r="754">
          <cell r="A754" t="str">
            <v>CÓDIGO</v>
          </cell>
          <cell r="B754" t="str">
            <v>DESCRIPCIÓN</v>
          </cell>
          <cell r="D754" t="str">
            <v>UNIDAD</v>
          </cell>
          <cell r="E754" t="str">
            <v>TARIFA</v>
          </cell>
          <cell r="F754" t="str">
            <v>RENDIMIENTO</v>
          </cell>
          <cell r="G754" t="str">
            <v>VR. UNITARIO</v>
          </cell>
        </row>
        <row r="755">
          <cell r="A755" t="str">
            <v>EQ037</v>
          </cell>
          <cell r="B755" t="str">
            <v xml:space="preserve">2 CUERPO ANDAMIO COMPLETO </v>
          </cell>
          <cell r="D755" t="str">
            <v>DIA</v>
          </cell>
          <cell r="E755">
            <v>14000</v>
          </cell>
          <cell r="F755">
            <v>15</v>
          </cell>
          <cell r="G755">
            <v>933.33333333333337</v>
          </cell>
        </row>
        <row r="756">
          <cell r="A756" t="str">
            <v>EQ035</v>
          </cell>
          <cell r="B756" t="str">
            <v xml:space="preserve">LINEA DE VIDA </v>
          </cell>
          <cell r="D756" t="str">
            <v xml:space="preserve">DIA </v>
          </cell>
          <cell r="E756">
            <v>20000</v>
          </cell>
          <cell r="F756">
            <v>15</v>
          </cell>
          <cell r="G756">
            <v>1333.3333333333333</v>
          </cell>
        </row>
        <row r="757">
          <cell r="A757" t="str">
            <v>EQ034</v>
          </cell>
          <cell r="B757" t="str">
            <v xml:space="preserve">ARNES COMPLETO </v>
          </cell>
          <cell r="D757" t="str">
            <v xml:space="preserve">DIA </v>
          </cell>
          <cell r="E757">
            <v>20000</v>
          </cell>
          <cell r="F757">
            <v>15</v>
          </cell>
          <cell r="G757">
            <v>1333.3333333333333</v>
          </cell>
        </row>
        <row r="758">
          <cell r="A758" t="str">
            <v/>
          </cell>
          <cell r="D758" t="str">
            <v/>
          </cell>
          <cell r="E758" t="str">
            <v/>
          </cell>
          <cell r="G758" t="str">
            <v/>
          </cell>
        </row>
        <row r="759">
          <cell r="A759" t="str">
            <v>EQ001</v>
          </cell>
          <cell r="B759" t="str">
            <v>HERRAMIENTA MENOR (5% DE LA MANO DE OBRA)</v>
          </cell>
          <cell r="D759" t="str">
            <v>%</v>
          </cell>
          <cell r="E759">
            <v>0.05</v>
          </cell>
          <cell r="F759">
            <v>13688.333333333334</v>
          </cell>
          <cell r="G759">
            <v>684.41666666666674</v>
          </cell>
        </row>
        <row r="760">
          <cell r="F760" t="str">
            <v>SUBTOTAL</v>
          </cell>
          <cell r="G760">
            <v>4284.416666666667</v>
          </cell>
        </row>
        <row r="762">
          <cell r="A762" t="str">
            <v>II. MATERIALES</v>
          </cell>
        </row>
        <row r="763">
          <cell r="A763" t="str">
            <v>CÓDIGO</v>
          </cell>
          <cell r="B763" t="str">
            <v>DESCRIPCIÓN</v>
          </cell>
          <cell r="C763" t="str">
            <v>UNIDAD</v>
          </cell>
          <cell r="D763" t="str">
            <v>CANTIDAD</v>
          </cell>
          <cell r="E763" t="str">
            <v>DESP.</v>
          </cell>
          <cell r="F763" t="str">
            <v>PRECIO UNIT.</v>
          </cell>
          <cell r="G763" t="str">
            <v>VR. UNITARIO</v>
          </cell>
        </row>
        <row r="764">
          <cell r="A764" t="str">
            <v>MA011</v>
          </cell>
          <cell r="B764" t="str">
            <v>MORTERO 1:4 EN OBRA (REVOQUE)</v>
          </cell>
          <cell r="C764" t="str">
            <v>M3</v>
          </cell>
          <cell r="D764">
            <v>1.4999999999999999E-2</v>
          </cell>
          <cell r="E764">
            <v>0.05</v>
          </cell>
          <cell r="F764">
            <v>452908</v>
          </cell>
          <cell r="G764">
            <v>7133.3010000000004</v>
          </cell>
        </row>
        <row r="765">
          <cell r="A765" t="str">
            <v/>
          </cell>
          <cell r="C765" t="str">
            <v/>
          </cell>
          <cell r="F765" t="str">
            <v/>
          </cell>
          <cell r="G765" t="str">
            <v/>
          </cell>
        </row>
        <row r="766">
          <cell r="F766" t="str">
            <v>SUBTOTAL</v>
          </cell>
          <cell r="G766">
            <v>7133.3010000000004</v>
          </cell>
        </row>
        <row r="768">
          <cell r="A768" t="str">
            <v>III. TRANSPORTES</v>
          </cell>
        </row>
        <row r="769">
          <cell r="A769" t="str">
            <v>CÓDIGO</v>
          </cell>
          <cell r="B769" t="str">
            <v>DESCRIPCIÓN</v>
          </cell>
          <cell r="C769" t="str">
            <v>TIPO</v>
          </cell>
          <cell r="D769" t="str">
            <v>VOLUMEN/PESO</v>
          </cell>
          <cell r="E769" t="str">
            <v>DISTANCIA</v>
          </cell>
          <cell r="F769" t="str">
            <v>TARIFA</v>
          </cell>
          <cell r="G769" t="str">
            <v>VR. UNITARIO</v>
          </cell>
        </row>
        <row r="770">
          <cell r="A770" t="str">
            <v>TR019</v>
          </cell>
          <cell r="B770" t="str">
            <v>ACARREO INTERNO DE MATERIALES</v>
          </cell>
          <cell r="D770">
            <v>1</v>
          </cell>
          <cell r="E770">
            <v>0.2</v>
          </cell>
          <cell r="F770">
            <v>4300</v>
          </cell>
          <cell r="G770">
            <v>860</v>
          </cell>
        </row>
        <row r="771">
          <cell r="A771" t="str">
            <v/>
          </cell>
          <cell r="E771" t="str">
            <v/>
          </cell>
          <cell r="F771" t="str">
            <v/>
          </cell>
          <cell r="G771" t="str">
            <v/>
          </cell>
        </row>
        <row r="772">
          <cell r="F772" t="str">
            <v>SUBTOTAL</v>
          </cell>
          <cell r="G772">
            <v>860</v>
          </cell>
        </row>
        <row r="774">
          <cell r="A774" t="str">
            <v>IV. MANO DE OBRA</v>
          </cell>
        </row>
        <row r="775">
          <cell r="A775" t="str">
            <v>CÓDIGO</v>
          </cell>
          <cell r="B775" t="str">
            <v>CARGOS PERSONAL</v>
          </cell>
          <cell r="D775" t="str">
            <v>CANTIDAD</v>
          </cell>
          <cell r="E775" t="str">
            <v>JORNAL TOTAL</v>
          </cell>
          <cell r="F775" t="str">
            <v>RENDIMIENTO</v>
          </cell>
          <cell r="G775" t="str">
            <v>VR. UNITARIO</v>
          </cell>
        </row>
        <row r="776">
          <cell r="A776" t="str">
            <v>MO029</v>
          </cell>
          <cell r="B776" t="str">
            <v>OFICIAL DE OBRA NEGRA</v>
          </cell>
          <cell r="D776">
            <v>1</v>
          </cell>
          <cell r="E776">
            <v>118902</v>
          </cell>
          <cell r="F776">
            <v>15</v>
          </cell>
          <cell r="G776">
            <v>7926.8</v>
          </cell>
        </row>
        <row r="777">
          <cell r="A777" t="str">
            <v>MO031</v>
          </cell>
          <cell r="B777" t="str">
            <v>AYUDANTE ENTENDIDO</v>
          </cell>
          <cell r="D777">
            <v>1</v>
          </cell>
          <cell r="E777">
            <v>86423</v>
          </cell>
          <cell r="F777">
            <v>15</v>
          </cell>
          <cell r="G777">
            <v>5761.5333333333338</v>
          </cell>
        </row>
        <row r="778">
          <cell r="A778" t="str">
            <v/>
          </cell>
          <cell r="E778" t="str">
            <v/>
          </cell>
          <cell r="G778" t="str">
            <v/>
          </cell>
        </row>
        <row r="779">
          <cell r="A779" t="str">
            <v/>
          </cell>
          <cell r="E779" t="str">
            <v/>
          </cell>
          <cell r="F779" t="str">
            <v/>
          </cell>
          <cell r="G779" t="str">
            <v/>
          </cell>
        </row>
        <row r="780">
          <cell r="F780" t="str">
            <v>SUBTOTAL</v>
          </cell>
          <cell r="G780">
            <v>13688.333333333334</v>
          </cell>
        </row>
        <row r="782">
          <cell r="A782" t="str">
            <v>V. SERVICIOS</v>
          </cell>
        </row>
        <row r="783">
          <cell r="A783" t="str">
            <v>CÓDIGO</v>
          </cell>
          <cell r="B783" t="str">
            <v>DESCRIPCIÓN</v>
          </cell>
          <cell r="D783" t="str">
            <v>UNIDAD</v>
          </cell>
          <cell r="E783" t="str">
            <v>CANTIDAD</v>
          </cell>
          <cell r="F783" t="str">
            <v>PRECIO UNIT.</v>
          </cell>
          <cell r="G783" t="str">
            <v>VR. UNITARIO</v>
          </cell>
        </row>
        <row r="784">
          <cell r="A784" t="str">
            <v/>
          </cell>
          <cell r="D784" t="str">
            <v/>
          </cell>
          <cell r="F784" t="str">
            <v/>
          </cell>
          <cell r="G784" t="str">
            <v/>
          </cell>
        </row>
        <row r="785">
          <cell r="A785" t="str">
            <v/>
          </cell>
          <cell r="D785" t="str">
            <v/>
          </cell>
          <cell r="F785" t="str">
            <v/>
          </cell>
          <cell r="G785" t="str">
            <v/>
          </cell>
        </row>
        <row r="786">
          <cell r="A786" t="str">
            <v/>
          </cell>
          <cell r="D786" t="str">
            <v/>
          </cell>
          <cell r="F786" t="str">
            <v/>
          </cell>
          <cell r="G786" t="str">
            <v/>
          </cell>
        </row>
        <row r="787">
          <cell r="F787" t="str">
            <v>SUBTOTAL</v>
          </cell>
          <cell r="G787" t="str">
            <v/>
          </cell>
        </row>
        <row r="789">
          <cell r="A789" t="str">
            <v>TOTAL COSTO DIRECTO</v>
          </cell>
          <cell r="G789">
            <v>25966</v>
          </cell>
        </row>
        <row r="791">
          <cell r="A791" t="str">
            <v>2. COSTOS INDIRECTOS</v>
          </cell>
        </row>
        <row r="793">
          <cell r="A793" t="str">
            <v>DESCRIPCIÓN</v>
          </cell>
          <cell r="F793" t="str">
            <v>PORCENTAJE</v>
          </cell>
          <cell r="G793" t="str">
            <v>VALOR TOTAL</v>
          </cell>
        </row>
        <row r="794">
          <cell r="A794" t="str">
            <v>ADMINISTRACION</v>
          </cell>
          <cell r="F794">
            <v>0</v>
          </cell>
          <cell r="G794">
            <v>0</v>
          </cell>
        </row>
        <row r="795">
          <cell r="A795" t="str">
            <v>IMPREVISTOS</v>
          </cell>
          <cell r="F795">
            <v>0</v>
          </cell>
          <cell r="G795">
            <v>0</v>
          </cell>
        </row>
        <row r="796">
          <cell r="A796" t="str">
            <v>UTILIDADES</v>
          </cell>
          <cell r="F796">
            <v>0</v>
          </cell>
          <cell r="G796">
            <v>0</v>
          </cell>
        </row>
        <row r="797">
          <cell r="A797" t="str">
            <v>TOTAL COSTO INDIRECTO</v>
          </cell>
          <cell r="F797" t="str">
            <v/>
          </cell>
          <cell r="G797" t="str">
            <v/>
          </cell>
        </row>
        <row r="799">
          <cell r="A799" t="str">
            <v>PRECIO UNITARIO TOTAL APROXIMADO AL PESO</v>
          </cell>
          <cell r="G799" t="str">
            <v/>
          </cell>
        </row>
        <row r="801">
          <cell r="B801">
            <v>0</v>
          </cell>
        </row>
        <row r="802">
          <cell r="B802">
            <v>0</v>
          </cell>
        </row>
        <row r="803">
          <cell r="B803" t="str">
            <v>BANCO DE PROYECTOS - SECRETARÍA DE PLANEACIÓN</v>
          </cell>
        </row>
        <row r="804">
          <cell r="B804">
            <v>0</v>
          </cell>
          <cell r="D804" t="str">
            <v>FIRMA RESPONSABLE</v>
          </cell>
        </row>
        <row r="813">
          <cell r="A813" t="str">
            <v>DEPARTAMENTO DE ANTIOQUIA</v>
          </cell>
          <cell r="F813" t="str">
            <v/>
          </cell>
        </row>
        <row r="814">
          <cell r="A814" t="str">
            <v>MUNICIPIO DE PUERTO NARE</v>
          </cell>
        </row>
        <row r="815">
          <cell r="A815" t="str">
            <v xml:space="preserve"> CONSTRUCCION DE VIVIENDA NUEVA EN LA ZONA URBANA Y RURAL  DEL MUNICIPIO DE PUERTO NARE </v>
          </cell>
        </row>
        <row r="817">
          <cell r="A817" t="str">
            <v>ANÁLISIS DE PRECIOS UNITARIOS</v>
          </cell>
        </row>
        <row r="819">
          <cell r="A819" t="str">
            <v>ITEM</v>
          </cell>
          <cell r="B819" t="str">
            <v>DESCRIPCIÓN</v>
          </cell>
          <cell r="E819" t="str">
            <v>UNIDAD</v>
          </cell>
          <cell r="F819" t="str">
            <v>CANTIDAD</v>
          </cell>
          <cell r="G819" t="str">
            <v>COSTO DIRECTO</v>
          </cell>
        </row>
        <row r="820">
          <cell r="A820" t="str">
            <v>4.1</v>
          </cell>
          <cell r="B820" t="str">
            <v>Construcción de LOSA DE PISO en concreto de 21 MPa. con un espesor de 0.075 m. . Incluye suministro, transporte y colocación del concreto, formaleta, vibrado, protección, curado y todos los demás elementos necesarios para su correcta construcción y colocación de malla electrosoldada D 84, acabado esmaltado. El acero de refuerzo se pagará en su respectivo ítem.</v>
          </cell>
          <cell r="E820" t="str">
            <v>m2</v>
          </cell>
          <cell r="F820">
            <v>42.742499999999993</v>
          </cell>
          <cell r="G820">
            <v>76875</v>
          </cell>
        </row>
        <row r="822">
          <cell r="A822" t="str">
            <v>1. COSTOS DIRECTOS</v>
          </cell>
        </row>
        <row r="824">
          <cell r="A824" t="str">
            <v>I. EQUIPO</v>
          </cell>
        </row>
        <row r="825">
          <cell r="A825" t="str">
            <v>CÓDIGO</v>
          </cell>
          <cell r="B825" t="str">
            <v>DESCRIPCIÓN</v>
          </cell>
          <cell r="D825" t="str">
            <v>UNIDAD</v>
          </cell>
          <cell r="E825" t="str">
            <v>TARIFA</v>
          </cell>
          <cell r="F825" t="str">
            <v>RENDIMIENTO</v>
          </cell>
          <cell r="G825" t="str">
            <v>VR. UNITARIO</v>
          </cell>
        </row>
        <row r="826">
          <cell r="A826" t="str">
            <v>EQ024</v>
          </cell>
          <cell r="B826" t="str">
            <v>VIBRADOR DE CONCRETO A GASOLINA (ALQUILER)</v>
          </cell>
          <cell r="D826" t="str">
            <v>DÍA</v>
          </cell>
          <cell r="E826">
            <v>53580</v>
          </cell>
          <cell r="F826">
            <v>8</v>
          </cell>
          <cell r="G826">
            <v>6697.5</v>
          </cell>
        </row>
        <row r="827">
          <cell r="A827" t="str">
            <v/>
          </cell>
          <cell r="D827" t="str">
            <v/>
          </cell>
          <cell r="E827" t="str">
            <v/>
          </cell>
          <cell r="G827" t="str">
            <v/>
          </cell>
        </row>
        <row r="828">
          <cell r="A828" t="str">
            <v>EQ001</v>
          </cell>
          <cell r="B828" t="str">
            <v>HERRAMIENTA MENOR (5% DE LA MANO DE OBRA)</v>
          </cell>
          <cell r="D828" t="str">
            <v>%</v>
          </cell>
          <cell r="E828">
            <v>0.05</v>
          </cell>
          <cell r="F828">
            <v>33761.875</v>
          </cell>
          <cell r="G828">
            <v>1688.09375</v>
          </cell>
        </row>
        <row r="829">
          <cell r="F829" t="str">
            <v>SUBTOTAL</v>
          </cell>
          <cell r="G829">
            <v>8385.59375</v>
          </cell>
        </row>
        <row r="831">
          <cell r="A831" t="str">
            <v>II. MATERIALES</v>
          </cell>
        </row>
        <row r="832">
          <cell r="A832" t="str">
            <v>CÓDIGO</v>
          </cell>
          <cell r="B832" t="str">
            <v>DESCRIPCIÓN</v>
          </cell>
          <cell r="C832" t="str">
            <v>UNIDAD</v>
          </cell>
          <cell r="D832" t="str">
            <v>CANTIDAD</v>
          </cell>
          <cell r="E832" t="str">
            <v>DESP.</v>
          </cell>
          <cell r="F832" t="str">
            <v>PRECIO UNIT.</v>
          </cell>
          <cell r="G832" t="str">
            <v>VR. UNITARIO</v>
          </cell>
        </row>
        <row r="833">
          <cell r="A833" t="str">
            <v>MA003</v>
          </cell>
          <cell r="B833" t="str">
            <v>CONCRETO 3000 PSI (210 MPA) EN OBRA</v>
          </cell>
          <cell r="C833" t="str">
            <v>M3</v>
          </cell>
          <cell r="D833">
            <v>7.4999999999999997E-2</v>
          </cell>
          <cell r="E833">
            <v>0.05</v>
          </cell>
          <cell r="F833">
            <v>440987</v>
          </cell>
          <cell r="G833">
            <v>34727.72625</v>
          </cell>
        </row>
        <row r="835">
          <cell r="A835" t="str">
            <v/>
          </cell>
          <cell r="C835" t="str">
            <v/>
          </cell>
          <cell r="F835" t="str">
            <v/>
          </cell>
          <cell r="G835" t="str">
            <v/>
          </cell>
        </row>
        <row r="836">
          <cell r="F836" t="str">
            <v>SUBTOTAL</v>
          </cell>
          <cell r="G836">
            <v>34727.72625</v>
          </cell>
        </row>
        <row r="838">
          <cell r="A838" t="str">
            <v>III. TRANSPORTES</v>
          </cell>
        </row>
        <row r="839">
          <cell r="A839" t="str">
            <v>CÓDIGO</v>
          </cell>
          <cell r="B839" t="str">
            <v>DESCRIPCIÓN</v>
          </cell>
          <cell r="C839" t="str">
            <v>TIPO</v>
          </cell>
          <cell r="D839" t="str">
            <v>VOLUMEN/PESO</v>
          </cell>
          <cell r="E839" t="str">
            <v>DISTANCIA</v>
          </cell>
          <cell r="F839" t="str">
            <v>TARIFA</v>
          </cell>
          <cell r="G839" t="str">
            <v>VR. UNITARIO</v>
          </cell>
        </row>
        <row r="840">
          <cell r="A840" t="str">
            <v/>
          </cell>
          <cell r="F840" t="str">
            <v/>
          </cell>
          <cell r="G840" t="str">
            <v/>
          </cell>
        </row>
        <row r="841">
          <cell r="A841" t="str">
            <v/>
          </cell>
          <cell r="F841" t="str">
            <v/>
          </cell>
          <cell r="G841" t="str">
            <v/>
          </cell>
        </row>
        <row r="842">
          <cell r="A842" t="str">
            <v/>
          </cell>
          <cell r="E842" t="str">
            <v/>
          </cell>
          <cell r="F842" t="str">
            <v/>
          </cell>
          <cell r="G842" t="str">
            <v/>
          </cell>
        </row>
        <row r="843">
          <cell r="F843" t="str">
            <v>SUBTOTAL</v>
          </cell>
          <cell r="G843" t="str">
            <v/>
          </cell>
        </row>
        <row r="845">
          <cell r="A845" t="str">
            <v>IV. MANO DE OBRA</v>
          </cell>
        </row>
        <row r="846">
          <cell r="A846" t="str">
            <v>CÓDIGO</v>
          </cell>
          <cell r="B846" t="str">
            <v>CARGOS PERSONAL</v>
          </cell>
          <cell r="D846" t="str">
            <v>CANTIDAD</v>
          </cell>
          <cell r="E846" t="str">
            <v>JORNAL TOTAL</v>
          </cell>
          <cell r="F846" t="str">
            <v>RENDIMIENTO</v>
          </cell>
          <cell r="G846" t="str">
            <v>VR. UNITARIO</v>
          </cell>
        </row>
        <row r="847">
          <cell r="A847" t="str">
            <v>MO028</v>
          </cell>
          <cell r="B847" t="str">
            <v>OFICIAL DE OBRA BLANCA</v>
          </cell>
          <cell r="D847">
            <v>1</v>
          </cell>
          <cell r="E847">
            <v>118902</v>
          </cell>
          <cell r="F847">
            <v>8</v>
          </cell>
          <cell r="G847">
            <v>14862.75</v>
          </cell>
        </row>
        <row r="848">
          <cell r="A848" t="str">
            <v>MO031</v>
          </cell>
          <cell r="B848" t="str">
            <v>AYUDANTE ENTENDIDO</v>
          </cell>
          <cell r="D848">
            <v>1</v>
          </cell>
          <cell r="E848">
            <v>86423</v>
          </cell>
          <cell r="F848">
            <v>8</v>
          </cell>
          <cell r="G848">
            <v>10802.875</v>
          </cell>
        </row>
        <row r="849">
          <cell r="A849" t="str">
            <v>MO032</v>
          </cell>
          <cell r="B849" t="str">
            <v>AYUDANTE RASO</v>
          </cell>
          <cell r="D849">
            <v>1</v>
          </cell>
          <cell r="E849">
            <v>64770</v>
          </cell>
          <cell r="F849">
            <v>8</v>
          </cell>
          <cell r="G849">
            <v>8096.25</v>
          </cell>
        </row>
        <row r="850">
          <cell r="A850" t="str">
            <v/>
          </cell>
          <cell r="E850" t="str">
            <v/>
          </cell>
          <cell r="F850" t="str">
            <v/>
          </cell>
          <cell r="G850" t="str">
            <v/>
          </cell>
        </row>
        <row r="851">
          <cell r="F851" t="str">
            <v>SUBTOTAL</v>
          </cell>
          <cell r="G851">
            <v>33761.875</v>
          </cell>
        </row>
        <row r="853">
          <cell r="A853" t="str">
            <v>V. SERVICIOS</v>
          </cell>
        </row>
        <row r="854">
          <cell r="A854" t="str">
            <v>CÓDIGO</v>
          </cell>
          <cell r="B854" t="str">
            <v>DESCRIPCIÓN</v>
          </cell>
          <cell r="D854" t="str">
            <v>UNIDAD</v>
          </cell>
          <cell r="E854" t="str">
            <v>CANTIDAD</v>
          </cell>
          <cell r="F854" t="str">
            <v>PRECIO UNIT.</v>
          </cell>
          <cell r="G854" t="str">
            <v>VR. UNITARIO</v>
          </cell>
        </row>
        <row r="855">
          <cell r="A855" t="str">
            <v/>
          </cell>
          <cell r="D855" t="str">
            <v/>
          </cell>
          <cell r="F855" t="str">
            <v/>
          </cell>
          <cell r="G855" t="str">
            <v/>
          </cell>
        </row>
        <row r="856">
          <cell r="A856" t="str">
            <v/>
          </cell>
          <cell r="D856" t="str">
            <v/>
          </cell>
          <cell r="F856" t="str">
            <v/>
          </cell>
          <cell r="G856" t="str">
            <v/>
          </cell>
        </row>
        <row r="857">
          <cell r="A857" t="str">
            <v/>
          </cell>
          <cell r="D857" t="str">
            <v/>
          </cell>
          <cell r="F857" t="str">
            <v/>
          </cell>
          <cell r="G857" t="str">
            <v/>
          </cell>
        </row>
        <row r="858">
          <cell r="F858" t="str">
            <v>SUBTOTAL</v>
          </cell>
          <cell r="G858" t="str">
            <v/>
          </cell>
        </row>
        <row r="860">
          <cell r="A860" t="str">
            <v>TOTAL COSTO DIRECTO</v>
          </cell>
          <cell r="G860">
            <v>76875</v>
          </cell>
        </row>
        <row r="862">
          <cell r="A862" t="str">
            <v>2. COSTOS INDIRECTOS</v>
          </cell>
        </row>
        <row r="864">
          <cell r="A864" t="str">
            <v>DESCRIPCIÓN</v>
          </cell>
          <cell r="F864" t="str">
            <v>PORCENTAJE</v>
          </cell>
          <cell r="G864" t="str">
            <v>VALOR TOTAL</v>
          </cell>
        </row>
        <row r="865">
          <cell r="A865" t="str">
            <v>ADMINISTRACION</v>
          </cell>
          <cell r="F865">
            <v>0.26919999999999999</v>
          </cell>
          <cell r="G865">
            <v>20694.75</v>
          </cell>
        </row>
        <row r="866">
          <cell r="A866" t="str">
            <v>IMPREVISTOS</v>
          </cell>
          <cell r="F866">
            <v>0</v>
          </cell>
          <cell r="G866">
            <v>0</v>
          </cell>
        </row>
        <row r="867">
          <cell r="A867" t="str">
            <v>UTILIDADES</v>
          </cell>
          <cell r="F867">
            <v>0.05</v>
          </cell>
          <cell r="G867">
            <v>3843.75</v>
          </cell>
        </row>
        <row r="868">
          <cell r="A868" t="str">
            <v>TOTAL COSTO INDIRECTO</v>
          </cell>
          <cell r="F868">
            <v>0.31919999999999998</v>
          </cell>
          <cell r="G868">
            <v>24539</v>
          </cell>
        </row>
        <row r="870">
          <cell r="A870" t="str">
            <v>PRECIO UNITARIO TOTAL APROXIMADO AL PESO</v>
          </cell>
          <cell r="G870">
            <v>101414</v>
          </cell>
        </row>
        <row r="872">
          <cell r="B872">
            <v>0</v>
          </cell>
        </row>
        <row r="873">
          <cell r="B873">
            <v>0</v>
          </cell>
        </row>
        <row r="874">
          <cell r="B874" t="str">
            <v>BANCO DE PROYECTOS - SECRETARÍA DE PLANEACIÓN</v>
          </cell>
        </row>
        <row r="875">
          <cell r="B875">
            <v>0</v>
          </cell>
          <cell r="D875" t="str">
            <v>FIRMA RESPONSABLE</v>
          </cell>
        </row>
        <row r="879">
          <cell r="A879" t="str">
            <v>DEPARTAMENTO DE ANTIOQUIA</v>
          </cell>
          <cell r="F879" t="str">
            <v/>
          </cell>
        </row>
        <row r="880">
          <cell r="A880" t="str">
            <v>MUNICIPIO DE PUERTO NARE</v>
          </cell>
        </row>
        <row r="881">
          <cell r="A881" t="str">
            <v xml:space="preserve"> CONSTRUCCION DE VIVIENDA NUEVA EN LA ZONA URBANA Y RURAL  DEL MUNICIPIO DE PUERTO NARE </v>
          </cell>
        </row>
        <row r="883">
          <cell r="A883" t="str">
            <v>ANÁLISIS DE PRECIOS UNITARIOS</v>
          </cell>
        </row>
        <row r="885">
          <cell r="A885" t="str">
            <v>ITEM</v>
          </cell>
          <cell r="B885" t="str">
            <v>DESCRIPCIÓN</v>
          </cell>
          <cell r="E885" t="str">
            <v>UNIDAD</v>
          </cell>
          <cell r="F885" t="str">
            <v>CANTIDAD</v>
          </cell>
          <cell r="G885" t="str">
            <v>COSTO DIRECTO</v>
          </cell>
        </row>
        <row r="886">
          <cell r="A886" t="str">
            <v>4.2</v>
          </cell>
          <cell r="B886" t="str">
            <v>Entresuelo en material de préstamo (e=20 cm)</v>
          </cell>
          <cell r="E886" t="str">
            <v>m2</v>
          </cell>
          <cell r="F886">
            <v>42.742499999999993</v>
          </cell>
          <cell r="G886">
            <v>72016</v>
          </cell>
        </row>
        <row r="888">
          <cell r="A888" t="str">
            <v>1. COSTOS DIRECTOS</v>
          </cell>
        </row>
        <row r="890">
          <cell r="A890" t="str">
            <v>I. EQUIPO</v>
          </cell>
        </row>
        <row r="891">
          <cell r="A891" t="str">
            <v>CÓDIGO</v>
          </cell>
          <cell r="B891" t="str">
            <v>DESCRIPCIÓN</v>
          </cell>
          <cell r="D891" t="str">
            <v>UNIDAD</v>
          </cell>
          <cell r="E891" t="str">
            <v>TARIFA</v>
          </cell>
          <cell r="F891" t="str">
            <v>RENDIMIENTO</v>
          </cell>
          <cell r="G891" t="str">
            <v>VR. UNITARIO</v>
          </cell>
        </row>
        <row r="892">
          <cell r="A892" t="str">
            <v>EQ039</v>
          </cell>
          <cell r="B892" t="str">
            <v xml:space="preserve">rana compactador </v>
          </cell>
          <cell r="D892" t="str">
            <v>dia</v>
          </cell>
          <cell r="E892">
            <v>50000</v>
          </cell>
          <cell r="F892">
            <v>20</v>
          </cell>
          <cell r="G892">
            <v>2500</v>
          </cell>
        </row>
        <row r="893">
          <cell r="A893" t="str">
            <v/>
          </cell>
          <cell r="D893" t="str">
            <v/>
          </cell>
          <cell r="E893" t="str">
            <v/>
          </cell>
          <cell r="G893" t="str">
            <v/>
          </cell>
        </row>
        <row r="894">
          <cell r="A894" t="str">
            <v/>
          </cell>
          <cell r="D894" t="str">
            <v/>
          </cell>
          <cell r="E894" t="str">
            <v/>
          </cell>
          <cell r="G894" t="str">
            <v/>
          </cell>
        </row>
        <row r="895">
          <cell r="A895" t="str">
            <v>EQ001</v>
          </cell>
          <cell r="B895" t="str">
            <v>HERRAMIENTA MENOR (5% DE LA MANO DE OBRA)</v>
          </cell>
          <cell r="D895" t="str">
            <v>%</v>
          </cell>
          <cell r="E895">
            <v>0.05</v>
          </cell>
          <cell r="F895">
            <v>18006.333333333336</v>
          </cell>
          <cell r="G895">
            <v>900.31666666666683</v>
          </cell>
        </row>
        <row r="896">
          <cell r="F896" t="str">
            <v>SUBTOTAL</v>
          </cell>
          <cell r="G896">
            <v>3400.3166666666666</v>
          </cell>
        </row>
        <row r="898">
          <cell r="A898" t="str">
            <v>II. MATERIALES</v>
          </cell>
        </row>
        <row r="899">
          <cell r="A899" t="str">
            <v>CÓDIGO</v>
          </cell>
          <cell r="B899" t="str">
            <v>DESCRIPCIÓN</v>
          </cell>
          <cell r="C899" t="str">
            <v>UNIDAD</v>
          </cell>
          <cell r="D899" t="str">
            <v>CANTIDAD</v>
          </cell>
          <cell r="E899" t="str">
            <v>DESP.</v>
          </cell>
          <cell r="F899" t="str">
            <v>PRECIO UNIT.</v>
          </cell>
          <cell r="G899" t="str">
            <v>VR. UNITARIO</v>
          </cell>
        </row>
        <row r="900">
          <cell r="A900" t="str">
            <v>MA090</v>
          </cell>
          <cell r="B900" t="str">
            <v>material de lleno( recebo)</v>
          </cell>
          <cell r="C900" t="str">
            <v>m3</v>
          </cell>
          <cell r="D900">
            <v>1.3</v>
          </cell>
          <cell r="F900">
            <v>30000</v>
          </cell>
          <cell r="G900">
            <v>39000</v>
          </cell>
        </row>
        <row r="901">
          <cell r="A901" t="str">
            <v/>
          </cell>
          <cell r="C901" t="str">
            <v/>
          </cell>
          <cell r="F901" t="str">
            <v/>
          </cell>
          <cell r="G901" t="str">
            <v/>
          </cell>
        </row>
        <row r="902">
          <cell r="F902" t="str">
            <v>SUBTOTAL</v>
          </cell>
          <cell r="G902">
            <v>39000</v>
          </cell>
        </row>
        <row r="904">
          <cell r="A904" t="str">
            <v>III. TRANSPORTES</v>
          </cell>
        </row>
        <row r="905">
          <cell r="A905" t="str">
            <v>CÓDIGO</v>
          </cell>
          <cell r="B905" t="str">
            <v>DESCRIPCIÓN</v>
          </cell>
          <cell r="C905" t="str">
            <v>TIPO</v>
          </cell>
          <cell r="D905" t="str">
            <v>VOLUMEN/PESO</v>
          </cell>
          <cell r="E905" t="str">
            <v>DISTANCIA</v>
          </cell>
          <cell r="F905" t="str">
            <v>TARIFA</v>
          </cell>
          <cell r="G905" t="str">
            <v>VR. UNITARIO</v>
          </cell>
        </row>
        <row r="906">
          <cell r="A906" t="str">
            <v>TR013</v>
          </cell>
          <cell r="B906" t="str">
            <v>TRANSPORTE DE MATERIALES DE PLAYA, TIERRA O ESCOMBROS 0-10 KM</v>
          </cell>
          <cell r="D906">
            <v>1.3</v>
          </cell>
          <cell r="E906">
            <v>1</v>
          </cell>
          <cell r="F906">
            <v>8930</v>
          </cell>
          <cell r="G906">
            <v>11609</v>
          </cell>
        </row>
        <row r="907">
          <cell r="A907" t="str">
            <v/>
          </cell>
          <cell r="F907" t="str">
            <v/>
          </cell>
          <cell r="G907" t="str">
            <v/>
          </cell>
        </row>
        <row r="908">
          <cell r="A908" t="str">
            <v/>
          </cell>
          <cell r="E908" t="str">
            <v/>
          </cell>
          <cell r="F908" t="str">
            <v/>
          </cell>
          <cell r="G908" t="str">
            <v/>
          </cell>
        </row>
        <row r="909">
          <cell r="F909" t="str">
            <v>SUBTOTAL</v>
          </cell>
          <cell r="G909">
            <v>11609</v>
          </cell>
        </row>
        <row r="911">
          <cell r="A911" t="str">
            <v>IV. MANO DE OBRA</v>
          </cell>
        </row>
        <row r="912">
          <cell r="A912" t="str">
            <v>CÓDIGO</v>
          </cell>
          <cell r="B912" t="str">
            <v>CARGOS PERSONAL</v>
          </cell>
          <cell r="D912" t="str">
            <v>CANTIDAD</v>
          </cell>
          <cell r="E912" t="str">
            <v>JORNAL TOTAL</v>
          </cell>
          <cell r="F912" t="str">
            <v>RENDIMIENTO</v>
          </cell>
          <cell r="G912" t="str">
            <v>VR. UNITARIO</v>
          </cell>
        </row>
        <row r="913">
          <cell r="A913" t="str">
            <v>MO029</v>
          </cell>
          <cell r="B913" t="str">
            <v>OFICIAL DE OBRA NEGRA</v>
          </cell>
          <cell r="D913">
            <v>1</v>
          </cell>
          <cell r="E913">
            <v>118902</v>
          </cell>
          <cell r="F913">
            <v>15</v>
          </cell>
          <cell r="G913">
            <v>7926.8</v>
          </cell>
        </row>
        <row r="914">
          <cell r="A914" t="str">
            <v>MO031</v>
          </cell>
          <cell r="B914" t="str">
            <v>AYUDANTE ENTENDIDO</v>
          </cell>
          <cell r="D914">
            <v>1</v>
          </cell>
          <cell r="E914">
            <v>86423</v>
          </cell>
          <cell r="F914">
            <v>15</v>
          </cell>
          <cell r="G914">
            <v>5761.5333333333338</v>
          </cell>
        </row>
        <row r="915">
          <cell r="A915" t="str">
            <v>MO032</v>
          </cell>
          <cell r="B915" t="str">
            <v>AYUDANTE RASO</v>
          </cell>
          <cell r="D915">
            <v>1</v>
          </cell>
          <cell r="E915">
            <v>64770</v>
          </cell>
          <cell r="F915">
            <v>15</v>
          </cell>
          <cell r="G915">
            <v>4318</v>
          </cell>
        </row>
        <row r="916">
          <cell r="A916" t="str">
            <v/>
          </cell>
          <cell r="E916" t="str">
            <v/>
          </cell>
          <cell r="F916" t="str">
            <v/>
          </cell>
          <cell r="G916" t="str">
            <v/>
          </cell>
        </row>
        <row r="917">
          <cell r="F917" t="str">
            <v>SUBTOTAL</v>
          </cell>
          <cell r="G917">
            <v>18006.333333333336</v>
          </cell>
        </row>
        <row r="919">
          <cell r="A919" t="str">
            <v>V. SERVICIOS</v>
          </cell>
        </row>
        <row r="920">
          <cell r="A920" t="str">
            <v>CÓDIGO</v>
          </cell>
          <cell r="B920" t="str">
            <v>DESCRIPCIÓN</v>
          </cell>
          <cell r="D920" t="str">
            <v>UNIDAD</v>
          </cell>
          <cell r="E920" t="str">
            <v>CANTIDAD</v>
          </cell>
          <cell r="F920" t="str">
            <v>PRECIO UNIT.</v>
          </cell>
          <cell r="G920" t="str">
            <v>VR. UNITARIO</v>
          </cell>
        </row>
        <row r="921">
          <cell r="A921" t="str">
            <v/>
          </cell>
          <cell r="D921" t="str">
            <v/>
          </cell>
          <cell r="F921" t="str">
            <v/>
          </cell>
          <cell r="G921" t="str">
            <v/>
          </cell>
        </row>
        <row r="922">
          <cell r="A922" t="str">
            <v/>
          </cell>
          <cell r="D922" t="str">
            <v/>
          </cell>
          <cell r="F922" t="str">
            <v/>
          </cell>
          <cell r="G922" t="str">
            <v/>
          </cell>
        </row>
        <row r="923">
          <cell r="A923" t="str">
            <v/>
          </cell>
          <cell r="D923" t="str">
            <v/>
          </cell>
          <cell r="F923" t="str">
            <v/>
          </cell>
          <cell r="G923" t="str">
            <v/>
          </cell>
        </row>
        <row r="924">
          <cell r="F924" t="str">
            <v>SUBTOTAL</v>
          </cell>
          <cell r="G924" t="str">
            <v/>
          </cell>
        </row>
        <row r="926">
          <cell r="A926" t="str">
            <v>TOTAL COSTO DIRECTO</v>
          </cell>
          <cell r="G926">
            <v>72016</v>
          </cell>
        </row>
        <row r="928">
          <cell r="A928" t="str">
            <v>2. COSTOS INDIRECTOS</v>
          </cell>
        </row>
        <row r="930">
          <cell r="A930" t="str">
            <v>DESCRIPCIÓN</v>
          </cell>
          <cell r="F930" t="str">
            <v>PORCENTAJE</v>
          </cell>
          <cell r="G930" t="str">
            <v>VALOR TOTAL</v>
          </cell>
        </row>
        <row r="931">
          <cell r="A931" t="str">
            <v>ADMINISTRACION</v>
          </cell>
          <cell r="F931">
            <v>0.26919999999999999</v>
          </cell>
          <cell r="G931">
            <v>19386.707200000001</v>
          </cell>
        </row>
        <row r="932">
          <cell r="A932" t="str">
            <v>IMPREVISTOS</v>
          </cell>
          <cell r="F932">
            <v>0</v>
          </cell>
          <cell r="G932">
            <v>0</v>
          </cell>
        </row>
        <row r="933">
          <cell r="A933" t="str">
            <v>UTILIDADES</v>
          </cell>
          <cell r="F933">
            <v>0.05</v>
          </cell>
          <cell r="G933">
            <v>3600.8</v>
          </cell>
        </row>
        <row r="934">
          <cell r="A934" t="str">
            <v>TOTAL COSTO INDIRECTO</v>
          </cell>
          <cell r="F934">
            <v>0.31919999999999998</v>
          </cell>
          <cell r="G934">
            <v>22988</v>
          </cell>
        </row>
        <row r="936">
          <cell r="A936" t="str">
            <v>PRECIO UNITARIO TOTAL APROXIMADO AL PESO</v>
          </cell>
          <cell r="G936">
            <v>95004</v>
          </cell>
        </row>
        <row r="938">
          <cell r="B938">
            <v>0</v>
          </cell>
        </row>
        <row r="939">
          <cell r="B939">
            <v>0</v>
          </cell>
        </row>
        <row r="940">
          <cell r="B940" t="str">
            <v>BANCO DE PROYECTOS - SECRETARÍA DE PLANEACIÓN</v>
          </cell>
        </row>
        <row r="941">
          <cell r="B941">
            <v>0</v>
          </cell>
          <cell r="D941" t="str">
            <v>FIRMA RESPONSABLE</v>
          </cell>
        </row>
        <row r="944">
          <cell r="A944" t="str">
            <v>DEPARTAMENTO DE ANTIOQUIA</v>
          </cell>
        </row>
        <row r="945">
          <cell r="A945" t="str">
            <v>MUNICIPIO DE PUERTO NARE</v>
          </cell>
        </row>
        <row r="946">
          <cell r="A946" t="str">
            <v xml:space="preserve"> CONSTRUCCION DE VIVIENDA NUEVA EN LA ZONA URBANA Y RURAL  DEL MUNICIPIO DE PUERTO NARE </v>
          </cell>
        </row>
        <row r="948">
          <cell r="A948" t="str">
            <v>ANÁLISIS DE PRECIOS UNITARIOS</v>
          </cell>
        </row>
        <row r="950">
          <cell r="A950" t="str">
            <v>ITEM</v>
          </cell>
          <cell r="B950" t="str">
            <v>DESCRIPCIÓN</v>
          </cell>
          <cell r="E950" t="str">
            <v>UNIDAD</v>
          </cell>
          <cell r="F950" t="str">
            <v>CANTIDAD</v>
          </cell>
          <cell r="G950" t="str">
            <v>COSTO DIRECTO</v>
          </cell>
        </row>
        <row r="951">
          <cell r="A951" t="str">
            <v>5.1</v>
          </cell>
          <cell r="B951" t="str">
            <v>ACERO REFUERZO. comprende el suministro, transporte, corte, doblaje, figuración y colocación de barras de acero para el refuerzo de estructuras y demás obras que requieran de este elemento.</v>
          </cell>
          <cell r="E951" t="str">
            <v>kg</v>
          </cell>
          <cell r="F951">
            <v>604.12735500000042</v>
          </cell>
          <cell r="G951">
            <v>8545</v>
          </cell>
        </row>
        <row r="953">
          <cell r="A953" t="str">
            <v>1. COSTOS DIRECTOS</v>
          </cell>
        </row>
        <row r="955">
          <cell r="A955" t="str">
            <v>I. EQUIPO</v>
          </cell>
        </row>
        <row r="956">
          <cell r="A956" t="str">
            <v>CÓDIGO</v>
          </cell>
          <cell r="B956" t="str">
            <v>DESCRIPCIÓN</v>
          </cell>
          <cell r="D956" t="str">
            <v>UNIDAD</v>
          </cell>
          <cell r="E956" t="str">
            <v>TARIFA</v>
          </cell>
          <cell r="F956" t="str">
            <v>RENDIMIENTO</v>
          </cell>
          <cell r="G956" t="str">
            <v>VR. UNITARIO</v>
          </cell>
        </row>
        <row r="957">
          <cell r="A957" t="str">
            <v/>
          </cell>
          <cell r="D957" t="str">
            <v/>
          </cell>
          <cell r="E957" t="str">
            <v/>
          </cell>
          <cell r="G957" t="str">
            <v/>
          </cell>
        </row>
        <row r="958">
          <cell r="A958" t="str">
            <v/>
          </cell>
          <cell r="D958" t="str">
            <v/>
          </cell>
          <cell r="E958" t="str">
            <v/>
          </cell>
          <cell r="G958" t="str">
            <v/>
          </cell>
        </row>
        <row r="959">
          <cell r="A959" t="str">
            <v>EQ001</v>
          </cell>
          <cell r="B959" t="str">
            <v>HERRAMIENTA MENOR (5% DE LA MANO DE OBRA)</v>
          </cell>
          <cell r="D959" t="str">
            <v>%</v>
          </cell>
          <cell r="E959">
            <v>0.05</v>
          </cell>
          <cell r="F959">
            <v>2053.25</v>
          </cell>
          <cell r="G959">
            <v>102.66250000000001</v>
          </cell>
        </row>
        <row r="960">
          <cell r="F960" t="str">
            <v>SUBTOTAL</v>
          </cell>
          <cell r="G960">
            <v>102.66250000000001</v>
          </cell>
        </row>
        <row r="962">
          <cell r="A962" t="str">
            <v>II. MATERIALES</v>
          </cell>
        </row>
        <row r="963">
          <cell r="A963" t="str">
            <v>CÓDIGO</v>
          </cell>
          <cell r="B963" t="str">
            <v>DESCRIPCIÓN</v>
          </cell>
          <cell r="C963" t="str">
            <v>UNIDAD</v>
          </cell>
          <cell r="D963" t="str">
            <v>CANTIDAD</v>
          </cell>
          <cell r="E963" t="str">
            <v>DESP.</v>
          </cell>
          <cell r="F963" t="str">
            <v>PRECIO UNIT.</v>
          </cell>
          <cell r="G963" t="str">
            <v>VR. UNITARIO</v>
          </cell>
        </row>
        <row r="964">
          <cell r="A964" t="str">
            <v>MA028</v>
          </cell>
          <cell r="B964" t="str">
            <v>ACERO REFUERZO G-60 FIGURADO</v>
          </cell>
          <cell r="C964" t="str">
            <v>KG</v>
          </cell>
          <cell r="D964">
            <v>1</v>
          </cell>
          <cell r="E964">
            <v>0.03</v>
          </cell>
          <cell r="F964">
            <v>6000</v>
          </cell>
          <cell r="G964">
            <v>6180</v>
          </cell>
        </row>
        <row r="965">
          <cell r="A965" t="str">
            <v>MA029</v>
          </cell>
          <cell r="B965" t="str">
            <v>ALAMBRE RECOCIDO C 18</v>
          </cell>
          <cell r="C965" t="str">
            <v>KG</v>
          </cell>
          <cell r="D965">
            <v>0.02</v>
          </cell>
          <cell r="E965">
            <v>0.03</v>
          </cell>
          <cell r="F965">
            <v>8000</v>
          </cell>
          <cell r="G965">
            <v>164.8</v>
          </cell>
        </row>
        <row r="966">
          <cell r="A966" t="str">
            <v/>
          </cell>
          <cell r="C966" t="str">
            <v/>
          </cell>
          <cell r="F966" t="str">
            <v/>
          </cell>
          <cell r="G966" t="str">
            <v/>
          </cell>
        </row>
        <row r="967">
          <cell r="A967" t="str">
            <v/>
          </cell>
          <cell r="C967" t="str">
            <v/>
          </cell>
          <cell r="F967" t="str">
            <v/>
          </cell>
          <cell r="G967" t="str">
            <v/>
          </cell>
        </row>
        <row r="968">
          <cell r="A968" t="str">
            <v/>
          </cell>
          <cell r="C968" t="str">
            <v/>
          </cell>
          <cell r="F968" t="str">
            <v/>
          </cell>
          <cell r="G968" t="str">
            <v/>
          </cell>
        </row>
        <row r="969">
          <cell r="A969" t="str">
            <v/>
          </cell>
          <cell r="C969" t="str">
            <v/>
          </cell>
          <cell r="F969" t="str">
            <v/>
          </cell>
          <cell r="G969" t="str">
            <v/>
          </cell>
        </row>
        <row r="970">
          <cell r="A970" t="str">
            <v/>
          </cell>
          <cell r="C970" t="str">
            <v/>
          </cell>
          <cell r="F970" t="str">
            <v/>
          </cell>
          <cell r="G970" t="str">
            <v/>
          </cell>
        </row>
        <row r="971">
          <cell r="A971" t="str">
            <v/>
          </cell>
          <cell r="C971" t="str">
            <v/>
          </cell>
          <cell r="F971" t="str">
            <v/>
          </cell>
          <cell r="G971" t="str">
            <v/>
          </cell>
        </row>
        <row r="972">
          <cell r="F972" t="str">
            <v>SUBTOTAL</v>
          </cell>
          <cell r="G972">
            <v>6344.8</v>
          </cell>
        </row>
        <row r="974">
          <cell r="A974" t="str">
            <v>III. TRANSPORTES</v>
          </cell>
        </row>
        <row r="975">
          <cell r="A975" t="str">
            <v>CÓDIGO</v>
          </cell>
          <cell r="B975" t="str">
            <v>DESCRIPCIÓN</v>
          </cell>
          <cell r="C975" t="str">
            <v>TIPO</v>
          </cell>
          <cell r="D975" t="str">
            <v>VOLUMEN/PESO</v>
          </cell>
          <cell r="E975" t="str">
            <v>DISTANCIA</v>
          </cell>
          <cell r="F975" t="str">
            <v>TARIFA</v>
          </cell>
          <cell r="G975" t="str">
            <v>VR. UNITARIO</v>
          </cell>
        </row>
        <row r="976">
          <cell r="A976" t="str">
            <v>TR001</v>
          </cell>
          <cell r="B976" t="str">
            <v>TRANSPORTE DE INSUMOS GENERALES</v>
          </cell>
          <cell r="C976" t="str">
            <v>INSUMOS</v>
          </cell>
          <cell r="D976">
            <v>1E-3</v>
          </cell>
          <cell r="E976">
            <v>20</v>
          </cell>
          <cell r="F976">
            <v>2200</v>
          </cell>
          <cell r="G976">
            <v>44</v>
          </cell>
        </row>
        <row r="977">
          <cell r="A977" t="str">
            <v/>
          </cell>
          <cell r="F977" t="str">
            <v/>
          </cell>
          <cell r="G977" t="str">
            <v/>
          </cell>
        </row>
        <row r="978">
          <cell r="A978" t="str">
            <v/>
          </cell>
          <cell r="E978" t="str">
            <v/>
          </cell>
          <cell r="F978" t="str">
            <v/>
          </cell>
          <cell r="G978" t="str">
            <v/>
          </cell>
        </row>
        <row r="979">
          <cell r="F979" t="str">
            <v>SUBTOTAL</v>
          </cell>
          <cell r="G979">
            <v>44</v>
          </cell>
        </row>
        <row r="981">
          <cell r="A981" t="str">
            <v>IV. MANO DE OBRA</v>
          </cell>
        </row>
        <row r="982">
          <cell r="A982" t="str">
            <v>CÓDIGO</v>
          </cell>
          <cell r="B982" t="str">
            <v>CARGOS PERSONAL</v>
          </cell>
          <cell r="D982" t="str">
            <v>CANTIDAD</v>
          </cell>
          <cell r="E982" t="str">
            <v>JORNAL TOTAL</v>
          </cell>
          <cell r="F982" t="str">
            <v>RENDIMIENTO</v>
          </cell>
          <cell r="G982" t="str">
            <v>VR. UNITARIO</v>
          </cell>
        </row>
        <row r="983">
          <cell r="A983" t="str">
            <v>MO028</v>
          </cell>
          <cell r="B983" t="str">
            <v>OFICIAL DE OBRA BLANCA</v>
          </cell>
          <cell r="D983">
            <v>1</v>
          </cell>
          <cell r="E983">
            <v>118902</v>
          </cell>
          <cell r="F983">
            <v>100</v>
          </cell>
          <cell r="G983">
            <v>1189.02</v>
          </cell>
        </row>
        <row r="984">
          <cell r="A984" t="str">
            <v>MO031</v>
          </cell>
          <cell r="B984" t="str">
            <v>AYUDANTE ENTENDIDO</v>
          </cell>
          <cell r="D984">
            <v>1</v>
          </cell>
          <cell r="E984">
            <v>86423</v>
          </cell>
          <cell r="F984">
            <v>100</v>
          </cell>
          <cell r="G984">
            <v>864.23</v>
          </cell>
        </row>
        <row r="985">
          <cell r="A985" t="str">
            <v/>
          </cell>
          <cell r="E985" t="str">
            <v/>
          </cell>
          <cell r="G985" t="str">
            <v/>
          </cell>
        </row>
        <row r="986">
          <cell r="A986" t="str">
            <v/>
          </cell>
          <cell r="E986" t="str">
            <v/>
          </cell>
          <cell r="F986" t="str">
            <v/>
          </cell>
          <cell r="G986" t="str">
            <v/>
          </cell>
        </row>
        <row r="987">
          <cell r="F987" t="str">
            <v>SUBTOTAL</v>
          </cell>
          <cell r="G987">
            <v>2053.25</v>
          </cell>
        </row>
        <row r="989">
          <cell r="A989" t="str">
            <v>V. SERVICIOS</v>
          </cell>
        </row>
        <row r="990">
          <cell r="A990" t="str">
            <v>CÓDIGO</v>
          </cell>
          <cell r="B990" t="str">
            <v>DESCRIPCIÓN</v>
          </cell>
          <cell r="D990" t="str">
            <v>UNIDAD</v>
          </cell>
          <cell r="E990" t="str">
            <v>CANTIDAD</v>
          </cell>
          <cell r="F990" t="str">
            <v>PRECIO UNIT.</v>
          </cell>
          <cell r="G990" t="str">
            <v>VR. UNITARIO</v>
          </cell>
        </row>
        <row r="991">
          <cell r="A991" t="str">
            <v/>
          </cell>
          <cell r="D991" t="str">
            <v/>
          </cell>
          <cell r="F991" t="str">
            <v/>
          </cell>
          <cell r="G991" t="str">
            <v/>
          </cell>
        </row>
        <row r="992">
          <cell r="A992" t="str">
            <v/>
          </cell>
          <cell r="D992" t="str">
            <v/>
          </cell>
          <cell r="F992" t="str">
            <v/>
          </cell>
          <cell r="G992" t="str">
            <v/>
          </cell>
        </row>
        <row r="993">
          <cell r="A993" t="str">
            <v/>
          </cell>
          <cell r="D993" t="str">
            <v/>
          </cell>
          <cell r="F993" t="str">
            <v/>
          </cell>
          <cell r="G993" t="str">
            <v/>
          </cell>
        </row>
        <row r="994">
          <cell r="F994" t="str">
            <v>SUBTOTAL</v>
          </cell>
          <cell r="G994" t="str">
            <v/>
          </cell>
        </row>
        <row r="996">
          <cell r="A996" t="str">
            <v>TOTAL COSTO DIRECTO</v>
          </cell>
          <cell r="G996">
            <v>8545</v>
          </cell>
        </row>
        <row r="998">
          <cell r="A998" t="str">
            <v>2. COSTOS INDIRECTOS</v>
          </cell>
        </row>
        <row r="1000">
          <cell r="A1000" t="str">
            <v>DESCRIPCIÓN</v>
          </cell>
          <cell r="F1000" t="str">
            <v>PORCENTAJE</v>
          </cell>
          <cell r="G1000" t="str">
            <v>VALOR TOTAL</v>
          </cell>
        </row>
        <row r="1001">
          <cell r="A1001" t="str">
            <v>ADMINISTRACION</v>
          </cell>
          <cell r="F1001">
            <v>0.26919999999999999</v>
          </cell>
          <cell r="G1001">
            <v>2300.3139999999999</v>
          </cell>
        </row>
        <row r="1002">
          <cell r="A1002" t="str">
            <v>IMPREVISTOS</v>
          </cell>
          <cell r="F1002">
            <v>0</v>
          </cell>
          <cell r="G1002">
            <v>0</v>
          </cell>
        </row>
        <row r="1003">
          <cell r="A1003" t="str">
            <v>UTILIDADES</v>
          </cell>
          <cell r="F1003">
            <v>0.05</v>
          </cell>
          <cell r="G1003">
            <v>427.25</v>
          </cell>
        </row>
        <row r="1004">
          <cell r="A1004" t="str">
            <v>TOTAL COSTO INDIRECTO</v>
          </cell>
          <cell r="F1004">
            <v>0.31919999999999998</v>
          </cell>
          <cell r="G1004">
            <v>2728</v>
          </cell>
        </row>
        <row r="1006">
          <cell r="A1006" t="str">
            <v>PRECIO UNITARIO TOTAL APROXIMADO AL PESO</v>
          </cell>
          <cell r="G1006">
            <v>11273</v>
          </cell>
        </row>
        <row r="1008">
          <cell r="B1008">
            <v>0</v>
          </cell>
        </row>
        <row r="1009">
          <cell r="B1009">
            <v>0</v>
          </cell>
        </row>
        <row r="1010">
          <cell r="B1010" t="str">
            <v>BANCO DE PROYECTOS - SECRETARÍA DE PLANEACIÓN</v>
          </cell>
        </row>
        <row r="1011">
          <cell r="B1011">
            <v>0</v>
          </cell>
          <cell r="D1011" t="str">
            <v>FIRMA RESPONSABLE</v>
          </cell>
        </row>
        <row r="1014">
          <cell r="A1014" t="str">
            <v>DEPARTAMENTO DE ANTIOQUIA</v>
          </cell>
          <cell r="F1014" t="str">
            <v/>
          </cell>
        </row>
        <row r="1015">
          <cell r="A1015" t="str">
            <v>MUNICIPIO DE PUERTO NARE</v>
          </cell>
        </row>
        <row r="1016">
          <cell r="A1016" t="str">
            <v xml:space="preserve"> CONSTRUCCION DE VIVIENDA NUEVA EN LA ZONA URBANA Y RURAL  DEL MUNICIPIO DE PUERTO NARE </v>
          </cell>
        </row>
        <row r="1018">
          <cell r="A1018" t="str">
            <v>ANÁLISIS DE PRECIOS UNITARIOS</v>
          </cell>
        </row>
        <row r="1020">
          <cell r="A1020" t="str">
            <v>ITEM</v>
          </cell>
          <cell r="B1020" t="str">
            <v>DESCRIPCIÓN</v>
          </cell>
          <cell r="E1020" t="str">
            <v>UNIDAD</v>
          </cell>
          <cell r="F1020" t="str">
            <v>CANTIDAD</v>
          </cell>
          <cell r="G1020" t="str">
            <v>COSTO DIRECTO</v>
          </cell>
        </row>
        <row r="1021">
          <cell r="A1021" t="str">
            <v>6.1</v>
          </cell>
          <cell r="B1021" t="str">
            <v>CONSTRUCCIÓN DE MAMPOSTERÍA sobrecimiento en bloque de concreto 0.15x0.20x0.40m, mortero integral de pega 1:4. Incluye impermeabilización, el suministro y transporte del bloque, el mortero de pega espesor Max=0.02 m y todo lo necesario para su correcto funcionamiento.</v>
          </cell>
          <cell r="E1021" t="str">
            <v>m2</v>
          </cell>
          <cell r="F1021">
            <v>9.536999999999999</v>
          </cell>
          <cell r="G1021">
            <v>105217</v>
          </cell>
        </row>
        <row r="1023">
          <cell r="A1023" t="str">
            <v>1. COSTOS DIRECTOS</v>
          </cell>
        </row>
        <row r="1025">
          <cell r="A1025" t="str">
            <v>I. EQUIPO</v>
          </cell>
        </row>
        <row r="1026">
          <cell r="A1026" t="str">
            <v>CÓDIGO</v>
          </cell>
          <cell r="B1026" t="str">
            <v>DESCRIPCIÓN</v>
          </cell>
          <cell r="D1026" t="str">
            <v>UNIDAD</v>
          </cell>
          <cell r="E1026" t="str">
            <v>TARIFA</v>
          </cell>
          <cell r="F1026" t="str">
            <v>RENDIMIENTO</v>
          </cell>
          <cell r="G1026" t="str">
            <v>VR. UNITARIO</v>
          </cell>
        </row>
        <row r="1027">
          <cell r="A1027" t="str">
            <v>EQ041</v>
          </cell>
          <cell r="B1027" t="str">
            <v>cortadora bloque elctrica</v>
          </cell>
          <cell r="D1027" t="str">
            <v>dia</v>
          </cell>
          <cell r="E1027">
            <v>35000</v>
          </cell>
          <cell r="F1027">
            <v>8</v>
          </cell>
          <cell r="G1027">
            <v>4375</v>
          </cell>
        </row>
        <row r="1028">
          <cell r="A1028" t="str">
            <v/>
          </cell>
          <cell r="D1028" t="str">
            <v/>
          </cell>
          <cell r="E1028" t="str">
            <v/>
          </cell>
          <cell r="G1028" t="str">
            <v/>
          </cell>
        </row>
        <row r="1029">
          <cell r="A1029" t="str">
            <v>EQ001</v>
          </cell>
          <cell r="B1029" t="str">
            <v>HERRAMIENTA MENOR (5% DE LA MANO DE OBRA)</v>
          </cell>
          <cell r="D1029" t="str">
            <v>%</v>
          </cell>
          <cell r="E1029">
            <v>0.05</v>
          </cell>
          <cell r="F1029">
            <v>25665.625</v>
          </cell>
          <cell r="G1029">
            <v>1283.28125</v>
          </cell>
        </row>
        <row r="1030">
          <cell r="F1030" t="str">
            <v>SUBTOTAL</v>
          </cell>
          <cell r="G1030">
            <v>5658.28125</v>
          </cell>
        </row>
        <row r="1032">
          <cell r="A1032" t="str">
            <v>II. MATERIALES</v>
          </cell>
        </row>
        <row r="1033">
          <cell r="A1033" t="str">
            <v>CÓDIGO</v>
          </cell>
          <cell r="B1033" t="str">
            <v>DESCRIPCIÓN</v>
          </cell>
          <cell r="C1033" t="str">
            <v>UNIDAD</v>
          </cell>
          <cell r="D1033" t="str">
            <v>CANTIDAD</v>
          </cell>
          <cell r="E1033" t="str">
            <v>DESP.</v>
          </cell>
          <cell r="F1033" t="str">
            <v>PRECIO UNIT.</v>
          </cell>
          <cell r="G1033" t="str">
            <v>VR. UNITARIO</v>
          </cell>
        </row>
        <row r="1034">
          <cell r="A1034" t="str">
            <v>MA164</v>
          </cell>
          <cell r="B1034" t="str">
            <v xml:space="preserve">BLOQUE EN CONCRET DE 15 X 20 X 40 </v>
          </cell>
          <cell r="C1034" t="str">
            <v>UND</v>
          </cell>
          <cell r="D1034">
            <v>12.5</v>
          </cell>
          <cell r="E1034">
            <v>0.05</v>
          </cell>
          <cell r="F1034">
            <v>3500</v>
          </cell>
          <cell r="G1034">
            <v>45937.5</v>
          </cell>
        </row>
        <row r="1035">
          <cell r="A1035" t="str">
            <v>MA013</v>
          </cell>
          <cell r="B1035" t="str">
            <v>MORTERO 1:4 EN OBRA (PEGA)</v>
          </cell>
          <cell r="C1035" t="str">
            <v>M3</v>
          </cell>
          <cell r="D1035">
            <v>2.2499999999999999E-2</v>
          </cell>
          <cell r="E1035">
            <v>0.05</v>
          </cell>
          <cell r="F1035">
            <v>470703</v>
          </cell>
          <cell r="G1035">
            <v>11120.358375</v>
          </cell>
        </row>
        <row r="1036">
          <cell r="A1036" t="str">
            <v>MA119</v>
          </cell>
          <cell r="B1036" t="str">
            <v>impermehabilizante para muros enterrados</v>
          </cell>
          <cell r="C1036" t="str">
            <v xml:space="preserve">GALON </v>
          </cell>
          <cell r="D1036">
            <v>7.0000000000000007E-2</v>
          </cell>
          <cell r="E1036">
            <v>0.05</v>
          </cell>
          <cell r="F1036">
            <v>110000</v>
          </cell>
          <cell r="G1036">
            <v>8085.0000000000009</v>
          </cell>
        </row>
        <row r="1038">
          <cell r="A1038" t="str">
            <v/>
          </cell>
          <cell r="C1038" t="str">
            <v/>
          </cell>
          <cell r="F1038" t="str">
            <v/>
          </cell>
          <cell r="G1038" t="str">
            <v/>
          </cell>
        </row>
        <row r="1039">
          <cell r="A1039" t="str">
            <v/>
          </cell>
          <cell r="C1039" t="str">
            <v/>
          </cell>
          <cell r="F1039" t="str">
            <v/>
          </cell>
          <cell r="G1039" t="str">
            <v/>
          </cell>
        </row>
        <row r="1040">
          <cell r="F1040" t="str">
            <v>SUBTOTAL</v>
          </cell>
          <cell r="G1040">
            <v>65142.858374999996</v>
          </cell>
        </row>
        <row r="1042">
          <cell r="A1042" t="str">
            <v>III. TRANSPORTES</v>
          </cell>
        </row>
        <row r="1043">
          <cell r="A1043" t="str">
            <v>CÓDIGO</v>
          </cell>
          <cell r="B1043" t="str">
            <v>DESCRIPCIÓN</v>
          </cell>
          <cell r="C1043" t="str">
            <v>TIPO</v>
          </cell>
          <cell r="D1043" t="str">
            <v>VOLUMEN/PESO</v>
          </cell>
          <cell r="E1043" t="str">
            <v>DISTANCIA</v>
          </cell>
          <cell r="F1043" t="str">
            <v>TARIFA</v>
          </cell>
          <cell r="G1043" t="str">
            <v>VR. UNITARIO</v>
          </cell>
        </row>
        <row r="1044">
          <cell r="A1044" t="str">
            <v>TR023</v>
          </cell>
          <cell r="B1044" t="str">
            <v>TRANSPORTE DE BLOQUE DE 0-30KM</v>
          </cell>
          <cell r="D1044">
            <v>12.5</v>
          </cell>
          <cell r="E1044">
            <v>1</v>
          </cell>
          <cell r="F1044">
            <v>700</v>
          </cell>
          <cell r="G1044">
            <v>8750</v>
          </cell>
        </row>
        <row r="1045">
          <cell r="A1045" t="str">
            <v/>
          </cell>
          <cell r="F1045" t="str">
            <v/>
          </cell>
          <cell r="G1045" t="str">
            <v/>
          </cell>
        </row>
        <row r="1046">
          <cell r="A1046" t="str">
            <v/>
          </cell>
          <cell r="E1046" t="str">
            <v/>
          </cell>
          <cell r="F1046" t="str">
            <v/>
          </cell>
          <cell r="G1046" t="str">
            <v/>
          </cell>
        </row>
        <row r="1047">
          <cell r="F1047" t="str">
            <v>SUBTOTAL</v>
          </cell>
          <cell r="G1047">
            <v>8750</v>
          </cell>
        </row>
        <row r="1049">
          <cell r="A1049" t="str">
            <v>IV. MANO DE OBRA</v>
          </cell>
        </row>
        <row r="1050">
          <cell r="A1050" t="str">
            <v>CÓDIGO</v>
          </cell>
          <cell r="B1050" t="str">
            <v>CARGOS PERSONAL</v>
          </cell>
          <cell r="D1050" t="str">
            <v>CANTIDAD</v>
          </cell>
          <cell r="E1050" t="str">
            <v>JORNAL TOTAL</v>
          </cell>
          <cell r="F1050" t="str">
            <v>RENDIMIENTO</v>
          </cell>
          <cell r="G1050" t="str">
            <v>VR. UNITARIO</v>
          </cell>
        </row>
        <row r="1051">
          <cell r="A1051" t="str">
            <v>MO029</v>
          </cell>
          <cell r="B1051" t="str">
            <v>OFICIAL DE OBRA NEGRA</v>
          </cell>
          <cell r="D1051">
            <v>1</v>
          </cell>
          <cell r="E1051">
            <v>118902</v>
          </cell>
          <cell r="F1051">
            <v>8</v>
          </cell>
          <cell r="G1051">
            <v>14862.75</v>
          </cell>
        </row>
        <row r="1052">
          <cell r="A1052" t="str">
            <v>MO031</v>
          </cell>
          <cell r="B1052" t="str">
            <v>AYUDANTE ENTENDIDO</v>
          </cell>
          <cell r="D1052">
            <v>1</v>
          </cell>
          <cell r="E1052">
            <v>86423</v>
          </cell>
          <cell r="F1052">
            <v>8</v>
          </cell>
          <cell r="G1052">
            <v>10802.875</v>
          </cell>
        </row>
        <row r="1053">
          <cell r="A1053" t="str">
            <v/>
          </cell>
          <cell r="E1053" t="str">
            <v/>
          </cell>
          <cell r="G1053" t="str">
            <v/>
          </cell>
        </row>
        <row r="1054">
          <cell r="A1054" t="str">
            <v/>
          </cell>
          <cell r="E1054" t="str">
            <v/>
          </cell>
          <cell r="F1054" t="str">
            <v/>
          </cell>
          <cell r="G1054" t="str">
            <v/>
          </cell>
        </row>
        <row r="1055">
          <cell r="F1055" t="str">
            <v>SUBTOTAL</v>
          </cell>
          <cell r="G1055">
            <v>25665.625</v>
          </cell>
        </row>
        <row r="1057">
          <cell r="A1057" t="str">
            <v>V. SERVICIOS</v>
          </cell>
        </row>
        <row r="1058">
          <cell r="A1058" t="str">
            <v>CÓDIGO</v>
          </cell>
          <cell r="B1058" t="str">
            <v>DESCRIPCIÓN</v>
          </cell>
          <cell r="D1058" t="str">
            <v>UNIDAD</v>
          </cell>
          <cell r="E1058" t="str">
            <v>CANTIDAD</v>
          </cell>
          <cell r="F1058" t="str">
            <v>PRECIO UNIT.</v>
          </cell>
          <cell r="G1058" t="str">
            <v>VR. UNITARIO</v>
          </cell>
        </row>
        <row r="1059">
          <cell r="A1059" t="str">
            <v/>
          </cell>
          <cell r="D1059" t="str">
            <v/>
          </cell>
          <cell r="F1059" t="str">
            <v/>
          </cell>
          <cell r="G1059" t="str">
            <v/>
          </cell>
        </row>
        <row r="1060">
          <cell r="A1060" t="str">
            <v/>
          </cell>
          <cell r="D1060" t="str">
            <v/>
          </cell>
          <cell r="F1060" t="str">
            <v/>
          </cell>
          <cell r="G1060" t="str">
            <v/>
          </cell>
        </row>
        <row r="1061">
          <cell r="A1061" t="str">
            <v/>
          </cell>
          <cell r="D1061" t="str">
            <v/>
          </cell>
          <cell r="F1061" t="str">
            <v/>
          </cell>
          <cell r="G1061" t="str">
            <v/>
          </cell>
        </row>
        <row r="1062">
          <cell r="F1062" t="str">
            <v>SUBTOTAL</v>
          </cell>
          <cell r="G1062" t="str">
            <v/>
          </cell>
        </row>
        <row r="1064">
          <cell r="A1064" t="str">
            <v>TOTAL COSTO DIRECTO</v>
          </cell>
          <cell r="G1064">
            <v>105217</v>
          </cell>
        </row>
        <row r="1066">
          <cell r="A1066" t="str">
            <v>2. COSTOS INDIRECTOS</v>
          </cell>
        </row>
        <row r="1068">
          <cell r="A1068" t="str">
            <v>DESCRIPCIÓN</v>
          </cell>
          <cell r="F1068" t="str">
            <v>PORCENTAJE</v>
          </cell>
          <cell r="G1068" t="str">
            <v>VALOR TOTAL</v>
          </cell>
        </row>
        <row r="1069">
          <cell r="A1069" t="str">
            <v>ADMINISTRACION</v>
          </cell>
          <cell r="F1069">
            <v>0.26919999999999999</v>
          </cell>
          <cell r="G1069">
            <v>28324.416399999998</v>
          </cell>
        </row>
        <row r="1070">
          <cell r="A1070" t="str">
            <v>IMPREVISTOS</v>
          </cell>
          <cell r="F1070">
            <v>0</v>
          </cell>
          <cell r="G1070">
            <v>0</v>
          </cell>
        </row>
        <row r="1071">
          <cell r="A1071" t="str">
            <v>UTILIDADES</v>
          </cell>
          <cell r="F1071">
            <v>0.05</v>
          </cell>
          <cell r="G1071">
            <v>5260.85</v>
          </cell>
        </row>
        <row r="1072">
          <cell r="A1072" t="str">
            <v>TOTAL COSTO INDIRECTO</v>
          </cell>
          <cell r="F1072">
            <v>0.31919999999999998</v>
          </cell>
          <cell r="G1072">
            <v>33585</v>
          </cell>
        </row>
        <row r="1074">
          <cell r="A1074" t="str">
            <v>PRECIO UNITARIO TOTAL APROXIMADO AL PESO</v>
          </cell>
          <cell r="G1074">
            <v>138802</v>
          </cell>
        </row>
        <row r="1076">
          <cell r="B1076">
            <v>0</v>
          </cell>
        </row>
        <row r="1077">
          <cell r="B1077">
            <v>0</v>
          </cell>
        </row>
        <row r="1078">
          <cell r="B1078" t="str">
            <v>BANCO DE PROYECTOS - SECRETARÍA DE PLANEACIÓN</v>
          </cell>
        </row>
        <row r="1079">
          <cell r="B1079">
            <v>0</v>
          </cell>
          <cell r="D1079" t="str">
            <v>FIRMA RESPONSABLE</v>
          </cell>
        </row>
        <row r="1083">
          <cell r="A1083" t="str">
            <v>DEPARTAMENTO DE ANTIOQUIA</v>
          </cell>
          <cell r="F1083" t="str">
            <v/>
          </cell>
        </row>
        <row r="1084">
          <cell r="A1084" t="str">
            <v>MUNICIPIO DE PUERTO NARE</v>
          </cell>
        </row>
        <row r="1085">
          <cell r="A1085" t="str">
            <v xml:space="preserve"> CONSTRUCCION DE VIVIENDA NUEVA EN LA ZONA URBANA Y RURAL  DEL MUNICIPIO DE PUERTO NARE </v>
          </cell>
        </row>
        <row r="1087">
          <cell r="A1087" t="str">
            <v>ANÁLISIS DE PRECIOS UNITARIOS</v>
          </cell>
        </row>
        <row r="1089">
          <cell r="A1089" t="str">
            <v>ITEM</v>
          </cell>
          <cell r="B1089" t="str">
            <v>DESCRIPCIÓN</v>
          </cell>
          <cell r="E1089" t="str">
            <v>UNIDAD</v>
          </cell>
          <cell r="F1089" t="str">
            <v>CANTIDAD</v>
          </cell>
          <cell r="G1089" t="str">
            <v>COSTO DIRECTO</v>
          </cell>
        </row>
        <row r="1090">
          <cell r="A1090" t="str">
            <v>6.2</v>
          </cell>
          <cell r="B1090" t="str">
            <v>CONSTRUCCIÓN MAMPOSTERÍA en bloque de concreto de 12x20x40 cm, cumpliendo NTC 4026 (ASTM C90)., para diferentes alturas. Incluye el suministro, transporte y colocación del bloque, el mortero de pega tipo S,espesor Max=0.02 m,  todos los elementos necesarios para su correcta instalación. Todos los cortes serán realizados a máquina.</v>
          </cell>
          <cell r="E1090" t="str">
            <v>m2</v>
          </cell>
          <cell r="F1090">
            <v>90.309500000000014</v>
          </cell>
          <cell r="G1090">
            <v>93567</v>
          </cell>
        </row>
        <row r="1092">
          <cell r="A1092" t="str">
            <v>1. COSTOS DIRECTOS</v>
          </cell>
        </row>
        <row r="1094">
          <cell r="A1094" t="str">
            <v>I. EQUIPO</v>
          </cell>
        </row>
        <row r="1095">
          <cell r="A1095" t="str">
            <v>CÓDIGO</v>
          </cell>
          <cell r="B1095" t="str">
            <v>DESCRIPCIÓN</v>
          </cell>
          <cell r="D1095" t="str">
            <v>UNIDAD</v>
          </cell>
          <cell r="E1095" t="str">
            <v>TARIFA</v>
          </cell>
          <cell r="F1095" t="str">
            <v>RENDIMIENTO</v>
          </cell>
          <cell r="G1095" t="str">
            <v>VR. UNITARIO</v>
          </cell>
        </row>
        <row r="1096">
          <cell r="A1096" t="str">
            <v>EQ037</v>
          </cell>
          <cell r="B1096" t="str">
            <v xml:space="preserve">2 CUERPO ANDAMIO COMPLETO </v>
          </cell>
          <cell r="D1096" t="str">
            <v>DIA</v>
          </cell>
          <cell r="E1096">
            <v>14000</v>
          </cell>
          <cell r="F1096">
            <v>20</v>
          </cell>
          <cell r="G1096">
            <v>700</v>
          </cell>
        </row>
        <row r="1097">
          <cell r="A1097" t="str">
            <v>EQ034</v>
          </cell>
          <cell r="B1097" t="str">
            <v xml:space="preserve">ARNES COMPLETO </v>
          </cell>
          <cell r="D1097" t="str">
            <v xml:space="preserve">DIA </v>
          </cell>
          <cell r="E1097">
            <v>20000</v>
          </cell>
          <cell r="F1097">
            <v>20</v>
          </cell>
          <cell r="G1097">
            <v>1000</v>
          </cell>
        </row>
        <row r="1098">
          <cell r="A1098" t="str">
            <v>EQ035</v>
          </cell>
          <cell r="B1098" t="str">
            <v xml:space="preserve">LINEA DE VIDA </v>
          </cell>
          <cell r="D1098" t="str">
            <v xml:space="preserve">DIA </v>
          </cell>
          <cell r="E1098">
            <v>20000</v>
          </cell>
          <cell r="F1098">
            <v>20</v>
          </cell>
          <cell r="G1098">
            <v>1000</v>
          </cell>
        </row>
        <row r="1099">
          <cell r="A1099" t="str">
            <v>EQ041</v>
          </cell>
          <cell r="B1099" t="str">
            <v>cortadora bloque elctrica</v>
          </cell>
          <cell r="D1099" t="str">
            <v>dia</v>
          </cell>
          <cell r="E1099">
            <v>35000</v>
          </cell>
          <cell r="F1099">
            <v>10</v>
          </cell>
          <cell r="G1099">
            <v>3500</v>
          </cell>
        </row>
        <row r="1101">
          <cell r="A1101" t="str">
            <v/>
          </cell>
          <cell r="D1101" t="str">
            <v/>
          </cell>
          <cell r="E1101" t="str">
            <v/>
          </cell>
          <cell r="G1101" t="str">
            <v/>
          </cell>
        </row>
        <row r="1102">
          <cell r="A1102" t="str">
            <v>EQ001</v>
          </cell>
          <cell r="B1102" t="str">
            <v>HERRAMIENTA MENOR (5% DE LA MANO DE OBRA)</v>
          </cell>
          <cell r="D1102" t="str">
            <v>%</v>
          </cell>
          <cell r="E1102">
            <v>0.05</v>
          </cell>
          <cell r="F1102">
            <v>20532.5</v>
          </cell>
          <cell r="G1102">
            <v>1026.625</v>
          </cell>
        </row>
        <row r="1103">
          <cell r="F1103" t="str">
            <v>SUBTOTAL</v>
          </cell>
          <cell r="G1103">
            <v>7226.625</v>
          </cell>
        </row>
        <row r="1105">
          <cell r="A1105" t="str">
            <v>II. MATERIALES</v>
          </cell>
        </row>
        <row r="1106">
          <cell r="A1106" t="str">
            <v>CÓDIGO</v>
          </cell>
          <cell r="B1106" t="str">
            <v>DESCRIPCIÓN</v>
          </cell>
          <cell r="C1106" t="str">
            <v>UNIDAD</v>
          </cell>
          <cell r="D1106" t="str">
            <v>CANTIDAD</v>
          </cell>
          <cell r="E1106" t="str">
            <v>DESP.</v>
          </cell>
          <cell r="F1106" t="str">
            <v>PRECIO UNIT.</v>
          </cell>
          <cell r="G1106" t="str">
            <v>VR. UNITARIO</v>
          </cell>
        </row>
        <row r="1107">
          <cell r="A1107" t="str">
            <v>MA164</v>
          </cell>
          <cell r="B1107" t="str">
            <v xml:space="preserve">BLOQUE EN CONCRET DE 15 X 20 X 40 </v>
          </cell>
          <cell r="C1107" t="str">
            <v>UND</v>
          </cell>
          <cell r="D1107">
            <v>12.5</v>
          </cell>
          <cell r="E1107">
            <v>0.05</v>
          </cell>
          <cell r="F1107">
            <v>3500</v>
          </cell>
          <cell r="G1107">
            <v>45937.5</v>
          </cell>
        </row>
        <row r="1108">
          <cell r="A1108" t="str">
            <v>MA013</v>
          </cell>
          <cell r="B1108" t="str">
            <v>MORTERO 1:4 EN OBRA (PEGA)</v>
          </cell>
          <cell r="C1108" t="str">
            <v>M3</v>
          </cell>
          <cell r="D1108">
            <v>2.2499999999999999E-2</v>
          </cell>
          <cell r="E1108">
            <v>0.05</v>
          </cell>
          <cell r="F1108">
            <v>470703</v>
          </cell>
          <cell r="G1108">
            <v>11120.358375</v>
          </cell>
        </row>
        <row r="1110">
          <cell r="A1110" t="str">
            <v/>
          </cell>
          <cell r="C1110" t="str">
            <v/>
          </cell>
          <cell r="F1110" t="str">
            <v/>
          </cell>
          <cell r="G1110" t="str">
            <v/>
          </cell>
        </row>
        <row r="1111">
          <cell r="F1111" t="str">
            <v>SUBTOTAL</v>
          </cell>
          <cell r="G1111">
            <v>57057.858374999996</v>
          </cell>
        </row>
        <row r="1113">
          <cell r="A1113" t="str">
            <v>III. TRANSPORTES</v>
          </cell>
        </row>
        <row r="1114">
          <cell r="A1114" t="str">
            <v>CÓDIGO</v>
          </cell>
          <cell r="B1114" t="str">
            <v>DESCRIPCIÓN</v>
          </cell>
          <cell r="C1114" t="str">
            <v>TIPO</v>
          </cell>
          <cell r="D1114" t="str">
            <v>VOLUMEN/PESO</v>
          </cell>
          <cell r="E1114" t="str">
            <v>DISTANCIA</v>
          </cell>
          <cell r="F1114" t="str">
            <v>TARIFA</v>
          </cell>
          <cell r="G1114" t="str">
            <v>VR. UNITARIO</v>
          </cell>
        </row>
        <row r="1115">
          <cell r="A1115" t="str">
            <v>TR023</v>
          </cell>
          <cell r="B1115" t="str">
            <v>TRANSPORTE DE BLOQUE DE 0-30KM</v>
          </cell>
          <cell r="D1115">
            <v>12.5</v>
          </cell>
          <cell r="E1115">
            <v>1</v>
          </cell>
          <cell r="F1115">
            <v>700</v>
          </cell>
          <cell r="G1115">
            <v>8750</v>
          </cell>
        </row>
        <row r="1116">
          <cell r="A1116" t="str">
            <v/>
          </cell>
          <cell r="E1116" t="str">
            <v/>
          </cell>
          <cell r="F1116" t="str">
            <v/>
          </cell>
          <cell r="G1116" t="str">
            <v/>
          </cell>
        </row>
        <row r="1117">
          <cell r="F1117" t="str">
            <v>SUBTOTAL</v>
          </cell>
          <cell r="G1117">
            <v>8750</v>
          </cell>
        </row>
        <row r="1119">
          <cell r="A1119" t="str">
            <v>IV. MANO DE OBRA</v>
          </cell>
        </row>
        <row r="1120">
          <cell r="A1120" t="str">
            <v>CÓDIGO</v>
          </cell>
          <cell r="B1120" t="str">
            <v>CARGOS PERSONAL</v>
          </cell>
          <cell r="D1120" t="str">
            <v>CANTIDAD</v>
          </cell>
          <cell r="E1120" t="str">
            <v>JORNAL TOTAL</v>
          </cell>
          <cell r="F1120" t="str">
            <v>RENDIMIENTO</v>
          </cell>
          <cell r="G1120" t="str">
            <v>VR. UNITARIO</v>
          </cell>
        </row>
        <row r="1121">
          <cell r="A1121" t="str">
            <v>MO029</v>
          </cell>
          <cell r="B1121" t="str">
            <v>OFICIAL DE OBRA NEGRA</v>
          </cell>
          <cell r="D1121">
            <v>1</v>
          </cell>
          <cell r="E1121">
            <v>118902</v>
          </cell>
          <cell r="F1121">
            <v>10</v>
          </cell>
          <cell r="G1121">
            <v>11890.2</v>
          </cell>
        </row>
        <row r="1122">
          <cell r="A1122" t="str">
            <v>MO031</v>
          </cell>
          <cell r="B1122" t="str">
            <v>AYUDANTE ENTENDIDO</v>
          </cell>
          <cell r="D1122">
            <v>1</v>
          </cell>
          <cell r="E1122">
            <v>86423</v>
          </cell>
          <cell r="F1122">
            <v>10</v>
          </cell>
          <cell r="G1122">
            <v>8642.2999999999993</v>
          </cell>
        </row>
        <row r="1123">
          <cell r="A1123" t="str">
            <v/>
          </cell>
          <cell r="E1123" t="str">
            <v/>
          </cell>
          <cell r="G1123" t="str">
            <v/>
          </cell>
        </row>
        <row r="1124">
          <cell r="A1124" t="str">
            <v/>
          </cell>
          <cell r="E1124" t="str">
            <v/>
          </cell>
          <cell r="F1124" t="str">
            <v/>
          </cell>
          <cell r="G1124" t="str">
            <v/>
          </cell>
        </row>
        <row r="1125">
          <cell r="F1125" t="str">
            <v>SUBTOTAL</v>
          </cell>
          <cell r="G1125">
            <v>20532.5</v>
          </cell>
        </row>
        <row r="1127">
          <cell r="A1127" t="str">
            <v>V. SERVICIOS</v>
          </cell>
        </row>
        <row r="1128">
          <cell r="A1128" t="str">
            <v>CÓDIGO</v>
          </cell>
          <cell r="B1128" t="str">
            <v>DESCRIPCIÓN</v>
          </cell>
          <cell r="D1128" t="str">
            <v>UNIDAD</v>
          </cell>
          <cell r="E1128" t="str">
            <v>CANTIDAD</v>
          </cell>
          <cell r="F1128" t="str">
            <v>PRECIO UNIT.</v>
          </cell>
          <cell r="G1128" t="str">
            <v>VR. UNITARIO</v>
          </cell>
        </row>
        <row r="1129">
          <cell r="A1129" t="str">
            <v/>
          </cell>
          <cell r="D1129" t="str">
            <v/>
          </cell>
          <cell r="F1129" t="str">
            <v/>
          </cell>
          <cell r="G1129" t="str">
            <v/>
          </cell>
        </row>
        <row r="1130">
          <cell r="A1130" t="str">
            <v/>
          </cell>
          <cell r="D1130" t="str">
            <v/>
          </cell>
          <cell r="F1130" t="str">
            <v/>
          </cell>
          <cell r="G1130" t="str">
            <v/>
          </cell>
        </row>
        <row r="1131">
          <cell r="A1131" t="str">
            <v/>
          </cell>
          <cell r="D1131" t="str">
            <v/>
          </cell>
          <cell r="F1131" t="str">
            <v/>
          </cell>
          <cell r="G1131" t="str">
            <v/>
          </cell>
        </row>
        <row r="1132">
          <cell r="F1132" t="str">
            <v>SUBTOTAL</v>
          </cell>
          <cell r="G1132" t="str">
            <v/>
          </cell>
        </row>
        <row r="1134">
          <cell r="A1134" t="str">
            <v>TOTAL COSTO DIRECTO</v>
          </cell>
          <cell r="G1134">
            <v>93567</v>
          </cell>
        </row>
        <row r="1136">
          <cell r="A1136" t="str">
            <v>2. COSTOS INDIRECTOS</v>
          </cell>
        </row>
        <row r="1138">
          <cell r="A1138" t="str">
            <v>DESCRIPCIÓN</v>
          </cell>
          <cell r="F1138" t="str">
            <v>PORCENTAJE</v>
          </cell>
          <cell r="G1138" t="str">
            <v>VALOR TOTAL</v>
          </cell>
        </row>
        <row r="1139">
          <cell r="A1139" t="str">
            <v>ADMINISTRACION</v>
          </cell>
          <cell r="F1139">
            <v>0.26919999999999999</v>
          </cell>
          <cell r="G1139">
            <v>25188.236399999998</v>
          </cell>
        </row>
        <row r="1140">
          <cell r="A1140" t="str">
            <v>IMPREVISTOS</v>
          </cell>
          <cell r="F1140">
            <v>0</v>
          </cell>
          <cell r="G1140">
            <v>0</v>
          </cell>
        </row>
        <row r="1141">
          <cell r="A1141" t="str">
            <v>UTILIDADES</v>
          </cell>
          <cell r="F1141">
            <v>0.05</v>
          </cell>
          <cell r="G1141">
            <v>4678.3500000000004</v>
          </cell>
        </row>
        <row r="1142">
          <cell r="A1142" t="str">
            <v>TOTAL COSTO INDIRECTO</v>
          </cell>
          <cell r="F1142">
            <v>0.31919999999999998</v>
          </cell>
          <cell r="G1142">
            <v>29867</v>
          </cell>
        </row>
        <row r="1144">
          <cell r="A1144" t="str">
            <v>PRECIO UNITARIO TOTAL APROXIMADO AL PESO</v>
          </cell>
          <cell r="G1144">
            <v>123434</v>
          </cell>
        </row>
        <row r="1146">
          <cell r="B1146">
            <v>0</v>
          </cell>
        </row>
        <row r="1147">
          <cell r="B1147">
            <v>0</v>
          </cell>
        </row>
        <row r="1148">
          <cell r="B1148" t="str">
            <v>BANCO DE PROYECTOS - SECRETARÍA DE PLANEACIÓN</v>
          </cell>
        </row>
        <row r="1149">
          <cell r="B1149">
            <v>0</v>
          </cell>
          <cell r="D1149" t="str">
            <v>FIRMA RESPONSABLE</v>
          </cell>
        </row>
        <row r="1152">
          <cell r="A1152" t="str">
            <v>DEPARTAMENTO DE ANTIOQUIA</v>
          </cell>
          <cell r="F1152" t="str">
            <v/>
          </cell>
        </row>
        <row r="1153">
          <cell r="A1153" t="str">
            <v>MUNICIPIO DE PUERTO NARE</v>
          </cell>
        </row>
        <row r="1154">
          <cell r="A1154" t="str">
            <v xml:space="preserve"> CONSTRUCCION DE VIVIENDA NUEVA EN LA ZONA URBANA Y RURAL  DEL MUNICIPIO DE PUERTO NARE </v>
          </cell>
        </row>
        <row r="1156">
          <cell r="A1156" t="str">
            <v>ANÁLISIS DE PRECIOS UNITARIOS</v>
          </cell>
        </row>
        <row r="1158">
          <cell r="A1158" t="str">
            <v>ITEM</v>
          </cell>
          <cell r="B1158" t="str">
            <v>DESCRIPCIÓN</v>
          </cell>
          <cell r="E1158" t="str">
            <v>UNIDAD</v>
          </cell>
          <cell r="F1158" t="str">
            <v>CANTIDAD</v>
          </cell>
          <cell r="G1158" t="str">
            <v>COSTO DIRECTO</v>
          </cell>
        </row>
        <row r="1159">
          <cell r="A1159" t="str">
            <v>7.1</v>
          </cell>
          <cell r="B1159" t="str">
            <v>Colocación de REVOQUE con mortero 1:4 EN MUROS. Incluye suministro y transporte de los materiales, fajas, ranuras, filetes y todos los demás elementos necesarios para su correcta construcción.</v>
          </cell>
          <cell r="E1159" t="str">
            <v>m2</v>
          </cell>
          <cell r="F1159">
            <v>12.76</v>
          </cell>
          <cell r="G1159">
            <v>31420</v>
          </cell>
        </row>
        <row r="1161">
          <cell r="A1161" t="str">
            <v>1. COSTOS DIRECTOS</v>
          </cell>
        </row>
        <row r="1163">
          <cell r="A1163" t="str">
            <v>I. EQUIPO</v>
          </cell>
        </row>
        <row r="1164">
          <cell r="A1164" t="str">
            <v>CÓDIGO</v>
          </cell>
          <cell r="B1164" t="str">
            <v>DESCRIPCIÓN</v>
          </cell>
          <cell r="D1164" t="str">
            <v>UNIDAD</v>
          </cell>
          <cell r="E1164" t="str">
            <v>TARIFA</v>
          </cell>
          <cell r="F1164" t="str">
            <v>RENDIMIENTO</v>
          </cell>
          <cell r="G1164" t="str">
            <v>VR. UNITARIO</v>
          </cell>
        </row>
        <row r="1165">
          <cell r="A1165" t="str">
            <v>EQ033</v>
          </cell>
          <cell r="B1165" t="str">
            <v xml:space="preserve">CUERPO ANDAMIO COMPLETO </v>
          </cell>
          <cell r="D1165" t="str">
            <v xml:space="preserve">DIA </v>
          </cell>
          <cell r="E1165">
            <v>7000</v>
          </cell>
          <cell r="F1165">
            <v>20</v>
          </cell>
          <cell r="G1165">
            <v>350</v>
          </cell>
        </row>
        <row r="1166">
          <cell r="A1166" t="str">
            <v/>
          </cell>
          <cell r="D1166" t="str">
            <v/>
          </cell>
          <cell r="E1166" t="str">
            <v/>
          </cell>
          <cell r="G1166" t="str">
            <v/>
          </cell>
        </row>
        <row r="1167">
          <cell r="A1167" t="str">
            <v/>
          </cell>
          <cell r="D1167" t="str">
            <v/>
          </cell>
          <cell r="E1167" t="str">
            <v/>
          </cell>
          <cell r="G1167" t="str">
            <v/>
          </cell>
        </row>
        <row r="1168">
          <cell r="A1168" t="str">
            <v>EQ001</v>
          </cell>
          <cell r="B1168" t="str">
            <v>HERRAMIENTA MENOR (5% DE LA MANO DE OBRA)</v>
          </cell>
          <cell r="D1168" t="str">
            <v>%</v>
          </cell>
          <cell r="E1168">
            <v>0.05</v>
          </cell>
          <cell r="F1168">
            <v>20532.5</v>
          </cell>
          <cell r="G1168">
            <v>1026.625</v>
          </cell>
        </row>
        <row r="1169">
          <cell r="F1169" t="str">
            <v>SUBTOTAL</v>
          </cell>
          <cell r="G1169">
            <v>1376.625</v>
          </cell>
        </row>
        <row r="1171">
          <cell r="A1171" t="str">
            <v>II. MATERIALES</v>
          </cell>
        </row>
        <row r="1172">
          <cell r="A1172" t="str">
            <v>CÓDIGO</v>
          </cell>
          <cell r="B1172" t="str">
            <v>DESCRIPCIÓN</v>
          </cell>
          <cell r="C1172" t="str">
            <v>UNIDAD</v>
          </cell>
          <cell r="D1172" t="str">
            <v>CANTIDAD</v>
          </cell>
          <cell r="E1172" t="str">
            <v>DESP.</v>
          </cell>
          <cell r="F1172" t="str">
            <v>PRECIO UNIT.</v>
          </cell>
          <cell r="G1172" t="str">
            <v>VR. UNITARIO</v>
          </cell>
        </row>
        <row r="1173">
          <cell r="A1173" t="str">
            <v>MA011</v>
          </cell>
          <cell r="B1173" t="str">
            <v>MORTERO 1:4 EN OBRA (REVOQUE)</v>
          </cell>
          <cell r="C1173" t="str">
            <v>M3</v>
          </cell>
          <cell r="D1173">
            <v>0.02</v>
          </cell>
          <cell r="E1173">
            <v>0.05</v>
          </cell>
          <cell r="F1173">
            <v>452908</v>
          </cell>
          <cell r="G1173">
            <v>9511.0680000000011</v>
          </cell>
        </row>
        <row r="1175">
          <cell r="A1175" t="str">
            <v/>
          </cell>
          <cell r="C1175" t="str">
            <v/>
          </cell>
          <cell r="F1175" t="str">
            <v/>
          </cell>
          <cell r="G1175" t="str">
            <v/>
          </cell>
        </row>
        <row r="1176">
          <cell r="F1176" t="str">
            <v>SUBTOTAL</v>
          </cell>
          <cell r="G1176">
            <v>9511.0680000000011</v>
          </cell>
        </row>
        <row r="1178">
          <cell r="A1178" t="str">
            <v>III. TRANSPORTES</v>
          </cell>
        </row>
        <row r="1179">
          <cell r="A1179" t="str">
            <v>CÓDIGO</v>
          </cell>
          <cell r="B1179" t="str">
            <v>DESCRIPCIÓN</v>
          </cell>
          <cell r="C1179" t="str">
            <v>TIPO</v>
          </cell>
          <cell r="D1179" t="str">
            <v>VOLUMEN/PESO</v>
          </cell>
          <cell r="E1179" t="str">
            <v>DISTANCIA</v>
          </cell>
          <cell r="F1179" t="str">
            <v>TARIFA</v>
          </cell>
          <cell r="G1179" t="str">
            <v>VR. UNITARIO</v>
          </cell>
        </row>
        <row r="1180">
          <cell r="A1180" t="str">
            <v/>
          </cell>
          <cell r="F1180" t="str">
            <v/>
          </cell>
          <cell r="G1180" t="str">
            <v/>
          </cell>
        </row>
        <row r="1181">
          <cell r="A1181" t="str">
            <v/>
          </cell>
          <cell r="F1181" t="str">
            <v/>
          </cell>
          <cell r="G1181" t="str">
            <v/>
          </cell>
        </row>
        <row r="1182">
          <cell r="A1182" t="str">
            <v/>
          </cell>
          <cell r="E1182" t="str">
            <v/>
          </cell>
          <cell r="F1182" t="str">
            <v/>
          </cell>
          <cell r="G1182" t="str">
            <v/>
          </cell>
        </row>
        <row r="1183">
          <cell r="F1183" t="str">
            <v>SUBTOTAL</v>
          </cell>
          <cell r="G1183" t="str">
            <v/>
          </cell>
        </row>
        <row r="1185">
          <cell r="A1185" t="str">
            <v>IV. MANO DE OBRA</v>
          </cell>
        </row>
        <row r="1186">
          <cell r="A1186" t="str">
            <v>CÓDIGO</v>
          </cell>
          <cell r="B1186" t="str">
            <v>CARGOS PERSONAL</v>
          </cell>
          <cell r="D1186" t="str">
            <v>CANTIDAD</v>
          </cell>
          <cell r="E1186" t="str">
            <v>JORNAL TOTAL</v>
          </cell>
          <cell r="F1186" t="str">
            <v>RENDIMIENTO</v>
          </cell>
          <cell r="G1186" t="str">
            <v>VR. UNITARIO</v>
          </cell>
        </row>
        <row r="1187">
          <cell r="A1187" t="str">
            <v>MO029</v>
          </cell>
          <cell r="B1187" t="str">
            <v>OFICIAL DE OBRA NEGRA</v>
          </cell>
          <cell r="D1187">
            <v>1</v>
          </cell>
          <cell r="E1187">
            <v>118902</v>
          </cell>
          <cell r="F1187">
            <v>10</v>
          </cell>
          <cell r="G1187">
            <v>11890.2</v>
          </cell>
        </row>
        <row r="1188">
          <cell r="A1188" t="str">
            <v>MO031</v>
          </cell>
          <cell r="B1188" t="str">
            <v>AYUDANTE ENTENDIDO</v>
          </cell>
          <cell r="D1188">
            <v>1</v>
          </cell>
          <cell r="E1188">
            <v>86423</v>
          </cell>
          <cell r="F1188">
            <v>10</v>
          </cell>
          <cell r="G1188">
            <v>8642.2999999999993</v>
          </cell>
        </row>
        <row r="1189">
          <cell r="A1189" t="str">
            <v/>
          </cell>
          <cell r="E1189" t="str">
            <v/>
          </cell>
          <cell r="G1189" t="str">
            <v/>
          </cell>
        </row>
        <row r="1190">
          <cell r="A1190" t="str">
            <v/>
          </cell>
          <cell r="E1190" t="str">
            <v/>
          </cell>
          <cell r="F1190" t="str">
            <v/>
          </cell>
          <cell r="G1190" t="str">
            <v/>
          </cell>
        </row>
        <row r="1191">
          <cell r="F1191" t="str">
            <v>SUBTOTAL</v>
          </cell>
          <cell r="G1191">
            <v>20532.5</v>
          </cell>
        </row>
        <row r="1193">
          <cell r="A1193" t="str">
            <v>V. SERVICIOS</v>
          </cell>
        </row>
        <row r="1194">
          <cell r="A1194" t="str">
            <v>CÓDIGO</v>
          </cell>
          <cell r="B1194" t="str">
            <v>DESCRIPCIÓN</v>
          </cell>
          <cell r="D1194" t="str">
            <v>UNIDAD</v>
          </cell>
          <cell r="E1194" t="str">
            <v>CANTIDAD</v>
          </cell>
          <cell r="F1194" t="str">
            <v>PRECIO UNIT.</v>
          </cell>
          <cell r="G1194" t="str">
            <v>VR. UNITARIO</v>
          </cell>
        </row>
        <row r="1195">
          <cell r="A1195" t="str">
            <v/>
          </cell>
          <cell r="D1195" t="str">
            <v/>
          </cell>
          <cell r="F1195" t="str">
            <v/>
          </cell>
          <cell r="G1195" t="str">
            <v/>
          </cell>
        </row>
        <row r="1196">
          <cell r="A1196" t="str">
            <v/>
          </cell>
          <cell r="D1196" t="str">
            <v/>
          </cell>
          <cell r="F1196" t="str">
            <v/>
          </cell>
          <cell r="G1196" t="str">
            <v/>
          </cell>
        </row>
        <row r="1197">
          <cell r="A1197" t="str">
            <v/>
          </cell>
          <cell r="D1197" t="str">
            <v/>
          </cell>
          <cell r="F1197" t="str">
            <v/>
          </cell>
          <cell r="G1197" t="str">
            <v/>
          </cell>
        </row>
        <row r="1198">
          <cell r="F1198" t="str">
            <v>SUBTOTAL</v>
          </cell>
          <cell r="G1198" t="str">
            <v/>
          </cell>
        </row>
        <row r="1200">
          <cell r="A1200" t="str">
            <v>TOTAL COSTO DIRECTO</v>
          </cell>
          <cell r="G1200">
            <v>31420</v>
          </cell>
        </row>
        <row r="1202">
          <cell r="A1202" t="str">
            <v>2. COSTOS INDIRECTOS</v>
          </cell>
        </row>
        <row r="1204">
          <cell r="A1204" t="str">
            <v>DESCRIPCIÓN</v>
          </cell>
          <cell r="F1204" t="str">
            <v>PORCENTAJE</v>
          </cell>
          <cell r="G1204" t="str">
            <v>VALOR TOTAL</v>
          </cell>
        </row>
        <row r="1205">
          <cell r="A1205" t="str">
            <v>ADMINISTRACION</v>
          </cell>
          <cell r="F1205">
            <v>0</v>
          </cell>
          <cell r="G1205">
            <v>0</v>
          </cell>
        </row>
        <row r="1206">
          <cell r="A1206" t="str">
            <v>IMPREVISTOS</v>
          </cell>
          <cell r="F1206">
            <v>0</v>
          </cell>
          <cell r="G1206">
            <v>0</v>
          </cell>
        </row>
        <row r="1207">
          <cell r="A1207" t="str">
            <v>UTILIDADES</v>
          </cell>
          <cell r="F1207">
            <v>0</v>
          </cell>
          <cell r="G1207">
            <v>0</v>
          </cell>
        </row>
        <row r="1208">
          <cell r="A1208" t="str">
            <v>TOTAL COSTO INDIRECTO</v>
          </cell>
          <cell r="F1208" t="str">
            <v/>
          </cell>
          <cell r="G1208" t="str">
            <v/>
          </cell>
        </row>
        <row r="1210">
          <cell r="A1210" t="str">
            <v>PRECIO UNITARIO TOTAL APROXIMADO AL PESO</v>
          </cell>
          <cell r="G1210" t="str">
            <v/>
          </cell>
        </row>
        <row r="1212">
          <cell r="B1212">
            <v>0</v>
          </cell>
        </row>
        <row r="1213">
          <cell r="B1213">
            <v>0</v>
          </cell>
        </row>
        <row r="1214">
          <cell r="B1214" t="str">
            <v>BANCO DE PROYECTOS - SECRETARÍA DE PLANEACIÓN</v>
          </cell>
        </row>
        <row r="1215">
          <cell r="B1215">
            <v>0</v>
          </cell>
          <cell r="D1215" t="str">
            <v>FIRMA RESPONSABLE</v>
          </cell>
        </row>
        <row r="1217">
          <cell r="A1217" t="str">
            <v>DEPARTAMENTO DE ANTIOQUIA</v>
          </cell>
          <cell r="F1217" t="str">
            <v/>
          </cell>
        </row>
        <row r="1218">
          <cell r="A1218" t="str">
            <v>MUNICIPIO DE PUERTO NARE</v>
          </cell>
        </row>
        <row r="1219">
          <cell r="A1219" t="str">
            <v xml:space="preserve"> CONSTRUCCION DE VIVIENDA NUEVA EN LA ZONA URBANA Y RURAL  DEL MUNICIPIO DE PUERTO NARE </v>
          </cell>
        </row>
        <row r="1221">
          <cell r="A1221" t="str">
            <v>ANÁLISIS DE PRECIOS UNITARIOS</v>
          </cell>
        </row>
        <row r="1223">
          <cell r="A1223" t="str">
            <v>ITEM</v>
          </cell>
          <cell r="B1223" t="str">
            <v>DESCRIPCIÓN</v>
          </cell>
          <cell r="E1223" t="str">
            <v>UNIDAD</v>
          </cell>
          <cell r="F1223" t="str">
            <v>CANTIDAD</v>
          </cell>
          <cell r="G1223" t="str">
            <v>COSTO DIRECTO</v>
          </cell>
        </row>
        <row r="1224">
          <cell r="A1224" t="str">
            <v>7.2</v>
          </cell>
          <cell r="B1224" t="str">
            <v>Instalación de ENCHAPE CERÁMICO PARED Y PISO, DE 35 x 35 cm. o su equivalente, color blanco. Incluye suministro y transporte de los materiales, mortero adhesivo para enchapes , lechada preparada (boquilla)  color del enchape, moldura PVC remates toro acolillada y todos los elementos necesarios para su correcta instalación y funcionamiento.</v>
          </cell>
          <cell r="E1224" t="str">
            <v>m2</v>
          </cell>
          <cell r="F1224">
            <v>12.76</v>
          </cell>
          <cell r="G1224">
            <v>99559</v>
          </cell>
        </row>
        <row r="1226">
          <cell r="A1226" t="str">
            <v>1. COSTOS DIRECTOS</v>
          </cell>
        </row>
        <row r="1228">
          <cell r="A1228" t="str">
            <v>I. EQUIPO</v>
          </cell>
        </row>
        <row r="1229">
          <cell r="A1229" t="str">
            <v>CÓDIGO</v>
          </cell>
          <cell r="B1229" t="str">
            <v>DESCRIPCIÓN</v>
          </cell>
          <cell r="D1229" t="str">
            <v>UNIDAD</v>
          </cell>
          <cell r="E1229" t="str">
            <v>TARIFA</v>
          </cell>
          <cell r="F1229" t="str">
            <v>RENDIMIENTO</v>
          </cell>
          <cell r="G1229" t="str">
            <v>VR. UNITARIO</v>
          </cell>
        </row>
        <row r="1230">
          <cell r="A1230" t="str">
            <v>EQ043</v>
          </cell>
          <cell r="B1230" t="str">
            <v xml:space="preserve">CORTADORA DE BALDOSA </v>
          </cell>
          <cell r="D1230" t="str">
            <v>DIA</v>
          </cell>
          <cell r="E1230">
            <v>50000</v>
          </cell>
          <cell r="F1230">
            <v>8</v>
          </cell>
          <cell r="G1230">
            <v>6250</v>
          </cell>
        </row>
        <row r="1231">
          <cell r="A1231" t="str">
            <v/>
          </cell>
          <cell r="D1231" t="str">
            <v/>
          </cell>
          <cell r="E1231" t="str">
            <v/>
          </cell>
          <cell r="G1231" t="str">
            <v/>
          </cell>
        </row>
        <row r="1232">
          <cell r="A1232" t="str">
            <v>EQ001</v>
          </cell>
          <cell r="B1232" t="str">
            <v>HERRAMIENTA MENOR (5% DE LA MANO DE OBRA)</v>
          </cell>
          <cell r="D1232" t="str">
            <v>%</v>
          </cell>
          <cell r="E1232">
            <v>0.05</v>
          </cell>
          <cell r="F1232">
            <v>25665.625</v>
          </cell>
          <cell r="G1232">
            <v>1283.28125</v>
          </cell>
        </row>
        <row r="1233">
          <cell r="F1233" t="str">
            <v>SUBTOTAL</v>
          </cell>
          <cell r="G1233">
            <v>7533.28125</v>
          </cell>
        </row>
        <row r="1235">
          <cell r="A1235" t="str">
            <v>II. MATERIALES</v>
          </cell>
        </row>
        <row r="1236">
          <cell r="A1236" t="str">
            <v>CÓDIGO</v>
          </cell>
          <cell r="B1236" t="str">
            <v>DESCRIPCIÓN</v>
          </cell>
          <cell r="C1236" t="str">
            <v>UNIDAD</v>
          </cell>
          <cell r="D1236" t="str">
            <v>CANTIDAD</v>
          </cell>
          <cell r="E1236" t="str">
            <v>DESP.</v>
          </cell>
          <cell r="F1236" t="str">
            <v>PRECIO UNIT.</v>
          </cell>
          <cell r="G1236" t="str">
            <v>VR. UNITARIO</v>
          </cell>
        </row>
        <row r="1237">
          <cell r="A1237" t="str">
            <v>MA047</v>
          </cell>
          <cell r="B1237" t="str">
            <v>ENCHAPE CERAMICA PARA PARED   0,25 m x 0,43m</v>
          </cell>
          <cell r="C1237" t="str">
            <v>m2</v>
          </cell>
          <cell r="D1237">
            <v>1</v>
          </cell>
          <cell r="E1237">
            <v>0.05</v>
          </cell>
          <cell r="F1237">
            <v>43000</v>
          </cell>
          <cell r="G1237">
            <v>45150</v>
          </cell>
        </row>
        <row r="1238">
          <cell r="A1238" t="str">
            <v>MA049</v>
          </cell>
          <cell r="B1238" t="str">
            <v xml:space="preserve">MORTERO ADHESIVO PARA BALDOSA </v>
          </cell>
          <cell r="C1238" t="str">
            <v>KG</v>
          </cell>
          <cell r="D1238">
            <v>4</v>
          </cell>
          <cell r="E1238">
            <v>0.05</v>
          </cell>
          <cell r="F1238">
            <v>4000</v>
          </cell>
          <cell r="G1238">
            <v>16800</v>
          </cell>
        </row>
        <row r="1239">
          <cell r="A1239" t="str">
            <v>MA051</v>
          </cell>
          <cell r="B1239" t="str">
            <v>LECHEDA PREPARA(BOQUILLA)</v>
          </cell>
          <cell r="C1239" t="str">
            <v>KG</v>
          </cell>
          <cell r="D1239">
            <v>0.5</v>
          </cell>
          <cell r="E1239">
            <v>0.05</v>
          </cell>
          <cell r="F1239">
            <v>7500</v>
          </cell>
          <cell r="G1239">
            <v>3937.5</v>
          </cell>
        </row>
        <row r="1240">
          <cell r="A1240" t="str">
            <v>MA050</v>
          </cell>
          <cell r="B1240" t="str">
            <v xml:space="preserve">ESTOPA </v>
          </cell>
          <cell r="C1240" t="str">
            <v>KG</v>
          </cell>
          <cell r="D1240">
            <v>0.05</v>
          </cell>
          <cell r="E1240">
            <v>0.05</v>
          </cell>
          <cell r="F1240">
            <v>9000</v>
          </cell>
          <cell r="G1240">
            <v>472.5</v>
          </cell>
        </row>
        <row r="1241">
          <cell r="A1241" t="str">
            <v/>
          </cell>
          <cell r="C1241" t="str">
            <v/>
          </cell>
          <cell r="F1241" t="str">
            <v/>
          </cell>
          <cell r="G1241" t="str">
            <v/>
          </cell>
        </row>
        <row r="1242">
          <cell r="A1242" t="str">
            <v/>
          </cell>
          <cell r="C1242" t="str">
            <v/>
          </cell>
          <cell r="F1242" t="str">
            <v/>
          </cell>
          <cell r="G1242" t="str">
            <v/>
          </cell>
        </row>
        <row r="1243">
          <cell r="F1243" t="str">
            <v>SUBTOTAL</v>
          </cell>
          <cell r="G1243">
            <v>66360</v>
          </cell>
        </row>
        <row r="1245">
          <cell r="A1245" t="str">
            <v>III. TRANSPORTES</v>
          </cell>
        </row>
        <row r="1246">
          <cell r="A1246" t="str">
            <v>CÓDIGO</v>
          </cell>
          <cell r="B1246" t="str">
            <v>DESCRIPCIÓN</v>
          </cell>
          <cell r="C1246" t="str">
            <v>TIPO</v>
          </cell>
          <cell r="D1246" t="str">
            <v>VOLUMEN/PESO</v>
          </cell>
          <cell r="E1246" t="str">
            <v>DISTANCIA</v>
          </cell>
          <cell r="F1246" t="str">
            <v>TARIFA</v>
          </cell>
          <cell r="G1246" t="str">
            <v>VR. UNITARIO</v>
          </cell>
        </row>
        <row r="1247">
          <cell r="A1247" t="str">
            <v/>
          </cell>
          <cell r="F1247" t="str">
            <v/>
          </cell>
          <cell r="G1247" t="str">
            <v/>
          </cell>
        </row>
        <row r="1248">
          <cell r="A1248" t="str">
            <v/>
          </cell>
          <cell r="F1248" t="str">
            <v/>
          </cell>
          <cell r="G1248" t="str">
            <v/>
          </cell>
        </row>
        <row r="1249">
          <cell r="A1249" t="str">
            <v/>
          </cell>
          <cell r="E1249" t="str">
            <v/>
          </cell>
          <cell r="F1249" t="str">
            <v/>
          </cell>
          <cell r="G1249" t="str">
            <v/>
          </cell>
        </row>
        <row r="1250">
          <cell r="F1250" t="str">
            <v>SUBTOTAL</v>
          </cell>
          <cell r="G1250" t="str">
            <v/>
          </cell>
        </row>
        <row r="1252">
          <cell r="A1252" t="str">
            <v>IV. MANO DE OBRA</v>
          </cell>
        </row>
        <row r="1253">
          <cell r="A1253" t="str">
            <v>CÓDIGO</v>
          </cell>
          <cell r="B1253" t="str">
            <v>CARGOS PERSONAL</v>
          </cell>
          <cell r="D1253" t="str">
            <v>CANTIDAD</v>
          </cell>
          <cell r="E1253" t="str">
            <v>JORNAL TOTAL</v>
          </cell>
          <cell r="F1253" t="str">
            <v>RENDIMIENTO</v>
          </cell>
          <cell r="G1253" t="str">
            <v>VR. UNITARIO</v>
          </cell>
        </row>
        <row r="1254">
          <cell r="A1254" t="str">
            <v>MO028</v>
          </cell>
          <cell r="B1254" t="str">
            <v>OFICIAL DE OBRA BLANCA</v>
          </cell>
          <cell r="D1254">
            <v>1</v>
          </cell>
          <cell r="E1254">
            <v>118902</v>
          </cell>
          <cell r="F1254">
            <v>8</v>
          </cell>
          <cell r="G1254">
            <v>14862.75</v>
          </cell>
        </row>
        <row r="1255">
          <cell r="A1255" t="str">
            <v>MO031</v>
          </cell>
          <cell r="B1255" t="str">
            <v>AYUDANTE ENTENDIDO</v>
          </cell>
          <cell r="D1255">
            <v>1</v>
          </cell>
          <cell r="E1255">
            <v>86423</v>
          </cell>
          <cell r="F1255">
            <v>8</v>
          </cell>
          <cell r="G1255">
            <v>10802.875</v>
          </cell>
        </row>
        <row r="1256">
          <cell r="A1256" t="str">
            <v/>
          </cell>
          <cell r="E1256" t="str">
            <v/>
          </cell>
          <cell r="G1256" t="str">
            <v/>
          </cell>
        </row>
        <row r="1257">
          <cell r="A1257" t="str">
            <v/>
          </cell>
          <cell r="E1257" t="str">
            <v/>
          </cell>
          <cell r="F1257" t="str">
            <v/>
          </cell>
          <cell r="G1257" t="str">
            <v/>
          </cell>
        </row>
        <row r="1258">
          <cell r="F1258" t="str">
            <v>SUBTOTAL</v>
          </cell>
          <cell r="G1258">
            <v>25665.625</v>
          </cell>
        </row>
        <row r="1260">
          <cell r="A1260" t="str">
            <v>V. SERVICIOS</v>
          </cell>
        </row>
        <row r="1261">
          <cell r="A1261" t="str">
            <v>CÓDIGO</v>
          </cell>
          <cell r="B1261" t="str">
            <v>DESCRIPCIÓN</v>
          </cell>
          <cell r="D1261" t="str">
            <v>UNIDAD</v>
          </cell>
          <cell r="E1261" t="str">
            <v>CANTIDAD</v>
          </cell>
          <cell r="F1261" t="str">
            <v>PRECIO UNIT.</v>
          </cell>
          <cell r="G1261" t="str">
            <v>VR. UNITARIO</v>
          </cell>
        </row>
        <row r="1262">
          <cell r="A1262" t="str">
            <v/>
          </cell>
          <cell r="D1262" t="str">
            <v/>
          </cell>
          <cell r="F1262" t="str">
            <v/>
          </cell>
          <cell r="G1262" t="str">
            <v/>
          </cell>
        </row>
        <row r="1263">
          <cell r="A1263" t="str">
            <v/>
          </cell>
          <cell r="D1263" t="str">
            <v/>
          </cell>
          <cell r="F1263" t="str">
            <v/>
          </cell>
          <cell r="G1263" t="str">
            <v/>
          </cell>
        </row>
        <row r="1264">
          <cell r="A1264" t="str">
            <v/>
          </cell>
          <cell r="D1264" t="str">
            <v/>
          </cell>
          <cell r="F1264" t="str">
            <v/>
          </cell>
          <cell r="G1264" t="str">
            <v/>
          </cell>
        </row>
        <row r="1265">
          <cell r="F1265" t="str">
            <v>SUBTOTAL</v>
          </cell>
          <cell r="G1265" t="str">
            <v/>
          </cell>
        </row>
        <row r="1267">
          <cell r="A1267" t="str">
            <v>TOTAL COSTO DIRECTO</v>
          </cell>
          <cell r="G1267">
            <v>99559</v>
          </cell>
        </row>
        <row r="1269">
          <cell r="A1269" t="str">
            <v>2. COSTOS INDIRECTOS</v>
          </cell>
        </row>
        <row r="1271">
          <cell r="A1271" t="str">
            <v>DESCRIPCIÓN</v>
          </cell>
          <cell r="F1271" t="str">
            <v>PORCENTAJE</v>
          </cell>
          <cell r="G1271" t="str">
            <v>VALOR TOTAL</v>
          </cell>
        </row>
        <row r="1272">
          <cell r="A1272" t="str">
            <v>ADMINISTRACION</v>
          </cell>
          <cell r="F1272">
            <v>0.26919999999999999</v>
          </cell>
          <cell r="G1272">
            <v>26801.282800000001</v>
          </cell>
        </row>
        <row r="1273">
          <cell r="A1273" t="str">
            <v>IMPREVISTOS</v>
          </cell>
          <cell r="F1273">
            <v>0</v>
          </cell>
          <cell r="G1273">
            <v>0</v>
          </cell>
        </row>
        <row r="1274">
          <cell r="A1274" t="str">
            <v>UTILIDADES</v>
          </cell>
          <cell r="F1274">
            <v>0.05</v>
          </cell>
          <cell r="G1274">
            <v>4977.9500000000007</v>
          </cell>
        </row>
        <row r="1275">
          <cell r="A1275" t="str">
            <v>TOTAL COSTO INDIRECTO</v>
          </cell>
          <cell r="F1275">
            <v>0.31919999999999998</v>
          </cell>
          <cell r="G1275">
            <v>31779</v>
          </cell>
        </row>
        <row r="1277">
          <cell r="A1277" t="str">
            <v>PRECIO UNITARIO TOTAL APROXIMADO AL PESO</v>
          </cell>
          <cell r="G1277">
            <v>131338</v>
          </cell>
        </row>
        <row r="1279">
          <cell r="B1279">
            <v>0</v>
          </cell>
        </row>
        <row r="1280">
          <cell r="B1280">
            <v>0</v>
          </cell>
        </row>
        <row r="1281">
          <cell r="B1281" t="str">
            <v>BANCO DE PROYECTOS - SECRETARÍA DE PLANEACIÓN</v>
          </cell>
        </row>
        <row r="1282">
          <cell r="B1282">
            <v>0</v>
          </cell>
          <cell r="D1282" t="str">
            <v>FIRMA RESPONSABLE</v>
          </cell>
        </row>
        <row r="1284">
          <cell r="A1284" t="str">
            <v>DEPARTAMENTO DE ANTIOQUIA</v>
          </cell>
          <cell r="F1284" t="str">
            <v/>
          </cell>
        </row>
        <row r="1285">
          <cell r="A1285" t="str">
            <v>MUNICIPIO DE PUERTO NARE</v>
          </cell>
        </row>
        <row r="1286">
          <cell r="A1286" t="str">
            <v xml:space="preserve"> CONSTRUCCION DE VIVIENDA NUEVA EN LA ZONA URBANA Y RURAL  DEL MUNICIPIO DE PUERTO NARE </v>
          </cell>
        </row>
        <row r="1288">
          <cell r="A1288" t="str">
            <v>ANÁLISIS DE PRECIOS UNITARIOS</v>
          </cell>
        </row>
        <row r="1290">
          <cell r="A1290" t="str">
            <v>ITEM</v>
          </cell>
          <cell r="B1290" t="str">
            <v>DESCRIPCIÓN</v>
          </cell>
          <cell r="E1290" t="str">
            <v>UNIDAD</v>
          </cell>
          <cell r="F1290" t="str">
            <v>CANTIDAD</v>
          </cell>
          <cell r="G1290" t="str">
            <v>COSTO DIRECTO</v>
          </cell>
        </row>
        <row r="1291">
          <cell r="A1291" t="str">
            <v>8.1</v>
          </cell>
          <cell r="B1291" t="str">
            <v>Suministro de puerta metálica tipo económica de 0.7x2.10m Cal. 20. Incluye marco, chapa económica, chapa anticorrosiva y pintura blanca de acabado final, bisagras y demás elementos para Un correcto funcionamiento.</v>
          </cell>
          <cell r="E1291" t="str">
            <v>Und</v>
          </cell>
          <cell r="F1291">
            <v>1</v>
          </cell>
          <cell r="G1291">
            <v>739187</v>
          </cell>
        </row>
        <row r="1293">
          <cell r="A1293" t="str">
            <v>1. COSTOS DIRECTOS</v>
          </cell>
        </row>
        <row r="1295">
          <cell r="A1295" t="str">
            <v>I. EQUIPO</v>
          </cell>
        </row>
        <row r="1296">
          <cell r="A1296" t="str">
            <v>CÓDIGO</v>
          </cell>
          <cell r="B1296" t="str">
            <v>DESCRIPCIÓN</v>
          </cell>
          <cell r="D1296" t="str">
            <v>UNIDAD</v>
          </cell>
          <cell r="E1296" t="str">
            <v>TARIFA</v>
          </cell>
          <cell r="F1296" t="str">
            <v>RENDIMIENTO</v>
          </cell>
          <cell r="G1296" t="str">
            <v>VR. UNITARIO</v>
          </cell>
        </row>
        <row r="1297">
          <cell r="A1297" t="str">
            <v>EQ036</v>
          </cell>
          <cell r="B1297" t="str">
            <v xml:space="preserve">ESCALERA DE TIJERA </v>
          </cell>
          <cell r="D1297" t="str">
            <v xml:space="preserve">DIA </v>
          </cell>
          <cell r="E1297">
            <v>15000</v>
          </cell>
          <cell r="F1297">
            <v>2</v>
          </cell>
          <cell r="G1297">
            <v>7500</v>
          </cell>
        </row>
        <row r="1298">
          <cell r="A1298" t="str">
            <v/>
          </cell>
          <cell r="D1298" t="str">
            <v/>
          </cell>
          <cell r="E1298" t="str">
            <v/>
          </cell>
          <cell r="G1298" t="str">
            <v/>
          </cell>
        </row>
        <row r="1299">
          <cell r="A1299" t="str">
            <v/>
          </cell>
          <cell r="D1299" t="str">
            <v/>
          </cell>
          <cell r="E1299" t="str">
            <v/>
          </cell>
          <cell r="G1299" t="str">
            <v/>
          </cell>
        </row>
        <row r="1300">
          <cell r="A1300" t="str">
            <v>EQ001</v>
          </cell>
          <cell r="B1300" t="str">
            <v>HERRAMIENTA MENOR (5% DE LA MANO DE OBRA)</v>
          </cell>
          <cell r="D1300" t="str">
            <v>%</v>
          </cell>
          <cell r="E1300">
            <v>0.05</v>
          </cell>
          <cell r="F1300">
            <v>102662.5</v>
          </cell>
          <cell r="G1300">
            <v>5133.125</v>
          </cell>
        </row>
        <row r="1301">
          <cell r="F1301" t="str">
            <v>SUBTOTAL</v>
          </cell>
          <cell r="G1301">
            <v>12633.125</v>
          </cell>
        </row>
        <row r="1303">
          <cell r="A1303" t="str">
            <v>II. MATERIALES</v>
          </cell>
        </row>
        <row r="1304">
          <cell r="A1304" t="str">
            <v>CÓDIGO</v>
          </cell>
          <cell r="B1304" t="str">
            <v>DESCRIPCIÓN</v>
          </cell>
          <cell r="C1304" t="str">
            <v>UNIDAD</v>
          </cell>
          <cell r="D1304" t="str">
            <v>CANTIDAD</v>
          </cell>
          <cell r="E1304" t="str">
            <v>DESP.</v>
          </cell>
          <cell r="F1304" t="str">
            <v>PRECIO UNIT.</v>
          </cell>
          <cell r="G1304" t="str">
            <v>VR. UNITARIO</v>
          </cell>
        </row>
        <row r="1305">
          <cell r="A1305" t="str">
            <v>MA120</v>
          </cell>
          <cell r="B1305" t="str">
            <v>puerta en metalica  de 0,7 m x 2 m incluye chapa,anticorrosivo y pintura acabado final</v>
          </cell>
          <cell r="C1305" t="str">
            <v>und</v>
          </cell>
          <cell r="D1305">
            <v>1</v>
          </cell>
          <cell r="F1305">
            <v>610000</v>
          </cell>
          <cell r="G1305">
            <v>610000</v>
          </cell>
        </row>
        <row r="1306">
          <cell r="A1306" t="str">
            <v>MA003</v>
          </cell>
          <cell r="B1306" t="str">
            <v>CONCRETO 3000 PSI (210 MPA) EN OBRA</v>
          </cell>
          <cell r="C1306" t="str">
            <v>m3</v>
          </cell>
          <cell r="D1306">
            <v>0.03</v>
          </cell>
          <cell r="E1306">
            <v>0.05</v>
          </cell>
          <cell r="F1306">
            <v>440987</v>
          </cell>
          <cell r="G1306">
            <v>13891.090499999998</v>
          </cell>
        </row>
        <row r="1308">
          <cell r="A1308" t="str">
            <v/>
          </cell>
          <cell r="C1308" t="str">
            <v/>
          </cell>
          <cell r="F1308" t="str">
            <v/>
          </cell>
          <cell r="G1308" t="str">
            <v/>
          </cell>
        </row>
        <row r="1309">
          <cell r="F1309" t="str">
            <v>SUBTOTAL</v>
          </cell>
          <cell r="G1309">
            <v>623891.09050000005</v>
          </cell>
        </row>
        <row r="1311">
          <cell r="A1311" t="str">
            <v>III. TRANSPORTES</v>
          </cell>
        </row>
        <row r="1312">
          <cell r="A1312" t="str">
            <v>CÓDIGO</v>
          </cell>
          <cell r="B1312" t="str">
            <v>DESCRIPCIÓN</v>
          </cell>
          <cell r="C1312" t="str">
            <v>TIPO</v>
          </cell>
          <cell r="D1312" t="str">
            <v>VOLUMEN/PESO</v>
          </cell>
          <cell r="E1312" t="str">
            <v>DISTANCIA</v>
          </cell>
          <cell r="F1312" t="str">
            <v>TARIFA</v>
          </cell>
          <cell r="G1312" t="str">
            <v>VR. UNITARIO</v>
          </cell>
        </row>
        <row r="1313">
          <cell r="A1313" t="str">
            <v/>
          </cell>
          <cell r="F1313" t="str">
            <v/>
          </cell>
          <cell r="G1313" t="str">
            <v/>
          </cell>
        </row>
        <row r="1314">
          <cell r="A1314" t="str">
            <v/>
          </cell>
          <cell r="F1314" t="str">
            <v/>
          </cell>
          <cell r="G1314" t="str">
            <v/>
          </cell>
        </row>
        <row r="1315">
          <cell r="A1315" t="str">
            <v/>
          </cell>
          <cell r="E1315" t="str">
            <v/>
          </cell>
          <cell r="F1315" t="str">
            <v/>
          </cell>
          <cell r="G1315" t="str">
            <v/>
          </cell>
        </row>
        <row r="1316">
          <cell r="F1316" t="str">
            <v>SUBTOTAL</v>
          </cell>
          <cell r="G1316" t="str">
            <v/>
          </cell>
        </row>
        <row r="1318">
          <cell r="A1318" t="str">
            <v>IV. MANO DE OBRA</v>
          </cell>
        </row>
        <row r="1319">
          <cell r="A1319" t="str">
            <v>CÓDIGO</v>
          </cell>
          <cell r="B1319" t="str">
            <v>CARGOS PERSONAL</v>
          </cell>
          <cell r="D1319" t="str">
            <v>CANTIDAD</v>
          </cell>
          <cell r="E1319" t="str">
            <v>JORNAL TOTAL</v>
          </cell>
          <cell r="F1319" t="str">
            <v>RENDIMIENTO</v>
          </cell>
          <cell r="G1319" t="str">
            <v>VR. UNITARIO</v>
          </cell>
        </row>
        <row r="1320">
          <cell r="A1320" t="str">
            <v>MO029</v>
          </cell>
          <cell r="B1320" t="str">
            <v>OFICIAL DE OBRA NEGRA</v>
          </cell>
          <cell r="D1320">
            <v>1</v>
          </cell>
          <cell r="E1320">
            <v>118902</v>
          </cell>
          <cell r="F1320">
            <v>2</v>
          </cell>
          <cell r="G1320">
            <v>59451</v>
          </cell>
        </row>
        <row r="1321">
          <cell r="A1321" t="str">
            <v>MO031</v>
          </cell>
          <cell r="B1321" t="str">
            <v>AYUDANTE ENTENDIDO</v>
          </cell>
          <cell r="D1321">
            <v>1</v>
          </cell>
          <cell r="E1321">
            <v>86423</v>
          </cell>
          <cell r="F1321">
            <v>2</v>
          </cell>
          <cell r="G1321">
            <v>43211.5</v>
          </cell>
        </row>
        <row r="1322">
          <cell r="A1322" t="str">
            <v/>
          </cell>
          <cell r="E1322" t="str">
            <v/>
          </cell>
          <cell r="G1322" t="str">
            <v/>
          </cell>
        </row>
        <row r="1323">
          <cell r="A1323" t="str">
            <v/>
          </cell>
          <cell r="E1323" t="str">
            <v/>
          </cell>
          <cell r="F1323" t="str">
            <v/>
          </cell>
          <cell r="G1323" t="str">
            <v/>
          </cell>
        </row>
        <row r="1324">
          <cell r="F1324" t="str">
            <v>SUBTOTAL</v>
          </cell>
          <cell r="G1324">
            <v>102662.5</v>
          </cell>
        </row>
        <row r="1326">
          <cell r="A1326" t="str">
            <v>V. SERVICIOS</v>
          </cell>
        </row>
        <row r="1327">
          <cell r="A1327" t="str">
            <v>CÓDIGO</v>
          </cell>
          <cell r="B1327" t="str">
            <v>DESCRIPCIÓN</v>
          </cell>
          <cell r="D1327" t="str">
            <v>UNIDAD</v>
          </cell>
          <cell r="E1327" t="str">
            <v>CANTIDAD</v>
          </cell>
          <cell r="F1327" t="str">
            <v>PRECIO UNIT.</v>
          </cell>
          <cell r="G1327" t="str">
            <v>VR. UNITARIO</v>
          </cell>
        </row>
        <row r="1328">
          <cell r="A1328" t="str">
            <v/>
          </cell>
          <cell r="D1328" t="str">
            <v/>
          </cell>
          <cell r="F1328" t="str">
            <v/>
          </cell>
          <cell r="G1328" t="str">
            <v/>
          </cell>
        </row>
        <row r="1329">
          <cell r="A1329" t="str">
            <v/>
          </cell>
          <cell r="D1329" t="str">
            <v/>
          </cell>
          <cell r="F1329" t="str">
            <v/>
          </cell>
          <cell r="G1329" t="str">
            <v/>
          </cell>
        </row>
        <row r="1330">
          <cell r="A1330" t="str">
            <v/>
          </cell>
          <cell r="D1330" t="str">
            <v/>
          </cell>
          <cell r="F1330" t="str">
            <v/>
          </cell>
          <cell r="G1330" t="str">
            <v/>
          </cell>
        </row>
        <row r="1331">
          <cell r="F1331" t="str">
            <v>SUBTOTAL</v>
          </cell>
          <cell r="G1331" t="str">
            <v/>
          </cell>
        </row>
        <row r="1333">
          <cell r="A1333" t="str">
            <v>TOTAL COSTO DIRECTO</v>
          </cell>
          <cell r="G1333">
            <v>739187</v>
          </cell>
        </row>
        <row r="1335">
          <cell r="A1335" t="str">
            <v>2. COSTOS INDIRECTOS</v>
          </cell>
        </row>
        <row r="1337">
          <cell r="A1337" t="str">
            <v>DESCRIPCIÓN</v>
          </cell>
          <cell r="F1337" t="str">
            <v>PORCENTAJE</v>
          </cell>
          <cell r="G1337" t="str">
            <v>VALOR TOTAL</v>
          </cell>
        </row>
        <row r="1338">
          <cell r="A1338" t="str">
            <v>ADMINISTRACION</v>
          </cell>
          <cell r="F1338">
            <v>0</v>
          </cell>
          <cell r="G1338">
            <v>0</v>
          </cell>
        </row>
        <row r="1339">
          <cell r="A1339" t="str">
            <v>IMPREVISTOS</v>
          </cell>
          <cell r="F1339">
            <v>0</v>
          </cell>
          <cell r="G1339">
            <v>0</v>
          </cell>
        </row>
        <row r="1340">
          <cell r="A1340" t="str">
            <v>UTILIDADES</v>
          </cell>
          <cell r="F1340">
            <v>0</v>
          </cell>
          <cell r="G1340">
            <v>0</v>
          </cell>
        </row>
        <row r="1341">
          <cell r="A1341" t="str">
            <v>TOTAL COSTO INDIRECTO</v>
          </cell>
          <cell r="F1341" t="str">
            <v/>
          </cell>
          <cell r="G1341" t="str">
            <v/>
          </cell>
        </row>
        <row r="1343">
          <cell r="A1343" t="str">
            <v>PRECIO UNITARIO TOTAL APROXIMADO AL PESO</v>
          </cell>
          <cell r="G1343" t="str">
            <v/>
          </cell>
        </row>
        <row r="1345">
          <cell r="B1345">
            <v>0</v>
          </cell>
        </row>
        <row r="1346">
          <cell r="B1346">
            <v>0</v>
          </cell>
        </row>
        <row r="1347">
          <cell r="B1347" t="str">
            <v>BANCO DE PROYECTOS - SECRETARÍA DE PLANEACIÓN</v>
          </cell>
        </row>
        <row r="1348">
          <cell r="B1348">
            <v>0</v>
          </cell>
          <cell r="D1348" t="str">
            <v>FIRMA RESPONSABLE</v>
          </cell>
        </row>
        <row r="1352">
          <cell r="A1352" t="str">
            <v>DEPARTAMENTO DE ANTIOQUIA</v>
          </cell>
          <cell r="F1352" t="str">
            <v/>
          </cell>
        </row>
        <row r="1353">
          <cell r="A1353" t="str">
            <v>MUNICIPIO DE PUERTO NARE</v>
          </cell>
        </row>
        <row r="1354">
          <cell r="A1354" t="str">
            <v xml:space="preserve"> CONSTRUCCION DE VIVIENDA NUEVA EN LA ZONA URBANA Y RURAL  DEL MUNICIPIO DE PUERTO NARE </v>
          </cell>
        </row>
        <row r="1356">
          <cell r="A1356" t="str">
            <v>ANÁLISIS DE PRECIOS UNITARIOS</v>
          </cell>
        </row>
        <row r="1358">
          <cell r="A1358" t="str">
            <v>ITEM</v>
          </cell>
          <cell r="B1358" t="str">
            <v>DESCRIPCIÓN</v>
          </cell>
          <cell r="E1358" t="str">
            <v>UNIDAD</v>
          </cell>
          <cell r="F1358" t="str">
            <v>CANTIDAD</v>
          </cell>
          <cell r="G1358" t="str">
            <v>COSTO DIRECTO</v>
          </cell>
        </row>
        <row r="1359">
          <cell r="A1359" t="str">
            <v>8.2</v>
          </cell>
          <cell r="B1359" t="str">
            <v>Suministro de puerta metálica tipo económica de 0.8x2.10m Cal. 20. Incluye marco, chapa económica, chapa anticorrosiva y pintura blanca de acabado final, bisagras y demás elementos para Un correcto funcionamiento.</v>
          </cell>
          <cell r="E1359" t="str">
            <v>Und</v>
          </cell>
          <cell r="F1359">
            <v>1</v>
          </cell>
          <cell r="G1359">
            <v>752613</v>
          </cell>
        </row>
        <row r="1361">
          <cell r="A1361" t="str">
            <v>1. COSTOS DIRECTOS</v>
          </cell>
        </row>
        <row r="1363">
          <cell r="A1363" t="str">
            <v>I. EQUIPO</v>
          </cell>
        </row>
        <row r="1364">
          <cell r="A1364" t="str">
            <v>CÓDIGO</v>
          </cell>
          <cell r="B1364" t="str">
            <v>DESCRIPCIÓN</v>
          </cell>
          <cell r="D1364" t="str">
            <v>UNIDAD</v>
          </cell>
          <cell r="E1364" t="str">
            <v>TARIFA</v>
          </cell>
          <cell r="F1364" t="str">
            <v>RENDIMIENTO</v>
          </cell>
          <cell r="G1364" t="str">
            <v>VR. UNITARIO</v>
          </cell>
        </row>
        <row r="1365">
          <cell r="A1365" t="str">
            <v>EQ036</v>
          </cell>
          <cell r="B1365" t="str">
            <v xml:space="preserve">ESCALERA DE TIJERA </v>
          </cell>
          <cell r="D1365" t="str">
            <v xml:space="preserve">DIA </v>
          </cell>
          <cell r="E1365">
            <v>15000</v>
          </cell>
          <cell r="G1365" t="str">
            <v/>
          </cell>
        </row>
        <row r="1366">
          <cell r="A1366" t="str">
            <v/>
          </cell>
          <cell r="D1366" t="str">
            <v/>
          </cell>
          <cell r="E1366" t="str">
            <v/>
          </cell>
          <cell r="G1366" t="str">
            <v/>
          </cell>
        </row>
        <row r="1367">
          <cell r="A1367" t="str">
            <v/>
          </cell>
          <cell r="D1367" t="str">
            <v/>
          </cell>
          <cell r="E1367" t="str">
            <v/>
          </cell>
          <cell r="G1367" t="str">
            <v/>
          </cell>
        </row>
        <row r="1368">
          <cell r="A1368" t="str">
            <v/>
          </cell>
          <cell r="D1368" t="str">
            <v/>
          </cell>
          <cell r="E1368" t="str">
            <v/>
          </cell>
          <cell r="G1368" t="str">
            <v/>
          </cell>
        </row>
        <row r="1369">
          <cell r="A1369" t="str">
            <v>EQ001</v>
          </cell>
          <cell r="B1369" t="str">
            <v>HERRAMIENTA MENOR (5% DE LA MANO DE OBRA)</v>
          </cell>
          <cell r="D1369" t="str">
            <v>%</v>
          </cell>
          <cell r="E1369">
            <v>0.05</v>
          </cell>
          <cell r="F1369">
            <v>102662.5</v>
          </cell>
          <cell r="G1369">
            <v>5133.125</v>
          </cell>
        </row>
        <row r="1370">
          <cell r="F1370" t="str">
            <v>SUBTOTAL</v>
          </cell>
          <cell r="G1370">
            <v>5133.125</v>
          </cell>
        </row>
        <row r="1372">
          <cell r="A1372" t="str">
            <v>II. MATERIALES</v>
          </cell>
        </row>
        <row r="1373">
          <cell r="A1373" t="str">
            <v>CÓDIGO</v>
          </cell>
          <cell r="B1373" t="str">
            <v>DESCRIPCIÓN</v>
          </cell>
          <cell r="C1373" t="str">
            <v>UNIDAD</v>
          </cell>
          <cell r="D1373" t="str">
            <v>CANTIDAD</v>
          </cell>
          <cell r="E1373" t="str">
            <v>DESP.</v>
          </cell>
          <cell r="F1373" t="str">
            <v>PRECIO UNIT.</v>
          </cell>
          <cell r="G1373" t="str">
            <v>VR. UNITARIO</v>
          </cell>
        </row>
        <row r="1374">
          <cell r="A1374" t="str">
            <v>MA121</v>
          </cell>
          <cell r="B1374" t="str">
            <v>puerta en metalica  de 0,8m x 2 m incluye chapa,anticorrosivo y pintura acabado final</v>
          </cell>
          <cell r="C1374" t="str">
            <v>und</v>
          </cell>
          <cell r="D1374">
            <v>1</v>
          </cell>
          <cell r="F1374">
            <v>630000</v>
          </cell>
          <cell r="G1374">
            <v>630000</v>
          </cell>
        </row>
        <row r="1375">
          <cell r="A1375" t="str">
            <v>MA003</v>
          </cell>
          <cell r="B1375" t="str">
            <v>CONCRETO 3000 PSI (210 MPA) EN OBRA</v>
          </cell>
          <cell r="C1375" t="str">
            <v>M3</v>
          </cell>
          <cell r="D1375">
            <v>3.2000000000000001E-2</v>
          </cell>
          <cell r="E1375">
            <v>0.05</v>
          </cell>
          <cell r="F1375">
            <v>440987</v>
          </cell>
          <cell r="G1375">
            <v>14817.163200000001</v>
          </cell>
        </row>
        <row r="1376">
          <cell r="A1376" t="str">
            <v/>
          </cell>
          <cell r="C1376" t="str">
            <v/>
          </cell>
          <cell r="F1376" t="str">
            <v/>
          </cell>
          <cell r="G1376" t="str">
            <v/>
          </cell>
        </row>
        <row r="1377">
          <cell r="A1377" t="str">
            <v/>
          </cell>
          <cell r="C1377" t="str">
            <v/>
          </cell>
          <cell r="F1377" t="str">
            <v/>
          </cell>
          <cell r="G1377" t="str">
            <v/>
          </cell>
        </row>
        <row r="1378">
          <cell r="F1378" t="str">
            <v>SUBTOTAL</v>
          </cell>
          <cell r="G1378">
            <v>644817.16319999995</v>
          </cell>
        </row>
        <row r="1380">
          <cell r="A1380" t="str">
            <v>III. TRANSPORTES</v>
          </cell>
        </row>
        <row r="1381">
          <cell r="A1381" t="str">
            <v>CÓDIGO</v>
          </cell>
          <cell r="B1381" t="str">
            <v>DESCRIPCIÓN</v>
          </cell>
          <cell r="C1381" t="str">
            <v>TIPO</v>
          </cell>
          <cell r="D1381" t="str">
            <v>VOLUMEN/PESO</v>
          </cell>
          <cell r="E1381" t="str">
            <v>DISTANCIA</v>
          </cell>
          <cell r="F1381" t="str">
            <v>TARIFA</v>
          </cell>
          <cell r="G1381" t="str">
            <v>VR. UNITARIO</v>
          </cell>
        </row>
        <row r="1382">
          <cell r="A1382" t="str">
            <v/>
          </cell>
          <cell r="F1382" t="str">
            <v/>
          </cell>
          <cell r="G1382" t="str">
            <v/>
          </cell>
        </row>
        <row r="1383">
          <cell r="A1383" t="str">
            <v/>
          </cell>
          <cell r="F1383" t="str">
            <v/>
          </cell>
          <cell r="G1383" t="str">
            <v/>
          </cell>
        </row>
        <row r="1384">
          <cell r="A1384" t="str">
            <v/>
          </cell>
          <cell r="E1384" t="str">
            <v/>
          </cell>
          <cell r="F1384" t="str">
            <v/>
          </cell>
          <cell r="G1384" t="str">
            <v/>
          </cell>
        </row>
        <row r="1385">
          <cell r="F1385" t="str">
            <v>SUBTOTAL</v>
          </cell>
          <cell r="G1385" t="str">
            <v/>
          </cell>
        </row>
        <row r="1387">
          <cell r="A1387" t="str">
            <v>IV. MANO DE OBRA</v>
          </cell>
        </row>
        <row r="1388">
          <cell r="A1388" t="str">
            <v>CÓDIGO</v>
          </cell>
          <cell r="B1388" t="str">
            <v>CARGOS PERSONAL</v>
          </cell>
          <cell r="D1388" t="str">
            <v>CANTIDAD</v>
          </cell>
          <cell r="E1388" t="str">
            <v>JORNAL TOTAL</v>
          </cell>
          <cell r="F1388" t="str">
            <v>RENDIMIENTO</v>
          </cell>
          <cell r="G1388" t="str">
            <v>VR. UNITARIO</v>
          </cell>
        </row>
        <row r="1389">
          <cell r="A1389" t="str">
            <v>MO029</v>
          </cell>
          <cell r="B1389" t="str">
            <v>OFICIAL DE OBRA NEGRA</v>
          </cell>
          <cell r="D1389">
            <v>1</v>
          </cell>
          <cell r="E1389">
            <v>118902</v>
          </cell>
          <cell r="F1389">
            <v>2</v>
          </cell>
          <cell r="G1389">
            <v>59451</v>
          </cell>
        </row>
        <row r="1390">
          <cell r="A1390" t="str">
            <v>MO031</v>
          </cell>
          <cell r="B1390" t="str">
            <v>AYUDANTE ENTENDIDO</v>
          </cell>
          <cell r="D1390">
            <v>1</v>
          </cell>
          <cell r="E1390">
            <v>86423</v>
          </cell>
          <cell r="F1390">
            <v>2</v>
          </cell>
          <cell r="G1390">
            <v>43211.5</v>
          </cell>
        </row>
        <row r="1391">
          <cell r="A1391" t="str">
            <v/>
          </cell>
          <cell r="E1391" t="str">
            <v/>
          </cell>
          <cell r="G1391" t="str">
            <v/>
          </cell>
        </row>
        <row r="1392">
          <cell r="A1392" t="str">
            <v/>
          </cell>
          <cell r="E1392" t="str">
            <v/>
          </cell>
          <cell r="F1392" t="str">
            <v/>
          </cell>
          <cell r="G1392" t="str">
            <v/>
          </cell>
        </row>
        <row r="1393">
          <cell r="F1393" t="str">
            <v>SUBTOTAL</v>
          </cell>
          <cell r="G1393">
            <v>102662.5</v>
          </cell>
        </row>
        <row r="1395">
          <cell r="A1395" t="str">
            <v>V. SERVICIOS</v>
          </cell>
        </row>
        <row r="1396">
          <cell r="A1396" t="str">
            <v>CÓDIGO</v>
          </cell>
          <cell r="B1396" t="str">
            <v>DESCRIPCIÓN</v>
          </cell>
          <cell r="D1396" t="str">
            <v>UNIDAD</v>
          </cell>
          <cell r="E1396" t="str">
            <v>CANTIDAD</v>
          </cell>
          <cell r="F1396" t="str">
            <v>PRECIO UNIT.</v>
          </cell>
          <cell r="G1396" t="str">
            <v>VR. UNITARIO</v>
          </cell>
        </row>
        <row r="1397">
          <cell r="A1397" t="str">
            <v/>
          </cell>
          <cell r="D1397" t="str">
            <v/>
          </cell>
          <cell r="F1397" t="str">
            <v/>
          </cell>
          <cell r="G1397" t="str">
            <v/>
          </cell>
        </row>
        <row r="1398">
          <cell r="A1398" t="str">
            <v/>
          </cell>
          <cell r="D1398" t="str">
            <v/>
          </cell>
          <cell r="F1398" t="str">
            <v/>
          </cell>
          <cell r="G1398" t="str">
            <v/>
          </cell>
        </row>
        <row r="1399">
          <cell r="A1399" t="str">
            <v/>
          </cell>
          <cell r="D1399" t="str">
            <v/>
          </cell>
          <cell r="F1399" t="str">
            <v/>
          </cell>
          <cell r="G1399" t="str">
            <v/>
          </cell>
        </row>
        <row r="1400">
          <cell r="F1400" t="str">
            <v>SUBTOTAL</v>
          </cell>
          <cell r="G1400" t="str">
            <v/>
          </cell>
        </row>
        <row r="1402">
          <cell r="A1402" t="str">
            <v>TOTAL COSTO DIRECTO</v>
          </cell>
          <cell r="G1402">
            <v>752613</v>
          </cell>
        </row>
        <row r="1404">
          <cell r="A1404" t="str">
            <v>2. COSTOS INDIRECTOS</v>
          </cell>
        </row>
        <row r="1406">
          <cell r="A1406" t="str">
            <v>DESCRIPCIÓN</v>
          </cell>
          <cell r="F1406" t="str">
            <v>PORCENTAJE</v>
          </cell>
          <cell r="G1406" t="str">
            <v>VALOR TOTAL</v>
          </cell>
        </row>
        <row r="1407">
          <cell r="A1407" t="str">
            <v>ADMINISTRACION</v>
          </cell>
          <cell r="F1407">
            <v>0</v>
          </cell>
          <cell r="G1407">
            <v>0</v>
          </cell>
        </row>
        <row r="1408">
          <cell r="A1408" t="str">
            <v>IMPREVISTOS</v>
          </cell>
          <cell r="F1408">
            <v>0</v>
          </cell>
          <cell r="G1408">
            <v>0</v>
          </cell>
        </row>
        <row r="1409">
          <cell r="A1409" t="str">
            <v>UTILIDADES</v>
          </cell>
          <cell r="F1409">
            <v>0</v>
          </cell>
          <cell r="G1409">
            <v>0</v>
          </cell>
        </row>
        <row r="1410">
          <cell r="A1410" t="str">
            <v>TOTAL COSTO INDIRECTO</v>
          </cell>
          <cell r="F1410" t="str">
            <v/>
          </cell>
          <cell r="G1410" t="str">
            <v/>
          </cell>
        </row>
        <row r="1412">
          <cell r="A1412" t="str">
            <v>PRECIO UNITARIO TOTAL APROXIMADO AL PESO</v>
          </cell>
          <cell r="G1412" t="str">
            <v/>
          </cell>
        </row>
        <row r="1414">
          <cell r="B1414">
            <v>0</v>
          </cell>
        </row>
        <row r="1415">
          <cell r="B1415">
            <v>0</v>
          </cell>
        </row>
        <row r="1416">
          <cell r="B1416" t="str">
            <v>BANCO DE PROYECTOS - SECRETARÍA DE PLANEACIÓN</v>
          </cell>
        </row>
        <row r="1417">
          <cell r="B1417">
            <v>0</v>
          </cell>
          <cell r="D1417" t="str">
            <v>FIRMA RESPONSABLE</v>
          </cell>
        </row>
        <row r="1420">
          <cell r="A1420" t="str">
            <v>DEPARTAMENTO DE ANTIOQUIA</v>
          </cell>
          <cell r="F1420" t="str">
            <v/>
          </cell>
        </row>
        <row r="1421">
          <cell r="A1421" t="str">
            <v>MUNICIPIO DE PUERTO NARE</v>
          </cell>
        </row>
        <row r="1422">
          <cell r="A1422" t="str">
            <v xml:space="preserve"> CONSTRUCCION DE VIVIENDA NUEVA EN LA ZONA URBANA Y RURAL  DEL MUNICIPIO DE PUERTO NARE </v>
          </cell>
        </row>
        <row r="1424">
          <cell r="A1424" t="str">
            <v>ANÁLISIS DE PRECIOS UNITARIOS</v>
          </cell>
        </row>
        <row r="1426">
          <cell r="A1426" t="str">
            <v>ITEM</v>
          </cell>
          <cell r="B1426" t="str">
            <v>DESCRIPCIÓN</v>
          </cell>
          <cell r="E1426" t="str">
            <v>UNIDAD</v>
          </cell>
          <cell r="F1426" t="str">
            <v>CANTIDAD</v>
          </cell>
          <cell r="G1426" t="str">
            <v>COSTO DIRECTO</v>
          </cell>
        </row>
        <row r="1427">
          <cell r="A1427" t="str">
            <v>8.3</v>
          </cell>
          <cell r="B1427" t="str">
            <v>Suministro de puerta metálica tipo económica de 1.0x2.10m Cal. 20. Incluye marco, chapa económica, chapa anticorrosiva y pintura blanca de acabado final, bisagras y demás elementos para Un correcto funcionamiento.</v>
          </cell>
          <cell r="E1427" t="str">
            <v>Und</v>
          </cell>
          <cell r="F1427">
            <v>1</v>
          </cell>
          <cell r="G1427">
            <v>774002</v>
          </cell>
        </row>
        <row r="1429">
          <cell r="A1429" t="str">
            <v>1. COSTOS DIRECTOS</v>
          </cell>
        </row>
        <row r="1431">
          <cell r="A1431" t="str">
            <v>I. EQUIPO</v>
          </cell>
        </row>
        <row r="1432">
          <cell r="A1432" t="str">
            <v>CÓDIGO</v>
          </cell>
          <cell r="B1432" t="str">
            <v>DESCRIPCIÓN</v>
          </cell>
          <cell r="D1432" t="str">
            <v>UNIDAD</v>
          </cell>
          <cell r="E1432" t="str">
            <v>TARIFA</v>
          </cell>
          <cell r="F1432" t="str">
            <v>RENDIMIENTO</v>
          </cell>
          <cell r="G1432" t="str">
            <v>VR. UNITARIO</v>
          </cell>
        </row>
        <row r="1433">
          <cell r="A1433" t="str">
            <v>EQ036</v>
          </cell>
          <cell r="B1433" t="str">
            <v xml:space="preserve">ESCALERA DE TIJERA </v>
          </cell>
          <cell r="D1433" t="str">
            <v xml:space="preserve">DIA </v>
          </cell>
          <cell r="E1433">
            <v>15000</v>
          </cell>
          <cell r="G1433" t="str">
            <v/>
          </cell>
        </row>
        <row r="1434">
          <cell r="A1434" t="str">
            <v/>
          </cell>
          <cell r="D1434" t="str">
            <v/>
          </cell>
          <cell r="E1434" t="str">
            <v/>
          </cell>
          <cell r="G1434" t="str">
            <v/>
          </cell>
        </row>
        <row r="1435">
          <cell r="A1435" t="str">
            <v/>
          </cell>
          <cell r="D1435" t="str">
            <v/>
          </cell>
          <cell r="E1435" t="str">
            <v/>
          </cell>
          <cell r="G1435" t="str">
            <v/>
          </cell>
        </row>
        <row r="1436">
          <cell r="A1436" t="str">
            <v/>
          </cell>
          <cell r="D1436" t="str">
            <v/>
          </cell>
          <cell r="E1436" t="str">
            <v/>
          </cell>
          <cell r="G1436" t="str">
            <v/>
          </cell>
        </row>
        <row r="1437">
          <cell r="A1437" t="str">
            <v>EQ001</v>
          </cell>
          <cell r="B1437" t="str">
            <v>HERRAMIENTA MENOR (5% DE LA MANO DE OBRA)</v>
          </cell>
          <cell r="D1437" t="str">
            <v>%</v>
          </cell>
          <cell r="E1437">
            <v>0.05</v>
          </cell>
          <cell r="F1437">
            <v>102662.5</v>
          </cell>
          <cell r="G1437">
            <v>5133.125</v>
          </cell>
        </row>
        <row r="1438">
          <cell r="F1438" t="str">
            <v>SUBTOTAL</v>
          </cell>
          <cell r="G1438">
            <v>5133.125</v>
          </cell>
        </row>
        <row r="1440">
          <cell r="A1440" t="str">
            <v>II. MATERIALES</v>
          </cell>
        </row>
        <row r="1441">
          <cell r="A1441" t="str">
            <v>CÓDIGO</v>
          </cell>
          <cell r="B1441" t="str">
            <v>DESCRIPCIÓN</v>
          </cell>
          <cell r="C1441" t="str">
            <v>UNIDAD</v>
          </cell>
          <cell r="D1441" t="str">
            <v>CANTIDAD</v>
          </cell>
          <cell r="E1441" t="str">
            <v>DESP.</v>
          </cell>
          <cell r="F1441" t="str">
            <v>PRECIO UNIT.</v>
          </cell>
          <cell r="G1441" t="str">
            <v>VR. UNITARIO</v>
          </cell>
        </row>
        <row r="1442">
          <cell r="A1442" t="str">
            <v>MA122</v>
          </cell>
          <cell r="B1442" t="str">
            <v>puerta en metalica  de 1m x 2 m incluye chapa,anticorrosivo y pintura acabado final</v>
          </cell>
          <cell r="C1442" t="str">
            <v>und</v>
          </cell>
          <cell r="D1442">
            <v>1</v>
          </cell>
          <cell r="F1442">
            <v>650000</v>
          </cell>
          <cell r="G1442">
            <v>650000</v>
          </cell>
        </row>
        <row r="1443">
          <cell r="A1443" t="str">
            <v>MA003</v>
          </cell>
          <cell r="B1443" t="str">
            <v>CONCRETO 3000 PSI (210 MPA) EN OBRA</v>
          </cell>
          <cell r="C1443" t="str">
            <v>M3</v>
          </cell>
          <cell r="D1443">
            <v>3.5000000000000003E-2</v>
          </cell>
          <cell r="E1443">
            <v>0.05</v>
          </cell>
          <cell r="F1443">
            <v>440987</v>
          </cell>
          <cell r="G1443">
            <v>16206.272250000002</v>
          </cell>
        </row>
        <row r="1444">
          <cell r="A1444" t="str">
            <v/>
          </cell>
          <cell r="C1444" t="str">
            <v/>
          </cell>
          <cell r="F1444" t="str">
            <v/>
          </cell>
          <cell r="G1444" t="str">
            <v/>
          </cell>
        </row>
        <row r="1445">
          <cell r="A1445" t="str">
            <v/>
          </cell>
          <cell r="C1445" t="str">
            <v/>
          </cell>
          <cell r="F1445" t="str">
            <v/>
          </cell>
          <cell r="G1445" t="str">
            <v/>
          </cell>
        </row>
        <row r="1446">
          <cell r="F1446" t="str">
            <v>SUBTOTAL</v>
          </cell>
          <cell r="G1446">
            <v>666206.27225000004</v>
          </cell>
        </row>
        <row r="1448">
          <cell r="A1448" t="str">
            <v>III. TRANSPORTES</v>
          </cell>
        </row>
        <row r="1449">
          <cell r="A1449" t="str">
            <v>CÓDIGO</v>
          </cell>
          <cell r="B1449" t="str">
            <v>DESCRIPCIÓN</v>
          </cell>
          <cell r="C1449" t="str">
            <v>TIPO</v>
          </cell>
          <cell r="D1449" t="str">
            <v>VOLUMEN/PESO</v>
          </cell>
          <cell r="E1449" t="str">
            <v>DISTANCIA</v>
          </cell>
          <cell r="F1449" t="str">
            <v>TARIFA</v>
          </cell>
          <cell r="G1449" t="str">
            <v>VR. UNITARIO</v>
          </cell>
        </row>
        <row r="1450">
          <cell r="A1450" t="str">
            <v/>
          </cell>
          <cell r="F1450" t="str">
            <v/>
          </cell>
          <cell r="G1450" t="str">
            <v/>
          </cell>
        </row>
        <row r="1451">
          <cell r="A1451" t="str">
            <v/>
          </cell>
          <cell r="F1451" t="str">
            <v/>
          </cell>
          <cell r="G1451" t="str">
            <v/>
          </cell>
        </row>
        <row r="1452">
          <cell r="A1452" t="str">
            <v/>
          </cell>
          <cell r="E1452" t="str">
            <v/>
          </cell>
          <cell r="F1452" t="str">
            <v/>
          </cell>
          <cell r="G1452" t="str">
            <v/>
          </cell>
        </row>
        <row r="1453">
          <cell r="F1453" t="str">
            <v>SUBTOTAL</v>
          </cell>
          <cell r="G1453" t="str">
            <v/>
          </cell>
        </row>
        <row r="1455">
          <cell r="A1455" t="str">
            <v>IV. MANO DE OBRA</v>
          </cell>
        </row>
        <row r="1456">
          <cell r="A1456" t="str">
            <v>CÓDIGO</v>
          </cell>
          <cell r="B1456" t="str">
            <v>CARGOS PERSONAL</v>
          </cell>
          <cell r="D1456" t="str">
            <v>CANTIDAD</v>
          </cell>
          <cell r="E1456" t="str">
            <v>JORNAL TOTAL</v>
          </cell>
          <cell r="F1456" t="str">
            <v>RENDIMIENTO</v>
          </cell>
          <cell r="G1456" t="str">
            <v>VR. UNITARIO</v>
          </cell>
        </row>
        <row r="1457">
          <cell r="A1457" t="str">
            <v>MO029</v>
          </cell>
          <cell r="B1457" t="str">
            <v>OFICIAL DE OBRA NEGRA</v>
          </cell>
          <cell r="D1457">
            <v>1</v>
          </cell>
          <cell r="E1457">
            <v>118902</v>
          </cell>
          <cell r="F1457">
            <v>2</v>
          </cell>
          <cell r="G1457">
            <v>59451</v>
          </cell>
        </row>
        <row r="1458">
          <cell r="A1458" t="str">
            <v>MO031</v>
          </cell>
          <cell r="B1458" t="str">
            <v>AYUDANTE ENTENDIDO</v>
          </cell>
          <cell r="D1458">
            <v>1</v>
          </cell>
          <cell r="E1458">
            <v>86423</v>
          </cell>
          <cell r="F1458">
            <v>2</v>
          </cell>
          <cell r="G1458">
            <v>43211.5</v>
          </cell>
        </row>
        <row r="1459">
          <cell r="A1459" t="str">
            <v/>
          </cell>
          <cell r="E1459" t="str">
            <v/>
          </cell>
          <cell r="G1459" t="str">
            <v/>
          </cell>
        </row>
        <row r="1460">
          <cell r="A1460" t="str">
            <v/>
          </cell>
          <cell r="E1460" t="str">
            <v/>
          </cell>
          <cell r="F1460" t="str">
            <v/>
          </cell>
          <cell r="G1460" t="str">
            <v/>
          </cell>
        </row>
        <row r="1461">
          <cell r="F1461" t="str">
            <v>SUBTOTAL</v>
          </cell>
          <cell r="G1461">
            <v>102662.5</v>
          </cell>
        </row>
        <row r="1463">
          <cell r="A1463" t="str">
            <v>V. SERVICIOS</v>
          </cell>
        </row>
        <row r="1464">
          <cell r="A1464" t="str">
            <v>CÓDIGO</v>
          </cell>
          <cell r="B1464" t="str">
            <v>DESCRIPCIÓN</v>
          </cell>
          <cell r="D1464" t="str">
            <v>UNIDAD</v>
          </cell>
          <cell r="E1464" t="str">
            <v>CANTIDAD</v>
          </cell>
          <cell r="F1464" t="str">
            <v>PRECIO UNIT.</v>
          </cell>
          <cell r="G1464" t="str">
            <v>VR. UNITARIO</v>
          </cell>
        </row>
        <row r="1465">
          <cell r="A1465" t="str">
            <v/>
          </cell>
          <cell r="D1465" t="str">
            <v/>
          </cell>
          <cell r="F1465" t="str">
            <v/>
          </cell>
          <cell r="G1465" t="str">
            <v/>
          </cell>
        </row>
        <row r="1466">
          <cell r="A1466" t="str">
            <v/>
          </cell>
          <cell r="D1466" t="str">
            <v/>
          </cell>
          <cell r="F1466" t="str">
            <v/>
          </cell>
          <cell r="G1466" t="str">
            <v/>
          </cell>
        </row>
        <row r="1467">
          <cell r="A1467" t="str">
            <v/>
          </cell>
          <cell r="D1467" t="str">
            <v/>
          </cell>
          <cell r="F1467" t="str">
            <v/>
          </cell>
          <cell r="G1467" t="str">
            <v/>
          </cell>
        </row>
        <row r="1468">
          <cell r="F1468" t="str">
            <v>SUBTOTAL</v>
          </cell>
          <cell r="G1468" t="str">
            <v/>
          </cell>
        </row>
        <row r="1470">
          <cell r="A1470" t="str">
            <v>TOTAL COSTO DIRECTO</v>
          </cell>
          <cell r="G1470">
            <v>774002</v>
          </cell>
        </row>
        <row r="1472">
          <cell r="A1472" t="str">
            <v>2. COSTOS INDIRECTOS</v>
          </cell>
        </row>
        <row r="1474">
          <cell r="A1474" t="str">
            <v>DESCRIPCIÓN</v>
          </cell>
          <cell r="F1474" t="str">
            <v>PORCENTAJE</v>
          </cell>
          <cell r="G1474" t="str">
            <v>VALOR TOTAL</v>
          </cell>
        </row>
        <row r="1475">
          <cell r="A1475" t="str">
            <v>ADMINISTRACION</v>
          </cell>
          <cell r="F1475">
            <v>0</v>
          </cell>
          <cell r="G1475">
            <v>0</v>
          </cell>
        </row>
        <row r="1476">
          <cell r="A1476" t="str">
            <v>IMPREVISTOS</v>
          </cell>
          <cell r="F1476">
            <v>0</v>
          </cell>
          <cell r="G1476">
            <v>0</v>
          </cell>
        </row>
        <row r="1477">
          <cell r="A1477" t="str">
            <v>UTILIDADES</v>
          </cell>
          <cell r="F1477">
            <v>0</v>
          </cell>
          <cell r="G1477">
            <v>0</v>
          </cell>
        </row>
        <row r="1478">
          <cell r="A1478" t="str">
            <v>TOTAL COSTO INDIRECTO</v>
          </cell>
          <cell r="F1478" t="str">
            <v/>
          </cell>
          <cell r="G1478" t="str">
            <v/>
          </cell>
        </row>
        <row r="1480">
          <cell r="A1480" t="str">
            <v>PRECIO UNITARIO TOTAL APROXIMADO AL PESO</v>
          </cell>
          <cell r="G1480" t="str">
            <v/>
          </cell>
        </row>
        <row r="1482">
          <cell r="B1482">
            <v>0</v>
          </cell>
        </row>
        <row r="1483">
          <cell r="B1483">
            <v>0</v>
          </cell>
        </row>
        <row r="1484">
          <cell r="B1484" t="str">
            <v>BANCO DE PROYECTOS - SECRETARÍA DE PLANEACIÓN</v>
          </cell>
        </row>
        <row r="1485">
          <cell r="B1485">
            <v>0</v>
          </cell>
          <cell r="D1485" t="str">
            <v>FIRMA RESPONSABLE</v>
          </cell>
        </row>
        <row r="1488">
          <cell r="A1488" t="str">
            <v>DEPARTAMENTO DE ANTIOQUIA</v>
          </cell>
          <cell r="F1488" t="str">
            <v/>
          </cell>
        </row>
        <row r="1489">
          <cell r="A1489" t="str">
            <v>MUNICIPIO DE PUERTO NARE</v>
          </cell>
        </row>
        <row r="1490">
          <cell r="A1490" t="str">
            <v xml:space="preserve"> CONSTRUCCION DE VIVIENDA NUEVA EN LA ZONA URBANA Y RURAL  DEL MUNICIPIO DE PUERTO NARE </v>
          </cell>
        </row>
        <row r="1492">
          <cell r="A1492" t="str">
            <v>ANÁLISIS DE PRECIOS UNITARIOS</v>
          </cell>
        </row>
        <row r="1494">
          <cell r="A1494" t="str">
            <v>ITEM</v>
          </cell>
          <cell r="B1494" t="str">
            <v>DESCRIPCIÓN</v>
          </cell>
          <cell r="E1494" t="str">
            <v>UNIDAD</v>
          </cell>
          <cell r="F1494" t="str">
            <v>CANTIDAD</v>
          </cell>
          <cell r="G1494" t="str">
            <v>COSTO DIRECTO</v>
          </cell>
        </row>
        <row r="1495">
          <cell r="A1495" t="str">
            <v>8.4</v>
          </cell>
          <cell r="B1495" t="str">
            <v>Suministro y colocación de ventana de 1.20x.1.20 con Un cuerpo fijo y Uno removible, incluye vidrio, pasadores, además todos los elementos necesarios para su correcto funcionamiento</v>
          </cell>
          <cell r="E1495" t="str">
            <v>und</v>
          </cell>
          <cell r="F1495">
            <v>3</v>
          </cell>
          <cell r="G1495">
            <v>473318</v>
          </cell>
        </row>
        <row r="1497">
          <cell r="A1497" t="str">
            <v>1. COSTOS DIRECTOS</v>
          </cell>
        </row>
        <row r="1499">
          <cell r="A1499" t="str">
            <v>I. EQUIPO</v>
          </cell>
        </row>
        <row r="1500">
          <cell r="A1500" t="str">
            <v>CÓDIGO</v>
          </cell>
          <cell r="B1500" t="str">
            <v>DESCRIPCIÓN</v>
          </cell>
          <cell r="D1500" t="str">
            <v>UNIDAD</v>
          </cell>
          <cell r="E1500" t="str">
            <v>TARIFA</v>
          </cell>
          <cell r="F1500" t="str">
            <v>RENDIMIENTO</v>
          </cell>
          <cell r="G1500" t="str">
            <v>VR. UNITARIO</v>
          </cell>
        </row>
        <row r="1501">
          <cell r="A1501" t="str">
            <v>EQ036</v>
          </cell>
          <cell r="B1501" t="str">
            <v xml:space="preserve">ESCALERA DE TIJERA </v>
          </cell>
          <cell r="D1501" t="str">
            <v xml:space="preserve">DIA </v>
          </cell>
          <cell r="E1501">
            <v>15000</v>
          </cell>
          <cell r="F1501">
            <v>5</v>
          </cell>
          <cell r="G1501">
            <v>3000</v>
          </cell>
        </row>
        <row r="1502">
          <cell r="A1502" t="str">
            <v/>
          </cell>
          <cell r="D1502" t="str">
            <v/>
          </cell>
          <cell r="E1502" t="str">
            <v/>
          </cell>
          <cell r="G1502" t="str">
            <v/>
          </cell>
        </row>
        <row r="1503">
          <cell r="A1503" t="str">
            <v/>
          </cell>
          <cell r="D1503" t="str">
            <v/>
          </cell>
          <cell r="E1503" t="str">
            <v/>
          </cell>
          <cell r="G1503" t="str">
            <v/>
          </cell>
        </row>
        <row r="1504">
          <cell r="A1504" t="str">
            <v/>
          </cell>
          <cell r="D1504" t="str">
            <v/>
          </cell>
          <cell r="E1504" t="str">
            <v/>
          </cell>
          <cell r="G1504" t="str">
            <v/>
          </cell>
        </row>
        <row r="1505">
          <cell r="A1505" t="str">
            <v>EQ001</v>
          </cell>
          <cell r="B1505" t="str">
            <v>HERRAMIENTA MENOR (5% DE LA MANO DE OBRA)</v>
          </cell>
          <cell r="D1505" t="str">
            <v>%</v>
          </cell>
          <cell r="E1505">
            <v>0.05</v>
          </cell>
          <cell r="F1505">
            <v>41065</v>
          </cell>
          <cell r="G1505">
            <v>2053.25</v>
          </cell>
        </row>
        <row r="1506">
          <cell r="F1506" t="str">
            <v>SUBTOTAL</v>
          </cell>
          <cell r="G1506">
            <v>5053.25</v>
          </cell>
        </row>
        <row r="1508">
          <cell r="A1508" t="str">
            <v>II. MATERIALES</v>
          </cell>
        </row>
        <row r="1509">
          <cell r="A1509" t="str">
            <v>CÓDIGO</v>
          </cell>
          <cell r="B1509" t="str">
            <v>DESCRIPCIÓN</v>
          </cell>
          <cell r="C1509" t="str">
            <v>UNIDAD</v>
          </cell>
          <cell r="D1509" t="str">
            <v>CANTIDAD</v>
          </cell>
          <cell r="E1509" t="str">
            <v>DESP.</v>
          </cell>
          <cell r="F1509" t="str">
            <v>PRECIO UNIT.</v>
          </cell>
          <cell r="G1509" t="str">
            <v>VR. UNITARIO</v>
          </cell>
        </row>
        <row r="1510">
          <cell r="A1510" t="str">
            <v>MA155</v>
          </cell>
          <cell r="B1510" t="str">
            <v>ventana en aluminio de 1.20m x 1.20m, incluye vidrio 4mm</v>
          </cell>
          <cell r="C1510" t="str">
            <v>und</v>
          </cell>
          <cell r="D1510">
            <v>1</v>
          </cell>
          <cell r="F1510">
            <v>420000</v>
          </cell>
          <cell r="G1510">
            <v>420000</v>
          </cell>
        </row>
        <row r="1511">
          <cell r="A1511" t="str">
            <v>MA086</v>
          </cell>
          <cell r="B1511" t="str">
            <v>tornillo de emsambre 2"</v>
          </cell>
          <cell r="C1511" t="str">
            <v>und</v>
          </cell>
          <cell r="D1511">
            <v>8</v>
          </cell>
          <cell r="F1511">
            <v>400</v>
          </cell>
          <cell r="G1511">
            <v>3200</v>
          </cell>
        </row>
        <row r="1512">
          <cell r="A1512" t="str">
            <v>MA087</v>
          </cell>
          <cell r="B1512" t="str">
            <v>chazo plastico 2"</v>
          </cell>
          <cell r="C1512" t="str">
            <v>und</v>
          </cell>
          <cell r="D1512">
            <v>8</v>
          </cell>
          <cell r="F1512">
            <v>500</v>
          </cell>
          <cell r="G1512">
            <v>4000</v>
          </cell>
        </row>
        <row r="1513">
          <cell r="A1513" t="str">
            <v/>
          </cell>
          <cell r="C1513" t="str">
            <v/>
          </cell>
          <cell r="F1513" t="str">
            <v/>
          </cell>
          <cell r="G1513" t="str">
            <v/>
          </cell>
        </row>
        <row r="1514">
          <cell r="F1514" t="str">
            <v>SUBTOTAL</v>
          </cell>
          <cell r="G1514">
            <v>427200</v>
          </cell>
        </row>
        <row r="1516">
          <cell r="A1516" t="str">
            <v>III. TRANSPORTES</v>
          </cell>
        </row>
        <row r="1517">
          <cell r="A1517" t="str">
            <v>CÓDIGO</v>
          </cell>
          <cell r="B1517" t="str">
            <v>DESCRIPCIÓN</v>
          </cell>
          <cell r="C1517" t="str">
            <v>TIPO</v>
          </cell>
          <cell r="D1517" t="str">
            <v>VOLUMEN/PESO</v>
          </cell>
          <cell r="E1517" t="str">
            <v>DISTANCIA</v>
          </cell>
          <cell r="F1517" t="str">
            <v>TARIFA</v>
          </cell>
          <cell r="G1517" t="str">
            <v>VR. UNITARIO</v>
          </cell>
        </row>
        <row r="1518">
          <cell r="A1518" t="str">
            <v/>
          </cell>
          <cell r="F1518" t="str">
            <v/>
          </cell>
          <cell r="G1518" t="str">
            <v/>
          </cell>
        </row>
        <row r="1519">
          <cell r="A1519" t="str">
            <v/>
          </cell>
          <cell r="F1519" t="str">
            <v/>
          </cell>
          <cell r="G1519" t="str">
            <v/>
          </cell>
        </row>
        <row r="1520">
          <cell r="A1520" t="str">
            <v/>
          </cell>
          <cell r="E1520" t="str">
            <v/>
          </cell>
          <cell r="F1520" t="str">
            <v/>
          </cell>
          <cell r="G1520" t="str">
            <v/>
          </cell>
        </row>
        <row r="1521">
          <cell r="F1521" t="str">
            <v>SUBTOTAL</v>
          </cell>
          <cell r="G1521" t="str">
            <v/>
          </cell>
        </row>
        <row r="1523">
          <cell r="A1523" t="str">
            <v>IV. MANO DE OBRA</v>
          </cell>
        </row>
        <row r="1524">
          <cell r="A1524" t="str">
            <v>CÓDIGO</v>
          </cell>
          <cell r="B1524" t="str">
            <v>CARGOS PERSONAL</v>
          </cell>
          <cell r="D1524" t="str">
            <v>CANTIDAD</v>
          </cell>
          <cell r="E1524" t="str">
            <v>JORNAL TOTAL</v>
          </cell>
          <cell r="F1524" t="str">
            <v>RENDIMIENTO</v>
          </cell>
          <cell r="G1524" t="str">
            <v>VR. UNITARIO</v>
          </cell>
        </row>
        <row r="1525">
          <cell r="A1525" t="str">
            <v>MO029</v>
          </cell>
          <cell r="B1525" t="str">
            <v>OFICIAL DE OBRA NEGRA</v>
          </cell>
          <cell r="D1525">
            <v>1</v>
          </cell>
          <cell r="E1525">
            <v>118902</v>
          </cell>
          <cell r="F1525">
            <v>5</v>
          </cell>
          <cell r="G1525">
            <v>23780.400000000001</v>
          </cell>
        </row>
        <row r="1526">
          <cell r="A1526" t="str">
            <v>MO031</v>
          </cell>
          <cell r="B1526" t="str">
            <v>AYUDANTE ENTENDIDO</v>
          </cell>
          <cell r="D1526">
            <v>1</v>
          </cell>
          <cell r="E1526">
            <v>86423</v>
          </cell>
          <cell r="F1526">
            <v>5</v>
          </cell>
          <cell r="G1526">
            <v>17284.599999999999</v>
          </cell>
        </row>
        <row r="1527">
          <cell r="A1527" t="str">
            <v/>
          </cell>
          <cell r="E1527" t="str">
            <v/>
          </cell>
          <cell r="G1527" t="str">
            <v/>
          </cell>
        </row>
        <row r="1528">
          <cell r="A1528" t="str">
            <v/>
          </cell>
          <cell r="E1528" t="str">
            <v/>
          </cell>
          <cell r="F1528" t="str">
            <v/>
          </cell>
          <cell r="G1528" t="str">
            <v/>
          </cell>
        </row>
        <row r="1529">
          <cell r="F1529" t="str">
            <v>SUBTOTAL</v>
          </cell>
          <cell r="G1529">
            <v>41065</v>
          </cell>
        </row>
        <row r="1531">
          <cell r="A1531" t="str">
            <v>V. SERVICIOS</v>
          </cell>
        </row>
        <row r="1532">
          <cell r="A1532" t="str">
            <v>CÓDIGO</v>
          </cell>
          <cell r="B1532" t="str">
            <v>DESCRIPCIÓN</v>
          </cell>
          <cell r="D1532" t="str">
            <v>UNIDAD</v>
          </cell>
          <cell r="E1532" t="str">
            <v>CANTIDAD</v>
          </cell>
          <cell r="F1532" t="str">
            <v>PRECIO UNIT.</v>
          </cell>
          <cell r="G1532" t="str">
            <v>VR. UNITARIO</v>
          </cell>
        </row>
        <row r="1533">
          <cell r="A1533" t="str">
            <v/>
          </cell>
          <cell r="D1533" t="str">
            <v/>
          </cell>
          <cell r="F1533" t="str">
            <v/>
          </cell>
          <cell r="G1533" t="str">
            <v/>
          </cell>
        </row>
        <row r="1534">
          <cell r="A1534" t="str">
            <v/>
          </cell>
          <cell r="D1534" t="str">
            <v/>
          </cell>
          <cell r="F1534" t="str">
            <v/>
          </cell>
          <cell r="G1534" t="str">
            <v/>
          </cell>
        </row>
        <row r="1535">
          <cell r="A1535" t="str">
            <v/>
          </cell>
          <cell r="D1535" t="str">
            <v/>
          </cell>
          <cell r="F1535" t="str">
            <v/>
          </cell>
          <cell r="G1535" t="str">
            <v/>
          </cell>
        </row>
        <row r="1536">
          <cell r="F1536" t="str">
            <v>SUBTOTAL</v>
          </cell>
          <cell r="G1536" t="str">
            <v/>
          </cell>
        </row>
        <row r="1538">
          <cell r="A1538" t="str">
            <v>TOTAL COSTO DIRECTO</v>
          </cell>
          <cell r="G1538">
            <v>473318</v>
          </cell>
        </row>
        <row r="1540">
          <cell r="A1540" t="str">
            <v>2. COSTOS INDIRECTOS</v>
          </cell>
        </row>
        <row r="1542">
          <cell r="A1542" t="str">
            <v>DESCRIPCIÓN</v>
          </cell>
          <cell r="F1542" t="str">
            <v>PORCENTAJE</v>
          </cell>
          <cell r="G1542" t="str">
            <v>VALOR TOTAL</v>
          </cell>
        </row>
        <row r="1543">
          <cell r="A1543" t="str">
            <v>ADMINISTRACION</v>
          </cell>
          <cell r="F1543">
            <v>0</v>
          </cell>
          <cell r="G1543">
            <v>0</v>
          </cell>
        </row>
        <row r="1544">
          <cell r="A1544" t="str">
            <v>IMPREVISTOS</v>
          </cell>
          <cell r="F1544">
            <v>0</v>
          </cell>
          <cell r="G1544">
            <v>0</v>
          </cell>
        </row>
        <row r="1545">
          <cell r="A1545" t="str">
            <v>UTILIDADES</v>
          </cell>
          <cell r="F1545">
            <v>0</v>
          </cell>
          <cell r="G1545">
            <v>0</v>
          </cell>
        </row>
        <row r="1546">
          <cell r="A1546" t="str">
            <v>TOTAL COSTO INDIRECTO</v>
          </cell>
          <cell r="F1546" t="str">
            <v/>
          </cell>
          <cell r="G1546" t="str">
            <v/>
          </cell>
        </row>
        <row r="1548">
          <cell r="A1548" t="str">
            <v>PRECIO UNITARIO TOTAL APROXIMADO AL PESO</v>
          </cell>
          <cell r="G1548" t="str">
            <v/>
          </cell>
        </row>
        <row r="1550">
          <cell r="B1550">
            <v>0</v>
          </cell>
        </row>
        <row r="1551">
          <cell r="B1551">
            <v>0</v>
          </cell>
        </row>
        <row r="1552">
          <cell r="B1552" t="str">
            <v>BANCO DE PROYECTOS - SECRETARÍA DE PLANEACIÓN</v>
          </cell>
        </row>
        <row r="1553">
          <cell r="B1553">
            <v>0</v>
          </cell>
          <cell r="D1553" t="str">
            <v>FIRMA RESPONSABLE</v>
          </cell>
        </row>
        <row r="1559">
          <cell r="A1559" t="str">
            <v>DEPARTAMENTO DE ANTIOQUIA</v>
          </cell>
          <cell r="F1559" t="str">
            <v/>
          </cell>
        </row>
        <row r="1560">
          <cell r="A1560" t="str">
            <v>MUNICIPIO DE PUERTO NARE</v>
          </cell>
        </row>
        <row r="1561">
          <cell r="A1561" t="str">
            <v xml:space="preserve"> CONSTRUCCION DE VIVIENDA NUEVA EN LA ZONA URBANA Y RURAL  DEL MUNICIPIO DE PUERTO NARE </v>
          </cell>
        </row>
        <row r="1563">
          <cell r="A1563" t="str">
            <v>ANÁLISIS DE PRECIOS UNITARIOS</v>
          </cell>
        </row>
        <row r="1565">
          <cell r="A1565" t="str">
            <v>ITEM</v>
          </cell>
          <cell r="B1565" t="str">
            <v>DESCRIPCIÓN</v>
          </cell>
          <cell r="E1565" t="str">
            <v>UNIDAD</v>
          </cell>
          <cell r="F1565" t="str">
            <v>CANTIDAD</v>
          </cell>
          <cell r="G1565" t="str">
            <v>COSTO DIRECTO</v>
          </cell>
        </row>
        <row r="1566">
          <cell r="A1566" t="str">
            <v>8.5</v>
          </cell>
          <cell r="B1566" t="str">
            <v>Canaletas en zinc cal 20, Incluye soportes, embudos de salida, tapas y fijadores, base 0,15, altura menor 0,11 y altura mayor a 0,14 m., con doblez incluido, incluye pintura anticorrosiva adherente y pintura de acabado azul igual a estructura.</v>
          </cell>
          <cell r="E1566" t="str">
            <v>m</v>
          </cell>
          <cell r="F1566">
            <v>12.4</v>
          </cell>
          <cell r="G1566">
            <v>144959</v>
          </cell>
        </row>
        <row r="1568">
          <cell r="A1568" t="str">
            <v>1. COSTOS DIRECTOS</v>
          </cell>
        </row>
        <row r="1570">
          <cell r="A1570" t="str">
            <v>I. EQUIPO</v>
          </cell>
        </row>
        <row r="1571">
          <cell r="A1571" t="str">
            <v>CÓDIGO</v>
          </cell>
          <cell r="B1571" t="str">
            <v>DESCRIPCIÓN</v>
          </cell>
          <cell r="D1571" t="str">
            <v>UNIDAD</v>
          </cell>
          <cell r="E1571" t="str">
            <v>TARIFA</v>
          </cell>
          <cell r="F1571" t="str">
            <v>RENDIMIENTO</v>
          </cell>
          <cell r="G1571" t="str">
            <v>VR. UNITARIO</v>
          </cell>
        </row>
        <row r="1572">
          <cell r="A1572" t="str">
            <v>EQ037</v>
          </cell>
          <cell r="B1572" t="str">
            <v xml:space="preserve">2 CUERPO ANDAMIO COMPLETO </v>
          </cell>
          <cell r="D1572" t="str">
            <v>DIA</v>
          </cell>
          <cell r="E1572">
            <v>14000</v>
          </cell>
          <cell r="F1572">
            <v>10</v>
          </cell>
          <cell r="G1572">
            <v>1400</v>
          </cell>
        </row>
        <row r="1573">
          <cell r="A1573" t="str">
            <v>EQ035</v>
          </cell>
          <cell r="B1573" t="str">
            <v xml:space="preserve">LINEA DE VIDA </v>
          </cell>
          <cell r="D1573" t="str">
            <v xml:space="preserve">DIA </v>
          </cell>
          <cell r="E1573">
            <v>20000</v>
          </cell>
          <cell r="F1573">
            <v>10</v>
          </cell>
          <cell r="G1573">
            <v>2000</v>
          </cell>
        </row>
        <row r="1574">
          <cell r="A1574" t="str">
            <v/>
          </cell>
          <cell r="D1574" t="str">
            <v/>
          </cell>
          <cell r="E1574" t="str">
            <v/>
          </cell>
          <cell r="G1574" t="str">
            <v/>
          </cell>
        </row>
        <row r="1575">
          <cell r="A1575" t="str">
            <v/>
          </cell>
          <cell r="D1575" t="str">
            <v/>
          </cell>
          <cell r="E1575" t="str">
            <v/>
          </cell>
          <cell r="G1575" t="str">
            <v/>
          </cell>
        </row>
        <row r="1576">
          <cell r="A1576" t="str">
            <v>EQ001</v>
          </cell>
          <cell r="B1576" t="str">
            <v>HERRAMIENTA MENOR (5% DE LA MANO DE OBRA)</v>
          </cell>
          <cell r="D1576" t="str">
            <v>%</v>
          </cell>
          <cell r="E1576">
            <v>0.05</v>
          </cell>
          <cell r="F1576">
            <v>20532.5</v>
          </cell>
          <cell r="G1576">
            <v>1026.625</v>
          </cell>
        </row>
        <row r="1577">
          <cell r="F1577" t="str">
            <v>SUBTOTAL</v>
          </cell>
          <cell r="G1577">
            <v>4426.625</v>
          </cell>
        </row>
        <row r="1579">
          <cell r="A1579" t="str">
            <v>II. MATERIALES</v>
          </cell>
        </row>
        <row r="1580">
          <cell r="A1580" t="str">
            <v>CÓDIGO</v>
          </cell>
          <cell r="B1580" t="str">
            <v>DESCRIPCIÓN</v>
          </cell>
          <cell r="C1580" t="str">
            <v>UNIDAD</v>
          </cell>
          <cell r="D1580" t="str">
            <v>CANTIDAD</v>
          </cell>
          <cell r="E1580" t="str">
            <v>DESP.</v>
          </cell>
          <cell r="F1580" t="str">
            <v>PRECIO UNIT.</v>
          </cell>
          <cell r="G1580" t="str">
            <v>VR. UNITARIO</v>
          </cell>
        </row>
        <row r="1581">
          <cell r="A1581" t="str">
            <v>MA156</v>
          </cell>
          <cell r="B1581" t="str">
            <v>canaleta en zinc , incluye pintura, embudos y ganchos</v>
          </cell>
          <cell r="C1581" t="str">
            <v>ml</v>
          </cell>
          <cell r="D1581">
            <v>1</v>
          </cell>
          <cell r="F1581">
            <v>120000</v>
          </cell>
          <cell r="G1581">
            <v>120000</v>
          </cell>
        </row>
        <row r="1582">
          <cell r="A1582" t="str">
            <v/>
          </cell>
          <cell r="C1582" t="str">
            <v/>
          </cell>
          <cell r="F1582" t="str">
            <v/>
          </cell>
          <cell r="G1582" t="str">
            <v/>
          </cell>
        </row>
        <row r="1583">
          <cell r="A1583" t="str">
            <v/>
          </cell>
          <cell r="C1583" t="str">
            <v/>
          </cell>
          <cell r="F1583" t="str">
            <v/>
          </cell>
          <cell r="G1583" t="str">
            <v/>
          </cell>
        </row>
        <row r="1584">
          <cell r="A1584" t="str">
            <v/>
          </cell>
          <cell r="C1584" t="str">
            <v/>
          </cell>
          <cell r="F1584" t="str">
            <v/>
          </cell>
          <cell r="G1584" t="str">
            <v/>
          </cell>
        </row>
        <row r="1585">
          <cell r="F1585" t="str">
            <v>SUBTOTAL</v>
          </cell>
          <cell r="G1585">
            <v>120000</v>
          </cell>
        </row>
        <row r="1587">
          <cell r="A1587" t="str">
            <v>III. TRANSPORTES</v>
          </cell>
        </row>
        <row r="1588">
          <cell r="A1588" t="str">
            <v>CÓDIGO</v>
          </cell>
          <cell r="B1588" t="str">
            <v>DESCRIPCIÓN</v>
          </cell>
          <cell r="C1588" t="str">
            <v>TIPO</v>
          </cell>
          <cell r="D1588" t="str">
            <v>VOLUMEN/PESO</v>
          </cell>
          <cell r="E1588" t="str">
            <v>DISTANCIA</v>
          </cell>
          <cell r="F1588" t="str">
            <v>TARIFA</v>
          </cell>
          <cell r="G1588" t="str">
            <v>VR. UNITARIO</v>
          </cell>
        </row>
        <row r="1589">
          <cell r="A1589" t="str">
            <v/>
          </cell>
          <cell r="F1589" t="str">
            <v/>
          </cell>
          <cell r="G1589" t="str">
            <v/>
          </cell>
        </row>
        <row r="1590">
          <cell r="A1590" t="str">
            <v/>
          </cell>
          <cell r="F1590" t="str">
            <v/>
          </cell>
          <cell r="G1590" t="str">
            <v/>
          </cell>
        </row>
        <row r="1591">
          <cell r="A1591" t="str">
            <v/>
          </cell>
          <cell r="E1591" t="str">
            <v/>
          </cell>
          <cell r="F1591" t="str">
            <v/>
          </cell>
          <cell r="G1591" t="str">
            <v/>
          </cell>
        </row>
        <row r="1592">
          <cell r="F1592" t="str">
            <v>SUBTOTAL</v>
          </cell>
          <cell r="G1592" t="str">
            <v/>
          </cell>
        </row>
        <row r="1594">
          <cell r="A1594" t="str">
            <v>IV. MANO DE OBRA</v>
          </cell>
        </row>
        <row r="1595">
          <cell r="A1595" t="str">
            <v>CÓDIGO</v>
          </cell>
          <cell r="B1595" t="str">
            <v>CARGOS PERSONAL</v>
          </cell>
          <cell r="D1595" t="str">
            <v>CANTIDAD</v>
          </cell>
          <cell r="E1595" t="str">
            <v>JORNAL TOTAL</v>
          </cell>
          <cell r="F1595" t="str">
            <v>RENDIMIENTO</v>
          </cell>
          <cell r="G1595" t="str">
            <v>VR. UNITARIO</v>
          </cell>
        </row>
        <row r="1596">
          <cell r="A1596" t="str">
            <v>MO029</v>
          </cell>
          <cell r="B1596" t="str">
            <v>OFICIAL DE OBRA NEGRA</v>
          </cell>
          <cell r="D1596">
            <v>1</v>
          </cell>
          <cell r="E1596">
            <v>118902</v>
          </cell>
          <cell r="F1596">
            <v>10</v>
          </cell>
          <cell r="G1596">
            <v>11890.2</v>
          </cell>
        </row>
        <row r="1597">
          <cell r="A1597" t="str">
            <v>MO031</v>
          </cell>
          <cell r="B1597" t="str">
            <v>AYUDANTE ENTENDIDO</v>
          </cell>
          <cell r="D1597">
            <v>1</v>
          </cell>
          <cell r="E1597">
            <v>86423</v>
          </cell>
          <cell r="F1597">
            <v>10</v>
          </cell>
          <cell r="G1597">
            <v>8642.2999999999993</v>
          </cell>
        </row>
        <row r="1598">
          <cell r="A1598" t="str">
            <v/>
          </cell>
          <cell r="E1598" t="str">
            <v/>
          </cell>
          <cell r="G1598" t="str">
            <v/>
          </cell>
        </row>
        <row r="1599">
          <cell r="A1599" t="str">
            <v/>
          </cell>
          <cell r="E1599" t="str">
            <v/>
          </cell>
          <cell r="F1599" t="str">
            <v/>
          </cell>
          <cell r="G1599" t="str">
            <v/>
          </cell>
        </row>
        <row r="1600">
          <cell r="F1600" t="str">
            <v>SUBTOTAL</v>
          </cell>
          <cell r="G1600">
            <v>20532.5</v>
          </cell>
        </row>
        <row r="1602">
          <cell r="A1602" t="str">
            <v>V. SERVICIOS</v>
          </cell>
        </row>
        <row r="1603">
          <cell r="A1603" t="str">
            <v>CÓDIGO</v>
          </cell>
          <cell r="B1603" t="str">
            <v>DESCRIPCIÓN</v>
          </cell>
          <cell r="D1603" t="str">
            <v>UNIDAD</v>
          </cell>
          <cell r="E1603" t="str">
            <v>CANTIDAD</v>
          </cell>
          <cell r="F1603" t="str">
            <v>PRECIO UNIT.</v>
          </cell>
          <cell r="G1603" t="str">
            <v>VR. UNITARIO</v>
          </cell>
        </row>
        <row r="1604">
          <cell r="A1604" t="str">
            <v/>
          </cell>
          <cell r="D1604" t="str">
            <v/>
          </cell>
          <cell r="F1604" t="str">
            <v/>
          </cell>
          <cell r="G1604" t="str">
            <v/>
          </cell>
        </row>
        <row r="1605">
          <cell r="A1605" t="str">
            <v/>
          </cell>
          <cell r="D1605" t="str">
            <v/>
          </cell>
          <cell r="F1605" t="str">
            <v/>
          </cell>
          <cell r="G1605" t="str">
            <v/>
          </cell>
        </row>
        <row r="1606">
          <cell r="A1606" t="str">
            <v/>
          </cell>
          <cell r="D1606" t="str">
            <v/>
          </cell>
          <cell r="F1606" t="str">
            <v/>
          </cell>
          <cell r="G1606" t="str">
            <v/>
          </cell>
        </row>
        <row r="1607">
          <cell r="F1607" t="str">
            <v>SUBTOTAL</v>
          </cell>
          <cell r="G1607" t="str">
            <v/>
          </cell>
        </row>
        <row r="1609">
          <cell r="A1609" t="str">
            <v>TOTAL COSTO DIRECTO</v>
          </cell>
          <cell r="G1609">
            <v>144959</v>
          </cell>
        </row>
        <row r="1611">
          <cell r="A1611" t="str">
            <v>2. COSTOS INDIRECTOS</v>
          </cell>
        </row>
        <row r="1613">
          <cell r="A1613" t="str">
            <v>DESCRIPCIÓN</v>
          </cell>
          <cell r="F1613" t="str">
            <v>PORCENTAJE</v>
          </cell>
          <cell r="G1613" t="str">
            <v>VALOR TOTAL</v>
          </cell>
        </row>
        <row r="1614">
          <cell r="A1614" t="str">
            <v>ADMINISTRACION</v>
          </cell>
          <cell r="F1614">
            <v>0</v>
          </cell>
          <cell r="G1614">
            <v>0</v>
          </cell>
        </row>
        <row r="1615">
          <cell r="A1615" t="str">
            <v>IMPREVISTOS</v>
          </cell>
          <cell r="F1615">
            <v>0</v>
          </cell>
          <cell r="G1615">
            <v>0</v>
          </cell>
        </row>
        <row r="1616">
          <cell r="A1616" t="str">
            <v>UTILIDADES</v>
          </cell>
          <cell r="F1616">
            <v>0</v>
          </cell>
          <cell r="G1616">
            <v>0</v>
          </cell>
        </row>
        <row r="1617">
          <cell r="A1617" t="str">
            <v>TOTAL COSTO INDIRECTO</v>
          </cell>
          <cell r="F1617" t="str">
            <v/>
          </cell>
          <cell r="G1617" t="str">
            <v/>
          </cell>
        </row>
        <row r="1619">
          <cell r="A1619" t="str">
            <v>PRECIO UNITARIO TOTAL APROXIMADO AL PESO</v>
          </cell>
          <cell r="G1619" t="str">
            <v/>
          </cell>
        </row>
        <row r="1621">
          <cell r="B1621">
            <v>0</v>
          </cell>
        </row>
        <row r="1622">
          <cell r="B1622">
            <v>0</v>
          </cell>
        </row>
        <row r="1623">
          <cell r="B1623" t="str">
            <v>BANCO DE PROYECTOS - SECRETARÍA DE PLANEACIÓN</v>
          </cell>
        </row>
        <row r="1624">
          <cell r="B1624">
            <v>0</v>
          </cell>
          <cell r="D1624" t="str">
            <v>FIRMA RESPONSABLE</v>
          </cell>
        </row>
        <row r="1629">
          <cell r="A1629" t="str">
            <v>DEPARTAMENTO DE ANTIOQUIA</v>
          </cell>
          <cell r="F1629" t="str">
            <v/>
          </cell>
        </row>
        <row r="1630">
          <cell r="A1630" t="str">
            <v>MUNICIPIO DE PUERTO NARE</v>
          </cell>
        </row>
        <row r="1631">
          <cell r="A1631" t="str">
            <v xml:space="preserve"> CONSTRUCCION DE VIVIENDA NUEVA EN LA ZONA URBANA Y RURAL  DEL MUNICIPIO DE PUERTO NARE </v>
          </cell>
        </row>
        <row r="1633">
          <cell r="A1633" t="str">
            <v>ANÁLISIS DE PRECIOS UNITARIOS</v>
          </cell>
        </row>
        <row r="1635">
          <cell r="A1635" t="str">
            <v>ITEM</v>
          </cell>
          <cell r="B1635" t="str">
            <v>DESCRIPCIÓN</v>
          </cell>
          <cell r="E1635" t="str">
            <v>UNIDAD</v>
          </cell>
          <cell r="F1635" t="str">
            <v>CANTIDAD</v>
          </cell>
          <cell r="G1635" t="str">
            <v>COSTO DIRECTO</v>
          </cell>
        </row>
        <row r="1636">
          <cell r="A1636" t="str">
            <v>9.1</v>
          </cell>
          <cell r="B1636" t="str">
            <v xml:space="preserve">suministro e instalación de Tubería PVC 1/2" presión, incluye accesorios, limpiador, pega PVC y todo lo necesario para su correcta instalación </v>
          </cell>
          <cell r="E1636" t="str">
            <v>ml</v>
          </cell>
          <cell r="F1636">
            <v>22</v>
          </cell>
          <cell r="G1636">
            <v>20222</v>
          </cell>
        </row>
        <row r="1638">
          <cell r="A1638" t="str">
            <v>1. COSTOS DIRECTOS</v>
          </cell>
        </row>
        <row r="1640">
          <cell r="A1640" t="str">
            <v>I. EQUIPO</v>
          </cell>
        </row>
        <row r="1641">
          <cell r="A1641" t="str">
            <v>CÓDIGO</v>
          </cell>
          <cell r="B1641" t="str">
            <v>DESCRIPCIÓN</v>
          </cell>
          <cell r="D1641" t="str">
            <v>UNIDAD</v>
          </cell>
          <cell r="E1641" t="str">
            <v>TARIFA</v>
          </cell>
          <cell r="F1641" t="str">
            <v>RENDIMIENTO</v>
          </cell>
          <cell r="G1641" t="str">
            <v>VR. UNITARIO</v>
          </cell>
        </row>
        <row r="1642">
          <cell r="A1642" t="str">
            <v/>
          </cell>
          <cell r="D1642" t="str">
            <v/>
          </cell>
          <cell r="E1642" t="str">
            <v/>
          </cell>
          <cell r="G1642" t="str">
            <v/>
          </cell>
        </row>
        <row r="1643">
          <cell r="A1643" t="str">
            <v/>
          </cell>
          <cell r="D1643" t="str">
            <v/>
          </cell>
          <cell r="E1643" t="str">
            <v/>
          </cell>
          <cell r="G1643" t="str">
            <v/>
          </cell>
        </row>
        <row r="1644">
          <cell r="A1644" t="str">
            <v>EQ001</v>
          </cell>
          <cell r="B1644" t="str">
            <v>HERRAMIENTA MENOR (5% DE LA MANO DE OBRA)</v>
          </cell>
          <cell r="D1644" t="str">
            <v>%</v>
          </cell>
          <cell r="E1644">
            <v>0.05</v>
          </cell>
          <cell r="F1644">
            <v>4277.604166666667</v>
          </cell>
          <cell r="G1644">
            <v>213.88020833333337</v>
          </cell>
        </row>
        <row r="1645">
          <cell r="F1645" t="str">
            <v>SUBTOTAL</v>
          </cell>
          <cell r="G1645">
            <v>213.88020833333337</v>
          </cell>
        </row>
        <row r="1647">
          <cell r="A1647" t="str">
            <v>II. MATERIALES</v>
          </cell>
        </row>
        <row r="1648">
          <cell r="A1648" t="str">
            <v>CÓDIGO</v>
          </cell>
          <cell r="B1648" t="str">
            <v>DESCRIPCIÓN</v>
          </cell>
          <cell r="C1648" t="str">
            <v>UNIDAD</v>
          </cell>
          <cell r="D1648" t="str">
            <v>CANTIDAD</v>
          </cell>
          <cell r="E1648" t="str">
            <v>DESP.</v>
          </cell>
          <cell r="F1648" t="str">
            <v>PRECIO UNIT.</v>
          </cell>
          <cell r="G1648" t="str">
            <v>VR. UNITARIO</v>
          </cell>
        </row>
        <row r="1649">
          <cell r="A1649" t="str">
            <v>MA103</v>
          </cell>
          <cell r="B1649" t="str">
            <v>tubo pvc de 1/2" x 6m</v>
          </cell>
          <cell r="C1649" t="str">
            <v>und</v>
          </cell>
          <cell r="D1649">
            <v>0.17</v>
          </cell>
          <cell r="E1649">
            <v>0.05</v>
          </cell>
          <cell r="F1649">
            <v>27000</v>
          </cell>
          <cell r="G1649">
            <v>4819.5</v>
          </cell>
        </row>
        <row r="1650">
          <cell r="A1650" t="str">
            <v>MA104</v>
          </cell>
          <cell r="B1650" t="str">
            <v>accesorios 1/2"</v>
          </cell>
          <cell r="C1650" t="str">
            <v>und</v>
          </cell>
          <cell r="D1650">
            <v>5</v>
          </cell>
          <cell r="F1650">
            <v>1500</v>
          </cell>
          <cell r="G1650">
            <v>7500</v>
          </cell>
        </row>
        <row r="1651">
          <cell r="A1651" t="str">
            <v>MA105</v>
          </cell>
          <cell r="B1651" t="str">
            <v>pega pvc 1/8"</v>
          </cell>
          <cell r="C1651" t="str">
            <v>und</v>
          </cell>
          <cell r="D1651">
            <v>0.03</v>
          </cell>
          <cell r="E1651">
            <v>0.05</v>
          </cell>
          <cell r="F1651">
            <v>48000</v>
          </cell>
          <cell r="G1651">
            <v>1512</v>
          </cell>
        </row>
        <row r="1652">
          <cell r="A1652" t="str">
            <v>MA123</v>
          </cell>
          <cell r="B1652" t="str">
            <v>limpiador pvc 1/8</v>
          </cell>
          <cell r="C1652" t="str">
            <v>und</v>
          </cell>
          <cell r="D1652">
            <v>0.03</v>
          </cell>
          <cell r="E1652">
            <v>0.05</v>
          </cell>
          <cell r="F1652">
            <v>46000</v>
          </cell>
          <cell r="G1652">
            <v>1449</v>
          </cell>
        </row>
        <row r="1653">
          <cell r="A1653" t="str">
            <v>MA050</v>
          </cell>
          <cell r="B1653" t="str">
            <v xml:space="preserve">ESTOPA </v>
          </cell>
          <cell r="C1653" t="str">
            <v>KG</v>
          </cell>
          <cell r="D1653">
            <v>0.05</v>
          </cell>
          <cell r="F1653">
            <v>9000</v>
          </cell>
          <cell r="G1653">
            <v>450</v>
          </cell>
        </row>
        <row r="1654">
          <cell r="A1654" t="str">
            <v/>
          </cell>
          <cell r="C1654" t="str">
            <v/>
          </cell>
          <cell r="F1654" t="str">
            <v/>
          </cell>
          <cell r="G1654" t="str">
            <v/>
          </cell>
        </row>
        <row r="1655">
          <cell r="F1655" t="str">
            <v>SUBTOTAL</v>
          </cell>
          <cell r="G1655">
            <v>15730.5</v>
          </cell>
        </row>
        <row r="1657">
          <cell r="A1657" t="str">
            <v>III. TRANSPORTES</v>
          </cell>
        </row>
        <row r="1658">
          <cell r="A1658" t="str">
            <v>CÓDIGO</v>
          </cell>
          <cell r="B1658" t="str">
            <v>DESCRIPCIÓN</v>
          </cell>
          <cell r="C1658" t="str">
            <v>TIPO</v>
          </cell>
          <cell r="D1658" t="str">
            <v>VOLUMEN/PESO</v>
          </cell>
          <cell r="E1658" t="str">
            <v>DISTANCIA</v>
          </cell>
          <cell r="F1658" t="str">
            <v>TARIFA</v>
          </cell>
          <cell r="G1658" t="str">
            <v>VR. UNITARIO</v>
          </cell>
        </row>
        <row r="1659">
          <cell r="A1659" t="str">
            <v/>
          </cell>
          <cell r="F1659" t="str">
            <v/>
          </cell>
          <cell r="G1659" t="str">
            <v/>
          </cell>
        </row>
        <row r="1660">
          <cell r="A1660" t="str">
            <v/>
          </cell>
          <cell r="F1660" t="str">
            <v/>
          </cell>
          <cell r="G1660" t="str">
            <v/>
          </cell>
        </row>
        <row r="1661">
          <cell r="A1661" t="str">
            <v/>
          </cell>
          <cell r="E1661" t="str">
            <v/>
          </cell>
          <cell r="F1661" t="str">
            <v/>
          </cell>
          <cell r="G1661" t="str">
            <v/>
          </cell>
        </row>
        <row r="1662">
          <cell r="F1662" t="str">
            <v>SUBTOTAL</v>
          </cell>
          <cell r="G1662" t="str">
            <v/>
          </cell>
        </row>
        <row r="1664">
          <cell r="A1664" t="str">
            <v>IV. MANO DE OBRA</v>
          </cell>
        </row>
        <row r="1665">
          <cell r="A1665" t="str">
            <v>CÓDIGO</v>
          </cell>
          <cell r="B1665" t="str">
            <v>CARGOS PERSONAL</v>
          </cell>
          <cell r="D1665" t="str">
            <v>CANTIDAD</v>
          </cell>
          <cell r="E1665" t="str">
            <v>JORNAL TOTAL</v>
          </cell>
          <cell r="F1665" t="str">
            <v>RENDIMIENTO</v>
          </cell>
          <cell r="G1665" t="str">
            <v>VR. UNITARIO</v>
          </cell>
        </row>
        <row r="1666">
          <cell r="A1666" t="str">
            <v>MO029</v>
          </cell>
          <cell r="B1666" t="str">
            <v>OFICIAL DE OBRA NEGRA</v>
          </cell>
          <cell r="D1666">
            <v>1</v>
          </cell>
          <cell r="E1666">
            <v>118902</v>
          </cell>
          <cell r="F1666">
            <v>48</v>
          </cell>
          <cell r="G1666">
            <v>2477.125</v>
          </cell>
        </row>
        <row r="1667">
          <cell r="A1667" t="str">
            <v>MO031</v>
          </cell>
          <cell r="B1667" t="str">
            <v>AYUDANTE ENTENDIDO</v>
          </cell>
          <cell r="D1667">
            <v>1</v>
          </cell>
          <cell r="E1667">
            <v>86423</v>
          </cell>
          <cell r="F1667">
            <v>48</v>
          </cell>
          <cell r="G1667">
            <v>1800.4791666666667</v>
          </cell>
        </row>
        <row r="1668">
          <cell r="A1668" t="str">
            <v/>
          </cell>
          <cell r="E1668" t="str">
            <v/>
          </cell>
          <cell r="G1668" t="str">
            <v/>
          </cell>
        </row>
        <row r="1669">
          <cell r="A1669" t="str">
            <v/>
          </cell>
          <cell r="E1669" t="str">
            <v/>
          </cell>
          <cell r="F1669" t="str">
            <v/>
          </cell>
          <cell r="G1669" t="str">
            <v/>
          </cell>
        </row>
        <row r="1670">
          <cell r="F1670" t="str">
            <v>SUBTOTAL</v>
          </cell>
          <cell r="G1670">
            <v>4277.604166666667</v>
          </cell>
        </row>
        <row r="1672">
          <cell r="A1672" t="str">
            <v>V. SERVICIOS</v>
          </cell>
        </row>
        <row r="1673">
          <cell r="A1673" t="str">
            <v>CÓDIGO</v>
          </cell>
          <cell r="B1673" t="str">
            <v>DESCRIPCIÓN</v>
          </cell>
          <cell r="D1673" t="str">
            <v>UNIDAD</v>
          </cell>
          <cell r="E1673" t="str">
            <v>CANTIDAD</v>
          </cell>
          <cell r="F1673" t="str">
            <v>PRECIO UNIT.</v>
          </cell>
          <cell r="G1673" t="str">
            <v>VR. UNITARIO</v>
          </cell>
        </row>
        <row r="1674">
          <cell r="A1674" t="str">
            <v/>
          </cell>
          <cell r="D1674" t="str">
            <v/>
          </cell>
          <cell r="F1674" t="str">
            <v/>
          </cell>
          <cell r="G1674" t="str">
            <v/>
          </cell>
        </row>
        <row r="1675">
          <cell r="A1675" t="str">
            <v/>
          </cell>
          <cell r="D1675" t="str">
            <v/>
          </cell>
          <cell r="F1675" t="str">
            <v/>
          </cell>
          <cell r="G1675" t="str">
            <v/>
          </cell>
        </row>
        <row r="1676">
          <cell r="A1676" t="str">
            <v/>
          </cell>
          <cell r="D1676" t="str">
            <v/>
          </cell>
          <cell r="F1676" t="str">
            <v/>
          </cell>
          <cell r="G1676" t="str">
            <v/>
          </cell>
        </row>
        <row r="1677">
          <cell r="F1677" t="str">
            <v>SUBTOTAL</v>
          </cell>
          <cell r="G1677" t="str">
            <v/>
          </cell>
        </row>
        <row r="1679">
          <cell r="A1679" t="str">
            <v>TOTAL COSTO DIRECTO</v>
          </cell>
          <cell r="G1679">
            <v>20222</v>
          </cell>
        </row>
        <row r="1681">
          <cell r="A1681" t="str">
            <v>2. COSTOS INDIRECTOS</v>
          </cell>
        </row>
        <row r="1683">
          <cell r="A1683" t="str">
            <v>DESCRIPCIÓN</v>
          </cell>
          <cell r="F1683" t="str">
            <v>PORCENTAJE</v>
          </cell>
          <cell r="G1683" t="str">
            <v>VALOR TOTAL</v>
          </cell>
        </row>
        <row r="1684">
          <cell r="A1684" t="str">
            <v>ADMINISTRACION</v>
          </cell>
          <cell r="F1684">
            <v>0</v>
          </cell>
          <cell r="G1684">
            <v>0</v>
          </cell>
        </row>
        <row r="1685">
          <cell r="A1685" t="str">
            <v>IMPREVISTOS</v>
          </cell>
          <cell r="F1685">
            <v>0</v>
          </cell>
          <cell r="G1685">
            <v>0</v>
          </cell>
        </row>
        <row r="1686">
          <cell r="A1686" t="str">
            <v>UTILIDADES</v>
          </cell>
          <cell r="F1686">
            <v>0</v>
          </cell>
          <cell r="G1686">
            <v>0</v>
          </cell>
        </row>
        <row r="1687">
          <cell r="A1687" t="str">
            <v>TOTAL COSTO INDIRECTO</v>
          </cell>
          <cell r="F1687" t="str">
            <v/>
          </cell>
          <cell r="G1687" t="str">
            <v/>
          </cell>
        </row>
        <row r="1689">
          <cell r="A1689" t="str">
            <v>PRECIO UNITARIO TOTAL APROXIMADO AL PESO</v>
          </cell>
          <cell r="G1689" t="str">
            <v/>
          </cell>
        </row>
        <row r="1691">
          <cell r="B1691">
            <v>0</v>
          </cell>
        </row>
        <row r="1692">
          <cell r="B1692">
            <v>0</v>
          </cell>
        </row>
        <row r="1693">
          <cell r="B1693" t="str">
            <v>BANCO DE PROYECTOS - SECRETARÍA DE PLANEACIÓN</v>
          </cell>
        </row>
        <row r="1694">
          <cell r="B1694">
            <v>0</v>
          </cell>
          <cell r="D1694" t="str">
            <v>FIRMA RESPONSABLE</v>
          </cell>
        </row>
        <row r="1698">
          <cell r="A1698" t="str">
            <v>DEPARTAMENTO DE ANTIOQUIA</v>
          </cell>
          <cell r="F1698" t="str">
            <v/>
          </cell>
        </row>
        <row r="1699">
          <cell r="A1699" t="str">
            <v>MUNICIPIO DE PUERTO NARE</v>
          </cell>
        </row>
        <row r="1700">
          <cell r="A1700" t="str">
            <v xml:space="preserve"> CONSTRUCCION DE VIVIENDA NUEVA EN LA ZONA URBANA Y RURAL  DEL MUNICIPIO DE PUERTO NARE </v>
          </cell>
        </row>
        <row r="1702">
          <cell r="A1702" t="str">
            <v>ANÁLISIS DE PRECIOS UNITARIOS</v>
          </cell>
        </row>
        <row r="1704">
          <cell r="A1704" t="str">
            <v>ITEM</v>
          </cell>
          <cell r="B1704" t="str">
            <v>DESCRIPCIÓN</v>
          </cell>
          <cell r="E1704" t="str">
            <v>UNIDAD</v>
          </cell>
          <cell r="F1704" t="str">
            <v>CANTIDAD</v>
          </cell>
          <cell r="G1704" t="str">
            <v>COSTO DIRECTO</v>
          </cell>
        </row>
        <row r="1705">
          <cell r="A1705" t="str">
            <v>9.2</v>
          </cell>
          <cell r="B1705" t="str">
            <v>Red sanitaria de piso para alcantarillado en tubería PVC 2", incluye Fijación, accesorios y todo lo necesario para su correcta ejecución.</v>
          </cell>
          <cell r="E1705" t="str">
            <v>ml</v>
          </cell>
          <cell r="F1705">
            <v>8</v>
          </cell>
          <cell r="G1705">
            <v>37788</v>
          </cell>
        </row>
        <row r="1707">
          <cell r="A1707" t="str">
            <v>1. COSTOS DIRECTOS</v>
          </cell>
        </row>
        <row r="1709">
          <cell r="A1709" t="str">
            <v>I. EQUIPO</v>
          </cell>
        </row>
        <row r="1710">
          <cell r="A1710" t="str">
            <v>CÓDIGO</v>
          </cell>
          <cell r="B1710" t="str">
            <v>DESCRIPCIÓN</v>
          </cell>
          <cell r="D1710" t="str">
            <v>UNIDAD</v>
          </cell>
          <cell r="E1710" t="str">
            <v>TARIFA</v>
          </cell>
          <cell r="F1710" t="str">
            <v>RENDIMIENTO</v>
          </cell>
          <cell r="G1710" t="str">
            <v>VR. UNITARIO</v>
          </cell>
        </row>
        <row r="1711">
          <cell r="A1711" t="str">
            <v/>
          </cell>
          <cell r="D1711" t="str">
            <v/>
          </cell>
          <cell r="E1711" t="str">
            <v/>
          </cell>
          <cell r="G1711" t="str">
            <v/>
          </cell>
        </row>
        <row r="1712">
          <cell r="A1712" t="str">
            <v/>
          </cell>
          <cell r="D1712" t="str">
            <v/>
          </cell>
          <cell r="E1712" t="str">
            <v/>
          </cell>
          <cell r="G1712" t="str">
            <v/>
          </cell>
        </row>
        <row r="1713">
          <cell r="A1713" t="str">
            <v/>
          </cell>
          <cell r="D1713" t="str">
            <v/>
          </cell>
          <cell r="E1713" t="str">
            <v/>
          </cell>
          <cell r="G1713" t="str">
            <v/>
          </cell>
        </row>
        <row r="1714">
          <cell r="A1714" t="str">
            <v/>
          </cell>
          <cell r="D1714" t="str">
            <v/>
          </cell>
          <cell r="E1714" t="str">
            <v/>
          </cell>
          <cell r="G1714" t="str">
            <v/>
          </cell>
        </row>
        <row r="1715">
          <cell r="A1715" t="str">
            <v>EQ001</v>
          </cell>
          <cell r="B1715" t="str">
            <v>HERRAMIENTA MENOR (5% DE LA MANO DE OBRA)</v>
          </cell>
          <cell r="D1715" t="str">
            <v>%</v>
          </cell>
          <cell r="E1715">
            <v>0.05</v>
          </cell>
          <cell r="F1715">
            <v>9332.954545454546</v>
          </cell>
          <cell r="G1715">
            <v>466.64772727272731</v>
          </cell>
        </row>
        <row r="1716">
          <cell r="F1716" t="str">
            <v>SUBTOTAL</v>
          </cell>
          <cell r="G1716">
            <v>466.64772727272731</v>
          </cell>
        </row>
        <row r="1718">
          <cell r="A1718" t="str">
            <v>II. MATERIALES</v>
          </cell>
        </row>
        <row r="1719">
          <cell r="A1719" t="str">
            <v>CÓDIGO</v>
          </cell>
          <cell r="B1719" t="str">
            <v>DESCRIPCIÓN</v>
          </cell>
          <cell r="C1719" t="str">
            <v>UNIDAD</v>
          </cell>
          <cell r="D1719" t="str">
            <v>CANTIDAD</v>
          </cell>
          <cell r="E1719" t="str">
            <v>DESP.</v>
          </cell>
          <cell r="F1719" t="str">
            <v>PRECIO UNIT.</v>
          </cell>
          <cell r="G1719" t="str">
            <v>VR. UNITARIO</v>
          </cell>
        </row>
        <row r="1720">
          <cell r="A1720" t="str">
            <v>MA099</v>
          </cell>
          <cell r="B1720" t="str">
            <v>tubo pvc 2"</v>
          </cell>
          <cell r="C1720" t="str">
            <v>ml</v>
          </cell>
          <cell r="D1720">
            <v>1</v>
          </cell>
          <cell r="E1720">
            <v>0.05</v>
          </cell>
          <cell r="F1720">
            <v>14000</v>
          </cell>
          <cell r="G1720">
            <v>14700</v>
          </cell>
        </row>
        <row r="1721">
          <cell r="A1721" t="str">
            <v>MA100</v>
          </cell>
          <cell r="B1721" t="str">
            <v>union pvc 2"</v>
          </cell>
          <cell r="C1721" t="str">
            <v>und</v>
          </cell>
          <cell r="D1721">
            <v>0.5</v>
          </cell>
          <cell r="F1721">
            <v>5200</v>
          </cell>
          <cell r="G1721">
            <v>2600</v>
          </cell>
        </row>
        <row r="1722">
          <cell r="A1722" t="str">
            <v>MA101</v>
          </cell>
          <cell r="B1722" t="str">
            <v>codo pvc 2"</v>
          </cell>
          <cell r="C1722" t="str">
            <v>und</v>
          </cell>
          <cell r="D1722">
            <v>0.5</v>
          </cell>
          <cell r="F1722">
            <v>5200</v>
          </cell>
          <cell r="G1722">
            <v>2600</v>
          </cell>
        </row>
        <row r="1723">
          <cell r="A1723" t="str">
            <v>MA165</v>
          </cell>
          <cell r="B1723" t="str">
            <v>TEE PVC 2"</v>
          </cell>
          <cell r="C1723" t="str">
            <v>UND</v>
          </cell>
          <cell r="D1723">
            <v>0.5</v>
          </cell>
          <cell r="F1723">
            <v>7200</v>
          </cell>
          <cell r="G1723">
            <v>3600</v>
          </cell>
        </row>
        <row r="1724">
          <cell r="A1724" t="str">
            <v>MA123</v>
          </cell>
          <cell r="B1724" t="str">
            <v>limpiador pvc 1/8</v>
          </cell>
          <cell r="C1724" t="str">
            <v>und</v>
          </cell>
          <cell r="D1724">
            <v>0.04</v>
          </cell>
          <cell r="E1724">
            <v>0.05</v>
          </cell>
          <cell r="F1724">
            <v>46000</v>
          </cell>
          <cell r="G1724">
            <v>1932</v>
          </cell>
        </row>
        <row r="1725">
          <cell r="A1725" t="str">
            <v>MA105</v>
          </cell>
          <cell r="B1725" t="str">
            <v>pega pvc 1/8"</v>
          </cell>
          <cell r="C1725" t="str">
            <v>und</v>
          </cell>
          <cell r="D1725">
            <v>0.04</v>
          </cell>
          <cell r="E1725">
            <v>0.05</v>
          </cell>
          <cell r="F1725">
            <v>48000</v>
          </cell>
          <cell r="G1725">
            <v>2016</v>
          </cell>
        </row>
        <row r="1726">
          <cell r="A1726" t="str">
            <v>MA050</v>
          </cell>
          <cell r="B1726" t="str">
            <v xml:space="preserve">ESTOPA </v>
          </cell>
          <cell r="C1726" t="str">
            <v>KG</v>
          </cell>
          <cell r="D1726">
            <v>0.06</v>
          </cell>
          <cell r="F1726">
            <v>9000</v>
          </cell>
          <cell r="G1726">
            <v>540</v>
          </cell>
        </row>
        <row r="1727">
          <cell r="A1727" t="str">
            <v/>
          </cell>
          <cell r="C1727" t="str">
            <v/>
          </cell>
          <cell r="F1727" t="str">
            <v/>
          </cell>
          <cell r="G1727" t="str">
            <v/>
          </cell>
        </row>
        <row r="1728">
          <cell r="F1728" t="str">
            <v>SUBTOTAL</v>
          </cell>
          <cell r="G1728">
            <v>27988</v>
          </cell>
        </row>
        <row r="1730">
          <cell r="A1730" t="str">
            <v>III. TRANSPORTES</v>
          </cell>
        </row>
        <row r="1731">
          <cell r="A1731" t="str">
            <v>CÓDIGO</v>
          </cell>
          <cell r="B1731" t="str">
            <v>DESCRIPCIÓN</v>
          </cell>
          <cell r="C1731" t="str">
            <v>TIPO</v>
          </cell>
          <cell r="D1731" t="str">
            <v>VOLUMEN/PESO</v>
          </cell>
          <cell r="E1731" t="str">
            <v>DISTANCIA</v>
          </cell>
          <cell r="F1731" t="str">
            <v>TARIFA</v>
          </cell>
          <cell r="G1731" t="str">
            <v>VR. UNITARIO</v>
          </cell>
        </row>
        <row r="1732">
          <cell r="A1732" t="str">
            <v/>
          </cell>
          <cell r="F1732" t="str">
            <v/>
          </cell>
          <cell r="G1732" t="str">
            <v/>
          </cell>
        </row>
        <row r="1733">
          <cell r="A1733" t="str">
            <v/>
          </cell>
          <cell r="F1733" t="str">
            <v/>
          </cell>
          <cell r="G1733" t="str">
            <v/>
          </cell>
        </row>
        <row r="1734">
          <cell r="A1734" t="str">
            <v/>
          </cell>
          <cell r="E1734" t="str">
            <v/>
          </cell>
          <cell r="F1734" t="str">
            <v/>
          </cell>
          <cell r="G1734" t="str">
            <v/>
          </cell>
        </row>
        <row r="1735">
          <cell r="F1735" t="str">
            <v>SUBTOTAL</v>
          </cell>
          <cell r="G1735" t="str">
            <v/>
          </cell>
        </row>
        <row r="1737">
          <cell r="A1737" t="str">
            <v>IV. MANO DE OBRA</v>
          </cell>
        </row>
        <row r="1738">
          <cell r="A1738" t="str">
            <v>CÓDIGO</v>
          </cell>
          <cell r="B1738" t="str">
            <v>CARGOS PERSONAL</v>
          </cell>
          <cell r="D1738" t="str">
            <v>CANTIDAD</v>
          </cell>
          <cell r="E1738" t="str">
            <v>JORNAL TOTAL</v>
          </cell>
          <cell r="F1738" t="str">
            <v>RENDIMIENTO</v>
          </cell>
          <cell r="G1738" t="str">
            <v>VR. UNITARIO</v>
          </cell>
        </row>
        <row r="1739">
          <cell r="A1739" t="str">
            <v>MO029</v>
          </cell>
          <cell r="B1739" t="str">
            <v>OFICIAL DE OBRA NEGRA</v>
          </cell>
          <cell r="D1739">
            <v>1</v>
          </cell>
          <cell r="E1739">
            <v>118902</v>
          </cell>
          <cell r="F1739">
            <v>22</v>
          </cell>
          <cell r="G1739">
            <v>5404.636363636364</v>
          </cell>
        </row>
        <row r="1740">
          <cell r="A1740" t="str">
            <v>MO031</v>
          </cell>
          <cell r="B1740" t="str">
            <v>AYUDANTE ENTENDIDO</v>
          </cell>
          <cell r="D1740">
            <v>1</v>
          </cell>
          <cell r="E1740">
            <v>86423</v>
          </cell>
          <cell r="F1740">
            <v>22</v>
          </cell>
          <cell r="G1740">
            <v>3928.318181818182</v>
          </cell>
        </row>
        <row r="1741">
          <cell r="A1741" t="str">
            <v/>
          </cell>
          <cell r="E1741" t="str">
            <v/>
          </cell>
          <cell r="G1741" t="str">
            <v/>
          </cell>
        </row>
        <row r="1742">
          <cell r="A1742" t="str">
            <v/>
          </cell>
          <cell r="E1742" t="str">
            <v/>
          </cell>
          <cell r="F1742" t="str">
            <v/>
          </cell>
          <cell r="G1742" t="str">
            <v/>
          </cell>
        </row>
        <row r="1743">
          <cell r="F1743" t="str">
            <v>SUBTOTAL</v>
          </cell>
          <cell r="G1743">
            <v>9332.954545454546</v>
          </cell>
        </row>
        <row r="1745">
          <cell r="A1745" t="str">
            <v>V. SERVICIOS</v>
          </cell>
        </row>
        <row r="1746">
          <cell r="A1746" t="str">
            <v>CÓDIGO</v>
          </cell>
          <cell r="B1746" t="str">
            <v>DESCRIPCIÓN</v>
          </cell>
          <cell r="D1746" t="str">
            <v>UNIDAD</v>
          </cell>
          <cell r="E1746" t="str">
            <v>CANTIDAD</v>
          </cell>
          <cell r="F1746" t="str">
            <v>PRECIO UNIT.</v>
          </cell>
          <cell r="G1746" t="str">
            <v>VR. UNITARIO</v>
          </cell>
        </row>
        <row r="1747">
          <cell r="A1747" t="str">
            <v/>
          </cell>
          <cell r="D1747" t="str">
            <v/>
          </cell>
          <cell r="F1747" t="str">
            <v/>
          </cell>
          <cell r="G1747" t="str">
            <v/>
          </cell>
        </row>
        <row r="1748">
          <cell r="A1748" t="str">
            <v/>
          </cell>
          <cell r="D1748" t="str">
            <v/>
          </cell>
          <cell r="F1748" t="str">
            <v/>
          </cell>
          <cell r="G1748" t="str">
            <v/>
          </cell>
        </row>
        <row r="1749">
          <cell r="A1749" t="str">
            <v/>
          </cell>
          <cell r="D1749" t="str">
            <v/>
          </cell>
          <cell r="F1749" t="str">
            <v/>
          </cell>
          <cell r="G1749" t="str">
            <v/>
          </cell>
        </row>
        <row r="1750">
          <cell r="F1750" t="str">
            <v>SUBTOTAL</v>
          </cell>
          <cell r="G1750" t="str">
            <v/>
          </cell>
        </row>
        <row r="1752">
          <cell r="A1752" t="str">
            <v>TOTAL COSTO DIRECTO</v>
          </cell>
          <cell r="G1752">
            <v>37788</v>
          </cell>
        </row>
        <row r="1754">
          <cell r="A1754" t="str">
            <v>2. COSTOS INDIRECTOS</v>
          </cell>
        </row>
        <row r="1756">
          <cell r="A1756" t="str">
            <v>DESCRIPCIÓN</v>
          </cell>
          <cell r="F1756" t="str">
            <v>PORCENTAJE</v>
          </cell>
          <cell r="G1756" t="str">
            <v>VALOR TOTAL</v>
          </cell>
        </row>
        <row r="1757">
          <cell r="A1757" t="str">
            <v>ADMINISTRACION</v>
          </cell>
          <cell r="F1757">
            <v>0</v>
          </cell>
          <cell r="G1757">
            <v>0</v>
          </cell>
        </row>
        <row r="1758">
          <cell r="A1758" t="str">
            <v>IMPREVISTOS</v>
          </cell>
          <cell r="F1758">
            <v>0</v>
          </cell>
          <cell r="G1758">
            <v>0</v>
          </cell>
        </row>
        <row r="1759">
          <cell r="A1759" t="str">
            <v>UTILIDADES</v>
          </cell>
          <cell r="F1759">
            <v>0</v>
          </cell>
          <cell r="G1759">
            <v>0</v>
          </cell>
        </row>
        <row r="1760">
          <cell r="A1760" t="str">
            <v>TOTAL COSTO INDIRECTO</v>
          </cell>
          <cell r="F1760" t="str">
            <v/>
          </cell>
          <cell r="G1760" t="str">
            <v/>
          </cell>
        </row>
        <row r="1762">
          <cell r="A1762" t="str">
            <v>PRECIO UNITARIO TOTAL APROXIMADO AL PESO</v>
          </cell>
          <cell r="G1762" t="str">
            <v/>
          </cell>
        </row>
        <row r="1764">
          <cell r="B1764">
            <v>0</v>
          </cell>
        </row>
        <row r="1765">
          <cell r="B1765">
            <v>0</v>
          </cell>
        </row>
        <row r="1766">
          <cell r="B1766" t="str">
            <v>BANCO DE PROYECTOS - SECRETARÍA DE PLANEACIÓN</v>
          </cell>
        </row>
        <row r="1767">
          <cell r="B1767">
            <v>0</v>
          </cell>
          <cell r="D1767" t="str">
            <v>FIRMA RESPONSABLE</v>
          </cell>
        </row>
        <row r="1770">
          <cell r="A1770" t="str">
            <v>DEPARTAMENTO DE ANTIOQUIA</v>
          </cell>
          <cell r="F1770" t="str">
            <v/>
          </cell>
        </row>
        <row r="1771">
          <cell r="A1771" t="str">
            <v>MUNICIPIO DE PUERTO NARE</v>
          </cell>
        </row>
        <row r="1772">
          <cell r="A1772" t="str">
            <v xml:space="preserve"> CONSTRUCCION DE VIVIENDA NUEVA EN LA ZONA URBANA Y RURAL  DEL MUNICIPIO DE PUERTO NARE </v>
          </cell>
        </row>
        <row r="1774">
          <cell r="A1774" t="str">
            <v>ANÁLISIS DE PRECIOS UNITARIOS</v>
          </cell>
        </row>
        <row r="1776">
          <cell r="A1776" t="str">
            <v>ITEM</v>
          </cell>
          <cell r="B1776" t="str">
            <v>DESCRIPCIÓN</v>
          </cell>
          <cell r="E1776" t="str">
            <v>UNIDAD</v>
          </cell>
          <cell r="F1776" t="str">
            <v>CANTIDAD</v>
          </cell>
          <cell r="G1776" t="str">
            <v>COSTO DIRECTO</v>
          </cell>
        </row>
        <row r="1777">
          <cell r="A1777" t="str">
            <v>9.3</v>
          </cell>
          <cell r="B1777" t="str">
            <v>Red sanitaria de piso para alcantarillado en tubería PVC 4", incluye Fijación, accesorios y todo lo necesario para su correcta ejecución.</v>
          </cell>
          <cell r="E1777" t="str">
            <v>ml</v>
          </cell>
          <cell r="F1777">
            <v>8</v>
          </cell>
          <cell r="G1777">
            <v>56656</v>
          </cell>
        </row>
        <row r="1779">
          <cell r="A1779" t="str">
            <v>1. COSTOS DIRECTOS</v>
          </cell>
        </row>
        <row r="1781">
          <cell r="A1781" t="str">
            <v>I. EQUIPO</v>
          </cell>
        </row>
        <row r="1782">
          <cell r="A1782" t="str">
            <v>CÓDIGO</v>
          </cell>
          <cell r="B1782" t="str">
            <v>DESCRIPCIÓN</v>
          </cell>
          <cell r="D1782" t="str">
            <v>UNIDAD</v>
          </cell>
          <cell r="E1782" t="str">
            <v>TARIFA</v>
          </cell>
          <cell r="F1782" t="str">
            <v>RENDIMIENTO</v>
          </cell>
          <cell r="G1782" t="str">
            <v>VR. UNITARIO</v>
          </cell>
        </row>
        <row r="1783">
          <cell r="A1783" t="str">
            <v/>
          </cell>
          <cell r="D1783" t="str">
            <v/>
          </cell>
          <cell r="E1783" t="str">
            <v/>
          </cell>
          <cell r="G1783" t="str">
            <v/>
          </cell>
        </row>
        <row r="1784">
          <cell r="A1784" t="str">
            <v/>
          </cell>
          <cell r="D1784" t="str">
            <v/>
          </cell>
          <cell r="E1784" t="str">
            <v/>
          </cell>
          <cell r="G1784" t="str">
            <v/>
          </cell>
        </row>
        <row r="1785">
          <cell r="A1785" t="str">
            <v/>
          </cell>
          <cell r="D1785" t="str">
            <v/>
          </cell>
          <cell r="E1785" t="str">
            <v/>
          </cell>
          <cell r="G1785" t="str">
            <v/>
          </cell>
        </row>
        <row r="1786">
          <cell r="A1786" t="str">
            <v/>
          </cell>
          <cell r="D1786" t="str">
            <v/>
          </cell>
          <cell r="E1786" t="str">
            <v/>
          </cell>
          <cell r="G1786" t="str">
            <v/>
          </cell>
        </row>
        <row r="1787">
          <cell r="A1787" t="str">
            <v>EQ001</v>
          </cell>
          <cell r="B1787" t="str">
            <v>HERRAMIENTA MENOR (5% DE LA MANO DE OBRA)</v>
          </cell>
          <cell r="D1787" t="str">
            <v>%</v>
          </cell>
          <cell r="E1787">
            <v>0.05</v>
          </cell>
          <cell r="F1787">
            <v>9332.954545454546</v>
          </cell>
          <cell r="G1787">
            <v>466.64772727272731</v>
          </cell>
        </row>
        <row r="1788">
          <cell r="F1788" t="str">
            <v>SUBTOTAL</v>
          </cell>
          <cell r="G1788">
            <v>466.64772727272731</v>
          </cell>
        </row>
        <row r="1790">
          <cell r="A1790" t="str">
            <v>II. MATERIALES</v>
          </cell>
        </row>
        <row r="1791">
          <cell r="A1791" t="str">
            <v>CÓDIGO</v>
          </cell>
          <cell r="B1791" t="str">
            <v>DESCRIPCIÓN</v>
          </cell>
          <cell r="C1791" t="str">
            <v>UNIDAD</v>
          </cell>
          <cell r="D1791" t="str">
            <v>CANTIDAD</v>
          </cell>
          <cell r="E1791" t="str">
            <v>DESP.</v>
          </cell>
          <cell r="F1791" t="str">
            <v>PRECIO UNIT.</v>
          </cell>
          <cell r="G1791" t="str">
            <v>VR. UNITARIO</v>
          </cell>
        </row>
        <row r="1792">
          <cell r="A1792" t="str">
            <v>MA124</v>
          </cell>
          <cell r="B1792" t="str">
            <v>tubo pvc 4" x 6 m</v>
          </cell>
          <cell r="C1792" t="str">
            <v>und</v>
          </cell>
          <cell r="D1792">
            <v>0.17</v>
          </cell>
          <cell r="E1792">
            <v>0.05</v>
          </cell>
          <cell r="F1792">
            <v>156000</v>
          </cell>
          <cell r="G1792">
            <v>27846.000000000004</v>
          </cell>
        </row>
        <row r="1793">
          <cell r="A1793" t="str">
            <v>MA125</v>
          </cell>
          <cell r="B1793" t="str">
            <v>codo pvc de 4"</v>
          </cell>
          <cell r="C1793" t="str">
            <v>und</v>
          </cell>
          <cell r="D1793">
            <v>0.33</v>
          </cell>
          <cell r="F1793">
            <v>15000</v>
          </cell>
          <cell r="G1793">
            <v>4950</v>
          </cell>
        </row>
        <row r="1794">
          <cell r="A1794" t="str">
            <v>MA126</v>
          </cell>
          <cell r="B1794" t="str">
            <v>union pvc de 4"</v>
          </cell>
          <cell r="C1794" t="str">
            <v>und</v>
          </cell>
          <cell r="D1794">
            <v>0.33</v>
          </cell>
          <cell r="F1794">
            <v>8000</v>
          </cell>
          <cell r="G1794">
            <v>2640</v>
          </cell>
        </row>
        <row r="1795">
          <cell r="A1795" t="str">
            <v>MA127</v>
          </cell>
          <cell r="B1795" t="str">
            <v>tee pvc 4"</v>
          </cell>
          <cell r="C1795" t="str">
            <v>und</v>
          </cell>
          <cell r="D1795">
            <v>0.33</v>
          </cell>
          <cell r="F1795">
            <v>19000</v>
          </cell>
          <cell r="G1795">
            <v>6270</v>
          </cell>
        </row>
        <row r="1796">
          <cell r="A1796" t="str">
            <v>MA123</v>
          </cell>
          <cell r="B1796" t="str">
            <v>limpiador pvc 1/8</v>
          </cell>
          <cell r="C1796" t="str">
            <v>und</v>
          </cell>
          <cell r="D1796">
            <v>0.05</v>
          </cell>
          <cell r="F1796">
            <v>46000</v>
          </cell>
          <cell r="G1796">
            <v>2300</v>
          </cell>
        </row>
        <row r="1797">
          <cell r="A1797" t="str">
            <v>MA105</v>
          </cell>
          <cell r="B1797" t="str">
            <v>pega pvc 1/8"</v>
          </cell>
          <cell r="C1797" t="str">
            <v>und</v>
          </cell>
          <cell r="D1797">
            <v>0.05</v>
          </cell>
          <cell r="F1797">
            <v>48000</v>
          </cell>
          <cell r="G1797">
            <v>2400</v>
          </cell>
        </row>
        <row r="1798">
          <cell r="A1798" t="str">
            <v>MA050</v>
          </cell>
          <cell r="B1798" t="str">
            <v xml:space="preserve">ESTOPA </v>
          </cell>
          <cell r="C1798" t="str">
            <v>KG</v>
          </cell>
          <cell r="D1798">
            <v>0.05</v>
          </cell>
          <cell r="F1798">
            <v>9000</v>
          </cell>
          <cell r="G1798">
            <v>450</v>
          </cell>
        </row>
        <row r="1799">
          <cell r="A1799" t="str">
            <v/>
          </cell>
          <cell r="C1799" t="str">
            <v/>
          </cell>
          <cell r="F1799" t="str">
            <v/>
          </cell>
          <cell r="G1799" t="str">
            <v/>
          </cell>
        </row>
        <row r="1800">
          <cell r="F1800" t="str">
            <v>SUBTOTAL</v>
          </cell>
          <cell r="G1800">
            <v>46856</v>
          </cell>
        </row>
        <row r="1802">
          <cell r="A1802" t="str">
            <v>III. TRANSPORTES</v>
          </cell>
        </row>
        <row r="1803">
          <cell r="A1803" t="str">
            <v>CÓDIGO</v>
          </cell>
          <cell r="B1803" t="str">
            <v>DESCRIPCIÓN</v>
          </cell>
          <cell r="C1803" t="str">
            <v>TIPO</v>
          </cell>
          <cell r="D1803" t="str">
            <v>VOLUMEN/PESO</v>
          </cell>
          <cell r="E1803" t="str">
            <v>DISTANCIA</v>
          </cell>
          <cell r="F1803" t="str">
            <v>TARIFA</v>
          </cell>
          <cell r="G1803" t="str">
            <v>VR. UNITARIO</v>
          </cell>
        </row>
        <row r="1804">
          <cell r="A1804" t="str">
            <v/>
          </cell>
          <cell r="F1804" t="str">
            <v/>
          </cell>
          <cell r="G1804" t="str">
            <v/>
          </cell>
        </row>
        <row r="1805">
          <cell r="A1805" t="str">
            <v/>
          </cell>
          <cell r="F1805" t="str">
            <v/>
          </cell>
          <cell r="G1805" t="str">
            <v/>
          </cell>
        </row>
        <row r="1806">
          <cell r="A1806" t="str">
            <v/>
          </cell>
          <cell r="E1806" t="str">
            <v/>
          </cell>
          <cell r="F1806" t="str">
            <v/>
          </cell>
          <cell r="G1806" t="str">
            <v/>
          </cell>
        </row>
        <row r="1807">
          <cell r="F1807" t="str">
            <v>SUBTOTAL</v>
          </cell>
          <cell r="G1807" t="str">
            <v/>
          </cell>
        </row>
        <row r="1809">
          <cell r="A1809" t="str">
            <v>IV. MANO DE OBRA</v>
          </cell>
        </row>
        <row r="1810">
          <cell r="A1810" t="str">
            <v>CÓDIGO</v>
          </cell>
          <cell r="B1810" t="str">
            <v>CARGOS PERSONAL</v>
          </cell>
          <cell r="D1810" t="str">
            <v>CANTIDAD</v>
          </cell>
          <cell r="E1810" t="str">
            <v>JORNAL TOTAL</v>
          </cell>
          <cell r="F1810" t="str">
            <v>RENDIMIENTO</v>
          </cell>
          <cell r="G1810" t="str">
            <v>VR. UNITARIO</v>
          </cell>
        </row>
        <row r="1811">
          <cell r="A1811" t="str">
            <v>MO029</v>
          </cell>
          <cell r="B1811" t="str">
            <v>OFICIAL DE OBRA NEGRA</v>
          </cell>
          <cell r="D1811">
            <v>1</v>
          </cell>
          <cell r="E1811">
            <v>118902</v>
          </cell>
          <cell r="F1811">
            <v>22</v>
          </cell>
          <cell r="G1811">
            <v>5404.636363636364</v>
          </cell>
        </row>
        <row r="1812">
          <cell r="A1812" t="str">
            <v>MO031</v>
          </cell>
          <cell r="B1812" t="str">
            <v>AYUDANTE ENTENDIDO</v>
          </cell>
          <cell r="D1812">
            <v>1</v>
          </cell>
          <cell r="E1812">
            <v>86423</v>
          </cell>
          <cell r="F1812">
            <v>22</v>
          </cell>
          <cell r="G1812">
            <v>3928.318181818182</v>
          </cell>
        </row>
        <row r="1813">
          <cell r="A1813" t="str">
            <v/>
          </cell>
          <cell r="E1813" t="str">
            <v/>
          </cell>
          <cell r="G1813" t="str">
            <v/>
          </cell>
        </row>
        <row r="1814">
          <cell r="A1814" t="str">
            <v/>
          </cell>
          <cell r="E1814" t="str">
            <v/>
          </cell>
          <cell r="F1814" t="str">
            <v/>
          </cell>
          <cell r="G1814" t="str">
            <v/>
          </cell>
        </row>
        <row r="1815">
          <cell r="F1815" t="str">
            <v>SUBTOTAL</v>
          </cell>
          <cell r="G1815">
            <v>9332.954545454546</v>
          </cell>
        </row>
        <row r="1817">
          <cell r="A1817" t="str">
            <v>V. SERVICIOS</v>
          </cell>
        </row>
        <row r="1818">
          <cell r="A1818" t="str">
            <v>CÓDIGO</v>
          </cell>
          <cell r="B1818" t="str">
            <v>DESCRIPCIÓN</v>
          </cell>
          <cell r="D1818" t="str">
            <v>UNIDAD</v>
          </cell>
          <cell r="E1818" t="str">
            <v>CANTIDAD</v>
          </cell>
          <cell r="F1818" t="str">
            <v>PRECIO UNIT.</v>
          </cell>
          <cell r="G1818" t="str">
            <v>VR. UNITARIO</v>
          </cell>
        </row>
        <row r="1819">
          <cell r="A1819" t="str">
            <v/>
          </cell>
          <cell r="D1819" t="str">
            <v/>
          </cell>
          <cell r="F1819" t="str">
            <v/>
          </cell>
          <cell r="G1819" t="str">
            <v/>
          </cell>
        </row>
        <row r="1820">
          <cell r="A1820" t="str">
            <v/>
          </cell>
          <cell r="D1820" t="str">
            <v/>
          </cell>
          <cell r="F1820" t="str">
            <v/>
          </cell>
          <cell r="G1820" t="str">
            <v/>
          </cell>
        </row>
        <row r="1821">
          <cell r="A1821" t="str">
            <v/>
          </cell>
          <cell r="D1821" t="str">
            <v/>
          </cell>
          <cell r="F1821" t="str">
            <v/>
          </cell>
          <cell r="G1821" t="str">
            <v/>
          </cell>
        </row>
        <row r="1822">
          <cell r="F1822" t="str">
            <v>SUBTOTAL</v>
          </cell>
          <cell r="G1822" t="str">
            <v/>
          </cell>
        </row>
        <row r="1824">
          <cell r="A1824" t="str">
            <v>TOTAL COSTO DIRECTO</v>
          </cell>
          <cell r="G1824">
            <v>56656</v>
          </cell>
        </row>
        <row r="1826">
          <cell r="A1826" t="str">
            <v>2. COSTOS INDIRECTOS</v>
          </cell>
        </row>
        <row r="1828">
          <cell r="A1828" t="str">
            <v>DESCRIPCIÓN</v>
          </cell>
          <cell r="F1828" t="str">
            <v>PORCENTAJE</v>
          </cell>
          <cell r="G1828" t="str">
            <v>VALOR TOTAL</v>
          </cell>
        </row>
        <row r="1829">
          <cell r="A1829" t="str">
            <v>ADMINISTRACION</v>
          </cell>
          <cell r="F1829">
            <v>0</v>
          </cell>
          <cell r="G1829">
            <v>0</v>
          </cell>
        </row>
        <row r="1830">
          <cell r="A1830" t="str">
            <v>IMPREVISTOS</v>
          </cell>
          <cell r="F1830">
            <v>0</v>
          </cell>
          <cell r="G1830">
            <v>0</v>
          </cell>
        </row>
        <row r="1831">
          <cell r="A1831" t="str">
            <v>UTILIDADES</v>
          </cell>
          <cell r="F1831">
            <v>0</v>
          </cell>
          <cell r="G1831">
            <v>0</v>
          </cell>
        </row>
        <row r="1832">
          <cell r="A1832" t="str">
            <v>TOTAL COSTO INDIRECTO</v>
          </cell>
          <cell r="F1832" t="str">
            <v/>
          </cell>
          <cell r="G1832" t="str">
            <v/>
          </cell>
        </row>
        <row r="1834">
          <cell r="A1834" t="str">
            <v>PRECIO UNITARIO TOTAL APROXIMADO AL PESO</v>
          </cell>
          <cell r="G1834" t="str">
            <v/>
          </cell>
        </row>
        <row r="1836">
          <cell r="B1836">
            <v>0</v>
          </cell>
        </row>
        <row r="1837">
          <cell r="B1837">
            <v>0</v>
          </cell>
        </row>
        <row r="1838">
          <cell r="B1838" t="str">
            <v>BANCO DE PROYECTOS - SECRETARÍA DE PLANEACIÓN</v>
          </cell>
        </row>
        <row r="1839">
          <cell r="B1839">
            <v>0</v>
          </cell>
          <cell r="D1839" t="str">
            <v>FIRMA RESPONSABLE</v>
          </cell>
        </row>
        <row r="1842">
          <cell r="A1842" t="str">
            <v>DEPARTAMENTO DE ANTIOQUIA</v>
          </cell>
          <cell r="F1842" t="str">
            <v/>
          </cell>
        </row>
        <row r="1843">
          <cell r="A1843" t="str">
            <v>MUNICIPIO DE PUERTO NARE</v>
          </cell>
        </row>
        <row r="1844">
          <cell r="A1844" t="str">
            <v xml:space="preserve"> CONSTRUCCION DE VIVIENDA NUEVA EN LA ZONA URBANA Y RURAL  DEL MUNICIPIO DE PUERTO NARE </v>
          </cell>
        </row>
        <row r="1846">
          <cell r="A1846" t="str">
            <v>ANÁLISIS DE PRECIOS UNITARIOS</v>
          </cell>
        </row>
        <row r="1848">
          <cell r="A1848" t="str">
            <v>ITEM</v>
          </cell>
          <cell r="B1848" t="str">
            <v>DESCRIPCIÓN</v>
          </cell>
          <cell r="E1848" t="str">
            <v>UNIDAD</v>
          </cell>
          <cell r="F1848" t="str">
            <v>CANTIDAD</v>
          </cell>
          <cell r="G1848" t="str">
            <v>COSTO DIRECTO</v>
          </cell>
        </row>
        <row r="1849">
          <cell r="A1849" t="str">
            <v>9.4</v>
          </cell>
          <cell r="B1849" t="str">
            <v>Punto sanitario de 2" a 4"</v>
          </cell>
          <cell r="E1849" t="str">
            <v>salida</v>
          </cell>
          <cell r="F1849">
            <v>5</v>
          </cell>
          <cell r="G1849">
            <v>98142</v>
          </cell>
        </row>
        <row r="1851">
          <cell r="A1851" t="str">
            <v>1. COSTOS DIRECTOS</v>
          </cell>
        </row>
        <row r="1853">
          <cell r="A1853" t="str">
            <v>I. EQUIPO</v>
          </cell>
        </row>
        <row r="1854">
          <cell r="A1854" t="str">
            <v>CÓDIGO</v>
          </cell>
          <cell r="B1854" t="str">
            <v>DESCRIPCIÓN</v>
          </cell>
          <cell r="D1854" t="str">
            <v>UNIDAD</v>
          </cell>
          <cell r="E1854" t="str">
            <v>TARIFA</v>
          </cell>
          <cell r="F1854" t="str">
            <v>RENDIMIENTO</v>
          </cell>
          <cell r="G1854" t="str">
            <v>VR. UNITARIO</v>
          </cell>
        </row>
        <row r="1855">
          <cell r="A1855" t="str">
            <v/>
          </cell>
          <cell r="D1855" t="str">
            <v/>
          </cell>
          <cell r="E1855" t="str">
            <v/>
          </cell>
          <cell r="G1855" t="str">
            <v/>
          </cell>
        </row>
        <row r="1856">
          <cell r="A1856" t="str">
            <v/>
          </cell>
          <cell r="D1856" t="str">
            <v/>
          </cell>
          <cell r="E1856" t="str">
            <v/>
          </cell>
          <cell r="G1856" t="str">
            <v/>
          </cell>
        </row>
        <row r="1857">
          <cell r="A1857" t="str">
            <v/>
          </cell>
          <cell r="D1857" t="str">
            <v/>
          </cell>
          <cell r="E1857" t="str">
            <v/>
          </cell>
          <cell r="G1857" t="str">
            <v/>
          </cell>
        </row>
        <row r="1858">
          <cell r="A1858" t="str">
            <v/>
          </cell>
          <cell r="D1858" t="str">
            <v/>
          </cell>
          <cell r="E1858" t="str">
            <v/>
          </cell>
          <cell r="G1858" t="str">
            <v/>
          </cell>
        </row>
        <row r="1859">
          <cell r="A1859" t="str">
            <v>EQ001</v>
          </cell>
          <cell r="B1859" t="str">
            <v>HERRAMIENTA MENOR (5% DE LA MANO DE OBRA)</v>
          </cell>
          <cell r="D1859" t="str">
            <v>%</v>
          </cell>
          <cell r="E1859">
            <v>0.05</v>
          </cell>
          <cell r="F1859">
            <v>29332.142857142855</v>
          </cell>
          <cell r="G1859">
            <v>1466.6071428571429</v>
          </cell>
        </row>
        <row r="1860">
          <cell r="F1860" t="str">
            <v>SUBTOTAL</v>
          </cell>
          <cell r="G1860">
            <v>1466.6071428571429</v>
          </cell>
        </row>
        <row r="1862">
          <cell r="A1862" t="str">
            <v>II. MATERIALES</v>
          </cell>
        </row>
        <row r="1863">
          <cell r="A1863" t="str">
            <v>CÓDIGO</v>
          </cell>
          <cell r="B1863" t="str">
            <v>DESCRIPCIÓN</v>
          </cell>
          <cell r="C1863" t="str">
            <v>UNIDAD</v>
          </cell>
          <cell r="D1863" t="str">
            <v>CANTIDAD</v>
          </cell>
          <cell r="E1863" t="str">
            <v>DESP.</v>
          </cell>
          <cell r="F1863" t="str">
            <v>PRECIO UNIT.</v>
          </cell>
          <cell r="G1863" t="str">
            <v>VR. UNITARIO</v>
          </cell>
        </row>
        <row r="1864">
          <cell r="A1864" t="str">
            <v>MA099</v>
          </cell>
          <cell r="B1864" t="str">
            <v>tubo pvc 2"</v>
          </cell>
          <cell r="C1864" t="str">
            <v>ml</v>
          </cell>
          <cell r="D1864">
            <v>1</v>
          </cell>
          <cell r="F1864">
            <v>14000</v>
          </cell>
          <cell r="G1864">
            <v>14000</v>
          </cell>
        </row>
        <row r="1865">
          <cell r="A1865" t="str">
            <v>MA127</v>
          </cell>
          <cell r="B1865" t="str">
            <v>tee pvc 4"</v>
          </cell>
          <cell r="C1865" t="str">
            <v>und</v>
          </cell>
          <cell r="D1865">
            <v>1</v>
          </cell>
          <cell r="F1865">
            <v>19000</v>
          </cell>
          <cell r="G1865">
            <v>19000</v>
          </cell>
        </row>
        <row r="1866">
          <cell r="A1866" t="str">
            <v>MA128</v>
          </cell>
          <cell r="B1866" t="str">
            <v>reducion de 4-2"</v>
          </cell>
          <cell r="C1866" t="str">
            <v>und</v>
          </cell>
          <cell r="D1866">
            <v>1</v>
          </cell>
          <cell r="F1866">
            <v>12000</v>
          </cell>
          <cell r="G1866">
            <v>12000</v>
          </cell>
        </row>
        <row r="1867">
          <cell r="A1867" t="str">
            <v>MA101</v>
          </cell>
          <cell r="B1867" t="str">
            <v>codo pvc 2"</v>
          </cell>
          <cell r="C1867" t="str">
            <v>und</v>
          </cell>
          <cell r="D1867">
            <v>2</v>
          </cell>
          <cell r="F1867">
            <v>5200</v>
          </cell>
          <cell r="G1867">
            <v>10400</v>
          </cell>
        </row>
        <row r="1868">
          <cell r="A1868" t="str">
            <v>MA105</v>
          </cell>
          <cell r="B1868" t="str">
            <v>pega pvc 1/8"</v>
          </cell>
          <cell r="C1868" t="str">
            <v>und</v>
          </cell>
          <cell r="D1868">
            <v>0.05</v>
          </cell>
          <cell r="F1868">
            <v>48000</v>
          </cell>
          <cell r="G1868">
            <v>2400</v>
          </cell>
        </row>
        <row r="1869">
          <cell r="A1869" t="str">
            <v>MA123</v>
          </cell>
          <cell r="B1869" t="str">
            <v>limpiador pvc 1/8</v>
          </cell>
          <cell r="C1869" t="str">
            <v>und</v>
          </cell>
          <cell r="D1869">
            <v>0.05</v>
          </cell>
          <cell r="F1869">
            <v>46000</v>
          </cell>
          <cell r="G1869">
            <v>2300</v>
          </cell>
        </row>
        <row r="1870">
          <cell r="A1870" t="str">
            <v>MA050</v>
          </cell>
          <cell r="B1870" t="str">
            <v xml:space="preserve">ESTOPA </v>
          </cell>
          <cell r="C1870" t="str">
            <v>KG</v>
          </cell>
          <cell r="D1870">
            <v>0.05</v>
          </cell>
          <cell r="F1870">
            <v>9000</v>
          </cell>
          <cell r="G1870">
            <v>450</v>
          </cell>
        </row>
        <row r="1871">
          <cell r="A1871" t="str">
            <v>MA011</v>
          </cell>
          <cell r="B1871" t="str">
            <v>MORTERO 1:4 EN OBRA (REVOQUE)</v>
          </cell>
          <cell r="C1871" t="str">
            <v>M3</v>
          </cell>
          <cell r="D1871">
            <v>1.4999999999999999E-2</v>
          </cell>
          <cell r="F1871">
            <v>452908</v>
          </cell>
          <cell r="G1871">
            <v>6793.62</v>
          </cell>
        </row>
        <row r="1872">
          <cell r="A1872" t="str">
            <v/>
          </cell>
          <cell r="C1872" t="str">
            <v/>
          </cell>
          <cell r="F1872" t="str">
            <v/>
          </cell>
          <cell r="G1872" t="str">
            <v/>
          </cell>
        </row>
        <row r="1873">
          <cell r="F1873" t="str">
            <v>SUBTOTAL</v>
          </cell>
          <cell r="G1873">
            <v>67343.62</v>
          </cell>
        </row>
        <row r="1875">
          <cell r="A1875" t="str">
            <v>III. TRANSPORTES</v>
          </cell>
        </row>
        <row r="1876">
          <cell r="A1876" t="str">
            <v>CÓDIGO</v>
          </cell>
          <cell r="B1876" t="str">
            <v>DESCRIPCIÓN</v>
          </cell>
          <cell r="C1876" t="str">
            <v>TIPO</v>
          </cell>
          <cell r="D1876" t="str">
            <v>VOLUMEN/PESO</v>
          </cell>
          <cell r="E1876" t="str">
            <v>DISTANCIA</v>
          </cell>
          <cell r="F1876" t="str">
            <v>TARIFA</v>
          </cell>
          <cell r="G1876" t="str">
            <v>VR. UNITARIO</v>
          </cell>
        </row>
        <row r="1877">
          <cell r="A1877" t="str">
            <v/>
          </cell>
          <cell r="F1877" t="str">
            <v/>
          </cell>
          <cell r="G1877" t="str">
            <v/>
          </cell>
        </row>
        <row r="1878">
          <cell r="A1878" t="str">
            <v/>
          </cell>
          <cell r="F1878" t="str">
            <v/>
          </cell>
          <cell r="G1878" t="str">
            <v/>
          </cell>
        </row>
        <row r="1879">
          <cell r="A1879" t="str">
            <v/>
          </cell>
          <cell r="E1879" t="str">
            <v/>
          </cell>
          <cell r="F1879" t="str">
            <v/>
          </cell>
          <cell r="G1879" t="str">
            <v/>
          </cell>
        </row>
        <row r="1880">
          <cell r="F1880" t="str">
            <v>SUBTOTAL</v>
          </cell>
          <cell r="G1880" t="str">
            <v/>
          </cell>
        </row>
        <row r="1882">
          <cell r="A1882" t="str">
            <v>IV. MANO DE OBRA</v>
          </cell>
        </row>
        <row r="1883">
          <cell r="A1883" t="str">
            <v>CÓDIGO</v>
          </cell>
          <cell r="B1883" t="str">
            <v>CARGOS PERSONAL</v>
          </cell>
          <cell r="D1883" t="str">
            <v>CANTIDAD</v>
          </cell>
          <cell r="E1883" t="str">
            <v>JORNAL TOTAL</v>
          </cell>
          <cell r="F1883" t="str">
            <v>RENDIMIENTO</v>
          </cell>
          <cell r="G1883" t="str">
            <v>VR. UNITARIO</v>
          </cell>
        </row>
        <row r="1884">
          <cell r="A1884" t="str">
            <v>MO029</v>
          </cell>
          <cell r="B1884" t="str">
            <v>OFICIAL DE OBRA NEGRA</v>
          </cell>
          <cell r="D1884">
            <v>1</v>
          </cell>
          <cell r="E1884">
            <v>118902</v>
          </cell>
          <cell r="F1884">
            <v>7</v>
          </cell>
          <cell r="G1884">
            <v>16986</v>
          </cell>
        </row>
        <row r="1885">
          <cell r="A1885" t="str">
            <v>MO031</v>
          </cell>
          <cell r="B1885" t="str">
            <v>AYUDANTE ENTENDIDO</v>
          </cell>
          <cell r="D1885">
            <v>1</v>
          </cell>
          <cell r="E1885">
            <v>86423</v>
          </cell>
          <cell r="F1885">
            <v>7</v>
          </cell>
          <cell r="G1885">
            <v>12346.142857142857</v>
          </cell>
        </row>
        <row r="1886">
          <cell r="A1886" t="str">
            <v/>
          </cell>
          <cell r="E1886" t="str">
            <v/>
          </cell>
          <cell r="G1886" t="str">
            <v/>
          </cell>
        </row>
        <row r="1887">
          <cell r="A1887" t="str">
            <v/>
          </cell>
          <cell r="E1887" t="str">
            <v/>
          </cell>
          <cell r="F1887" t="str">
            <v/>
          </cell>
          <cell r="G1887" t="str">
            <v/>
          </cell>
        </row>
        <row r="1888">
          <cell r="F1888" t="str">
            <v>SUBTOTAL</v>
          </cell>
          <cell r="G1888">
            <v>29332.142857142855</v>
          </cell>
        </row>
        <row r="1890">
          <cell r="A1890" t="str">
            <v>V. SERVICIOS</v>
          </cell>
        </row>
        <row r="1891">
          <cell r="A1891" t="str">
            <v>CÓDIGO</v>
          </cell>
          <cell r="B1891" t="str">
            <v>DESCRIPCIÓN</v>
          </cell>
          <cell r="D1891" t="str">
            <v>UNIDAD</v>
          </cell>
          <cell r="E1891" t="str">
            <v>CANTIDAD</v>
          </cell>
          <cell r="F1891" t="str">
            <v>PRECIO UNIT.</v>
          </cell>
          <cell r="G1891" t="str">
            <v>VR. UNITARIO</v>
          </cell>
        </row>
        <row r="1892">
          <cell r="A1892" t="str">
            <v/>
          </cell>
          <cell r="D1892" t="str">
            <v/>
          </cell>
          <cell r="F1892" t="str">
            <v/>
          </cell>
          <cell r="G1892" t="str">
            <v/>
          </cell>
        </row>
        <row r="1893">
          <cell r="A1893" t="str">
            <v/>
          </cell>
          <cell r="D1893" t="str">
            <v/>
          </cell>
          <cell r="F1893" t="str">
            <v/>
          </cell>
          <cell r="G1893" t="str">
            <v/>
          </cell>
        </row>
        <row r="1894">
          <cell r="A1894" t="str">
            <v/>
          </cell>
          <cell r="D1894" t="str">
            <v/>
          </cell>
          <cell r="F1894" t="str">
            <v/>
          </cell>
          <cell r="G1894" t="str">
            <v/>
          </cell>
        </row>
        <row r="1895">
          <cell r="F1895" t="str">
            <v>SUBTOTAL</v>
          </cell>
          <cell r="G1895" t="str">
            <v/>
          </cell>
        </row>
        <row r="1897">
          <cell r="A1897" t="str">
            <v>TOTAL COSTO DIRECTO</v>
          </cell>
          <cell r="G1897">
            <v>98142</v>
          </cell>
        </row>
        <row r="1899">
          <cell r="A1899" t="str">
            <v>2. COSTOS INDIRECTOS</v>
          </cell>
        </row>
        <row r="1901">
          <cell r="A1901" t="str">
            <v>DESCRIPCIÓN</v>
          </cell>
          <cell r="F1901" t="str">
            <v>PORCENTAJE</v>
          </cell>
          <cell r="G1901" t="str">
            <v>VALOR TOTAL</v>
          </cell>
        </row>
        <row r="1902">
          <cell r="A1902" t="str">
            <v>ADMINISTRACION</v>
          </cell>
          <cell r="F1902">
            <v>0</v>
          </cell>
          <cell r="G1902">
            <v>0</v>
          </cell>
        </row>
        <row r="1903">
          <cell r="A1903" t="str">
            <v>IMPREVISTOS</v>
          </cell>
          <cell r="F1903">
            <v>0</v>
          </cell>
          <cell r="G1903">
            <v>0</v>
          </cell>
        </row>
        <row r="1904">
          <cell r="A1904" t="str">
            <v>UTILIDADES</v>
          </cell>
          <cell r="F1904">
            <v>0</v>
          </cell>
          <cell r="G1904">
            <v>0</v>
          </cell>
        </row>
        <row r="1905">
          <cell r="A1905" t="str">
            <v>TOTAL COSTO INDIRECTO</v>
          </cell>
          <cell r="F1905" t="str">
            <v/>
          </cell>
          <cell r="G1905" t="str">
            <v/>
          </cell>
        </row>
        <row r="1907">
          <cell r="A1907" t="str">
            <v>PRECIO UNITARIO TOTAL APROXIMADO AL PESO</v>
          </cell>
          <cell r="G1907" t="str">
            <v/>
          </cell>
        </row>
        <row r="1909">
          <cell r="B1909">
            <v>0</v>
          </cell>
        </row>
        <row r="1910">
          <cell r="B1910">
            <v>0</v>
          </cell>
        </row>
        <row r="1911">
          <cell r="B1911" t="str">
            <v>BANCO DE PROYECTOS - SECRETARÍA DE PLANEACIÓN</v>
          </cell>
        </row>
        <row r="1912">
          <cell r="B1912">
            <v>0</v>
          </cell>
          <cell r="D1912" t="str">
            <v>FIRMA RESPONSABLE</v>
          </cell>
        </row>
        <row r="1915">
          <cell r="A1915" t="str">
            <v>DEPARTAMENTO DE ANTIOQUIA</v>
          </cell>
          <cell r="F1915" t="str">
            <v/>
          </cell>
        </row>
        <row r="1916">
          <cell r="A1916" t="str">
            <v>MUNICIPIO DE PUERTO NARE</v>
          </cell>
        </row>
        <row r="1917">
          <cell r="A1917" t="str">
            <v xml:space="preserve"> CONSTRUCCION DE VIVIENDA NUEVA EN LA ZONA URBANA Y RURAL  DEL MUNICIPIO DE PUERTO NARE </v>
          </cell>
        </row>
        <row r="1919">
          <cell r="A1919" t="str">
            <v>ANÁLISIS DE PRECIOS UNITARIOS</v>
          </cell>
        </row>
        <row r="1921">
          <cell r="A1921" t="str">
            <v>ITEM</v>
          </cell>
          <cell r="B1921" t="str">
            <v>DESCRIPCIÓN</v>
          </cell>
          <cell r="E1921" t="str">
            <v>UNIDAD</v>
          </cell>
          <cell r="F1921" t="str">
            <v>CANTIDAD</v>
          </cell>
          <cell r="G1921" t="str">
            <v>COSTO DIRECTO</v>
          </cell>
        </row>
        <row r="1922">
          <cell r="A1922" t="str">
            <v>9.7</v>
          </cell>
          <cell r="B1922" t="str">
            <v>Suministro e instalación Rejillas piso en aluminio 2"</v>
          </cell>
          <cell r="E1922" t="str">
            <v>Und</v>
          </cell>
          <cell r="F1922">
            <v>2</v>
          </cell>
          <cell r="G1922">
            <v>26206</v>
          </cell>
        </row>
        <row r="1924">
          <cell r="A1924" t="str">
            <v>1. COSTOS DIRECTOS</v>
          </cell>
        </row>
        <row r="1926">
          <cell r="A1926" t="str">
            <v>I. EQUIPO</v>
          </cell>
        </row>
        <row r="1927">
          <cell r="A1927" t="str">
            <v>CÓDIGO</v>
          </cell>
          <cell r="B1927" t="str">
            <v>DESCRIPCIÓN</v>
          </cell>
          <cell r="D1927" t="str">
            <v>UNIDAD</v>
          </cell>
          <cell r="E1927" t="str">
            <v>TARIFA</v>
          </cell>
          <cell r="F1927" t="str">
            <v>RENDIMIENTO</v>
          </cell>
          <cell r="G1927" t="str">
            <v>VR. UNITARIO</v>
          </cell>
        </row>
        <row r="1928">
          <cell r="A1928" t="str">
            <v/>
          </cell>
          <cell r="D1928" t="str">
            <v/>
          </cell>
          <cell r="E1928" t="str">
            <v/>
          </cell>
          <cell r="G1928" t="str">
            <v/>
          </cell>
        </row>
        <row r="1929">
          <cell r="A1929" t="str">
            <v/>
          </cell>
          <cell r="D1929" t="str">
            <v/>
          </cell>
          <cell r="E1929" t="str">
            <v/>
          </cell>
          <cell r="G1929" t="str">
            <v/>
          </cell>
        </row>
        <row r="1930">
          <cell r="A1930" t="str">
            <v/>
          </cell>
          <cell r="D1930" t="str">
            <v/>
          </cell>
          <cell r="E1930" t="str">
            <v/>
          </cell>
          <cell r="G1930" t="str">
            <v/>
          </cell>
        </row>
        <row r="1931">
          <cell r="A1931" t="str">
            <v/>
          </cell>
          <cell r="D1931" t="str">
            <v/>
          </cell>
          <cell r="E1931" t="str">
            <v/>
          </cell>
          <cell r="G1931" t="str">
            <v/>
          </cell>
        </row>
        <row r="1932">
          <cell r="A1932" t="str">
            <v>EQ001</v>
          </cell>
          <cell r="B1932" t="str">
            <v>HERRAMIENTA MENOR (5% DE LA MANO DE OBRA)</v>
          </cell>
          <cell r="D1932" t="str">
            <v>%</v>
          </cell>
          <cell r="E1932">
            <v>0.05</v>
          </cell>
          <cell r="F1932">
            <v>14862.75</v>
          </cell>
          <cell r="G1932">
            <v>743.13750000000005</v>
          </cell>
        </row>
        <row r="1933">
          <cell r="F1933" t="str">
            <v>SUBTOTAL</v>
          </cell>
          <cell r="G1933">
            <v>743.13750000000005</v>
          </cell>
        </row>
        <row r="1935">
          <cell r="A1935" t="str">
            <v>II. MATERIALES</v>
          </cell>
        </row>
        <row r="1936">
          <cell r="A1936" t="str">
            <v>CÓDIGO</v>
          </cell>
          <cell r="B1936" t="str">
            <v>DESCRIPCIÓN</v>
          </cell>
          <cell r="C1936" t="str">
            <v>UNIDAD</v>
          </cell>
          <cell r="D1936" t="str">
            <v>CANTIDAD</v>
          </cell>
          <cell r="E1936" t="str">
            <v>DESP.</v>
          </cell>
          <cell r="F1936" t="str">
            <v>PRECIO UNIT.</v>
          </cell>
          <cell r="G1936" t="str">
            <v>VR. UNITARIO</v>
          </cell>
        </row>
        <row r="1937">
          <cell r="A1937" t="str">
            <v>MA129</v>
          </cell>
          <cell r="B1937" t="str">
            <v>REJILLA EN ALUMINIO DE 2"</v>
          </cell>
          <cell r="C1937" t="str">
            <v>und</v>
          </cell>
          <cell r="D1937">
            <v>1</v>
          </cell>
          <cell r="F1937">
            <v>9000</v>
          </cell>
          <cell r="G1937">
            <v>9000</v>
          </cell>
        </row>
        <row r="1938">
          <cell r="A1938" t="str">
            <v>MA069</v>
          </cell>
          <cell r="B1938" t="str">
            <v xml:space="preserve">CEMENTO BLANCO </v>
          </cell>
          <cell r="C1938" t="str">
            <v>KG</v>
          </cell>
          <cell r="D1938">
            <v>0.5</v>
          </cell>
          <cell r="F1938">
            <v>3200</v>
          </cell>
          <cell r="G1938">
            <v>1600</v>
          </cell>
        </row>
        <row r="1939">
          <cell r="A1939" t="str">
            <v/>
          </cell>
          <cell r="C1939" t="str">
            <v/>
          </cell>
          <cell r="F1939" t="str">
            <v/>
          </cell>
          <cell r="G1939" t="str">
            <v/>
          </cell>
        </row>
        <row r="1940">
          <cell r="A1940" t="str">
            <v/>
          </cell>
          <cell r="C1940" t="str">
            <v/>
          </cell>
          <cell r="F1940" t="str">
            <v/>
          </cell>
          <cell r="G1940" t="str">
            <v/>
          </cell>
        </row>
        <row r="1941">
          <cell r="F1941" t="str">
            <v>SUBTOTAL</v>
          </cell>
          <cell r="G1941">
            <v>10600</v>
          </cell>
        </row>
        <row r="1943">
          <cell r="A1943" t="str">
            <v>III. TRANSPORTES</v>
          </cell>
        </row>
        <row r="1944">
          <cell r="A1944" t="str">
            <v>CÓDIGO</v>
          </cell>
          <cell r="B1944" t="str">
            <v>DESCRIPCIÓN</v>
          </cell>
          <cell r="C1944" t="str">
            <v>TIPO</v>
          </cell>
          <cell r="D1944" t="str">
            <v>VOLUMEN/PESO</v>
          </cell>
          <cell r="E1944" t="str">
            <v>DISTANCIA</v>
          </cell>
          <cell r="F1944" t="str">
            <v>TARIFA</v>
          </cell>
          <cell r="G1944" t="str">
            <v>VR. UNITARIO</v>
          </cell>
        </row>
        <row r="1945">
          <cell r="A1945" t="str">
            <v/>
          </cell>
          <cell r="F1945" t="str">
            <v/>
          </cell>
          <cell r="G1945" t="str">
            <v/>
          </cell>
        </row>
        <row r="1946">
          <cell r="A1946" t="str">
            <v/>
          </cell>
          <cell r="F1946" t="str">
            <v/>
          </cell>
          <cell r="G1946" t="str">
            <v/>
          </cell>
        </row>
        <row r="1947">
          <cell r="A1947" t="str">
            <v/>
          </cell>
          <cell r="E1947" t="str">
            <v/>
          </cell>
          <cell r="F1947" t="str">
            <v/>
          </cell>
          <cell r="G1947" t="str">
            <v/>
          </cell>
        </row>
        <row r="1948">
          <cell r="F1948" t="str">
            <v>SUBTOTAL</v>
          </cell>
          <cell r="G1948" t="str">
            <v/>
          </cell>
        </row>
        <row r="1950">
          <cell r="A1950" t="str">
            <v>IV. MANO DE OBRA</v>
          </cell>
        </row>
        <row r="1951">
          <cell r="A1951" t="str">
            <v>CÓDIGO</v>
          </cell>
          <cell r="B1951" t="str">
            <v>CARGOS PERSONAL</v>
          </cell>
          <cell r="D1951" t="str">
            <v>CANTIDAD</v>
          </cell>
          <cell r="E1951" t="str">
            <v>JORNAL TOTAL</v>
          </cell>
          <cell r="F1951" t="str">
            <v>RENDIMIENTO</v>
          </cell>
          <cell r="G1951" t="str">
            <v>VR. UNITARIO</v>
          </cell>
        </row>
        <row r="1952">
          <cell r="A1952" t="str">
            <v>MO028</v>
          </cell>
          <cell r="B1952" t="str">
            <v>OFICIAL DE OBRA BLANCA</v>
          </cell>
          <cell r="D1952">
            <v>1</v>
          </cell>
          <cell r="E1952">
            <v>118902</v>
          </cell>
          <cell r="F1952">
            <v>8</v>
          </cell>
          <cell r="G1952">
            <v>14862.75</v>
          </cell>
        </row>
        <row r="1953">
          <cell r="A1953" t="str">
            <v/>
          </cell>
          <cell r="E1953" t="str">
            <v/>
          </cell>
          <cell r="G1953" t="str">
            <v/>
          </cell>
        </row>
        <row r="1954">
          <cell r="A1954" t="str">
            <v/>
          </cell>
          <cell r="E1954" t="str">
            <v/>
          </cell>
          <cell r="F1954" t="str">
            <v/>
          </cell>
          <cell r="G1954" t="str">
            <v/>
          </cell>
        </row>
        <row r="1955">
          <cell r="F1955" t="str">
            <v>SUBTOTAL</v>
          </cell>
          <cell r="G1955">
            <v>14862.75</v>
          </cell>
        </row>
        <row r="1957">
          <cell r="A1957" t="str">
            <v>V. SERVICIOS</v>
          </cell>
        </row>
        <row r="1958">
          <cell r="A1958" t="str">
            <v>CÓDIGO</v>
          </cell>
          <cell r="B1958" t="str">
            <v>DESCRIPCIÓN</v>
          </cell>
          <cell r="D1958" t="str">
            <v>UNIDAD</v>
          </cell>
          <cell r="E1958" t="str">
            <v>CANTIDAD</v>
          </cell>
          <cell r="F1958" t="str">
            <v>PRECIO UNIT.</v>
          </cell>
          <cell r="G1958" t="str">
            <v>VR. UNITARIO</v>
          </cell>
        </row>
        <row r="1959">
          <cell r="A1959" t="str">
            <v/>
          </cell>
          <cell r="D1959" t="str">
            <v/>
          </cell>
          <cell r="F1959" t="str">
            <v/>
          </cell>
          <cell r="G1959" t="str">
            <v/>
          </cell>
        </row>
        <row r="1960">
          <cell r="A1960" t="str">
            <v/>
          </cell>
          <cell r="D1960" t="str">
            <v/>
          </cell>
          <cell r="F1960" t="str">
            <v/>
          </cell>
          <cell r="G1960" t="str">
            <v/>
          </cell>
        </row>
        <row r="1961">
          <cell r="A1961" t="str">
            <v/>
          </cell>
          <cell r="D1961" t="str">
            <v/>
          </cell>
          <cell r="F1961" t="str">
            <v/>
          </cell>
          <cell r="G1961" t="str">
            <v/>
          </cell>
        </row>
        <row r="1962">
          <cell r="F1962" t="str">
            <v>SUBTOTAL</v>
          </cell>
          <cell r="G1962" t="str">
            <v/>
          </cell>
        </row>
        <row r="1964">
          <cell r="A1964" t="str">
            <v>TOTAL COSTO DIRECTO</v>
          </cell>
          <cell r="G1964">
            <v>26206</v>
          </cell>
        </row>
        <row r="1966">
          <cell r="A1966" t="str">
            <v>2. COSTOS INDIRECTOS</v>
          </cell>
        </row>
        <row r="1968">
          <cell r="A1968" t="str">
            <v>DESCRIPCIÓN</v>
          </cell>
          <cell r="F1968" t="str">
            <v>PORCENTAJE</v>
          </cell>
          <cell r="G1968" t="str">
            <v>VALOR TOTAL</v>
          </cell>
        </row>
        <row r="1969">
          <cell r="A1969" t="str">
            <v>ADMINISTRACION</v>
          </cell>
          <cell r="F1969">
            <v>0</v>
          </cell>
          <cell r="G1969">
            <v>0</v>
          </cell>
        </row>
        <row r="1970">
          <cell r="A1970" t="str">
            <v>IMPREVISTOS</v>
          </cell>
          <cell r="F1970">
            <v>0</v>
          </cell>
          <cell r="G1970">
            <v>0</v>
          </cell>
        </row>
        <row r="1971">
          <cell r="A1971" t="str">
            <v>UTILIDADES</v>
          </cell>
          <cell r="F1971">
            <v>0</v>
          </cell>
          <cell r="G1971">
            <v>0</v>
          </cell>
        </row>
        <row r="1972">
          <cell r="A1972" t="str">
            <v>TOTAL COSTO INDIRECTO</v>
          </cell>
          <cell r="F1972" t="str">
            <v/>
          </cell>
          <cell r="G1972" t="str">
            <v/>
          </cell>
        </row>
        <row r="1974">
          <cell r="A1974" t="str">
            <v>PRECIO UNITARIO TOTAL APROXIMADO AL PESO</v>
          </cell>
          <cell r="G1974" t="str">
            <v/>
          </cell>
        </row>
        <row r="1976">
          <cell r="B1976">
            <v>0</v>
          </cell>
        </row>
        <row r="1977">
          <cell r="B1977">
            <v>0</v>
          </cell>
        </row>
        <row r="1978">
          <cell r="B1978" t="str">
            <v>BANCO DE PROYECTOS - SECRETARÍA DE PLANEACIÓN</v>
          </cell>
        </row>
        <row r="1979">
          <cell r="B1979">
            <v>0</v>
          </cell>
          <cell r="D1979" t="str">
            <v>FIRMA RESPONSABLE</v>
          </cell>
        </row>
        <row r="1982">
          <cell r="A1982" t="str">
            <v>DEPARTAMENTO DE ANTIOQUIA</v>
          </cell>
          <cell r="F1982" t="str">
            <v/>
          </cell>
        </row>
        <row r="1983">
          <cell r="A1983" t="str">
            <v>MUNICIPIO DE PUERTO NARE</v>
          </cell>
        </row>
        <row r="1984">
          <cell r="A1984" t="str">
            <v xml:space="preserve"> CONSTRUCCION DE VIVIENDA NUEVA EN LA ZONA URBANA Y RURAL  DEL MUNICIPIO DE PUERTO NARE </v>
          </cell>
        </row>
        <row r="1986">
          <cell r="A1986" t="str">
            <v>ANÁLISIS DE PRECIOS UNITARIOS</v>
          </cell>
        </row>
        <row r="1988">
          <cell r="A1988" t="str">
            <v>ITEM</v>
          </cell>
          <cell r="B1988" t="str">
            <v>DESCRIPCIÓN</v>
          </cell>
          <cell r="E1988" t="str">
            <v>UNIDAD</v>
          </cell>
          <cell r="F1988" t="str">
            <v>CANTIDAD</v>
          </cell>
          <cell r="G1988" t="str">
            <v>COSTO DIRECTO</v>
          </cell>
        </row>
        <row r="1989">
          <cell r="A1989" t="str">
            <v>9.8</v>
          </cell>
          <cell r="B1989" t="str">
            <v>TUBERÍA PVC.S Ø 4” Suministro y colocación de bajante PVC-S Ø4" Y colector, incluye accesorios, elementos de soporte y acarreos horizontal y vertical, accesorios, pegante, limpiador y todos los elementos necesarios para su correcta instalación y funcionamiento. La excavación y los llenos se pagarán en su ítem respectivo.</v>
          </cell>
          <cell r="E1989" t="str">
            <v>m</v>
          </cell>
          <cell r="F1989">
            <v>21.5</v>
          </cell>
          <cell r="G1989">
            <v>53721</v>
          </cell>
        </row>
        <row r="1991">
          <cell r="A1991" t="str">
            <v>1. COSTOS DIRECTOS</v>
          </cell>
        </row>
        <row r="1993">
          <cell r="A1993" t="str">
            <v>I. EQUIPO</v>
          </cell>
        </row>
        <row r="1994">
          <cell r="A1994" t="str">
            <v>CÓDIGO</v>
          </cell>
          <cell r="B1994" t="str">
            <v>DESCRIPCIÓN</v>
          </cell>
          <cell r="D1994" t="str">
            <v>UNIDAD</v>
          </cell>
          <cell r="E1994" t="str">
            <v>TARIFA</v>
          </cell>
          <cell r="F1994" t="str">
            <v>RENDIMIENTO</v>
          </cell>
          <cell r="G1994" t="str">
            <v>VR. UNITARIO</v>
          </cell>
        </row>
        <row r="1995">
          <cell r="A1995" t="str">
            <v>EQ036</v>
          </cell>
          <cell r="B1995" t="str">
            <v xml:space="preserve">ESCALERA DE TIJERA </v>
          </cell>
          <cell r="D1995" t="str">
            <v xml:space="preserve">DIA </v>
          </cell>
          <cell r="E1995">
            <v>15000</v>
          </cell>
          <cell r="F1995">
            <v>20</v>
          </cell>
          <cell r="G1995">
            <v>750</v>
          </cell>
        </row>
        <row r="1996">
          <cell r="A1996" t="str">
            <v/>
          </cell>
          <cell r="D1996" t="str">
            <v/>
          </cell>
          <cell r="E1996" t="str">
            <v/>
          </cell>
          <cell r="G1996" t="str">
            <v/>
          </cell>
        </row>
        <row r="1997">
          <cell r="A1997" t="str">
            <v>EQ001</v>
          </cell>
          <cell r="B1997" t="str">
            <v>HERRAMIENTA MENOR (5% DE LA MANO DE OBRA)</v>
          </cell>
          <cell r="D1997" t="str">
            <v>%</v>
          </cell>
          <cell r="E1997">
            <v>0.05</v>
          </cell>
          <cell r="F1997">
            <v>10266.25</v>
          </cell>
          <cell r="G1997">
            <v>513.3125</v>
          </cell>
        </row>
        <row r="1998">
          <cell r="F1998" t="str">
            <v>SUBTOTAL</v>
          </cell>
          <cell r="G1998">
            <v>1263.3125</v>
          </cell>
        </row>
        <row r="2000">
          <cell r="A2000" t="str">
            <v>II. MATERIALES</v>
          </cell>
        </row>
        <row r="2001">
          <cell r="A2001" t="str">
            <v>CÓDIGO</v>
          </cell>
          <cell r="B2001" t="str">
            <v>DESCRIPCIÓN</v>
          </cell>
          <cell r="C2001" t="str">
            <v>UNIDAD</v>
          </cell>
          <cell r="D2001" t="str">
            <v>CANTIDAD</v>
          </cell>
          <cell r="E2001" t="str">
            <v>DESP.</v>
          </cell>
          <cell r="F2001" t="str">
            <v>PRECIO UNIT.</v>
          </cell>
          <cell r="G2001" t="str">
            <v>VR. UNITARIO</v>
          </cell>
        </row>
        <row r="2002">
          <cell r="A2002" t="str">
            <v>MA124</v>
          </cell>
          <cell r="B2002" t="str">
            <v>tubo pvc 4" x 6 m</v>
          </cell>
          <cell r="C2002" t="str">
            <v>und</v>
          </cell>
          <cell r="D2002">
            <v>0.17</v>
          </cell>
          <cell r="E2002">
            <v>0.05</v>
          </cell>
          <cell r="F2002">
            <v>156000</v>
          </cell>
          <cell r="G2002">
            <v>27846.000000000004</v>
          </cell>
        </row>
        <row r="2003">
          <cell r="A2003" t="str">
            <v>MA125</v>
          </cell>
          <cell r="B2003" t="str">
            <v>codo pvc de 4"</v>
          </cell>
          <cell r="C2003" t="str">
            <v>und</v>
          </cell>
          <cell r="D2003">
            <v>0.17</v>
          </cell>
          <cell r="F2003">
            <v>15000</v>
          </cell>
          <cell r="G2003">
            <v>2550</v>
          </cell>
        </row>
        <row r="2004">
          <cell r="A2004" t="str">
            <v>MA126</v>
          </cell>
          <cell r="B2004" t="str">
            <v>union pvc de 4"</v>
          </cell>
          <cell r="C2004" t="str">
            <v>und</v>
          </cell>
          <cell r="D2004">
            <v>0.17</v>
          </cell>
          <cell r="F2004">
            <v>8000</v>
          </cell>
          <cell r="G2004">
            <v>1360</v>
          </cell>
        </row>
        <row r="2005">
          <cell r="A2005" t="str">
            <v>MA123</v>
          </cell>
          <cell r="B2005" t="str">
            <v>limpiador pvc 1/8</v>
          </cell>
          <cell r="C2005" t="str">
            <v>und</v>
          </cell>
          <cell r="D2005">
            <v>0.05</v>
          </cell>
          <cell r="E2005">
            <v>0.05</v>
          </cell>
          <cell r="F2005">
            <v>46000</v>
          </cell>
          <cell r="G2005">
            <v>2415</v>
          </cell>
        </row>
        <row r="2006">
          <cell r="A2006" t="str">
            <v>MA105</v>
          </cell>
          <cell r="B2006" t="str">
            <v>pega pvc 1/8"</v>
          </cell>
          <cell r="C2006" t="str">
            <v>und</v>
          </cell>
          <cell r="D2006">
            <v>0.05</v>
          </cell>
          <cell r="E2006">
            <v>0.05</v>
          </cell>
          <cell r="F2006">
            <v>48000</v>
          </cell>
          <cell r="G2006">
            <v>2520</v>
          </cell>
        </row>
        <row r="2007">
          <cell r="A2007" t="str">
            <v>MA130</v>
          </cell>
          <cell r="B2007" t="str">
            <v>ABRAZADERA METALICA</v>
          </cell>
          <cell r="C2007" t="str">
            <v>UND</v>
          </cell>
          <cell r="D2007">
            <v>0.5</v>
          </cell>
          <cell r="F2007">
            <v>11000</v>
          </cell>
          <cell r="G2007">
            <v>5500</v>
          </cell>
        </row>
        <row r="2008">
          <cell r="A2008" t="str">
            <v/>
          </cell>
          <cell r="C2008" t="str">
            <v/>
          </cell>
          <cell r="F2008" t="str">
            <v/>
          </cell>
          <cell r="G2008" t="str">
            <v/>
          </cell>
        </row>
        <row r="2009">
          <cell r="A2009" t="str">
            <v/>
          </cell>
          <cell r="C2009" t="str">
            <v/>
          </cell>
          <cell r="F2009" t="str">
            <v/>
          </cell>
          <cell r="G2009" t="str">
            <v/>
          </cell>
        </row>
        <row r="2010">
          <cell r="F2010" t="str">
            <v>SUBTOTAL</v>
          </cell>
          <cell r="G2010">
            <v>42191</v>
          </cell>
        </row>
        <row r="2012">
          <cell r="A2012" t="str">
            <v>III. TRANSPORTES</v>
          </cell>
        </row>
        <row r="2013">
          <cell r="A2013" t="str">
            <v>CÓDIGO</v>
          </cell>
          <cell r="B2013" t="str">
            <v>DESCRIPCIÓN</v>
          </cell>
          <cell r="C2013" t="str">
            <v>TIPO</v>
          </cell>
          <cell r="D2013" t="str">
            <v>VOLUMEN/PESO</v>
          </cell>
          <cell r="E2013" t="str">
            <v>DISTANCIA</v>
          </cell>
          <cell r="F2013" t="str">
            <v>TARIFA</v>
          </cell>
          <cell r="G2013" t="str">
            <v>VR. UNITARIO</v>
          </cell>
        </row>
        <row r="2014">
          <cell r="A2014" t="str">
            <v/>
          </cell>
          <cell r="F2014" t="str">
            <v/>
          </cell>
          <cell r="G2014" t="str">
            <v/>
          </cell>
        </row>
        <row r="2015">
          <cell r="A2015" t="str">
            <v/>
          </cell>
          <cell r="F2015" t="str">
            <v/>
          </cell>
          <cell r="G2015" t="str">
            <v/>
          </cell>
        </row>
        <row r="2016">
          <cell r="A2016" t="str">
            <v/>
          </cell>
          <cell r="E2016" t="str">
            <v/>
          </cell>
          <cell r="F2016" t="str">
            <v/>
          </cell>
          <cell r="G2016" t="str">
            <v/>
          </cell>
        </row>
        <row r="2017">
          <cell r="F2017" t="str">
            <v>SUBTOTAL</v>
          </cell>
          <cell r="G2017" t="str">
            <v/>
          </cell>
        </row>
        <row r="2019">
          <cell r="A2019" t="str">
            <v>IV. MANO DE OBRA</v>
          </cell>
        </row>
        <row r="2020">
          <cell r="A2020" t="str">
            <v>CÓDIGO</v>
          </cell>
          <cell r="B2020" t="str">
            <v>CARGOS PERSONAL</v>
          </cell>
          <cell r="D2020" t="str">
            <v>CANTIDAD</v>
          </cell>
          <cell r="E2020" t="str">
            <v>JORNAL TOTAL</v>
          </cell>
          <cell r="F2020" t="str">
            <v>RENDIMIENTO</v>
          </cell>
          <cell r="G2020" t="str">
            <v>VR. UNITARIO</v>
          </cell>
        </row>
        <row r="2021">
          <cell r="A2021" t="str">
            <v>MO029</v>
          </cell>
          <cell r="B2021" t="str">
            <v>OFICIAL DE OBRA NEGRA</v>
          </cell>
          <cell r="D2021">
            <v>1</v>
          </cell>
          <cell r="E2021">
            <v>118902</v>
          </cell>
          <cell r="F2021">
            <v>20</v>
          </cell>
          <cell r="G2021">
            <v>5945.1</v>
          </cell>
        </row>
        <row r="2022">
          <cell r="A2022" t="str">
            <v>MO031</v>
          </cell>
          <cell r="B2022" t="str">
            <v>AYUDANTE ENTENDIDO</v>
          </cell>
          <cell r="D2022">
            <v>1</v>
          </cell>
          <cell r="E2022">
            <v>86423</v>
          </cell>
          <cell r="F2022">
            <v>20</v>
          </cell>
          <cell r="G2022">
            <v>4321.1499999999996</v>
          </cell>
        </row>
        <row r="2023">
          <cell r="A2023" t="str">
            <v/>
          </cell>
          <cell r="E2023" t="str">
            <v/>
          </cell>
          <cell r="G2023" t="str">
            <v/>
          </cell>
        </row>
        <row r="2024">
          <cell r="A2024" t="str">
            <v/>
          </cell>
          <cell r="E2024" t="str">
            <v/>
          </cell>
          <cell r="F2024" t="str">
            <v/>
          </cell>
          <cell r="G2024" t="str">
            <v/>
          </cell>
        </row>
        <row r="2025">
          <cell r="F2025" t="str">
            <v>SUBTOTAL</v>
          </cell>
          <cell r="G2025">
            <v>10266.25</v>
          </cell>
        </row>
        <row r="2027">
          <cell r="A2027" t="str">
            <v>V. SERVICIOS</v>
          </cell>
        </row>
        <row r="2028">
          <cell r="A2028" t="str">
            <v>CÓDIGO</v>
          </cell>
          <cell r="B2028" t="str">
            <v>DESCRIPCIÓN</v>
          </cell>
          <cell r="D2028" t="str">
            <v>UNIDAD</v>
          </cell>
          <cell r="E2028" t="str">
            <v>CANTIDAD</v>
          </cell>
          <cell r="F2028" t="str">
            <v>PRECIO UNIT.</v>
          </cell>
          <cell r="G2028" t="str">
            <v>VR. UNITARIO</v>
          </cell>
        </row>
        <row r="2029">
          <cell r="A2029" t="str">
            <v/>
          </cell>
          <cell r="D2029" t="str">
            <v/>
          </cell>
          <cell r="F2029" t="str">
            <v/>
          </cell>
          <cell r="G2029" t="str">
            <v/>
          </cell>
        </row>
        <row r="2030">
          <cell r="A2030" t="str">
            <v/>
          </cell>
          <cell r="D2030" t="str">
            <v/>
          </cell>
          <cell r="F2030" t="str">
            <v/>
          </cell>
          <cell r="G2030" t="str">
            <v/>
          </cell>
        </row>
        <row r="2031">
          <cell r="A2031" t="str">
            <v/>
          </cell>
          <cell r="D2031" t="str">
            <v/>
          </cell>
          <cell r="F2031" t="str">
            <v/>
          </cell>
          <cell r="G2031" t="str">
            <v/>
          </cell>
        </row>
        <row r="2032">
          <cell r="F2032" t="str">
            <v>SUBTOTAL</v>
          </cell>
          <cell r="G2032" t="str">
            <v/>
          </cell>
        </row>
        <row r="2034">
          <cell r="A2034" t="str">
            <v>TOTAL COSTO DIRECTO</v>
          </cell>
          <cell r="G2034">
            <v>53721</v>
          </cell>
        </row>
        <row r="2036">
          <cell r="A2036" t="str">
            <v>2. COSTOS INDIRECTOS</v>
          </cell>
        </row>
        <row r="2038">
          <cell r="A2038" t="str">
            <v>DESCRIPCIÓN</v>
          </cell>
          <cell r="F2038" t="str">
            <v>PORCENTAJE</v>
          </cell>
          <cell r="G2038" t="str">
            <v>VALOR TOTAL</v>
          </cell>
        </row>
        <row r="2039">
          <cell r="A2039" t="str">
            <v>ADMINISTRACION</v>
          </cell>
          <cell r="F2039">
            <v>0</v>
          </cell>
          <cell r="G2039">
            <v>0</v>
          </cell>
        </row>
        <row r="2040">
          <cell r="A2040" t="str">
            <v>IMPREVISTOS</v>
          </cell>
          <cell r="F2040">
            <v>0</v>
          </cell>
          <cell r="G2040">
            <v>0</v>
          </cell>
        </row>
        <row r="2041">
          <cell r="A2041" t="str">
            <v>UTILIDADES</v>
          </cell>
          <cell r="F2041">
            <v>0</v>
          </cell>
          <cell r="G2041">
            <v>0</v>
          </cell>
        </row>
        <row r="2042">
          <cell r="A2042" t="str">
            <v>TOTAL COSTO INDIRECTO</v>
          </cell>
          <cell r="F2042" t="str">
            <v/>
          </cell>
          <cell r="G2042" t="str">
            <v/>
          </cell>
        </row>
        <row r="2044">
          <cell r="A2044" t="str">
            <v>PRECIO UNITARIO TOTAL APROXIMADO AL PESO</v>
          </cell>
          <cell r="G2044" t="str">
            <v/>
          </cell>
        </row>
        <row r="2046">
          <cell r="B2046">
            <v>0</v>
          </cell>
        </row>
        <row r="2047">
          <cell r="B2047">
            <v>0</v>
          </cell>
        </row>
        <row r="2048">
          <cell r="B2048" t="str">
            <v>BANCO DE PROYECTOS - SECRETARÍA DE PLANEACIÓN</v>
          </cell>
        </row>
        <row r="2049">
          <cell r="B2049">
            <v>0</v>
          </cell>
          <cell r="D2049" t="str">
            <v>FIRMA RESPONSABLE</v>
          </cell>
        </row>
        <row r="2051">
          <cell r="A2051" t="str">
            <v>DEPARTAMENTO DE ANTIOQUIA</v>
          </cell>
          <cell r="F2051" t="str">
            <v/>
          </cell>
        </row>
        <row r="2052">
          <cell r="A2052" t="str">
            <v>MUNICIPIO DE PUERTO NARE</v>
          </cell>
        </row>
        <row r="2053">
          <cell r="A2053" t="str">
            <v xml:space="preserve"> CONSTRUCCION DE VIVIENDA NUEVA EN LA ZONA URBANA Y RURAL  DEL MUNICIPIO DE PUERTO NARE </v>
          </cell>
        </row>
        <row r="2055">
          <cell r="A2055" t="str">
            <v>ANÁLISIS DE PRECIOS UNITARIOS</v>
          </cell>
        </row>
        <row r="2057">
          <cell r="A2057" t="str">
            <v>ITEM</v>
          </cell>
          <cell r="B2057" t="str">
            <v>DESCRIPCIÓN</v>
          </cell>
          <cell r="E2057" t="str">
            <v>UNIDAD</v>
          </cell>
          <cell r="F2057" t="str">
            <v>CANTIDAD</v>
          </cell>
          <cell r="G2057" t="str">
            <v>COSTO DIRECTO</v>
          </cell>
        </row>
        <row r="2058">
          <cell r="A2058" t="str">
            <v>9.9</v>
          </cell>
          <cell r="B2058" t="str">
            <v>Caja de empalme, base fondo cuadrada 0,5 x 0,5 internos, 0,10 de espesor, con cañuelas, profundidad Max 1m ,refuerzo 3/8" cada 0,4. Incluye tapa</v>
          </cell>
          <cell r="E2058" t="str">
            <v>und</v>
          </cell>
          <cell r="F2058">
            <v>1</v>
          </cell>
          <cell r="G2058">
            <v>424087</v>
          </cell>
        </row>
        <row r="2060">
          <cell r="A2060" t="str">
            <v>1. COSTOS DIRECTOS</v>
          </cell>
        </row>
        <row r="2062">
          <cell r="A2062" t="str">
            <v>I. EQUIPO</v>
          </cell>
        </row>
        <row r="2063">
          <cell r="A2063" t="str">
            <v>CÓDIGO</v>
          </cell>
          <cell r="B2063" t="str">
            <v>DESCRIPCIÓN</v>
          </cell>
          <cell r="D2063" t="str">
            <v>UNIDAD</v>
          </cell>
          <cell r="E2063" t="str">
            <v>TARIFA</v>
          </cell>
          <cell r="F2063" t="str">
            <v>RENDIMIENTO</v>
          </cell>
          <cell r="G2063" t="str">
            <v>VR. UNITARIO</v>
          </cell>
        </row>
        <row r="2064">
          <cell r="A2064" t="str">
            <v>EQ024</v>
          </cell>
          <cell r="B2064" t="str">
            <v>VIBRADOR DE CONCRETO A GASOLINA (ALQUILER)</v>
          </cell>
          <cell r="D2064" t="str">
            <v>DÍA</v>
          </cell>
          <cell r="E2064">
            <v>53580</v>
          </cell>
          <cell r="F2064">
            <v>2</v>
          </cell>
          <cell r="G2064">
            <v>26790</v>
          </cell>
        </row>
        <row r="2065">
          <cell r="A2065" t="str">
            <v/>
          </cell>
          <cell r="D2065" t="str">
            <v/>
          </cell>
          <cell r="E2065" t="str">
            <v/>
          </cell>
          <cell r="G2065" t="str">
            <v/>
          </cell>
        </row>
        <row r="2066">
          <cell r="A2066" t="str">
            <v/>
          </cell>
          <cell r="D2066" t="str">
            <v/>
          </cell>
          <cell r="E2066" t="str">
            <v/>
          </cell>
          <cell r="G2066" t="str">
            <v/>
          </cell>
        </row>
        <row r="2067">
          <cell r="A2067" t="str">
            <v>EQ001</v>
          </cell>
          <cell r="B2067" t="str">
            <v>HERRAMIENTA MENOR (5% DE LA MANO DE OBRA)</v>
          </cell>
          <cell r="D2067" t="str">
            <v>%</v>
          </cell>
          <cell r="E2067">
            <v>0.05</v>
          </cell>
          <cell r="F2067">
            <v>102662.5</v>
          </cell>
          <cell r="G2067">
            <v>5133.125</v>
          </cell>
        </row>
        <row r="2068">
          <cell r="F2068" t="str">
            <v>SUBTOTAL</v>
          </cell>
          <cell r="G2068">
            <v>31923.125</v>
          </cell>
        </row>
        <row r="2070">
          <cell r="A2070" t="str">
            <v>II. MATERIALES</v>
          </cell>
        </row>
        <row r="2071">
          <cell r="A2071" t="str">
            <v>CÓDIGO</v>
          </cell>
          <cell r="B2071" t="str">
            <v>DESCRIPCIÓN</v>
          </cell>
          <cell r="C2071" t="str">
            <v>UNIDAD</v>
          </cell>
          <cell r="D2071" t="str">
            <v>CANTIDAD</v>
          </cell>
          <cell r="E2071" t="str">
            <v>DESP.</v>
          </cell>
          <cell r="F2071" t="str">
            <v>PRECIO UNIT.</v>
          </cell>
          <cell r="G2071" t="str">
            <v>VR. UNITARIO</v>
          </cell>
        </row>
        <row r="2072">
          <cell r="A2072" t="str">
            <v>MA003</v>
          </cell>
          <cell r="B2072" t="str">
            <v>CONCRETO 3000 PSI (210 MPA) EN OBRA</v>
          </cell>
          <cell r="C2072" t="str">
            <v>M3</v>
          </cell>
          <cell r="D2072">
            <v>0.32</v>
          </cell>
          <cell r="E2072">
            <v>0.05</v>
          </cell>
          <cell r="F2072">
            <v>440987</v>
          </cell>
          <cell r="G2072">
            <v>148171.63200000001</v>
          </cell>
        </row>
        <row r="2073">
          <cell r="A2073" t="str">
            <v>MA028</v>
          </cell>
          <cell r="B2073" t="str">
            <v>ACERO REFUERZO G-60 FIGURADO</v>
          </cell>
          <cell r="C2073" t="str">
            <v>KG</v>
          </cell>
          <cell r="D2073">
            <v>13</v>
          </cell>
          <cell r="E2073">
            <v>0.05</v>
          </cell>
          <cell r="F2073">
            <v>6000</v>
          </cell>
          <cell r="G2073">
            <v>81900</v>
          </cell>
        </row>
        <row r="2074">
          <cell r="A2074" t="str">
            <v>MA072</v>
          </cell>
          <cell r="B2074" t="str">
            <v xml:space="preserve">TABLA COMUN 3m X 20 cm X 2cm  CEPILLADA UNA CARA </v>
          </cell>
          <cell r="C2074" t="str">
            <v>UND</v>
          </cell>
          <cell r="D2074">
            <v>1.33</v>
          </cell>
          <cell r="E2074">
            <v>0.05</v>
          </cell>
          <cell r="F2074">
            <v>20000</v>
          </cell>
          <cell r="G2074">
            <v>27930</v>
          </cell>
        </row>
        <row r="2075">
          <cell r="A2075" t="str">
            <v>MA073</v>
          </cell>
          <cell r="B2075" t="str">
            <v>VARILLON 2" X 2" X 3m MADERA ABARCO</v>
          </cell>
          <cell r="C2075" t="str">
            <v>UND</v>
          </cell>
          <cell r="D2075">
            <v>2</v>
          </cell>
          <cell r="E2075">
            <v>0.05</v>
          </cell>
          <cell r="F2075">
            <v>13000</v>
          </cell>
          <cell r="G2075">
            <v>27300</v>
          </cell>
        </row>
        <row r="2076">
          <cell r="A2076" t="str">
            <v>MA032</v>
          </cell>
          <cell r="B2076" t="str">
            <v>CLAVOS COMUNES 1½ A 3½"</v>
          </cell>
          <cell r="C2076" t="str">
            <v>LB</v>
          </cell>
          <cell r="D2076">
            <v>0.3</v>
          </cell>
          <cell r="E2076">
            <v>0.05</v>
          </cell>
          <cell r="F2076">
            <v>8000</v>
          </cell>
          <cell r="G2076">
            <v>2520</v>
          </cell>
        </row>
        <row r="2077">
          <cell r="A2077" t="str">
            <v>MA029</v>
          </cell>
          <cell r="B2077" t="str">
            <v>ALAMBRE RECOCIDO C 18</v>
          </cell>
          <cell r="C2077" t="str">
            <v>KG</v>
          </cell>
          <cell r="D2077">
            <v>0.2</v>
          </cell>
          <cell r="E2077">
            <v>0.05</v>
          </cell>
          <cell r="F2077">
            <v>8000</v>
          </cell>
          <cell r="G2077">
            <v>1680</v>
          </cell>
        </row>
        <row r="2078">
          <cell r="A2078" t="str">
            <v/>
          </cell>
          <cell r="C2078" t="str">
            <v/>
          </cell>
          <cell r="F2078" t="str">
            <v/>
          </cell>
          <cell r="G2078" t="str">
            <v/>
          </cell>
        </row>
        <row r="2079">
          <cell r="A2079" t="str">
            <v/>
          </cell>
          <cell r="C2079" t="str">
            <v/>
          </cell>
          <cell r="F2079" t="str">
            <v/>
          </cell>
          <cell r="G2079" t="str">
            <v/>
          </cell>
        </row>
        <row r="2080">
          <cell r="F2080" t="str">
            <v>SUBTOTAL</v>
          </cell>
          <cell r="G2080">
            <v>289501.63199999998</v>
          </cell>
        </row>
        <row r="2082">
          <cell r="A2082" t="str">
            <v>III. TRANSPORTES</v>
          </cell>
        </row>
        <row r="2083">
          <cell r="A2083" t="str">
            <v>CÓDIGO</v>
          </cell>
          <cell r="B2083" t="str">
            <v>DESCRIPCIÓN</v>
          </cell>
          <cell r="C2083" t="str">
            <v>TIPO</v>
          </cell>
          <cell r="D2083" t="str">
            <v>VOLUMEN/PESO</v>
          </cell>
          <cell r="E2083" t="str">
            <v>DISTANCIA</v>
          </cell>
          <cell r="F2083" t="str">
            <v>TARIFA</v>
          </cell>
          <cell r="G2083" t="str">
            <v>VR. UNITARIO</v>
          </cell>
        </row>
        <row r="2084">
          <cell r="A2084" t="str">
            <v/>
          </cell>
          <cell r="F2084" t="str">
            <v/>
          </cell>
          <cell r="G2084" t="str">
            <v/>
          </cell>
        </row>
        <row r="2085">
          <cell r="A2085" t="str">
            <v/>
          </cell>
          <cell r="F2085" t="str">
            <v/>
          </cell>
          <cell r="G2085" t="str">
            <v/>
          </cell>
        </row>
        <row r="2086">
          <cell r="A2086" t="str">
            <v/>
          </cell>
          <cell r="E2086" t="str">
            <v/>
          </cell>
          <cell r="F2086" t="str">
            <v/>
          </cell>
          <cell r="G2086" t="str">
            <v/>
          </cell>
        </row>
        <row r="2087">
          <cell r="F2087" t="str">
            <v>SUBTOTAL</v>
          </cell>
          <cell r="G2087" t="str">
            <v/>
          </cell>
        </row>
        <row r="2089">
          <cell r="A2089" t="str">
            <v>IV. MANO DE OBRA</v>
          </cell>
        </row>
        <row r="2090">
          <cell r="A2090" t="str">
            <v>CÓDIGO</v>
          </cell>
          <cell r="B2090" t="str">
            <v>CARGOS PERSONAL</v>
          </cell>
          <cell r="D2090" t="str">
            <v>CANTIDAD</v>
          </cell>
          <cell r="E2090" t="str">
            <v>JORNAL TOTAL</v>
          </cell>
          <cell r="F2090" t="str">
            <v>RENDIMIENTO</v>
          </cell>
          <cell r="G2090" t="str">
            <v>VR. UNITARIO</v>
          </cell>
        </row>
        <row r="2091">
          <cell r="A2091" t="str">
            <v>MO029</v>
          </cell>
          <cell r="B2091" t="str">
            <v>OFICIAL DE OBRA NEGRA</v>
          </cell>
          <cell r="D2091">
            <v>1</v>
          </cell>
          <cell r="E2091">
            <v>118902</v>
          </cell>
          <cell r="F2091">
            <v>2</v>
          </cell>
          <cell r="G2091">
            <v>59451</v>
          </cell>
        </row>
        <row r="2092">
          <cell r="A2092" t="str">
            <v>MO031</v>
          </cell>
          <cell r="B2092" t="str">
            <v>AYUDANTE ENTENDIDO</v>
          </cell>
          <cell r="D2092">
            <v>1</v>
          </cell>
          <cell r="E2092">
            <v>86423</v>
          </cell>
          <cell r="F2092">
            <v>2</v>
          </cell>
          <cell r="G2092">
            <v>43211.5</v>
          </cell>
        </row>
        <row r="2093">
          <cell r="A2093" t="str">
            <v/>
          </cell>
          <cell r="E2093" t="str">
            <v/>
          </cell>
          <cell r="G2093" t="str">
            <v/>
          </cell>
        </row>
        <row r="2094">
          <cell r="A2094" t="str">
            <v/>
          </cell>
          <cell r="E2094" t="str">
            <v/>
          </cell>
          <cell r="F2094" t="str">
            <v/>
          </cell>
          <cell r="G2094" t="str">
            <v/>
          </cell>
        </row>
        <row r="2095">
          <cell r="F2095" t="str">
            <v>SUBTOTAL</v>
          </cell>
          <cell r="G2095">
            <v>102662.5</v>
          </cell>
        </row>
        <row r="2097">
          <cell r="A2097" t="str">
            <v>V. SERVICIOS</v>
          </cell>
        </row>
        <row r="2098">
          <cell r="A2098" t="str">
            <v>CÓDIGO</v>
          </cell>
          <cell r="B2098" t="str">
            <v>DESCRIPCIÓN</v>
          </cell>
          <cell r="D2098" t="str">
            <v>UNIDAD</v>
          </cell>
          <cell r="E2098" t="str">
            <v>CANTIDAD</v>
          </cell>
          <cell r="F2098" t="str">
            <v>PRECIO UNIT.</v>
          </cell>
          <cell r="G2098" t="str">
            <v>VR. UNITARIO</v>
          </cell>
        </row>
        <row r="2099">
          <cell r="A2099" t="str">
            <v/>
          </cell>
          <cell r="D2099" t="str">
            <v/>
          </cell>
          <cell r="F2099" t="str">
            <v/>
          </cell>
          <cell r="G2099" t="str">
            <v/>
          </cell>
        </row>
        <row r="2100">
          <cell r="A2100" t="str">
            <v/>
          </cell>
          <cell r="D2100" t="str">
            <v/>
          </cell>
          <cell r="F2100" t="str">
            <v/>
          </cell>
          <cell r="G2100" t="str">
            <v/>
          </cell>
        </row>
        <row r="2101">
          <cell r="A2101" t="str">
            <v/>
          </cell>
          <cell r="D2101" t="str">
            <v/>
          </cell>
          <cell r="F2101" t="str">
            <v/>
          </cell>
          <cell r="G2101" t="str">
            <v/>
          </cell>
        </row>
        <row r="2102">
          <cell r="F2102" t="str">
            <v>SUBTOTAL</v>
          </cell>
          <cell r="G2102" t="str">
            <v/>
          </cell>
        </row>
        <row r="2104">
          <cell r="A2104" t="str">
            <v>TOTAL COSTO DIRECTO</v>
          </cell>
          <cell r="G2104">
            <v>424087</v>
          </cell>
        </row>
        <row r="2106">
          <cell r="A2106" t="str">
            <v>2. COSTOS INDIRECTOS</v>
          </cell>
        </row>
        <row r="2108">
          <cell r="A2108" t="str">
            <v>DESCRIPCIÓN</v>
          </cell>
          <cell r="F2108" t="str">
            <v>PORCENTAJE</v>
          </cell>
          <cell r="G2108" t="str">
            <v>VALOR TOTAL</v>
          </cell>
        </row>
        <row r="2109">
          <cell r="A2109" t="str">
            <v>ADMINISTRACION</v>
          </cell>
          <cell r="F2109">
            <v>0</v>
          </cell>
          <cell r="G2109">
            <v>0</v>
          </cell>
        </row>
        <row r="2110">
          <cell r="A2110" t="str">
            <v>IMPREVISTOS</v>
          </cell>
          <cell r="F2110">
            <v>0</v>
          </cell>
          <cell r="G2110">
            <v>0</v>
          </cell>
        </row>
        <row r="2111">
          <cell r="A2111" t="str">
            <v>UTILIDADES</v>
          </cell>
          <cell r="F2111">
            <v>0</v>
          </cell>
          <cell r="G2111">
            <v>0</v>
          </cell>
        </row>
        <row r="2112">
          <cell r="A2112" t="str">
            <v>TOTAL COSTO INDIRECTO</v>
          </cell>
          <cell r="F2112" t="str">
            <v/>
          </cell>
          <cell r="G2112" t="str">
            <v/>
          </cell>
        </row>
        <row r="2114">
          <cell r="A2114" t="str">
            <v>PRECIO UNITARIO TOTAL APROXIMADO AL PESO</v>
          </cell>
          <cell r="G2114" t="str">
            <v/>
          </cell>
        </row>
        <row r="2116">
          <cell r="B2116">
            <v>0</v>
          </cell>
        </row>
        <row r="2117">
          <cell r="B2117">
            <v>0</v>
          </cell>
        </row>
        <row r="2118">
          <cell r="B2118" t="str">
            <v>BANCO DE PROYECTOS - SECRETARÍA DE PLANEACIÓN</v>
          </cell>
        </row>
        <row r="2119">
          <cell r="B2119">
            <v>0</v>
          </cell>
          <cell r="D2119" t="str">
            <v>FIRMA RESPONSABLE</v>
          </cell>
        </row>
        <row r="2122">
          <cell r="A2122" t="str">
            <v>DEPARTAMENTO DE ANTIOQUIA</v>
          </cell>
          <cell r="F2122" t="str">
            <v/>
          </cell>
        </row>
        <row r="2123">
          <cell r="A2123" t="str">
            <v>MUNICIPIO DE PUERTO NARE</v>
          </cell>
        </row>
        <row r="2124">
          <cell r="A2124" t="str">
            <v xml:space="preserve"> CONSTRUCCION DE VIVIENDA NUEVA EN LA ZONA URBANA Y RURAL  DEL MUNICIPIO DE PUERTO NARE </v>
          </cell>
        </row>
        <row r="2126">
          <cell r="A2126" t="str">
            <v>ANÁLISIS DE PRECIOS UNITARIOS</v>
          </cell>
        </row>
        <row r="2128">
          <cell r="A2128" t="str">
            <v>ITEM</v>
          </cell>
          <cell r="B2128" t="str">
            <v>DESCRIPCIÓN</v>
          </cell>
          <cell r="E2128" t="str">
            <v>UNIDAD</v>
          </cell>
          <cell r="F2128" t="str">
            <v>CANTIDAD</v>
          </cell>
          <cell r="G2128" t="str">
            <v>COSTO DIRECTO</v>
          </cell>
        </row>
        <row r="2129">
          <cell r="A2129" t="str">
            <v>9.10</v>
          </cell>
          <cell r="B2129" t="str">
            <v>Suministro e instalación de micromedidor de acueducto. Incluye caja metálica estándar, medidor acueducto, excavación, anclaje, llave de contención, llave de corte y demás elementos necesarios para un correcto funcionamiento según planos y especificaciones técnicas</v>
          </cell>
          <cell r="E2129" t="str">
            <v>und</v>
          </cell>
          <cell r="F2129">
            <v>1</v>
          </cell>
          <cell r="G2129">
            <v>490564</v>
          </cell>
        </row>
        <row r="2131">
          <cell r="A2131" t="str">
            <v>1. COSTOS DIRECTOS</v>
          </cell>
        </row>
        <row r="2133">
          <cell r="A2133" t="str">
            <v>I. EQUIPO</v>
          </cell>
        </row>
        <row r="2134">
          <cell r="A2134" t="str">
            <v>CÓDIGO</v>
          </cell>
          <cell r="B2134" t="str">
            <v>DESCRIPCIÓN</v>
          </cell>
          <cell r="D2134" t="str">
            <v>UNIDAD</v>
          </cell>
          <cell r="E2134" t="str">
            <v>TARIFA</v>
          </cell>
          <cell r="F2134" t="str">
            <v>RENDIMIENTO</v>
          </cell>
          <cell r="G2134" t="str">
            <v>VR. UNITARIO</v>
          </cell>
        </row>
        <row r="2135">
          <cell r="A2135" t="str">
            <v/>
          </cell>
          <cell r="D2135" t="str">
            <v/>
          </cell>
          <cell r="E2135" t="str">
            <v/>
          </cell>
          <cell r="G2135" t="str">
            <v/>
          </cell>
        </row>
        <row r="2136">
          <cell r="A2136" t="str">
            <v/>
          </cell>
          <cell r="D2136" t="str">
            <v/>
          </cell>
          <cell r="E2136" t="str">
            <v/>
          </cell>
          <cell r="G2136" t="str">
            <v/>
          </cell>
        </row>
        <row r="2137">
          <cell r="A2137" t="str">
            <v/>
          </cell>
          <cell r="D2137" t="str">
            <v/>
          </cell>
          <cell r="E2137" t="str">
            <v/>
          </cell>
          <cell r="G2137" t="str">
            <v/>
          </cell>
        </row>
        <row r="2138">
          <cell r="A2138" t="str">
            <v/>
          </cell>
          <cell r="D2138" t="str">
            <v/>
          </cell>
          <cell r="E2138" t="str">
            <v/>
          </cell>
          <cell r="G2138" t="str">
            <v/>
          </cell>
        </row>
        <row r="2139">
          <cell r="A2139" t="str">
            <v>EQ001</v>
          </cell>
          <cell r="B2139" t="str">
            <v>HERRAMIENTA MENOR (5% DE LA MANO DE OBRA)</v>
          </cell>
          <cell r="D2139" t="str">
            <v>%</v>
          </cell>
          <cell r="E2139">
            <v>0.05</v>
          </cell>
          <cell r="F2139">
            <v>68441.666666666672</v>
          </cell>
          <cell r="G2139">
            <v>3422.0833333333339</v>
          </cell>
        </row>
        <row r="2140">
          <cell r="F2140" t="str">
            <v>SUBTOTAL</v>
          </cell>
          <cell r="G2140">
            <v>3422.0833333333339</v>
          </cell>
        </row>
        <row r="2142">
          <cell r="A2142" t="str">
            <v>II. MATERIALES</v>
          </cell>
        </row>
        <row r="2143">
          <cell r="A2143" t="str">
            <v>CÓDIGO</v>
          </cell>
          <cell r="B2143" t="str">
            <v>DESCRIPCIÓN</v>
          </cell>
          <cell r="C2143" t="str">
            <v>UNIDAD</v>
          </cell>
          <cell r="D2143" t="str">
            <v>CANTIDAD</v>
          </cell>
          <cell r="E2143" t="str">
            <v>DESP.</v>
          </cell>
          <cell r="F2143" t="str">
            <v>PRECIO UNIT.</v>
          </cell>
          <cell r="G2143" t="str">
            <v>VR. UNITARIO</v>
          </cell>
        </row>
        <row r="2144">
          <cell r="A2144" t="str">
            <v>MA157</v>
          </cell>
          <cell r="B2144" t="str">
            <v xml:space="preserve">micro medidor  de agua </v>
          </cell>
          <cell r="C2144" t="str">
            <v>und</v>
          </cell>
          <cell r="D2144">
            <v>1</v>
          </cell>
          <cell r="F2144">
            <v>180000</v>
          </cell>
          <cell r="G2144">
            <v>180000</v>
          </cell>
        </row>
        <row r="2145">
          <cell r="A2145" t="str">
            <v>MA158</v>
          </cell>
          <cell r="B2145" t="str">
            <v xml:space="preserve">tapa metálica  para medidor de agua </v>
          </cell>
          <cell r="C2145" t="str">
            <v>und</v>
          </cell>
          <cell r="D2145">
            <v>1</v>
          </cell>
          <cell r="F2145">
            <v>190000</v>
          </cell>
          <cell r="G2145">
            <v>190000</v>
          </cell>
        </row>
        <row r="2146">
          <cell r="A2146" t="str">
            <v>MA159</v>
          </cell>
          <cell r="B2146" t="str">
            <v xml:space="preserve">válvula antifraude </v>
          </cell>
          <cell r="C2146" t="str">
            <v>und</v>
          </cell>
          <cell r="D2146">
            <v>1</v>
          </cell>
          <cell r="F2146">
            <v>25500</v>
          </cell>
          <cell r="G2146">
            <v>25500</v>
          </cell>
        </row>
        <row r="2147">
          <cell r="A2147" t="str">
            <v>MA160</v>
          </cell>
          <cell r="B2147" t="str">
            <v xml:space="preserve">válvula de contención </v>
          </cell>
          <cell r="C2147" t="str">
            <v>und</v>
          </cell>
          <cell r="D2147">
            <v>1</v>
          </cell>
          <cell r="F2147">
            <v>23200</v>
          </cell>
          <cell r="G2147">
            <v>23200</v>
          </cell>
        </row>
        <row r="2148">
          <cell r="A2148" t="str">
            <v/>
          </cell>
          <cell r="C2148" t="str">
            <v/>
          </cell>
          <cell r="F2148" t="str">
            <v/>
          </cell>
          <cell r="G2148" t="str">
            <v/>
          </cell>
        </row>
        <row r="2149">
          <cell r="A2149" t="str">
            <v/>
          </cell>
          <cell r="C2149" t="str">
            <v/>
          </cell>
          <cell r="F2149" t="str">
            <v/>
          </cell>
          <cell r="G2149" t="str">
            <v/>
          </cell>
        </row>
        <row r="2150">
          <cell r="F2150" t="str">
            <v>SUBTOTAL</v>
          </cell>
          <cell r="G2150">
            <v>418700</v>
          </cell>
        </row>
        <row r="2152">
          <cell r="A2152" t="str">
            <v>III. TRANSPORTES</v>
          </cell>
        </row>
        <row r="2153">
          <cell r="A2153" t="str">
            <v>CÓDIGO</v>
          </cell>
          <cell r="B2153" t="str">
            <v>DESCRIPCIÓN</v>
          </cell>
          <cell r="C2153" t="str">
            <v>TIPO</v>
          </cell>
          <cell r="D2153" t="str">
            <v>VOLUMEN/PESO</v>
          </cell>
          <cell r="E2153" t="str">
            <v>DISTANCIA</v>
          </cell>
          <cell r="F2153" t="str">
            <v>TARIFA</v>
          </cell>
          <cell r="G2153" t="str">
            <v>VR. UNITARIO</v>
          </cell>
        </row>
        <row r="2154">
          <cell r="A2154" t="str">
            <v/>
          </cell>
          <cell r="F2154" t="str">
            <v/>
          </cell>
          <cell r="G2154" t="str">
            <v/>
          </cell>
        </row>
        <row r="2155">
          <cell r="A2155" t="str">
            <v/>
          </cell>
          <cell r="F2155" t="str">
            <v/>
          </cell>
          <cell r="G2155" t="str">
            <v/>
          </cell>
        </row>
        <row r="2156">
          <cell r="A2156" t="str">
            <v/>
          </cell>
          <cell r="E2156" t="str">
            <v/>
          </cell>
          <cell r="F2156" t="str">
            <v/>
          </cell>
          <cell r="G2156" t="str">
            <v/>
          </cell>
        </row>
        <row r="2157">
          <cell r="F2157" t="str">
            <v>SUBTOTAL</v>
          </cell>
          <cell r="G2157" t="str">
            <v/>
          </cell>
        </row>
        <row r="2159">
          <cell r="A2159" t="str">
            <v>IV. MANO DE OBRA</v>
          </cell>
        </row>
        <row r="2160">
          <cell r="A2160" t="str">
            <v>CÓDIGO</v>
          </cell>
          <cell r="B2160" t="str">
            <v>CARGOS PERSONAL</v>
          </cell>
          <cell r="D2160" t="str">
            <v>CANTIDAD</v>
          </cell>
          <cell r="E2160" t="str">
            <v>JORNAL TOTAL</v>
          </cell>
          <cell r="F2160" t="str">
            <v>RENDIMIENTO</v>
          </cell>
          <cell r="G2160" t="str">
            <v>VR. UNITARIO</v>
          </cell>
        </row>
        <row r="2161">
          <cell r="A2161" t="str">
            <v>MO029</v>
          </cell>
          <cell r="B2161" t="str">
            <v>OFICIAL DE OBRA NEGRA</v>
          </cell>
          <cell r="D2161">
            <v>1</v>
          </cell>
          <cell r="E2161">
            <v>118902</v>
          </cell>
          <cell r="F2161">
            <v>3</v>
          </cell>
          <cell r="G2161">
            <v>39634</v>
          </cell>
        </row>
        <row r="2162">
          <cell r="A2162" t="str">
            <v>MO031</v>
          </cell>
          <cell r="B2162" t="str">
            <v>AYUDANTE ENTENDIDO</v>
          </cell>
          <cell r="D2162">
            <v>1</v>
          </cell>
          <cell r="E2162">
            <v>86423</v>
          </cell>
          <cell r="F2162">
            <v>3</v>
          </cell>
          <cell r="G2162">
            <v>28807.666666666668</v>
          </cell>
        </row>
        <row r="2163">
          <cell r="A2163" t="str">
            <v/>
          </cell>
          <cell r="E2163" t="str">
            <v/>
          </cell>
          <cell r="F2163" t="str">
            <v/>
          </cell>
          <cell r="G2163" t="str">
            <v/>
          </cell>
        </row>
        <row r="2164">
          <cell r="F2164" t="str">
            <v>SUBTOTAL</v>
          </cell>
          <cell r="G2164">
            <v>68441.666666666672</v>
          </cell>
        </row>
        <row r="2166">
          <cell r="A2166" t="str">
            <v>V. SERVICIOS</v>
          </cell>
        </row>
        <row r="2167">
          <cell r="A2167" t="str">
            <v>CÓDIGO</v>
          </cell>
          <cell r="B2167" t="str">
            <v>DESCRIPCIÓN</v>
          </cell>
          <cell r="D2167" t="str">
            <v>UNIDAD</v>
          </cell>
          <cell r="E2167" t="str">
            <v>CANTIDAD</v>
          </cell>
          <cell r="F2167" t="str">
            <v>PRECIO UNIT.</v>
          </cell>
          <cell r="G2167" t="str">
            <v>VR. UNITARIO</v>
          </cell>
        </row>
        <row r="2168">
          <cell r="A2168" t="str">
            <v/>
          </cell>
          <cell r="D2168" t="str">
            <v/>
          </cell>
          <cell r="F2168" t="str">
            <v/>
          </cell>
          <cell r="G2168" t="str">
            <v/>
          </cell>
        </row>
        <row r="2169">
          <cell r="A2169" t="str">
            <v/>
          </cell>
          <cell r="D2169" t="str">
            <v/>
          </cell>
          <cell r="F2169" t="str">
            <v/>
          </cell>
          <cell r="G2169" t="str">
            <v/>
          </cell>
        </row>
        <row r="2170">
          <cell r="A2170" t="str">
            <v/>
          </cell>
          <cell r="D2170" t="str">
            <v/>
          </cell>
          <cell r="F2170" t="str">
            <v/>
          </cell>
          <cell r="G2170" t="str">
            <v/>
          </cell>
        </row>
        <row r="2171">
          <cell r="F2171" t="str">
            <v>SUBTOTAL</v>
          </cell>
          <cell r="G2171" t="str">
            <v/>
          </cell>
        </row>
        <row r="2173">
          <cell r="A2173" t="str">
            <v>TOTAL COSTO DIRECTO</v>
          </cell>
          <cell r="G2173">
            <v>490564</v>
          </cell>
        </row>
        <row r="2175">
          <cell r="A2175" t="str">
            <v>2. COSTOS INDIRECTOS</v>
          </cell>
        </row>
        <row r="2177">
          <cell r="A2177" t="str">
            <v>DESCRIPCIÓN</v>
          </cell>
          <cell r="F2177" t="str">
            <v>PORCENTAJE</v>
          </cell>
          <cell r="G2177" t="str">
            <v>VALOR TOTAL</v>
          </cell>
        </row>
        <row r="2178">
          <cell r="A2178" t="str">
            <v>ADMINISTRACION</v>
          </cell>
          <cell r="F2178">
            <v>0</v>
          </cell>
          <cell r="G2178">
            <v>0</v>
          </cell>
        </row>
        <row r="2179">
          <cell r="A2179" t="str">
            <v>IMPREVISTOS</v>
          </cell>
          <cell r="F2179">
            <v>0</v>
          </cell>
          <cell r="G2179">
            <v>0</v>
          </cell>
        </row>
        <row r="2180">
          <cell r="A2180" t="str">
            <v>UTILIDADES</v>
          </cell>
          <cell r="F2180">
            <v>0</v>
          </cell>
          <cell r="G2180">
            <v>0</v>
          </cell>
        </row>
        <row r="2181">
          <cell r="A2181" t="str">
            <v>TOTAL COSTO INDIRECTO</v>
          </cell>
          <cell r="F2181" t="str">
            <v/>
          </cell>
          <cell r="G2181" t="str">
            <v/>
          </cell>
        </row>
        <row r="2183">
          <cell r="A2183" t="str">
            <v>PRECIO UNITARIO TOTAL APROXIMADO AL PESO</v>
          </cell>
          <cell r="G2183" t="str">
            <v/>
          </cell>
        </row>
        <row r="2185">
          <cell r="B2185">
            <v>0</v>
          </cell>
        </row>
        <row r="2186">
          <cell r="B2186">
            <v>0</v>
          </cell>
        </row>
        <row r="2187">
          <cell r="B2187" t="str">
            <v>BANCO DE PROYECTOS - SECRETARÍA DE PLANEACIÓN</v>
          </cell>
        </row>
        <row r="2188">
          <cell r="B2188">
            <v>0</v>
          </cell>
          <cell r="D2188" t="str">
            <v>FIRMA RESPONSABLE</v>
          </cell>
        </row>
        <row r="2193">
          <cell r="A2193" t="str">
            <v>DEPARTAMENTO DE ANTIOQUIA</v>
          </cell>
          <cell r="F2193" t="str">
            <v/>
          </cell>
        </row>
        <row r="2194">
          <cell r="A2194" t="str">
            <v>MUNICIPIO DE PUERTO NARE</v>
          </cell>
        </row>
        <row r="2195">
          <cell r="A2195" t="str">
            <v xml:space="preserve"> CONSTRUCCION DE VIVIENDA NUEVA EN LA ZONA URBANA Y RURAL  DEL MUNICIPIO DE PUERTO NARE </v>
          </cell>
        </row>
        <row r="2197">
          <cell r="A2197" t="str">
            <v>ANÁLISIS DE PRECIOS UNITARIOS</v>
          </cell>
        </row>
        <row r="2199">
          <cell r="A2199" t="str">
            <v>ITEM</v>
          </cell>
          <cell r="B2199" t="str">
            <v>DESCRIPCIÓN</v>
          </cell>
          <cell r="E2199" t="str">
            <v>UNIDAD</v>
          </cell>
          <cell r="F2199" t="str">
            <v>CANTIDAD</v>
          </cell>
          <cell r="G2199" t="str">
            <v>COSTO DIRECTO</v>
          </cell>
        </row>
        <row r="2200">
          <cell r="A2200" t="str">
            <v>9.12</v>
          </cell>
          <cell r="B2200" t="str">
            <v>Suministro y colocacion de llave terminal  1/2 tipo jardin para lavadero  incluye accesorios  y todos los elementos para su buen funcionamiento.</v>
          </cell>
          <cell r="E2200" t="str">
            <v>und</v>
          </cell>
          <cell r="F2200">
            <v>1</v>
          </cell>
          <cell r="G2200">
            <v>57969</v>
          </cell>
        </row>
        <row r="2202">
          <cell r="A2202" t="str">
            <v>1. COSTOS DIRECTOS</v>
          </cell>
        </row>
        <row r="2204">
          <cell r="A2204" t="str">
            <v>I. EQUIPO</v>
          </cell>
        </row>
        <row r="2205">
          <cell r="A2205" t="str">
            <v>CÓDIGO</v>
          </cell>
          <cell r="B2205" t="str">
            <v>DESCRIPCIÓN</v>
          </cell>
          <cell r="D2205" t="str">
            <v>UNIDAD</v>
          </cell>
          <cell r="E2205" t="str">
            <v>TARIFA</v>
          </cell>
          <cell r="F2205" t="str">
            <v>RENDIMIENTO</v>
          </cell>
          <cell r="G2205" t="str">
            <v>VR. UNITARIO</v>
          </cell>
        </row>
        <row r="2206">
          <cell r="A2206" t="str">
            <v/>
          </cell>
          <cell r="D2206" t="str">
            <v/>
          </cell>
          <cell r="E2206" t="str">
            <v/>
          </cell>
          <cell r="G2206" t="str">
            <v/>
          </cell>
        </row>
        <row r="2207">
          <cell r="A2207" t="str">
            <v/>
          </cell>
          <cell r="D2207" t="str">
            <v/>
          </cell>
          <cell r="E2207" t="str">
            <v/>
          </cell>
          <cell r="G2207" t="str">
            <v/>
          </cell>
        </row>
        <row r="2208">
          <cell r="A2208" t="str">
            <v/>
          </cell>
          <cell r="D2208" t="str">
            <v/>
          </cell>
          <cell r="E2208" t="str">
            <v/>
          </cell>
          <cell r="G2208" t="str">
            <v/>
          </cell>
        </row>
        <row r="2209">
          <cell r="A2209" t="str">
            <v/>
          </cell>
          <cell r="D2209" t="str">
            <v/>
          </cell>
          <cell r="E2209" t="str">
            <v/>
          </cell>
          <cell r="G2209" t="str">
            <v/>
          </cell>
        </row>
        <row r="2210">
          <cell r="A2210" t="str">
            <v>EQ001</v>
          </cell>
          <cell r="B2210" t="str">
            <v>HERRAMIENTA MENOR (5% DE LA MANO DE OBRA)</v>
          </cell>
          <cell r="D2210" t="str">
            <v>%</v>
          </cell>
          <cell r="E2210">
            <v>0.05</v>
          </cell>
          <cell r="F2210">
            <v>23780.400000000001</v>
          </cell>
          <cell r="G2210">
            <v>1189.0200000000002</v>
          </cell>
        </row>
        <row r="2211">
          <cell r="F2211" t="str">
            <v>SUBTOTAL</v>
          </cell>
          <cell r="G2211">
            <v>1189.0200000000002</v>
          </cell>
        </row>
        <row r="2213">
          <cell r="A2213" t="str">
            <v>II. MATERIALES</v>
          </cell>
        </row>
        <row r="2214">
          <cell r="A2214" t="str">
            <v>CÓDIGO</v>
          </cell>
          <cell r="B2214" t="str">
            <v>DESCRIPCIÓN</v>
          </cell>
          <cell r="C2214" t="str">
            <v>UNIDAD</v>
          </cell>
          <cell r="D2214" t="str">
            <v>CANTIDAD</v>
          </cell>
          <cell r="E2214" t="str">
            <v>DESP.</v>
          </cell>
          <cell r="F2214" t="str">
            <v>PRECIO UNIT.</v>
          </cell>
          <cell r="G2214" t="str">
            <v>VR. UNITARIO</v>
          </cell>
        </row>
        <row r="2215">
          <cell r="A2215" t="str">
            <v>MA171</v>
          </cell>
          <cell r="B2215" t="str">
            <v xml:space="preserve">lleve jardinera </v>
          </cell>
          <cell r="C2215" t="str">
            <v>und</v>
          </cell>
          <cell r="D2215">
            <v>1</v>
          </cell>
          <cell r="F2215">
            <v>32000</v>
          </cell>
          <cell r="G2215">
            <v>32000</v>
          </cell>
        </row>
        <row r="2216">
          <cell r="A2216" t="str">
            <v>MA068</v>
          </cell>
          <cell r="B2216" t="str">
            <v>TEFLON INDUSTRIAL X 15m</v>
          </cell>
          <cell r="C2216" t="str">
            <v>ROLLO</v>
          </cell>
          <cell r="D2216">
            <v>0.2</v>
          </cell>
          <cell r="F2216">
            <v>5000</v>
          </cell>
          <cell r="G2216">
            <v>1000</v>
          </cell>
        </row>
        <row r="2217">
          <cell r="A2217" t="str">
            <v/>
          </cell>
          <cell r="C2217" t="str">
            <v/>
          </cell>
          <cell r="F2217" t="str">
            <v/>
          </cell>
          <cell r="G2217" t="str">
            <v/>
          </cell>
        </row>
        <row r="2218">
          <cell r="A2218" t="str">
            <v/>
          </cell>
          <cell r="C2218" t="str">
            <v/>
          </cell>
          <cell r="F2218" t="str">
            <v/>
          </cell>
          <cell r="G2218" t="str">
            <v/>
          </cell>
        </row>
        <row r="2219">
          <cell r="F2219" t="str">
            <v>SUBTOTAL</v>
          </cell>
          <cell r="G2219">
            <v>33000</v>
          </cell>
        </row>
        <row r="2221">
          <cell r="A2221" t="str">
            <v>III. TRANSPORTES</v>
          </cell>
        </row>
        <row r="2222">
          <cell r="A2222" t="str">
            <v>CÓDIGO</v>
          </cell>
          <cell r="B2222" t="str">
            <v>DESCRIPCIÓN</v>
          </cell>
          <cell r="C2222" t="str">
            <v>TIPO</v>
          </cell>
          <cell r="D2222" t="str">
            <v>VOLUMEN/PESO</v>
          </cell>
          <cell r="E2222" t="str">
            <v>DISTANCIA</v>
          </cell>
          <cell r="F2222" t="str">
            <v>TARIFA</v>
          </cell>
          <cell r="G2222" t="str">
            <v>VR. UNITARIO</v>
          </cell>
        </row>
        <row r="2223">
          <cell r="A2223" t="str">
            <v/>
          </cell>
          <cell r="F2223" t="str">
            <v/>
          </cell>
          <cell r="G2223" t="str">
            <v/>
          </cell>
        </row>
        <row r="2224">
          <cell r="A2224" t="str">
            <v/>
          </cell>
          <cell r="F2224" t="str">
            <v/>
          </cell>
          <cell r="G2224" t="str">
            <v/>
          </cell>
        </row>
        <row r="2225">
          <cell r="A2225" t="str">
            <v/>
          </cell>
          <cell r="E2225" t="str">
            <v/>
          </cell>
          <cell r="F2225" t="str">
            <v/>
          </cell>
          <cell r="G2225" t="str">
            <v/>
          </cell>
        </row>
        <row r="2226">
          <cell r="F2226" t="str">
            <v>SUBTOTAL</v>
          </cell>
          <cell r="G2226" t="str">
            <v/>
          </cell>
        </row>
        <row r="2228">
          <cell r="A2228" t="str">
            <v>IV. MANO DE OBRA</v>
          </cell>
        </row>
        <row r="2229">
          <cell r="A2229" t="str">
            <v>CÓDIGO</v>
          </cell>
          <cell r="B2229" t="str">
            <v>CARGOS PERSONAL</v>
          </cell>
          <cell r="D2229" t="str">
            <v>CANTIDAD</v>
          </cell>
          <cell r="E2229" t="str">
            <v>JORNAL TOTAL</v>
          </cell>
          <cell r="F2229" t="str">
            <v>RENDIMIENTO</v>
          </cell>
          <cell r="G2229" t="str">
            <v>VR. UNITARIO</v>
          </cell>
        </row>
        <row r="2230">
          <cell r="A2230" t="str">
            <v>MO029</v>
          </cell>
          <cell r="B2230" t="str">
            <v>OFICIAL DE OBRA NEGRA</v>
          </cell>
          <cell r="D2230">
            <v>1</v>
          </cell>
          <cell r="E2230">
            <v>118902</v>
          </cell>
          <cell r="F2230">
            <v>5</v>
          </cell>
          <cell r="G2230">
            <v>23780.400000000001</v>
          </cell>
        </row>
        <row r="2232">
          <cell r="A2232" t="str">
            <v/>
          </cell>
          <cell r="E2232" t="str">
            <v/>
          </cell>
          <cell r="F2232" t="str">
            <v/>
          </cell>
          <cell r="G2232" t="str">
            <v/>
          </cell>
        </row>
        <row r="2233">
          <cell r="F2233" t="str">
            <v>SUBTOTAL</v>
          </cell>
          <cell r="G2233">
            <v>23780.400000000001</v>
          </cell>
        </row>
        <row r="2235">
          <cell r="A2235" t="str">
            <v>V. SERVICIOS</v>
          </cell>
        </row>
        <row r="2236">
          <cell r="A2236" t="str">
            <v>CÓDIGO</v>
          </cell>
          <cell r="B2236" t="str">
            <v>DESCRIPCIÓN</v>
          </cell>
          <cell r="D2236" t="str">
            <v>UNIDAD</v>
          </cell>
          <cell r="E2236" t="str">
            <v>CANTIDAD</v>
          </cell>
          <cell r="F2236" t="str">
            <v>PRECIO UNIT.</v>
          </cell>
          <cell r="G2236" t="str">
            <v>VR. UNITARIO</v>
          </cell>
        </row>
        <row r="2237">
          <cell r="A2237" t="str">
            <v/>
          </cell>
          <cell r="D2237" t="str">
            <v/>
          </cell>
          <cell r="F2237" t="str">
            <v/>
          </cell>
          <cell r="G2237" t="str">
            <v/>
          </cell>
        </row>
        <row r="2238">
          <cell r="A2238" t="str">
            <v/>
          </cell>
          <cell r="D2238" t="str">
            <v/>
          </cell>
          <cell r="F2238" t="str">
            <v/>
          </cell>
          <cell r="G2238" t="str">
            <v/>
          </cell>
        </row>
        <row r="2239">
          <cell r="A2239" t="str">
            <v/>
          </cell>
          <cell r="D2239" t="str">
            <v/>
          </cell>
          <cell r="F2239" t="str">
            <v/>
          </cell>
          <cell r="G2239" t="str">
            <v/>
          </cell>
        </row>
        <row r="2240">
          <cell r="F2240" t="str">
            <v>SUBTOTAL</v>
          </cell>
          <cell r="G2240" t="str">
            <v/>
          </cell>
        </row>
        <row r="2242">
          <cell r="A2242" t="str">
            <v>TOTAL COSTO DIRECTO</v>
          </cell>
          <cell r="G2242">
            <v>57969</v>
          </cell>
        </row>
        <row r="2244">
          <cell r="A2244" t="str">
            <v>2. COSTOS INDIRECTOS</v>
          </cell>
        </row>
        <row r="2246">
          <cell r="A2246" t="str">
            <v>DESCRIPCIÓN</v>
          </cell>
          <cell r="F2246" t="str">
            <v>PORCENTAJE</v>
          </cell>
          <cell r="G2246" t="str">
            <v>VALOR TOTAL</v>
          </cell>
        </row>
        <row r="2247">
          <cell r="A2247" t="str">
            <v>ADMINISTRACION</v>
          </cell>
          <cell r="F2247">
            <v>0</v>
          </cell>
          <cell r="G2247">
            <v>0</v>
          </cell>
        </row>
        <row r="2248">
          <cell r="A2248" t="str">
            <v>IMPREVISTOS</v>
          </cell>
          <cell r="F2248">
            <v>0</v>
          </cell>
          <cell r="G2248">
            <v>0</v>
          </cell>
        </row>
        <row r="2249">
          <cell r="A2249" t="str">
            <v>UTILIDADES</v>
          </cell>
          <cell r="F2249">
            <v>0</v>
          </cell>
          <cell r="G2249">
            <v>0</v>
          </cell>
        </row>
        <row r="2250">
          <cell r="A2250" t="str">
            <v>TOTAL COSTO INDIRECTO</v>
          </cell>
          <cell r="F2250" t="str">
            <v/>
          </cell>
          <cell r="G2250" t="str">
            <v/>
          </cell>
        </row>
        <row r="2252">
          <cell r="A2252" t="str">
            <v>PRECIO UNITARIO TOTAL APROXIMADO AL PESO</v>
          </cell>
          <cell r="G2252" t="str">
            <v/>
          </cell>
        </row>
        <row r="2254">
          <cell r="B2254">
            <v>0</v>
          </cell>
        </row>
        <row r="2255">
          <cell r="B2255">
            <v>0</v>
          </cell>
        </row>
        <row r="2256">
          <cell r="B2256" t="str">
            <v>BANCO DE PROYECTOS - SECRETARÍA DE PLANEACIÓN</v>
          </cell>
        </row>
        <row r="2257">
          <cell r="B2257">
            <v>0</v>
          </cell>
          <cell r="D2257" t="str">
            <v>FIRMA RESPONSABLE</v>
          </cell>
        </row>
        <row r="2262">
          <cell r="A2262" t="str">
            <v>DEPARTAMENTO DE ANTIOQUIA</v>
          </cell>
          <cell r="F2262" t="str">
            <v/>
          </cell>
        </row>
        <row r="2263">
          <cell r="A2263" t="str">
            <v>MUNICIPIO DE PUERTO NARE</v>
          </cell>
        </row>
        <row r="2264">
          <cell r="A2264" t="str">
            <v xml:space="preserve"> CONSTRUCCION DE VIVIENDA NUEVA EN LA ZONA URBANA Y RURAL  DEL MUNICIPIO DE PUERTO NARE </v>
          </cell>
        </row>
        <row r="2266">
          <cell r="A2266" t="str">
            <v>ANÁLISIS DE PRECIOS UNITARIOS</v>
          </cell>
        </row>
        <row r="2268">
          <cell r="A2268" t="str">
            <v>ITEM</v>
          </cell>
          <cell r="B2268" t="str">
            <v>DESCRIPCIÓN</v>
          </cell>
          <cell r="E2268" t="str">
            <v>UNIDAD</v>
          </cell>
          <cell r="F2268" t="str">
            <v>CANTIDAD</v>
          </cell>
          <cell r="G2268" t="str">
            <v>COSTO DIRECTO</v>
          </cell>
        </row>
        <row r="2269">
          <cell r="A2269" t="str">
            <v>10.1</v>
          </cell>
          <cell r="B2269" t="str">
            <v>Salidas incandescentes tipo roseta aplique o en techo, alambrada en 2 No.12 + 1 No.12t en tubería .</v>
          </cell>
          <cell r="E2269" t="str">
            <v>Und</v>
          </cell>
          <cell r="F2269">
            <v>7</v>
          </cell>
          <cell r="G2269">
            <v>160087</v>
          </cell>
        </row>
        <row r="2271">
          <cell r="A2271" t="str">
            <v>1. COSTOS DIRECTOS</v>
          </cell>
        </row>
        <row r="2273">
          <cell r="A2273" t="str">
            <v>I. EQUIPO</v>
          </cell>
        </row>
        <row r="2274">
          <cell r="A2274" t="str">
            <v>CÓDIGO</v>
          </cell>
          <cell r="B2274" t="str">
            <v>DESCRIPCIÓN</v>
          </cell>
          <cell r="D2274" t="str">
            <v>UNIDAD</v>
          </cell>
          <cell r="E2274" t="str">
            <v>TARIFA</v>
          </cell>
          <cell r="F2274" t="str">
            <v>RENDIMIENTO</v>
          </cell>
          <cell r="G2274" t="str">
            <v>VR. UNITARIO</v>
          </cell>
        </row>
        <row r="2275">
          <cell r="A2275" t="str">
            <v>EQ036</v>
          </cell>
          <cell r="B2275" t="str">
            <v xml:space="preserve">ESCALERA DE TIJERA </v>
          </cell>
          <cell r="D2275" t="str">
            <v xml:space="preserve">DIA </v>
          </cell>
          <cell r="E2275">
            <v>15000</v>
          </cell>
          <cell r="F2275">
            <v>3</v>
          </cell>
          <cell r="G2275">
            <v>5000</v>
          </cell>
        </row>
        <row r="2276">
          <cell r="A2276" t="str">
            <v>EQ041</v>
          </cell>
          <cell r="B2276" t="str">
            <v>cortadora bloque elctrica</v>
          </cell>
          <cell r="D2276" t="str">
            <v>dia</v>
          </cell>
          <cell r="E2276">
            <v>35000</v>
          </cell>
          <cell r="F2276">
            <v>3</v>
          </cell>
          <cell r="G2276">
            <v>11666.666666666666</v>
          </cell>
        </row>
        <row r="2277">
          <cell r="A2277" t="str">
            <v/>
          </cell>
          <cell r="D2277" t="str">
            <v/>
          </cell>
          <cell r="E2277" t="str">
            <v/>
          </cell>
          <cell r="G2277" t="str">
            <v/>
          </cell>
        </row>
        <row r="2278">
          <cell r="A2278" t="str">
            <v/>
          </cell>
          <cell r="D2278" t="str">
            <v/>
          </cell>
          <cell r="E2278" t="str">
            <v/>
          </cell>
          <cell r="G2278" t="str">
            <v/>
          </cell>
        </row>
        <row r="2279">
          <cell r="A2279" t="str">
            <v>EQ001</v>
          </cell>
          <cell r="B2279" t="str">
            <v>HERRAMIENTA MENOR (5% DE LA MANO DE OBRA)</v>
          </cell>
          <cell r="D2279" t="str">
            <v>%</v>
          </cell>
          <cell r="E2279">
            <v>0.05</v>
          </cell>
          <cell r="F2279">
            <v>77638</v>
          </cell>
          <cell r="G2279">
            <v>3881.9</v>
          </cell>
        </row>
        <row r="2280">
          <cell r="F2280" t="str">
            <v>SUBTOTAL</v>
          </cell>
          <cell r="G2280">
            <v>20548.566666666666</v>
          </cell>
        </row>
        <row r="2282">
          <cell r="A2282" t="str">
            <v>II. MATERIALES</v>
          </cell>
        </row>
        <row r="2283">
          <cell r="A2283" t="str">
            <v>CÓDIGO</v>
          </cell>
          <cell r="B2283" t="str">
            <v>DESCRIPCIÓN</v>
          </cell>
          <cell r="C2283" t="str">
            <v>UNIDAD</v>
          </cell>
          <cell r="D2283" t="str">
            <v>CANTIDAD</v>
          </cell>
          <cell r="E2283" t="str">
            <v>DESP.</v>
          </cell>
          <cell r="F2283" t="str">
            <v>PRECIO UNIT.</v>
          </cell>
          <cell r="G2283" t="str">
            <v>VR. UNITARIO</v>
          </cell>
        </row>
        <row r="2284">
          <cell r="A2284" t="str">
            <v>MA131</v>
          </cell>
          <cell r="B2284" t="str">
            <v>cable rigido #12</v>
          </cell>
          <cell r="C2284" t="str">
            <v>ml</v>
          </cell>
          <cell r="D2284">
            <v>9</v>
          </cell>
          <cell r="E2284">
            <v>0.05</v>
          </cell>
          <cell r="F2284">
            <v>3100</v>
          </cell>
          <cell r="G2284">
            <v>29295</v>
          </cell>
        </row>
        <row r="2285">
          <cell r="A2285" t="str">
            <v>MA133</v>
          </cell>
          <cell r="B2285" t="str">
            <v>tubo electrico de 1/2" x 3m</v>
          </cell>
          <cell r="C2285" t="str">
            <v>und</v>
          </cell>
          <cell r="D2285">
            <v>1</v>
          </cell>
          <cell r="E2285">
            <v>0.05</v>
          </cell>
          <cell r="F2285">
            <v>11000</v>
          </cell>
          <cell r="G2285">
            <v>11550</v>
          </cell>
        </row>
        <row r="2286">
          <cell r="A2286" t="str">
            <v>MA138</v>
          </cell>
          <cell r="B2286" t="str">
            <v>plafon plastico</v>
          </cell>
          <cell r="C2286" t="str">
            <v>und</v>
          </cell>
          <cell r="D2286">
            <v>1</v>
          </cell>
          <cell r="F2286">
            <v>11000</v>
          </cell>
          <cell r="G2286">
            <v>11000</v>
          </cell>
        </row>
        <row r="2287">
          <cell r="A2287" t="str">
            <v>MA136</v>
          </cell>
          <cell r="B2287" t="str">
            <v xml:space="preserve">caja octagonal plastica </v>
          </cell>
          <cell r="C2287" t="str">
            <v>und</v>
          </cell>
          <cell r="D2287">
            <v>1</v>
          </cell>
          <cell r="F2287">
            <v>2800</v>
          </cell>
          <cell r="G2287">
            <v>2800</v>
          </cell>
        </row>
        <row r="2288">
          <cell r="A2288" t="str">
            <v>MA139</v>
          </cell>
          <cell r="B2288" t="str">
            <v>curva electrica de 1/2"</v>
          </cell>
          <cell r="C2288" t="str">
            <v>und</v>
          </cell>
          <cell r="D2288">
            <v>1</v>
          </cell>
          <cell r="F2288">
            <v>2500</v>
          </cell>
          <cell r="G2288">
            <v>2500</v>
          </cell>
        </row>
        <row r="2289">
          <cell r="A2289" t="str">
            <v>MA011</v>
          </cell>
          <cell r="B2289" t="str">
            <v>MORTERO 1:4 EN OBRA (REVOQUE)</v>
          </cell>
          <cell r="C2289" t="str">
            <v>M3</v>
          </cell>
          <cell r="D2289">
            <v>0.01</v>
          </cell>
          <cell r="E2289">
            <v>0.05</v>
          </cell>
          <cell r="F2289">
            <v>452908</v>
          </cell>
          <cell r="G2289">
            <v>4755.5340000000006</v>
          </cell>
        </row>
        <row r="2290">
          <cell r="A2290" t="str">
            <v/>
          </cell>
          <cell r="C2290" t="str">
            <v/>
          </cell>
          <cell r="F2290" t="str">
            <v/>
          </cell>
          <cell r="G2290" t="str">
            <v/>
          </cell>
        </row>
        <row r="2291">
          <cell r="A2291" t="str">
            <v/>
          </cell>
          <cell r="C2291" t="str">
            <v/>
          </cell>
          <cell r="F2291" t="str">
            <v/>
          </cell>
          <cell r="G2291" t="str">
            <v/>
          </cell>
        </row>
        <row r="2292">
          <cell r="F2292" t="str">
            <v>SUBTOTAL</v>
          </cell>
          <cell r="G2292">
            <v>61900.534</v>
          </cell>
        </row>
        <row r="2294">
          <cell r="A2294" t="str">
            <v>III. TRANSPORTES</v>
          </cell>
        </row>
        <row r="2295">
          <cell r="A2295" t="str">
            <v>CÓDIGO</v>
          </cell>
          <cell r="B2295" t="str">
            <v>DESCRIPCIÓN</v>
          </cell>
          <cell r="C2295" t="str">
            <v>TIPO</v>
          </cell>
          <cell r="D2295" t="str">
            <v>VOLUMEN/PESO</v>
          </cell>
          <cell r="E2295" t="str">
            <v>DISTANCIA</v>
          </cell>
          <cell r="F2295" t="str">
            <v>TARIFA</v>
          </cell>
          <cell r="G2295" t="str">
            <v>VR. UNITARIO</v>
          </cell>
        </row>
        <row r="2296">
          <cell r="A2296" t="str">
            <v/>
          </cell>
          <cell r="F2296" t="str">
            <v/>
          </cell>
          <cell r="G2296" t="str">
            <v/>
          </cell>
        </row>
        <row r="2297">
          <cell r="A2297" t="str">
            <v/>
          </cell>
          <cell r="F2297" t="str">
            <v/>
          </cell>
          <cell r="G2297" t="str">
            <v/>
          </cell>
        </row>
        <row r="2298">
          <cell r="A2298" t="str">
            <v/>
          </cell>
          <cell r="E2298" t="str">
            <v/>
          </cell>
          <cell r="F2298" t="str">
            <v/>
          </cell>
          <cell r="G2298" t="str">
            <v/>
          </cell>
        </row>
        <row r="2299">
          <cell r="F2299" t="str">
            <v>SUBTOTAL</v>
          </cell>
          <cell r="G2299" t="str">
            <v/>
          </cell>
        </row>
        <row r="2301">
          <cell r="A2301" t="str">
            <v>IV. MANO DE OBRA</v>
          </cell>
        </row>
        <row r="2302">
          <cell r="A2302" t="str">
            <v>CÓDIGO</v>
          </cell>
          <cell r="B2302" t="str">
            <v>CARGOS PERSONAL</v>
          </cell>
          <cell r="D2302" t="str">
            <v>CANTIDAD</v>
          </cell>
          <cell r="E2302" t="str">
            <v>JORNAL TOTAL</v>
          </cell>
          <cell r="F2302" t="str">
            <v>RENDIMIENTO</v>
          </cell>
          <cell r="G2302" t="str">
            <v>VR. UNITARIO</v>
          </cell>
        </row>
        <row r="2303">
          <cell r="A2303" t="str">
            <v>MO021</v>
          </cell>
          <cell r="B2303" t="str">
            <v>OFICIAL ELÉCTRICO</v>
          </cell>
          <cell r="D2303">
            <v>1</v>
          </cell>
          <cell r="E2303">
            <v>151904</v>
          </cell>
          <cell r="F2303">
            <v>3</v>
          </cell>
          <cell r="G2303">
            <v>50634.666666666664</v>
          </cell>
        </row>
        <row r="2304">
          <cell r="A2304" t="str">
            <v>MO022</v>
          </cell>
          <cell r="B2304" t="str">
            <v>AYUDANTE ELÉCTRICO</v>
          </cell>
          <cell r="D2304">
            <v>1</v>
          </cell>
          <cell r="E2304">
            <v>81010</v>
          </cell>
          <cell r="F2304">
            <v>3</v>
          </cell>
          <cell r="G2304">
            <v>27003.333333333332</v>
          </cell>
        </row>
        <row r="2305">
          <cell r="A2305" t="str">
            <v/>
          </cell>
          <cell r="E2305" t="str">
            <v/>
          </cell>
          <cell r="G2305" t="str">
            <v/>
          </cell>
        </row>
        <row r="2306">
          <cell r="A2306" t="str">
            <v/>
          </cell>
          <cell r="E2306" t="str">
            <v/>
          </cell>
          <cell r="F2306" t="str">
            <v/>
          </cell>
          <cell r="G2306" t="str">
            <v/>
          </cell>
        </row>
        <row r="2307">
          <cell r="F2307" t="str">
            <v>SUBTOTAL</v>
          </cell>
          <cell r="G2307">
            <v>77638</v>
          </cell>
        </row>
        <row r="2309">
          <cell r="A2309" t="str">
            <v>V. SERVICIOS</v>
          </cell>
        </row>
        <row r="2310">
          <cell r="A2310" t="str">
            <v>CÓDIGO</v>
          </cell>
          <cell r="B2310" t="str">
            <v>DESCRIPCIÓN</v>
          </cell>
          <cell r="D2310" t="str">
            <v>UNIDAD</v>
          </cell>
          <cell r="E2310" t="str">
            <v>CANTIDAD</v>
          </cell>
          <cell r="F2310" t="str">
            <v>PRECIO UNIT.</v>
          </cell>
          <cell r="G2310" t="str">
            <v>VR. UNITARIO</v>
          </cell>
        </row>
        <row r="2311">
          <cell r="A2311" t="str">
            <v/>
          </cell>
          <cell r="D2311" t="str">
            <v/>
          </cell>
          <cell r="F2311" t="str">
            <v/>
          </cell>
          <cell r="G2311" t="str">
            <v/>
          </cell>
        </row>
        <row r="2312">
          <cell r="A2312" t="str">
            <v/>
          </cell>
          <cell r="D2312" t="str">
            <v/>
          </cell>
          <cell r="F2312" t="str">
            <v/>
          </cell>
          <cell r="G2312" t="str">
            <v/>
          </cell>
        </row>
        <row r="2313">
          <cell r="A2313" t="str">
            <v/>
          </cell>
          <cell r="D2313" t="str">
            <v/>
          </cell>
          <cell r="F2313" t="str">
            <v/>
          </cell>
          <cell r="G2313" t="str">
            <v/>
          </cell>
        </row>
        <row r="2314">
          <cell r="F2314" t="str">
            <v>SUBTOTAL</v>
          </cell>
          <cell r="G2314" t="str">
            <v/>
          </cell>
        </row>
        <row r="2316">
          <cell r="A2316" t="str">
            <v>TOTAL COSTO DIRECTO</v>
          </cell>
          <cell r="G2316">
            <v>160087</v>
          </cell>
        </row>
        <row r="2318">
          <cell r="A2318" t="str">
            <v>2. COSTOS INDIRECTOS</v>
          </cell>
        </row>
        <row r="2320">
          <cell r="A2320" t="str">
            <v>DESCRIPCIÓN</v>
          </cell>
          <cell r="F2320" t="str">
            <v>PORCENTAJE</v>
          </cell>
          <cell r="G2320" t="str">
            <v>VALOR TOTAL</v>
          </cell>
        </row>
        <row r="2321">
          <cell r="A2321" t="str">
            <v>ADMINISTRACION</v>
          </cell>
          <cell r="F2321">
            <v>0</v>
          </cell>
          <cell r="G2321">
            <v>0</v>
          </cell>
        </row>
        <row r="2322">
          <cell r="A2322" t="str">
            <v>IMPREVISTOS</v>
          </cell>
          <cell r="F2322">
            <v>0</v>
          </cell>
          <cell r="G2322">
            <v>0</v>
          </cell>
        </row>
        <row r="2323">
          <cell r="A2323" t="str">
            <v>UTILIDADES</v>
          </cell>
          <cell r="F2323">
            <v>0</v>
          </cell>
          <cell r="G2323">
            <v>0</v>
          </cell>
        </row>
        <row r="2324">
          <cell r="A2324" t="str">
            <v>TOTAL COSTO INDIRECTO</v>
          </cell>
          <cell r="F2324" t="str">
            <v/>
          </cell>
          <cell r="G2324" t="str">
            <v/>
          </cell>
        </row>
        <row r="2326">
          <cell r="A2326" t="str">
            <v>PRECIO UNITARIO TOTAL APROXIMADO AL PESO</v>
          </cell>
          <cell r="G2326" t="str">
            <v/>
          </cell>
        </row>
        <row r="2328">
          <cell r="B2328">
            <v>0</v>
          </cell>
        </row>
        <row r="2329">
          <cell r="B2329">
            <v>0</v>
          </cell>
        </row>
        <row r="2330">
          <cell r="B2330" t="str">
            <v>BANCO DE PROYECTOS - SECRETARÍA DE PLANEACIÓN</v>
          </cell>
        </row>
        <row r="2331">
          <cell r="B2331">
            <v>0</v>
          </cell>
          <cell r="D2331" t="str">
            <v>FIRMA RESPONSABLE</v>
          </cell>
        </row>
        <row r="2334">
          <cell r="A2334" t="str">
            <v>DEPARTAMENTO DE ANTIOQUIA</v>
          </cell>
          <cell r="F2334" t="str">
            <v/>
          </cell>
        </row>
        <row r="2335">
          <cell r="A2335" t="str">
            <v>MUNICIPIO DE PUERTO NARE</v>
          </cell>
        </row>
        <row r="2336">
          <cell r="A2336" t="str">
            <v xml:space="preserve"> CONSTRUCCION DE VIVIENDA NUEVA EN LA ZONA URBANA Y RURAL  DEL MUNICIPIO DE PUERTO NARE </v>
          </cell>
        </row>
        <row r="2338">
          <cell r="A2338" t="str">
            <v>ANÁLISIS DE PRECIOS UNITARIOS</v>
          </cell>
        </row>
        <row r="2340">
          <cell r="A2340" t="str">
            <v>ITEM</v>
          </cell>
          <cell r="B2340" t="str">
            <v>DESCRIPCIÓN</v>
          </cell>
          <cell r="E2340" t="str">
            <v>UNIDAD</v>
          </cell>
          <cell r="F2340" t="str">
            <v>CANTIDAD</v>
          </cell>
          <cell r="G2340" t="str">
            <v>COSTO DIRECTO</v>
          </cell>
        </row>
        <row r="2341">
          <cell r="A2341" t="str">
            <v>10.2</v>
          </cell>
          <cell r="B2341" t="str">
            <v xml:space="preserve">suministro y montaje de interruptor de control con polo a tierra, 15A,  incluye: tubería PVC, accesorios, fijación, caja PVC con suplemento, alambre THHN, empalme (Conectores) y aparato. </v>
          </cell>
          <cell r="E2341" t="str">
            <v>Und</v>
          </cell>
          <cell r="F2341">
            <v>7</v>
          </cell>
          <cell r="G2341">
            <v>165787</v>
          </cell>
        </row>
        <row r="2343">
          <cell r="A2343" t="str">
            <v>1. COSTOS DIRECTOS</v>
          </cell>
        </row>
        <row r="2345">
          <cell r="A2345" t="str">
            <v>I. EQUIPO</v>
          </cell>
        </row>
        <row r="2346">
          <cell r="A2346" t="str">
            <v>CÓDIGO</v>
          </cell>
          <cell r="B2346" t="str">
            <v>DESCRIPCIÓN</v>
          </cell>
          <cell r="D2346" t="str">
            <v>UNIDAD</v>
          </cell>
          <cell r="E2346" t="str">
            <v>TARIFA</v>
          </cell>
          <cell r="F2346" t="str">
            <v>RENDIMIENTO</v>
          </cell>
          <cell r="G2346" t="str">
            <v>VR. UNITARIO</v>
          </cell>
        </row>
        <row r="2347">
          <cell r="A2347" t="str">
            <v>EQ041</v>
          </cell>
          <cell r="B2347" t="str">
            <v>cortadora bloque elctrica</v>
          </cell>
          <cell r="D2347" t="str">
            <v>dia</v>
          </cell>
          <cell r="E2347">
            <v>35000</v>
          </cell>
          <cell r="F2347">
            <v>3</v>
          </cell>
          <cell r="G2347">
            <v>11666.666666666666</v>
          </cell>
        </row>
        <row r="2348">
          <cell r="A2348" t="str">
            <v/>
          </cell>
          <cell r="D2348" t="str">
            <v/>
          </cell>
          <cell r="E2348" t="str">
            <v/>
          </cell>
          <cell r="G2348" t="str">
            <v/>
          </cell>
        </row>
        <row r="2349">
          <cell r="A2349" t="str">
            <v/>
          </cell>
          <cell r="D2349" t="str">
            <v/>
          </cell>
          <cell r="E2349" t="str">
            <v/>
          </cell>
          <cell r="G2349" t="str">
            <v/>
          </cell>
        </row>
        <row r="2350">
          <cell r="A2350" t="str">
            <v>EQ001</v>
          </cell>
          <cell r="B2350" t="str">
            <v>HERRAMIENTA MENOR (5% DE LA MANO DE OBRA)</v>
          </cell>
          <cell r="D2350" t="str">
            <v>%</v>
          </cell>
          <cell r="E2350">
            <v>0.05</v>
          </cell>
          <cell r="F2350">
            <v>77638</v>
          </cell>
          <cell r="G2350">
            <v>3881.9</v>
          </cell>
        </row>
        <row r="2351">
          <cell r="F2351" t="str">
            <v>SUBTOTAL</v>
          </cell>
          <cell r="G2351">
            <v>15548.566666666666</v>
          </cell>
        </row>
        <row r="2353">
          <cell r="A2353" t="str">
            <v>II. MATERIALES</v>
          </cell>
        </row>
        <row r="2354">
          <cell r="A2354" t="str">
            <v>CÓDIGO</v>
          </cell>
          <cell r="B2354" t="str">
            <v>DESCRIPCIÓN</v>
          </cell>
          <cell r="C2354" t="str">
            <v>UNIDAD</v>
          </cell>
          <cell r="D2354" t="str">
            <v>CANTIDAD</v>
          </cell>
          <cell r="E2354" t="str">
            <v>DESP.</v>
          </cell>
          <cell r="F2354" t="str">
            <v>PRECIO UNIT.</v>
          </cell>
          <cell r="G2354" t="str">
            <v>VR. UNITARIO</v>
          </cell>
        </row>
        <row r="2355">
          <cell r="A2355" t="str">
            <v>MA131</v>
          </cell>
          <cell r="B2355" t="str">
            <v>cable rigido #12</v>
          </cell>
          <cell r="C2355" t="str">
            <v>ml</v>
          </cell>
          <cell r="D2355">
            <v>9</v>
          </cell>
          <cell r="E2355">
            <v>0.05</v>
          </cell>
          <cell r="F2355">
            <v>3100</v>
          </cell>
          <cell r="G2355">
            <v>29295</v>
          </cell>
        </row>
        <row r="2356">
          <cell r="A2356" t="str">
            <v>MA133</v>
          </cell>
          <cell r="B2356" t="str">
            <v>tubo electrico de 1/2" x 3m</v>
          </cell>
          <cell r="C2356" t="str">
            <v>und</v>
          </cell>
          <cell r="D2356">
            <v>1</v>
          </cell>
          <cell r="E2356">
            <v>0.05</v>
          </cell>
          <cell r="F2356">
            <v>11000</v>
          </cell>
          <cell r="G2356">
            <v>11550</v>
          </cell>
        </row>
        <row r="2357">
          <cell r="A2357" t="str">
            <v>MA137</v>
          </cell>
          <cell r="B2357" t="str">
            <v>swiche sencillo</v>
          </cell>
          <cell r="C2357" t="str">
            <v>und</v>
          </cell>
          <cell r="D2357">
            <v>1</v>
          </cell>
          <cell r="F2357">
            <v>22000</v>
          </cell>
          <cell r="G2357">
            <v>22000</v>
          </cell>
        </row>
        <row r="2358">
          <cell r="A2358" t="str">
            <v>MA135</v>
          </cell>
          <cell r="B2358" t="str">
            <v>caja de empalme plastica de 2 x 4</v>
          </cell>
          <cell r="C2358" t="str">
            <v>und</v>
          </cell>
          <cell r="D2358">
            <v>1</v>
          </cell>
          <cell r="F2358">
            <v>2500</v>
          </cell>
          <cell r="G2358">
            <v>2500</v>
          </cell>
        </row>
        <row r="2359">
          <cell r="A2359" t="str">
            <v>MA139</v>
          </cell>
          <cell r="B2359" t="str">
            <v>curva electrica de 1/2"</v>
          </cell>
          <cell r="C2359" t="str">
            <v>und</v>
          </cell>
          <cell r="D2359">
            <v>1</v>
          </cell>
          <cell r="F2359">
            <v>2500</v>
          </cell>
          <cell r="G2359">
            <v>2500</v>
          </cell>
        </row>
        <row r="2360">
          <cell r="A2360" t="str">
            <v>MA011</v>
          </cell>
          <cell r="B2360" t="str">
            <v>MORTERO 1:4 EN OBRA (REVOQUE)</v>
          </cell>
          <cell r="C2360" t="str">
            <v>M3</v>
          </cell>
          <cell r="D2360">
            <v>0.01</v>
          </cell>
          <cell r="E2360">
            <v>0.05</v>
          </cell>
          <cell r="F2360">
            <v>452908</v>
          </cell>
          <cell r="G2360">
            <v>4755.5340000000006</v>
          </cell>
        </row>
        <row r="2361">
          <cell r="A2361" t="str">
            <v/>
          </cell>
          <cell r="C2361" t="str">
            <v/>
          </cell>
          <cell r="F2361" t="str">
            <v/>
          </cell>
          <cell r="G2361" t="str">
            <v/>
          </cell>
        </row>
        <row r="2362">
          <cell r="A2362" t="str">
            <v/>
          </cell>
          <cell r="C2362" t="str">
            <v/>
          </cell>
          <cell r="F2362" t="str">
            <v/>
          </cell>
          <cell r="G2362" t="str">
            <v/>
          </cell>
        </row>
        <row r="2363">
          <cell r="F2363" t="str">
            <v>SUBTOTAL</v>
          </cell>
          <cell r="G2363">
            <v>72600.534</v>
          </cell>
        </row>
        <row r="2365">
          <cell r="A2365" t="str">
            <v>III. TRANSPORTES</v>
          </cell>
        </row>
        <row r="2366">
          <cell r="A2366" t="str">
            <v>CÓDIGO</v>
          </cell>
          <cell r="B2366" t="str">
            <v>DESCRIPCIÓN</v>
          </cell>
          <cell r="C2366" t="str">
            <v>TIPO</v>
          </cell>
          <cell r="D2366" t="str">
            <v>VOLUMEN/PESO</v>
          </cell>
          <cell r="E2366" t="str">
            <v>DISTANCIA</v>
          </cell>
          <cell r="F2366" t="str">
            <v>TARIFA</v>
          </cell>
          <cell r="G2366" t="str">
            <v>VR. UNITARIO</v>
          </cell>
        </row>
        <row r="2367">
          <cell r="A2367" t="str">
            <v/>
          </cell>
          <cell r="F2367" t="str">
            <v/>
          </cell>
          <cell r="G2367" t="str">
            <v/>
          </cell>
        </row>
        <row r="2368">
          <cell r="A2368" t="str">
            <v/>
          </cell>
          <cell r="F2368" t="str">
            <v/>
          </cell>
          <cell r="G2368" t="str">
            <v/>
          </cell>
        </row>
        <row r="2369">
          <cell r="A2369" t="str">
            <v/>
          </cell>
          <cell r="E2369" t="str">
            <v/>
          </cell>
          <cell r="F2369" t="str">
            <v/>
          </cell>
          <cell r="G2369" t="str">
            <v/>
          </cell>
        </row>
        <row r="2370">
          <cell r="F2370" t="str">
            <v>SUBTOTAL</v>
          </cell>
          <cell r="G2370" t="str">
            <v/>
          </cell>
        </row>
        <row r="2372">
          <cell r="A2372" t="str">
            <v>IV. MANO DE OBRA</v>
          </cell>
        </row>
        <row r="2373">
          <cell r="A2373" t="str">
            <v>CÓDIGO</v>
          </cell>
          <cell r="B2373" t="str">
            <v>CARGOS PERSONAL</v>
          </cell>
          <cell r="D2373" t="str">
            <v>CANTIDAD</v>
          </cell>
          <cell r="E2373" t="str">
            <v>JORNAL TOTAL</v>
          </cell>
          <cell r="F2373" t="str">
            <v>RENDIMIENTO</v>
          </cell>
          <cell r="G2373" t="str">
            <v>VR. UNITARIO</v>
          </cell>
        </row>
        <row r="2374">
          <cell r="A2374" t="str">
            <v>MO021</v>
          </cell>
          <cell r="B2374" t="str">
            <v>OFICIAL ELÉCTRICO</v>
          </cell>
          <cell r="D2374">
            <v>1</v>
          </cell>
          <cell r="E2374">
            <v>151904</v>
          </cell>
          <cell r="F2374">
            <v>3</v>
          </cell>
          <cell r="G2374">
            <v>50634.666666666664</v>
          </cell>
        </row>
        <row r="2375">
          <cell r="A2375" t="str">
            <v>MO022</v>
          </cell>
          <cell r="B2375" t="str">
            <v>AYUDANTE ELÉCTRICO</v>
          </cell>
          <cell r="D2375">
            <v>1</v>
          </cell>
          <cell r="E2375">
            <v>81010</v>
          </cell>
          <cell r="F2375">
            <v>3</v>
          </cell>
          <cell r="G2375">
            <v>27003.333333333332</v>
          </cell>
        </row>
        <row r="2376">
          <cell r="A2376" t="str">
            <v/>
          </cell>
          <cell r="E2376" t="str">
            <v/>
          </cell>
          <cell r="G2376" t="str">
            <v/>
          </cell>
        </row>
        <row r="2377">
          <cell r="A2377" t="str">
            <v/>
          </cell>
          <cell r="E2377" t="str">
            <v/>
          </cell>
          <cell r="F2377" t="str">
            <v/>
          </cell>
          <cell r="G2377" t="str">
            <v/>
          </cell>
        </row>
        <row r="2378">
          <cell r="F2378" t="str">
            <v>SUBTOTAL</v>
          </cell>
          <cell r="G2378">
            <v>77638</v>
          </cell>
        </row>
        <row r="2380">
          <cell r="A2380" t="str">
            <v>V. SERVICIOS</v>
          </cell>
        </row>
        <row r="2381">
          <cell r="A2381" t="str">
            <v>CÓDIGO</v>
          </cell>
          <cell r="B2381" t="str">
            <v>DESCRIPCIÓN</v>
          </cell>
          <cell r="D2381" t="str">
            <v>UNIDAD</v>
          </cell>
          <cell r="E2381" t="str">
            <v>CANTIDAD</v>
          </cell>
          <cell r="F2381" t="str">
            <v>PRECIO UNIT.</v>
          </cell>
          <cell r="G2381" t="str">
            <v>VR. UNITARIO</v>
          </cell>
        </row>
        <row r="2382">
          <cell r="A2382" t="str">
            <v/>
          </cell>
          <cell r="D2382" t="str">
            <v/>
          </cell>
          <cell r="F2382" t="str">
            <v/>
          </cell>
          <cell r="G2382" t="str">
            <v/>
          </cell>
        </row>
        <row r="2383">
          <cell r="A2383" t="str">
            <v/>
          </cell>
          <cell r="D2383" t="str">
            <v/>
          </cell>
          <cell r="F2383" t="str">
            <v/>
          </cell>
          <cell r="G2383" t="str">
            <v/>
          </cell>
        </row>
        <row r="2384">
          <cell r="A2384" t="str">
            <v/>
          </cell>
          <cell r="D2384" t="str">
            <v/>
          </cell>
          <cell r="F2384" t="str">
            <v/>
          </cell>
          <cell r="G2384" t="str">
            <v/>
          </cell>
        </row>
        <row r="2385">
          <cell r="F2385" t="str">
            <v>SUBTOTAL</v>
          </cell>
          <cell r="G2385" t="str">
            <v/>
          </cell>
        </row>
        <row r="2387">
          <cell r="A2387" t="str">
            <v>TOTAL COSTO DIRECTO</v>
          </cell>
          <cell r="G2387">
            <v>165787</v>
          </cell>
        </row>
        <row r="2389">
          <cell r="A2389" t="str">
            <v>2. COSTOS INDIRECTOS</v>
          </cell>
        </row>
        <row r="2391">
          <cell r="A2391" t="str">
            <v>DESCRIPCIÓN</v>
          </cell>
          <cell r="F2391" t="str">
            <v>PORCENTAJE</v>
          </cell>
          <cell r="G2391" t="str">
            <v>VALOR TOTAL</v>
          </cell>
        </row>
        <row r="2392">
          <cell r="A2392" t="str">
            <v>ADMINISTRACION</v>
          </cell>
          <cell r="F2392">
            <v>0</v>
          </cell>
          <cell r="G2392">
            <v>0</v>
          </cell>
        </row>
        <row r="2393">
          <cell r="A2393" t="str">
            <v>IMPREVISTOS</v>
          </cell>
          <cell r="F2393">
            <v>0</v>
          </cell>
          <cell r="G2393">
            <v>0</v>
          </cell>
        </row>
        <row r="2394">
          <cell r="A2394" t="str">
            <v>UTILIDADES</v>
          </cell>
          <cell r="F2394">
            <v>0</v>
          </cell>
          <cell r="G2394">
            <v>0</v>
          </cell>
        </row>
        <row r="2395">
          <cell r="A2395" t="str">
            <v>TOTAL COSTO INDIRECTO</v>
          </cell>
          <cell r="F2395" t="str">
            <v/>
          </cell>
          <cell r="G2395" t="str">
            <v/>
          </cell>
        </row>
        <row r="2397">
          <cell r="A2397" t="str">
            <v>PRECIO UNITARIO TOTAL APROXIMADO AL PESO</v>
          </cell>
          <cell r="G2397" t="str">
            <v/>
          </cell>
        </row>
        <row r="2399">
          <cell r="B2399">
            <v>0</v>
          </cell>
        </row>
        <row r="2400">
          <cell r="B2400">
            <v>0</v>
          </cell>
        </row>
        <row r="2401">
          <cell r="B2401" t="str">
            <v>BANCO DE PROYECTOS - SECRETARÍA DE PLANEACIÓN</v>
          </cell>
        </row>
        <row r="2402">
          <cell r="B2402">
            <v>0</v>
          </cell>
          <cell r="D2402" t="str">
            <v>FIRMA RESPONSABLE</v>
          </cell>
        </row>
        <row r="2408">
          <cell r="A2408" t="str">
            <v>DEPARTAMENTO DE ANTIOQUIA</v>
          </cell>
          <cell r="F2408" t="str">
            <v/>
          </cell>
        </row>
        <row r="2409">
          <cell r="A2409" t="str">
            <v>MUNICIPIO DE PUERTO NARE</v>
          </cell>
        </row>
        <row r="2410">
          <cell r="A2410" t="str">
            <v xml:space="preserve"> CONSTRUCCION DE VIVIENDA NUEVA EN LA ZONA URBANA Y RURAL  DEL MUNICIPIO DE PUERTO NARE </v>
          </cell>
        </row>
        <row r="2412">
          <cell r="A2412" t="str">
            <v>ANÁLISIS DE PRECIOS UNITARIOS</v>
          </cell>
        </row>
        <row r="2414">
          <cell r="A2414" t="str">
            <v>ITEM</v>
          </cell>
          <cell r="B2414" t="str">
            <v>DESCRIPCIÓN</v>
          </cell>
          <cell r="E2414" t="str">
            <v>UNIDAD</v>
          </cell>
          <cell r="F2414" t="str">
            <v>CANTIDAD</v>
          </cell>
          <cell r="G2414" t="str">
            <v>COSTO DIRECTO</v>
          </cell>
        </row>
        <row r="2415">
          <cell r="A2415" t="str">
            <v>10.3</v>
          </cell>
          <cell r="B2415" t="str">
            <v xml:space="preserve">Suministro y montaje de salida de toma corriente 120V doble con polo a tierra,15A, incluye: tubería PVC, accesorios, fijación, caja PVC con suplemento, alambre THHN, empalme (Conectores) y aparato. </v>
          </cell>
          <cell r="E2415" t="str">
            <v>Und</v>
          </cell>
          <cell r="F2415">
            <v>10</v>
          </cell>
          <cell r="G2415">
            <v>174509</v>
          </cell>
        </row>
        <row r="2417">
          <cell r="A2417" t="str">
            <v>1. COSTOS DIRECTOS</v>
          </cell>
        </row>
        <row r="2419">
          <cell r="A2419" t="str">
            <v>I. EQUIPO</v>
          </cell>
        </row>
        <row r="2420">
          <cell r="A2420" t="str">
            <v>CÓDIGO</v>
          </cell>
          <cell r="B2420" t="str">
            <v>DESCRIPCIÓN</v>
          </cell>
          <cell r="D2420" t="str">
            <v>UNIDAD</v>
          </cell>
          <cell r="E2420" t="str">
            <v>TARIFA</v>
          </cell>
          <cell r="F2420" t="str">
            <v>RENDIMIENTO</v>
          </cell>
          <cell r="G2420" t="str">
            <v>VR. UNITARIO</v>
          </cell>
        </row>
        <row r="2421">
          <cell r="A2421" t="str">
            <v>EQ041</v>
          </cell>
          <cell r="B2421" t="str">
            <v>cortadora bloque elctrica</v>
          </cell>
          <cell r="D2421" t="str">
            <v>dia</v>
          </cell>
          <cell r="E2421">
            <v>35000</v>
          </cell>
          <cell r="F2421">
            <v>4</v>
          </cell>
          <cell r="G2421">
            <v>8750</v>
          </cell>
        </row>
        <row r="2422">
          <cell r="A2422" t="str">
            <v>EQ036</v>
          </cell>
          <cell r="B2422" t="str">
            <v xml:space="preserve">ESCALERA DE TIJERA </v>
          </cell>
          <cell r="D2422" t="str">
            <v xml:space="preserve">DIA </v>
          </cell>
          <cell r="E2422">
            <v>15000</v>
          </cell>
          <cell r="F2422">
            <v>4</v>
          </cell>
          <cell r="G2422">
            <v>3750</v>
          </cell>
        </row>
        <row r="2423">
          <cell r="A2423" t="str">
            <v/>
          </cell>
          <cell r="D2423" t="str">
            <v/>
          </cell>
          <cell r="E2423" t="str">
            <v/>
          </cell>
          <cell r="G2423" t="str">
            <v/>
          </cell>
        </row>
        <row r="2424">
          <cell r="A2424" t="str">
            <v/>
          </cell>
          <cell r="D2424" t="str">
            <v/>
          </cell>
          <cell r="E2424" t="str">
            <v/>
          </cell>
          <cell r="G2424" t="str">
            <v/>
          </cell>
        </row>
        <row r="2425">
          <cell r="A2425" t="str">
            <v>EQ001</v>
          </cell>
          <cell r="B2425" t="str">
            <v>HERRAMIENTA MENOR (5% DE LA MANO DE OBRA)</v>
          </cell>
          <cell r="D2425" t="str">
            <v>%</v>
          </cell>
          <cell r="E2425">
            <v>0.05</v>
          </cell>
          <cell r="F2425">
            <v>58228.5</v>
          </cell>
          <cell r="G2425">
            <v>2911.4250000000002</v>
          </cell>
        </row>
        <row r="2426">
          <cell r="F2426" t="str">
            <v>SUBTOTAL</v>
          </cell>
          <cell r="G2426">
            <v>15411.424999999999</v>
          </cell>
        </row>
        <row r="2428">
          <cell r="A2428" t="str">
            <v>II. MATERIALES</v>
          </cell>
        </row>
        <row r="2429">
          <cell r="A2429" t="str">
            <v>CÓDIGO</v>
          </cell>
          <cell r="B2429" t="str">
            <v>DESCRIPCIÓN</v>
          </cell>
          <cell r="C2429" t="str">
            <v>UNIDAD</v>
          </cell>
          <cell r="D2429" t="str">
            <v>CANTIDAD</v>
          </cell>
          <cell r="E2429" t="str">
            <v>DESP.</v>
          </cell>
          <cell r="F2429" t="str">
            <v>PRECIO UNIT.</v>
          </cell>
          <cell r="G2429" t="str">
            <v>VR. UNITARIO</v>
          </cell>
        </row>
        <row r="2430">
          <cell r="A2430" t="str">
            <v>MA131</v>
          </cell>
          <cell r="B2430" t="str">
            <v>cable rigido #12</v>
          </cell>
          <cell r="C2430" t="str">
            <v>ml</v>
          </cell>
          <cell r="D2430">
            <v>15</v>
          </cell>
          <cell r="E2430">
            <v>0.05</v>
          </cell>
          <cell r="F2430">
            <v>3100</v>
          </cell>
          <cell r="G2430">
            <v>48825</v>
          </cell>
        </row>
        <row r="2431">
          <cell r="A2431" t="str">
            <v>MA133</v>
          </cell>
          <cell r="B2431" t="str">
            <v>tubo electrico de 1/2" x 3m</v>
          </cell>
          <cell r="C2431" t="str">
            <v>und</v>
          </cell>
          <cell r="D2431">
            <v>1.67</v>
          </cell>
          <cell r="E2431">
            <v>0.05</v>
          </cell>
          <cell r="F2431">
            <v>11000</v>
          </cell>
          <cell r="G2431">
            <v>19288.5</v>
          </cell>
        </row>
        <row r="2432">
          <cell r="A2432" t="str">
            <v>MA139</v>
          </cell>
          <cell r="B2432" t="str">
            <v>curva electrica de 1/2"</v>
          </cell>
          <cell r="C2432" t="str">
            <v>und</v>
          </cell>
          <cell r="D2432">
            <v>3</v>
          </cell>
          <cell r="F2432">
            <v>2500</v>
          </cell>
          <cell r="G2432">
            <v>7500</v>
          </cell>
        </row>
        <row r="2433">
          <cell r="A2433" t="str">
            <v>MA135</v>
          </cell>
          <cell r="B2433" t="str">
            <v>caja de empalme plastica de 2 x 4</v>
          </cell>
          <cell r="C2433" t="str">
            <v>und</v>
          </cell>
          <cell r="D2433">
            <v>1</v>
          </cell>
          <cell r="F2433">
            <v>2500</v>
          </cell>
          <cell r="G2433">
            <v>2500</v>
          </cell>
        </row>
        <row r="2434">
          <cell r="A2434" t="str">
            <v>MA141</v>
          </cell>
          <cell r="B2434" t="str">
            <v xml:space="preserve">toma corriente doble </v>
          </cell>
          <cell r="C2434" t="str">
            <v>und</v>
          </cell>
          <cell r="D2434">
            <v>1</v>
          </cell>
          <cell r="F2434">
            <v>18000</v>
          </cell>
          <cell r="G2434">
            <v>18000</v>
          </cell>
        </row>
        <row r="2435">
          <cell r="A2435" t="str">
            <v>MA011</v>
          </cell>
          <cell r="B2435" t="str">
            <v>MORTERO 1:4 EN OBRA (REVOQUE)</v>
          </cell>
          <cell r="C2435" t="str">
            <v>M3</v>
          </cell>
          <cell r="D2435">
            <v>0.01</v>
          </cell>
          <cell r="E2435">
            <v>0.05</v>
          </cell>
          <cell r="F2435">
            <v>452908</v>
          </cell>
          <cell r="G2435">
            <v>4755.5340000000006</v>
          </cell>
        </row>
        <row r="2436">
          <cell r="A2436" t="str">
            <v/>
          </cell>
          <cell r="C2436" t="str">
            <v/>
          </cell>
          <cell r="F2436" t="str">
            <v/>
          </cell>
          <cell r="G2436" t="str">
            <v/>
          </cell>
        </row>
        <row r="2437">
          <cell r="F2437" t="str">
            <v>SUBTOTAL</v>
          </cell>
          <cell r="G2437">
            <v>100869.034</v>
          </cell>
        </row>
        <row r="2439">
          <cell r="A2439" t="str">
            <v>III. TRANSPORTES</v>
          </cell>
        </row>
        <row r="2440">
          <cell r="A2440" t="str">
            <v>CÓDIGO</v>
          </cell>
          <cell r="B2440" t="str">
            <v>DESCRIPCIÓN</v>
          </cell>
          <cell r="C2440" t="str">
            <v>TIPO</v>
          </cell>
          <cell r="D2440" t="str">
            <v>VOLUMEN/PESO</v>
          </cell>
          <cell r="E2440" t="str">
            <v>DISTANCIA</v>
          </cell>
          <cell r="F2440" t="str">
            <v>TARIFA</v>
          </cell>
          <cell r="G2440" t="str">
            <v>VR. UNITARIO</v>
          </cell>
        </row>
        <row r="2441">
          <cell r="A2441" t="str">
            <v/>
          </cell>
          <cell r="F2441" t="str">
            <v/>
          </cell>
          <cell r="G2441" t="str">
            <v/>
          </cell>
        </row>
        <row r="2442">
          <cell r="A2442" t="str">
            <v/>
          </cell>
          <cell r="F2442" t="str">
            <v/>
          </cell>
          <cell r="G2442" t="str">
            <v/>
          </cell>
        </row>
        <row r="2443">
          <cell r="A2443" t="str">
            <v/>
          </cell>
          <cell r="E2443" t="str">
            <v/>
          </cell>
          <cell r="F2443" t="str">
            <v/>
          </cell>
          <cell r="G2443" t="str">
            <v/>
          </cell>
        </row>
        <row r="2444">
          <cell r="F2444" t="str">
            <v>SUBTOTAL</v>
          </cell>
          <cell r="G2444" t="str">
            <v/>
          </cell>
        </row>
        <row r="2446">
          <cell r="A2446" t="str">
            <v>IV. MANO DE OBRA</v>
          </cell>
        </row>
        <row r="2447">
          <cell r="A2447" t="str">
            <v>CÓDIGO</v>
          </cell>
          <cell r="B2447" t="str">
            <v>CARGOS PERSONAL</v>
          </cell>
          <cell r="D2447" t="str">
            <v>CANTIDAD</v>
          </cell>
          <cell r="E2447" t="str">
            <v>JORNAL TOTAL</v>
          </cell>
          <cell r="F2447" t="str">
            <v>RENDIMIENTO</v>
          </cell>
          <cell r="G2447" t="str">
            <v>VR. UNITARIO</v>
          </cell>
        </row>
        <row r="2448">
          <cell r="A2448" t="str">
            <v>MO021</v>
          </cell>
          <cell r="B2448" t="str">
            <v>OFICIAL ELÉCTRICO</v>
          </cell>
          <cell r="D2448">
            <v>1</v>
          </cell>
          <cell r="E2448">
            <v>151904</v>
          </cell>
          <cell r="F2448">
            <v>4</v>
          </cell>
          <cell r="G2448">
            <v>37976</v>
          </cell>
        </row>
        <row r="2449">
          <cell r="A2449" t="str">
            <v>MO022</v>
          </cell>
          <cell r="B2449" t="str">
            <v>AYUDANTE ELÉCTRICO</v>
          </cell>
          <cell r="D2449">
            <v>1</v>
          </cell>
          <cell r="E2449">
            <v>81010</v>
          </cell>
          <cell r="F2449">
            <v>4</v>
          </cell>
          <cell r="G2449">
            <v>20252.5</v>
          </cell>
        </row>
        <row r="2450">
          <cell r="A2450" t="str">
            <v/>
          </cell>
          <cell r="E2450" t="str">
            <v/>
          </cell>
          <cell r="G2450" t="str">
            <v/>
          </cell>
        </row>
        <row r="2451">
          <cell r="A2451" t="str">
            <v/>
          </cell>
          <cell r="E2451" t="str">
            <v/>
          </cell>
          <cell r="F2451" t="str">
            <v/>
          </cell>
          <cell r="G2451" t="str">
            <v/>
          </cell>
        </row>
        <row r="2452">
          <cell r="F2452" t="str">
            <v>SUBTOTAL</v>
          </cell>
          <cell r="G2452">
            <v>58228.5</v>
          </cell>
        </row>
        <row r="2454">
          <cell r="A2454" t="str">
            <v>V. SERVICIOS</v>
          </cell>
        </row>
        <row r="2455">
          <cell r="A2455" t="str">
            <v>CÓDIGO</v>
          </cell>
          <cell r="B2455" t="str">
            <v>DESCRIPCIÓN</v>
          </cell>
          <cell r="D2455" t="str">
            <v>UNIDAD</v>
          </cell>
          <cell r="E2455" t="str">
            <v>CANTIDAD</v>
          </cell>
          <cell r="F2455" t="str">
            <v>PRECIO UNIT.</v>
          </cell>
          <cell r="G2455" t="str">
            <v>VR. UNITARIO</v>
          </cell>
        </row>
        <row r="2456">
          <cell r="A2456" t="str">
            <v/>
          </cell>
          <cell r="D2456" t="str">
            <v/>
          </cell>
          <cell r="F2456" t="str">
            <v/>
          </cell>
          <cell r="G2456" t="str">
            <v/>
          </cell>
        </row>
        <row r="2457">
          <cell r="A2457" t="str">
            <v/>
          </cell>
          <cell r="D2457" t="str">
            <v/>
          </cell>
          <cell r="F2457" t="str">
            <v/>
          </cell>
          <cell r="G2457" t="str">
            <v/>
          </cell>
        </row>
        <row r="2458">
          <cell r="A2458" t="str">
            <v/>
          </cell>
          <cell r="D2458" t="str">
            <v/>
          </cell>
          <cell r="F2458" t="str">
            <v/>
          </cell>
          <cell r="G2458" t="str">
            <v/>
          </cell>
        </row>
        <row r="2459">
          <cell r="F2459" t="str">
            <v>SUBTOTAL</v>
          </cell>
          <cell r="G2459" t="str">
            <v/>
          </cell>
        </row>
        <row r="2461">
          <cell r="A2461" t="str">
            <v>TOTAL COSTO DIRECTO</v>
          </cell>
          <cell r="G2461">
            <v>174509</v>
          </cell>
        </row>
        <row r="2463">
          <cell r="A2463" t="str">
            <v>2. COSTOS INDIRECTOS</v>
          </cell>
        </row>
        <row r="2465">
          <cell r="A2465" t="str">
            <v>DESCRIPCIÓN</v>
          </cell>
          <cell r="F2465" t="str">
            <v>PORCENTAJE</v>
          </cell>
          <cell r="G2465" t="str">
            <v>VALOR TOTAL</v>
          </cell>
        </row>
        <row r="2466">
          <cell r="A2466" t="str">
            <v>ADMINISTRACION</v>
          </cell>
          <cell r="F2466">
            <v>0</v>
          </cell>
          <cell r="G2466">
            <v>0</v>
          </cell>
        </row>
        <row r="2467">
          <cell r="A2467" t="str">
            <v>IMPREVISTOS</v>
          </cell>
          <cell r="F2467">
            <v>0</v>
          </cell>
          <cell r="G2467">
            <v>0</v>
          </cell>
        </row>
        <row r="2468">
          <cell r="A2468" t="str">
            <v>UTILIDADES</v>
          </cell>
          <cell r="F2468">
            <v>0</v>
          </cell>
          <cell r="G2468">
            <v>0</v>
          </cell>
        </row>
        <row r="2469">
          <cell r="A2469" t="str">
            <v>TOTAL COSTO INDIRECTO</v>
          </cell>
          <cell r="F2469" t="str">
            <v/>
          </cell>
          <cell r="G2469" t="str">
            <v/>
          </cell>
        </row>
        <row r="2471">
          <cell r="A2471" t="str">
            <v>PRECIO UNITARIO TOTAL APROXIMADO AL PESO</v>
          </cell>
          <cell r="G2471" t="str">
            <v/>
          </cell>
        </row>
        <row r="2473">
          <cell r="B2473">
            <v>0</v>
          </cell>
        </row>
        <row r="2474">
          <cell r="B2474">
            <v>0</v>
          </cell>
        </row>
        <row r="2475">
          <cell r="B2475" t="str">
            <v>BANCO DE PROYECTOS - SECRETARÍA DE PLANEACIÓN</v>
          </cell>
        </row>
        <row r="2476">
          <cell r="B2476">
            <v>0</v>
          </cell>
          <cell r="D2476" t="str">
            <v>FIRMA RESPONSABLE</v>
          </cell>
        </row>
        <row r="2479">
          <cell r="A2479" t="str">
            <v>DEPARTAMENTO DE ANTIOQUIA</v>
          </cell>
          <cell r="F2479" t="str">
            <v/>
          </cell>
        </row>
        <row r="2480">
          <cell r="A2480" t="str">
            <v>MUNICIPIO DE PUERTO NARE</v>
          </cell>
        </row>
        <row r="2481">
          <cell r="A2481" t="str">
            <v xml:space="preserve"> CONSTRUCCION DE VIVIENDA NUEVA EN LA ZONA URBANA Y RURAL  DEL MUNICIPIO DE PUERTO NARE </v>
          </cell>
        </row>
        <row r="2483">
          <cell r="A2483" t="str">
            <v>ANÁLISIS DE PRECIOS UNITARIOS</v>
          </cell>
        </row>
        <row r="2485">
          <cell r="A2485" t="str">
            <v>ITEM</v>
          </cell>
          <cell r="B2485" t="str">
            <v>DESCRIPCIÓN</v>
          </cell>
          <cell r="E2485" t="str">
            <v>UNIDAD</v>
          </cell>
          <cell r="F2485" t="str">
            <v>CANTIDAD</v>
          </cell>
          <cell r="G2485" t="str">
            <v>COSTO DIRECTO</v>
          </cell>
        </row>
        <row r="2486">
          <cell r="A2486" t="str">
            <v>10.4</v>
          </cell>
          <cell r="B2486" t="str">
            <v xml:space="preserve">Suministro y montaje de salida de toma corriente GFCI 120V doble con polo a tierra,15A, incluye: tubería PVC, accesorios, fijación, caja PVC con suplemento, alambre THHN, empalme (Conectores) y aparato. </v>
          </cell>
          <cell r="E2486" t="str">
            <v>Und</v>
          </cell>
          <cell r="F2486">
            <v>2</v>
          </cell>
          <cell r="G2486">
            <v>228039</v>
          </cell>
        </row>
        <row r="2488">
          <cell r="A2488" t="str">
            <v>1. COSTOS DIRECTOS</v>
          </cell>
        </row>
        <row r="2490">
          <cell r="A2490" t="str">
            <v>I. EQUIPO</v>
          </cell>
        </row>
        <row r="2491">
          <cell r="A2491" t="str">
            <v>CÓDIGO</v>
          </cell>
          <cell r="B2491" t="str">
            <v>DESCRIPCIÓN</v>
          </cell>
          <cell r="D2491" t="str">
            <v>UNIDAD</v>
          </cell>
          <cell r="E2491" t="str">
            <v>TARIFA</v>
          </cell>
          <cell r="F2491" t="str">
            <v>RENDIMIENTO</v>
          </cell>
          <cell r="G2491" t="str">
            <v>VR. UNITARIO</v>
          </cell>
        </row>
        <row r="2492">
          <cell r="A2492" t="str">
            <v>EQ041</v>
          </cell>
          <cell r="B2492" t="str">
            <v>cortadora bloque elctrica</v>
          </cell>
          <cell r="D2492" t="str">
            <v>dia</v>
          </cell>
          <cell r="E2492">
            <v>35000</v>
          </cell>
          <cell r="F2492">
            <v>4</v>
          </cell>
          <cell r="G2492">
            <v>8750</v>
          </cell>
        </row>
        <row r="2493">
          <cell r="A2493" t="str">
            <v>EQ036</v>
          </cell>
          <cell r="B2493" t="str">
            <v xml:space="preserve">ESCALERA DE TIJERA </v>
          </cell>
          <cell r="D2493" t="str">
            <v xml:space="preserve">DIA </v>
          </cell>
          <cell r="E2493">
            <v>15000</v>
          </cell>
          <cell r="F2493">
            <v>4</v>
          </cell>
          <cell r="G2493">
            <v>3750</v>
          </cell>
        </row>
        <row r="2494">
          <cell r="A2494" t="str">
            <v/>
          </cell>
          <cell r="D2494" t="str">
            <v/>
          </cell>
          <cell r="E2494" t="str">
            <v/>
          </cell>
          <cell r="G2494" t="str">
            <v/>
          </cell>
        </row>
        <row r="2495">
          <cell r="A2495" t="str">
            <v/>
          </cell>
          <cell r="D2495" t="str">
            <v/>
          </cell>
          <cell r="E2495" t="str">
            <v/>
          </cell>
          <cell r="G2495" t="str">
            <v/>
          </cell>
        </row>
        <row r="2496">
          <cell r="A2496" t="str">
            <v>EQ001</v>
          </cell>
          <cell r="B2496" t="str">
            <v>HERRAMIENTA MENOR (5% DE LA MANO DE OBRA)</v>
          </cell>
          <cell r="D2496" t="str">
            <v>%</v>
          </cell>
          <cell r="E2496">
            <v>0.05</v>
          </cell>
          <cell r="F2496">
            <v>58228.5</v>
          </cell>
          <cell r="G2496">
            <v>2911.4250000000002</v>
          </cell>
        </row>
        <row r="2497">
          <cell r="F2497" t="str">
            <v>SUBTOTAL</v>
          </cell>
          <cell r="G2497">
            <v>15411.424999999999</v>
          </cell>
        </row>
        <row r="2499">
          <cell r="A2499" t="str">
            <v>II. MATERIALES</v>
          </cell>
        </row>
        <row r="2500">
          <cell r="A2500" t="str">
            <v>CÓDIGO</v>
          </cell>
          <cell r="B2500" t="str">
            <v>DESCRIPCIÓN</v>
          </cell>
          <cell r="C2500" t="str">
            <v>UNIDAD</v>
          </cell>
          <cell r="D2500" t="str">
            <v>CANTIDAD</v>
          </cell>
          <cell r="E2500" t="str">
            <v>DESP.</v>
          </cell>
          <cell r="F2500" t="str">
            <v>PRECIO UNIT.</v>
          </cell>
          <cell r="G2500" t="str">
            <v>VR. UNITARIO</v>
          </cell>
        </row>
        <row r="2501">
          <cell r="A2501" t="str">
            <v>MA131</v>
          </cell>
          <cell r="B2501" t="str">
            <v>cable rigido #12</v>
          </cell>
          <cell r="C2501" t="str">
            <v>ml</v>
          </cell>
          <cell r="D2501">
            <v>15</v>
          </cell>
          <cell r="F2501">
            <v>3100</v>
          </cell>
          <cell r="G2501">
            <v>46500</v>
          </cell>
        </row>
        <row r="2502">
          <cell r="A2502" t="str">
            <v>MA133</v>
          </cell>
          <cell r="B2502" t="str">
            <v>tubo electrico de 1/2" x 3m</v>
          </cell>
          <cell r="C2502" t="str">
            <v>und</v>
          </cell>
          <cell r="D2502">
            <v>1.67</v>
          </cell>
          <cell r="F2502">
            <v>11000</v>
          </cell>
          <cell r="G2502">
            <v>18370</v>
          </cell>
        </row>
        <row r="2503">
          <cell r="A2503" t="str">
            <v>MA139</v>
          </cell>
          <cell r="B2503" t="str">
            <v>curva electrica de 1/2"</v>
          </cell>
          <cell r="C2503" t="str">
            <v>und</v>
          </cell>
          <cell r="D2503">
            <v>3</v>
          </cell>
          <cell r="F2503">
            <v>2500</v>
          </cell>
          <cell r="G2503">
            <v>7500</v>
          </cell>
        </row>
        <row r="2504">
          <cell r="A2504" t="str">
            <v>MA135</v>
          </cell>
          <cell r="B2504" t="str">
            <v>caja de empalme plastica de 2 x 4</v>
          </cell>
          <cell r="C2504" t="str">
            <v>und</v>
          </cell>
          <cell r="D2504">
            <v>1</v>
          </cell>
          <cell r="F2504">
            <v>2500</v>
          </cell>
          <cell r="G2504">
            <v>2500</v>
          </cell>
        </row>
        <row r="2505">
          <cell r="A2505" t="str">
            <v>MA142</v>
          </cell>
          <cell r="B2505" t="str">
            <v>toma corriente doble GFCI</v>
          </cell>
          <cell r="C2505" t="str">
            <v>und</v>
          </cell>
          <cell r="D2505">
            <v>1</v>
          </cell>
          <cell r="F2505">
            <v>75000</v>
          </cell>
          <cell r="G2505">
            <v>75000</v>
          </cell>
        </row>
        <row r="2506">
          <cell r="A2506" t="str">
            <v>MA011</v>
          </cell>
          <cell r="B2506" t="str">
            <v>MORTERO 1:4 EN OBRA (REVOQUE)</v>
          </cell>
          <cell r="C2506" t="str">
            <v>M3</v>
          </cell>
          <cell r="D2506">
            <v>0.01</v>
          </cell>
          <cell r="F2506">
            <v>452908</v>
          </cell>
          <cell r="G2506">
            <v>4529.08</v>
          </cell>
        </row>
        <row r="2508">
          <cell r="F2508" t="str">
            <v>SUBTOTAL</v>
          </cell>
          <cell r="G2508">
            <v>154399.07999999999</v>
          </cell>
        </row>
        <row r="2510">
          <cell r="A2510" t="str">
            <v>III. TRANSPORTES</v>
          </cell>
        </row>
        <row r="2511">
          <cell r="A2511" t="str">
            <v>CÓDIGO</v>
          </cell>
          <cell r="B2511" t="str">
            <v>DESCRIPCIÓN</v>
          </cell>
          <cell r="C2511" t="str">
            <v>TIPO</v>
          </cell>
          <cell r="D2511" t="str">
            <v>VOLUMEN/PESO</v>
          </cell>
          <cell r="E2511" t="str">
            <v>DISTANCIA</v>
          </cell>
          <cell r="F2511" t="str">
            <v>TARIFA</v>
          </cell>
          <cell r="G2511" t="str">
            <v>VR. UNITARIO</v>
          </cell>
        </row>
        <row r="2512">
          <cell r="A2512" t="str">
            <v/>
          </cell>
          <cell r="F2512" t="str">
            <v/>
          </cell>
          <cell r="G2512" t="str">
            <v/>
          </cell>
        </row>
        <row r="2513">
          <cell r="A2513" t="str">
            <v/>
          </cell>
          <cell r="F2513" t="str">
            <v/>
          </cell>
          <cell r="G2513" t="str">
            <v/>
          </cell>
        </row>
        <row r="2514">
          <cell r="A2514" t="str">
            <v/>
          </cell>
          <cell r="E2514" t="str">
            <v/>
          </cell>
          <cell r="F2514" t="str">
            <v/>
          </cell>
          <cell r="G2514" t="str">
            <v/>
          </cell>
        </row>
        <row r="2515">
          <cell r="F2515" t="str">
            <v>SUBTOTAL</v>
          </cell>
          <cell r="G2515" t="str">
            <v/>
          </cell>
        </row>
        <row r="2517">
          <cell r="A2517" t="str">
            <v>IV. MANO DE OBRA</v>
          </cell>
        </row>
        <row r="2518">
          <cell r="A2518" t="str">
            <v>CÓDIGO</v>
          </cell>
          <cell r="B2518" t="str">
            <v>CARGOS PERSONAL</v>
          </cell>
          <cell r="D2518" t="str">
            <v>CANTIDAD</v>
          </cell>
          <cell r="E2518" t="str">
            <v>JORNAL TOTAL</v>
          </cell>
          <cell r="F2518" t="str">
            <v>RENDIMIENTO</v>
          </cell>
          <cell r="G2518" t="str">
            <v>VR. UNITARIO</v>
          </cell>
        </row>
        <row r="2519">
          <cell r="A2519" t="str">
            <v>MO021</v>
          </cell>
          <cell r="B2519" t="str">
            <v>OFICIAL ELÉCTRICO</v>
          </cell>
          <cell r="D2519">
            <v>1</v>
          </cell>
          <cell r="E2519">
            <v>151904</v>
          </cell>
          <cell r="F2519">
            <v>4</v>
          </cell>
          <cell r="G2519">
            <v>37976</v>
          </cell>
        </row>
        <row r="2520">
          <cell r="A2520" t="str">
            <v>MO022</v>
          </cell>
          <cell r="B2520" t="str">
            <v>AYUDANTE ELÉCTRICO</v>
          </cell>
          <cell r="D2520">
            <v>1</v>
          </cell>
          <cell r="E2520">
            <v>81010</v>
          </cell>
          <cell r="F2520">
            <v>4</v>
          </cell>
          <cell r="G2520">
            <v>20252.5</v>
          </cell>
        </row>
        <row r="2521">
          <cell r="A2521" t="str">
            <v/>
          </cell>
          <cell r="E2521" t="str">
            <v/>
          </cell>
          <cell r="G2521" t="str">
            <v/>
          </cell>
        </row>
        <row r="2522">
          <cell r="A2522" t="str">
            <v/>
          </cell>
          <cell r="E2522" t="str">
            <v/>
          </cell>
          <cell r="F2522" t="str">
            <v/>
          </cell>
          <cell r="G2522" t="str">
            <v/>
          </cell>
        </row>
        <row r="2523">
          <cell r="F2523" t="str">
            <v>SUBTOTAL</v>
          </cell>
          <cell r="G2523">
            <v>58228.5</v>
          </cell>
        </row>
        <row r="2525">
          <cell r="A2525" t="str">
            <v>V. SERVICIOS</v>
          </cell>
        </row>
        <row r="2526">
          <cell r="A2526" t="str">
            <v>CÓDIGO</v>
          </cell>
          <cell r="B2526" t="str">
            <v>DESCRIPCIÓN</v>
          </cell>
          <cell r="D2526" t="str">
            <v>UNIDAD</v>
          </cell>
          <cell r="E2526" t="str">
            <v>CANTIDAD</v>
          </cell>
          <cell r="F2526" t="str">
            <v>PRECIO UNIT.</v>
          </cell>
          <cell r="G2526" t="str">
            <v>VR. UNITARIO</v>
          </cell>
        </row>
        <row r="2527">
          <cell r="A2527" t="str">
            <v/>
          </cell>
          <cell r="D2527" t="str">
            <v/>
          </cell>
          <cell r="F2527" t="str">
            <v/>
          </cell>
          <cell r="G2527" t="str">
            <v/>
          </cell>
        </row>
        <row r="2528">
          <cell r="A2528" t="str">
            <v/>
          </cell>
          <cell r="D2528" t="str">
            <v/>
          </cell>
          <cell r="F2528" t="str">
            <v/>
          </cell>
          <cell r="G2528" t="str">
            <v/>
          </cell>
        </row>
        <row r="2529">
          <cell r="A2529" t="str">
            <v/>
          </cell>
          <cell r="D2529" t="str">
            <v/>
          </cell>
          <cell r="F2529" t="str">
            <v/>
          </cell>
          <cell r="G2529" t="str">
            <v/>
          </cell>
        </row>
        <row r="2530">
          <cell r="F2530" t="str">
            <v>SUBTOTAL</v>
          </cell>
          <cell r="G2530" t="str">
            <v/>
          </cell>
        </row>
        <row r="2532">
          <cell r="A2532" t="str">
            <v>TOTAL COSTO DIRECTO</v>
          </cell>
          <cell r="G2532">
            <v>228039</v>
          </cell>
        </row>
        <row r="2534">
          <cell r="A2534" t="str">
            <v>2. COSTOS INDIRECTOS</v>
          </cell>
        </row>
        <row r="2536">
          <cell r="A2536" t="str">
            <v>DESCRIPCIÓN</v>
          </cell>
          <cell r="F2536" t="str">
            <v>PORCENTAJE</v>
          </cell>
          <cell r="G2536" t="str">
            <v>VALOR TOTAL</v>
          </cell>
        </row>
        <row r="2537">
          <cell r="A2537" t="str">
            <v>ADMINISTRACION</v>
          </cell>
          <cell r="F2537">
            <v>0</v>
          </cell>
          <cell r="G2537">
            <v>0</v>
          </cell>
        </row>
        <row r="2538">
          <cell r="A2538" t="str">
            <v>IMPREVISTOS</v>
          </cell>
          <cell r="F2538">
            <v>0</v>
          </cell>
          <cell r="G2538">
            <v>0</v>
          </cell>
        </row>
        <row r="2539">
          <cell r="A2539" t="str">
            <v>UTILIDADES</v>
          </cell>
          <cell r="F2539">
            <v>0</v>
          </cell>
          <cell r="G2539">
            <v>0</v>
          </cell>
        </row>
        <row r="2540">
          <cell r="A2540" t="str">
            <v>TOTAL COSTO INDIRECTO</v>
          </cell>
          <cell r="F2540" t="str">
            <v/>
          </cell>
          <cell r="G2540" t="str">
            <v/>
          </cell>
        </row>
        <row r="2542">
          <cell r="A2542" t="str">
            <v>PRECIO UNITARIO TOTAL APROXIMADO AL PESO</v>
          </cell>
          <cell r="G2542" t="str">
            <v/>
          </cell>
        </row>
        <row r="2544">
          <cell r="B2544">
            <v>0</v>
          </cell>
        </row>
        <row r="2545">
          <cell r="B2545">
            <v>0</v>
          </cell>
        </row>
        <row r="2546">
          <cell r="B2546" t="str">
            <v>BANCO DE PROYECTOS - SECRETARÍA DE PLANEACIÓN</v>
          </cell>
        </row>
        <row r="2547">
          <cell r="B2547">
            <v>0</v>
          </cell>
          <cell r="D2547" t="str">
            <v>FIRMA RESPONSABLE</v>
          </cell>
        </row>
        <row r="2551">
          <cell r="A2551" t="str">
            <v>DEPARTAMENTO DE ANTIOQUIA</v>
          </cell>
          <cell r="F2551" t="str">
            <v/>
          </cell>
        </row>
        <row r="2552">
          <cell r="A2552" t="str">
            <v>MUNICIPIO DE PUERTO NARE</v>
          </cell>
        </row>
        <row r="2553">
          <cell r="A2553" t="str">
            <v xml:space="preserve"> CONSTRUCCION DE VIVIENDA NUEVA EN LA ZONA URBANA Y RURAL  DEL MUNICIPIO DE PUERTO NARE </v>
          </cell>
        </row>
        <row r="2555">
          <cell r="A2555" t="str">
            <v>ANÁLISIS DE PRECIOS UNITARIOS</v>
          </cell>
        </row>
        <row r="2557">
          <cell r="A2557" t="str">
            <v>ITEM</v>
          </cell>
          <cell r="B2557" t="str">
            <v>DESCRIPCIÓN</v>
          </cell>
          <cell r="E2557" t="str">
            <v>UNIDAD</v>
          </cell>
          <cell r="F2557" t="str">
            <v>CANTIDAD</v>
          </cell>
          <cell r="G2557" t="str">
            <v>COSTO DIRECTO</v>
          </cell>
        </row>
        <row r="2558">
          <cell r="A2558" t="str">
            <v>10.5</v>
          </cell>
          <cell r="B2558" t="str">
            <v>Suministro y montaje de salida eléctrica para Ventilador  incluye: tubería PVC, accesorios, fijación, caja PVC con suplemento, alambre THHN, N° 12 empalme (Conectores) y todos los elementos necesarios para su correcto funcionamiento</v>
          </cell>
          <cell r="E2558" t="str">
            <v>Und</v>
          </cell>
          <cell r="F2558">
            <v>3</v>
          </cell>
          <cell r="G2558">
            <v>148420</v>
          </cell>
        </row>
        <row r="2560">
          <cell r="A2560" t="str">
            <v>1. COSTOS DIRECTOS</v>
          </cell>
        </row>
        <row r="2562">
          <cell r="A2562" t="str">
            <v>I. EQUIPO</v>
          </cell>
        </row>
        <row r="2563">
          <cell r="A2563" t="str">
            <v>CÓDIGO</v>
          </cell>
          <cell r="B2563" t="str">
            <v>DESCRIPCIÓN</v>
          </cell>
          <cell r="D2563" t="str">
            <v>UNIDAD</v>
          </cell>
          <cell r="E2563" t="str">
            <v>TARIFA</v>
          </cell>
          <cell r="F2563" t="str">
            <v>RENDIMIENTO</v>
          </cell>
          <cell r="G2563" t="str">
            <v>VR. UNITARIO</v>
          </cell>
        </row>
        <row r="2564">
          <cell r="A2564" t="str">
            <v>EQ036</v>
          </cell>
          <cell r="B2564" t="str">
            <v xml:space="preserve">ESCALERA DE TIJERA </v>
          </cell>
          <cell r="D2564" t="str">
            <v xml:space="preserve">DIA </v>
          </cell>
          <cell r="E2564">
            <v>15000</v>
          </cell>
          <cell r="F2564">
            <v>3</v>
          </cell>
          <cell r="G2564">
            <v>5000</v>
          </cell>
        </row>
        <row r="2565">
          <cell r="A2565" t="str">
            <v/>
          </cell>
          <cell r="D2565" t="str">
            <v/>
          </cell>
          <cell r="E2565" t="str">
            <v/>
          </cell>
          <cell r="G2565" t="str">
            <v/>
          </cell>
        </row>
        <row r="2566">
          <cell r="A2566" t="str">
            <v/>
          </cell>
          <cell r="D2566" t="str">
            <v/>
          </cell>
          <cell r="E2566" t="str">
            <v/>
          </cell>
          <cell r="G2566" t="str">
            <v/>
          </cell>
        </row>
        <row r="2567">
          <cell r="A2567" t="str">
            <v>EQ001</v>
          </cell>
          <cell r="B2567" t="str">
            <v>HERRAMIENTA MENOR (5% DE LA MANO DE OBRA)</v>
          </cell>
          <cell r="D2567" t="str">
            <v>%</v>
          </cell>
          <cell r="E2567">
            <v>0.05</v>
          </cell>
          <cell r="F2567">
            <v>77638</v>
          </cell>
          <cell r="G2567">
            <v>3881.9</v>
          </cell>
        </row>
        <row r="2568">
          <cell r="F2568" t="str">
            <v>SUBTOTAL</v>
          </cell>
          <cell r="G2568">
            <v>8881.9</v>
          </cell>
        </row>
        <row r="2570">
          <cell r="A2570" t="str">
            <v>II. MATERIALES</v>
          </cell>
        </row>
        <row r="2571">
          <cell r="A2571" t="str">
            <v>CÓDIGO</v>
          </cell>
          <cell r="B2571" t="str">
            <v>DESCRIPCIÓN</v>
          </cell>
          <cell r="C2571" t="str">
            <v>UNIDAD</v>
          </cell>
          <cell r="D2571" t="str">
            <v>CANTIDAD</v>
          </cell>
          <cell r="E2571" t="str">
            <v>DESP.</v>
          </cell>
          <cell r="F2571" t="str">
            <v>PRECIO UNIT.</v>
          </cell>
          <cell r="G2571" t="str">
            <v>VR. UNITARIO</v>
          </cell>
        </row>
        <row r="2572">
          <cell r="A2572" t="str">
            <v>MA131</v>
          </cell>
          <cell r="B2572" t="str">
            <v>cable rigido #12</v>
          </cell>
          <cell r="C2572" t="str">
            <v>ml</v>
          </cell>
          <cell r="D2572">
            <v>9</v>
          </cell>
          <cell r="F2572">
            <v>3100</v>
          </cell>
          <cell r="G2572">
            <v>27900</v>
          </cell>
        </row>
        <row r="2573">
          <cell r="A2573" t="str">
            <v>MA133</v>
          </cell>
          <cell r="B2573" t="str">
            <v>tubo electrico de 1/2" x 3m</v>
          </cell>
          <cell r="C2573" t="str">
            <v>und</v>
          </cell>
          <cell r="D2573">
            <v>1</v>
          </cell>
          <cell r="F2573">
            <v>11000</v>
          </cell>
          <cell r="G2573">
            <v>11000</v>
          </cell>
        </row>
        <row r="2574">
          <cell r="A2574" t="str">
            <v>MA139</v>
          </cell>
          <cell r="B2574" t="str">
            <v>curva electrica de 1/2"</v>
          </cell>
          <cell r="C2574" t="str">
            <v>und</v>
          </cell>
          <cell r="D2574">
            <v>1</v>
          </cell>
          <cell r="F2574">
            <v>2500</v>
          </cell>
          <cell r="G2574">
            <v>2500</v>
          </cell>
        </row>
        <row r="2575">
          <cell r="A2575" t="str">
            <v>MA135</v>
          </cell>
          <cell r="B2575" t="str">
            <v>caja de empalme plastica de 2 x 4</v>
          </cell>
          <cell r="C2575" t="str">
            <v>und</v>
          </cell>
          <cell r="D2575">
            <v>1</v>
          </cell>
          <cell r="F2575">
            <v>2500</v>
          </cell>
          <cell r="G2575">
            <v>2500</v>
          </cell>
        </row>
        <row r="2576">
          <cell r="A2576" t="str">
            <v>MA141</v>
          </cell>
          <cell r="B2576" t="str">
            <v xml:space="preserve">toma corriente doble </v>
          </cell>
          <cell r="C2576" t="str">
            <v>und</v>
          </cell>
          <cell r="D2576">
            <v>1</v>
          </cell>
          <cell r="F2576">
            <v>18000</v>
          </cell>
          <cell r="G2576">
            <v>18000</v>
          </cell>
        </row>
        <row r="2578">
          <cell r="F2578" t="str">
            <v>SUBTOTAL</v>
          </cell>
          <cell r="G2578">
            <v>61900</v>
          </cell>
        </row>
        <row r="2580">
          <cell r="A2580" t="str">
            <v>III. TRANSPORTES</v>
          </cell>
        </row>
        <row r="2581">
          <cell r="A2581" t="str">
            <v>CÓDIGO</v>
          </cell>
          <cell r="B2581" t="str">
            <v>DESCRIPCIÓN</v>
          </cell>
          <cell r="C2581" t="str">
            <v>TIPO</v>
          </cell>
          <cell r="D2581" t="str">
            <v>VOLUMEN/PESO</v>
          </cell>
          <cell r="E2581" t="str">
            <v>DISTANCIA</v>
          </cell>
          <cell r="F2581" t="str">
            <v>TARIFA</v>
          </cell>
          <cell r="G2581" t="str">
            <v>VR. UNITARIO</v>
          </cell>
        </row>
        <row r="2582">
          <cell r="A2582" t="str">
            <v/>
          </cell>
          <cell r="F2582" t="str">
            <v/>
          </cell>
          <cell r="G2582" t="str">
            <v/>
          </cell>
        </row>
        <row r="2583">
          <cell r="A2583" t="str">
            <v/>
          </cell>
          <cell r="F2583" t="str">
            <v/>
          </cell>
          <cell r="G2583" t="str">
            <v/>
          </cell>
        </row>
        <row r="2584">
          <cell r="A2584" t="str">
            <v/>
          </cell>
          <cell r="E2584" t="str">
            <v/>
          </cell>
          <cell r="F2584" t="str">
            <v/>
          </cell>
          <cell r="G2584" t="str">
            <v/>
          </cell>
        </row>
        <row r="2585">
          <cell r="F2585" t="str">
            <v>SUBTOTAL</v>
          </cell>
          <cell r="G2585" t="str">
            <v/>
          </cell>
        </row>
        <row r="2587">
          <cell r="A2587" t="str">
            <v>IV. MANO DE OBRA</v>
          </cell>
        </row>
        <row r="2588">
          <cell r="A2588" t="str">
            <v>CÓDIGO</v>
          </cell>
          <cell r="B2588" t="str">
            <v>CARGOS PERSONAL</v>
          </cell>
          <cell r="D2588" t="str">
            <v>CANTIDAD</v>
          </cell>
          <cell r="E2588" t="str">
            <v>JORNAL TOTAL</v>
          </cell>
          <cell r="F2588" t="str">
            <v>RENDIMIENTO</v>
          </cell>
          <cell r="G2588" t="str">
            <v>VR. UNITARIO</v>
          </cell>
        </row>
        <row r="2589">
          <cell r="A2589" t="str">
            <v>MO021</v>
          </cell>
          <cell r="B2589" t="str">
            <v>OFICIAL ELÉCTRICO</v>
          </cell>
          <cell r="D2589">
            <v>1</v>
          </cell>
          <cell r="E2589">
            <v>151904</v>
          </cell>
          <cell r="F2589">
            <v>3</v>
          </cell>
          <cell r="G2589">
            <v>50634.666666666664</v>
          </cell>
        </row>
        <row r="2590">
          <cell r="A2590" t="str">
            <v>MO022</v>
          </cell>
          <cell r="B2590" t="str">
            <v>AYUDANTE ELÉCTRICO</v>
          </cell>
          <cell r="D2590">
            <v>1</v>
          </cell>
          <cell r="E2590">
            <v>81010</v>
          </cell>
          <cell r="F2590">
            <v>3</v>
          </cell>
          <cell r="G2590">
            <v>27003.333333333332</v>
          </cell>
        </row>
        <row r="2591">
          <cell r="A2591" t="str">
            <v/>
          </cell>
          <cell r="E2591" t="str">
            <v/>
          </cell>
          <cell r="G2591" t="str">
            <v/>
          </cell>
        </row>
        <row r="2592">
          <cell r="A2592" t="str">
            <v/>
          </cell>
          <cell r="E2592" t="str">
            <v/>
          </cell>
          <cell r="F2592" t="str">
            <v/>
          </cell>
          <cell r="G2592" t="str">
            <v/>
          </cell>
        </row>
        <row r="2593">
          <cell r="F2593" t="str">
            <v>SUBTOTAL</v>
          </cell>
          <cell r="G2593">
            <v>77638</v>
          </cell>
        </row>
        <row r="2595">
          <cell r="A2595" t="str">
            <v>V. SERVICIOS</v>
          </cell>
        </row>
        <row r="2596">
          <cell r="A2596" t="str">
            <v>CÓDIGO</v>
          </cell>
          <cell r="B2596" t="str">
            <v>DESCRIPCIÓN</v>
          </cell>
          <cell r="D2596" t="str">
            <v>UNIDAD</v>
          </cell>
          <cell r="E2596" t="str">
            <v>CANTIDAD</v>
          </cell>
          <cell r="F2596" t="str">
            <v>PRECIO UNIT.</v>
          </cell>
          <cell r="G2596" t="str">
            <v>VR. UNITARIO</v>
          </cell>
        </row>
        <row r="2597">
          <cell r="A2597" t="str">
            <v/>
          </cell>
          <cell r="D2597" t="str">
            <v/>
          </cell>
          <cell r="F2597" t="str">
            <v/>
          </cell>
          <cell r="G2597" t="str">
            <v/>
          </cell>
        </row>
        <row r="2598">
          <cell r="A2598" t="str">
            <v/>
          </cell>
          <cell r="D2598" t="str">
            <v/>
          </cell>
          <cell r="F2598" t="str">
            <v/>
          </cell>
          <cell r="G2598" t="str">
            <v/>
          </cell>
        </row>
        <row r="2599">
          <cell r="A2599" t="str">
            <v/>
          </cell>
          <cell r="D2599" t="str">
            <v/>
          </cell>
          <cell r="F2599" t="str">
            <v/>
          </cell>
          <cell r="G2599" t="str">
            <v/>
          </cell>
        </row>
        <row r="2600">
          <cell r="F2600" t="str">
            <v>SUBTOTAL</v>
          </cell>
          <cell r="G2600" t="str">
            <v/>
          </cell>
        </row>
        <row r="2602">
          <cell r="A2602" t="str">
            <v>TOTAL COSTO DIRECTO</v>
          </cell>
          <cell r="G2602">
            <v>148420</v>
          </cell>
        </row>
        <row r="2604">
          <cell r="A2604" t="str">
            <v>2. COSTOS INDIRECTOS</v>
          </cell>
        </row>
        <row r="2606">
          <cell r="A2606" t="str">
            <v>DESCRIPCIÓN</v>
          </cell>
          <cell r="F2606" t="str">
            <v>PORCENTAJE</v>
          </cell>
          <cell r="G2606" t="str">
            <v>VALOR TOTAL</v>
          </cell>
        </row>
        <row r="2607">
          <cell r="A2607" t="str">
            <v>ADMINISTRACION</v>
          </cell>
          <cell r="F2607">
            <v>0</v>
          </cell>
          <cell r="G2607">
            <v>0</v>
          </cell>
        </row>
        <row r="2608">
          <cell r="A2608" t="str">
            <v>IMPREVISTOS</v>
          </cell>
          <cell r="F2608">
            <v>0</v>
          </cell>
          <cell r="G2608">
            <v>0</v>
          </cell>
        </row>
        <row r="2609">
          <cell r="A2609" t="str">
            <v>UTILIDADES</v>
          </cell>
          <cell r="F2609">
            <v>0</v>
          </cell>
          <cell r="G2609">
            <v>0</v>
          </cell>
        </row>
        <row r="2610">
          <cell r="A2610" t="str">
            <v>TOTAL COSTO INDIRECTO</v>
          </cell>
          <cell r="F2610" t="str">
            <v/>
          </cell>
          <cell r="G2610" t="str">
            <v/>
          </cell>
        </row>
        <row r="2612">
          <cell r="A2612" t="str">
            <v>PRECIO UNITARIO TOTAL APROXIMADO AL PESO</v>
          </cell>
          <cell r="G2612" t="str">
            <v/>
          </cell>
        </row>
        <row r="2614">
          <cell r="B2614">
            <v>0</v>
          </cell>
        </row>
        <row r="2615">
          <cell r="B2615">
            <v>0</v>
          </cell>
        </row>
        <row r="2616">
          <cell r="B2616" t="str">
            <v>BANCO DE PROYECTOS - SECRETARÍA DE PLANEACIÓN</v>
          </cell>
        </row>
        <row r="2617">
          <cell r="B2617">
            <v>0</v>
          </cell>
          <cell r="D2617" t="str">
            <v>FIRMA RESPONSABLE</v>
          </cell>
        </row>
        <row r="2620">
          <cell r="A2620" t="str">
            <v>DEPARTAMENTO DE ANTIOQUIA</v>
          </cell>
          <cell r="F2620" t="str">
            <v/>
          </cell>
        </row>
        <row r="2621">
          <cell r="A2621" t="str">
            <v>MUNICIPIO DE PUERTO NARE</v>
          </cell>
        </row>
        <row r="2622">
          <cell r="A2622" t="str">
            <v xml:space="preserve"> CONSTRUCCION DE VIVIENDA NUEVA EN LA ZONA URBANA Y RURAL  DEL MUNICIPIO DE PUERTO NARE </v>
          </cell>
        </row>
        <row r="2624">
          <cell r="A2624" t="str">
            <v>ANÁLISIS DE PRECIOS UNITARIOS</v>
          </cell>
        </row>
        <row r="2626">
          <cell r="A2626" t="str">
            <v>ITEM</v>
          </cell>
          <cell r="B2626" t="str">
            <v>DESCRIPCIÓN</v>
          </cell>
          <cell r="E2626" t="str">
            <v>UNIDAD</v>
          </cell>
          <cell r="F2626" t="str">
            <v>CANTIDAD</v>
          </cell>
          <cell r="G2626" t="str">
            <v>COSTO DIRECTO</v>
          </cell>
        </row>
        <row r="2627">
          <cell r="A2627" t="str">
            <v>10.6</v>
          </cell>
          <cell r="B2627" t="str">
            <v>suministro y montaje  de  breakers</v>
          </cell>
          <cell r="E2627" t="str">
            <v>Und</v>
          </cell>
          <cell r="F2627">
            <v>4</v>
          </cell>
          <cell r="G2627">
            <v>51956</v>
          </cell>
        </row>
        <row r="2629">
          <cell r="A2629" t="str">
            <v>1. COSTOS DIRECTOS</v>
          </cell>
        </row>
        <row r="2631">
          <cell r="A2631" t="str">
            <v>I. EQUIPO</v>
          </cell>
        </row>
        <row r="2632">
          <cell r="A2632" t="str">
            <v>CÓDIGO</v>
          </cell>
          <cell r="B2632" t="str">
            <v>DESCRIPCIÓN</v>
          </cell>
          <cell r="D2632" t="str">
            <v>UNIDAD</v>
          </cell>
          <cell r="E2632" t="str">
            <v>TARIFA</v>
          </cell>
          <cell r="F2632" t="str">
            <v>RENDIMIENTO</v>
          </cell>
          <cell r="G2632" t="str">
            <v>VR. UNITARIO</v>
          </cell>
        </row>
        <row r="2633">
          <cell r="A2633" t="str">
            <v>EQ036</v>
          </cell>
          <cell r="B2633" t="str">
            <v xml:space="preserve">ESCALERA DE TIJERA </v>
          </cell>
          <cell r="D2633" t="str">
            <v xml:space="preserve">DIA </v>
          </cell>
          <cell r="E2633">
            <v>15000</v>
          </cell>
          <cell r="F2633">
            <v>10</v>
          </cell>
          <cell r="G2633">
            <v>1500</v>
          </cell>
        </row>
        <row r="2634">
          <cell r="A2634" t="str">
            <v/>
          </cell>
          <cell r="D2634" t="str">
            <v/>
          </cell>
          <cell r="E2634" t="str">
            <v/>
          </cell>
          <cell r="G2634" t="str">
            <v/>
          </cell>
        </row>
        <row r="2635">
          <cell r="A2635" t="str">
            <v/>
          </cell>
          <cell r="D2635" t="str">
            <v/>
          </cell>
          <cell r="E2635" t="str">
            <v/>
          </cell>
          <cell r="G2635" t="str">
            <v/>
          </cell>
        </row>
        <row r="2636">
          <cell r="A2636" t="str">
            <v>EQ001</v>
          </cell>
          <cell r="B2636" t="str">
            <v>HERRAMIENTA MENOR (5% DE LA MANO DE OBRA)</v>
          </cell>
          <cell r="D2636" t="str">
            <v>%</v>
          </cell>
          <cell r="E2636">
            <v>0.05</v>
          </cell>
          <cell r="F2636">
            <v>23291.4</v>
          </cell>
          <cell r="G2636">
            <v>1164.5700000000002</v>
          </cell>
        </row>
        <row r="2637">
          <cell r="F2637" t="str">
            <v>SUBTOTAL</v>
          </cell>
          <cell r="G2637">
            <v>2664.57</v>
          </cell>
        </row>
        <row r="2639">
          <cell r="A2639" t="str">
            <v>II. MATERIALES</v>
          </cell>
        </row>
        <row r="2640">
          <cell r="A2640" t="str">
            <v>CÓDIGO</v>
          </cell>
          <cell r="B2640" t="str">
            <v>DESCRIPCIÓN</v>
          </cell>
          <cell r="C2640" t="str">
            <v>UNIDAD</v>
          </cell>
          <cell r="D2640" t="str">
            <v>CANTIDAD</v>
          </cell>
          <cell r="E2640" t="str">
            <v>DESP.</v>
          </cell>
          <cell r="F2640" t="str">
            <v>PRECIO UNIT.</v>
          </cell>
          <cell r="G2640" t="str">
            <v>VR. UNITARIO</v>
          </cell>
        </row>
        <row r="2641">
          <cell r="A2641" t="str">
            <v>MA161</v>
          </cell>
          <cell r="B2641" t="str">
            <v>breaker 20 amp</v>
          </cell>
          <cell r="C2641" t="str">
            <v>und</v>
          </cell>
          <cell r="D2641">
            <v>1</v>
          </cell>
          <cell r="F2641">
            <v>26000</v>
          </cell>
          <cell r="G2641">
            <v>26000</v>
          </cell>
        </row>
        <row r="2643">
          <cell r="F2643" t="str">
            <v>SUBTOTAL</v>
          </cell>
          <cell r="G2643">
            <v>26000</v>
          </cell>
        </row>
        <row r="2645">
          <cell r="A2645" t="str">
            <v>III. TRANSPORTES</v>
          </cell>
        </row>
        <row r="2646">
          <cell r="A2646" t="str">
            <v>CÓDIGO</v>
          </cell>
          <cell r="B2646" t="str">
            <v>DESCRIPCIÓN</v>
          </cell>
          <cell r="C2646" t="str">
            <v>TIPO</v>
          </cell>
          <cell r="D2646" t="str">
            <v>VOLUMEN/PESO</v>
          </cell>
          <cell r="E2646" t="str">
            <v>DISTANCIA</v>
          </cell>
          <cell r="F2646" t="str">
            <v>TARIFA</v>
          </cell>
          <cell r="G2646" t="str">
            <v>VR. UNITARIO</v>
          </cell>
        </row>
        <row r="2647">
          <cell r="A2647" t="str">
            <v/>
          </cell>
          <cell r="F2647" t="str">
            <v/>
          </cell>
          <cell r="G2647" t="str">
            <v/>
          </cell>
        </row>
        <row r="2648">
          <cell r="A2648" t="str">
            <v/>
          </cell>
          <cell r="F2648" t="str">
            <v/>
          </cell>
          <cell r="G2648" t="str">
            <v/>
          </cell>
        </row>
        <row r="2649">
          <cell r="A2649" t="str">
            <v/>
          </cell>
          <cell r="E2649" t="str">
            <v/>
          </cell>
          <cell r="F2649" t="str">
            <v/>
          </cell>
          <cell r="G2649" t="str">
            <v/>
          </cell>
        </row>
        <row r="2650">
          <cell r="F2650" t="str">
            <v>SUBTOTAL</v>
          </cell>
          <cell r="G2650" t="str">
            <v/>
          </cell>
        </row>
        <row r="2652">
          <cell r="A2652" t="str">
            <v>IV. MANO DE OBRA</v>
          </cell>
        </row>
        <row r="2653">
          <cell r="A2653" t="str">
            <v>CÓDIGO</v>
          </cell>
          <cell r="B2653" t="str">
            <v>CARGOS PERSONAL</v>
          </cell>
          <cell r="D2653" t="str">
            <v>CANTIDAD</v>
          </cell>
          <cell r="E2653" t="str">
            <v>JORNAL TOTAL</v>
          </cell>
          <cell r="F2653" t="str">
            <v>RENDIMIENTO</v>
          </cell>
          <cell r="G2653" t="str">
            <v>VR. UNITARIO</v>
          </cell>
        </row>
        <row r="2654">
          <cell r="A2654" t="str">
            <v>MO021</v>
          </cell>
          <cell r="B2654" t="str">
            <v>OFICIAL ELÉCTRICO</v>
          </cell>
          <cell r="D2654">
            <v>1</v>
          </cell>
          <cell r="E2654">
            <v>151904</v>
          </cell>
          <cell r="F2654">
            <v>10</v>
          </cell>
          <cell r="G2654">
            <v>15190.4</v>
          </cell>
        </row>
        <row r="2655">
          <cell r="A2655" t="str">
            <v>MO022</v>
          </cell>
          <cell r="B2655" t="str">
            <v>AYUDANTE ELÉCTRICO</v>
          </cell>
          <cell r="D2655">
            <v>1</v>
          </cell>
          <cell r="E2655">
            <v>81010</v>
          </cell>
          <cell r="F2655">
            <v>10</v>
          </cell>
          <cell r="G2655">
            <v>8101</v>
          </cell>
        </row>
        <row r="2656">
          <cell r="A2656" t="str">
            <v/>
          </cell>
          <cell r="E2656" t="str">
            <v/>
          </cell>
          <cell r="G2656" t="str">
            <v/>
          </cell>
        </row>
        <row r="2657">
          <cell r="A2657" t="str">
            <v/>
          </cell>
          <cell r="E2657" t="str">
            <v/>
          </cell>
          <cell r="F2657" t="str">
            <v/>
          </cell>
          <cell r="G2657" t="str">
            <v/>
          </cell>
        </row>
        <row r="2658">
          <cell r="F2658" t="str">
            <v>SUBTOTAL</v>
          </cell>
          <cell r="G2658">
            <v>23291.4</v>
          </cell>
        </row>
        <row r="2660">
          <cell r="A2660" t="str">
            <v>V. SERVICIOS</v>
          </cell>
        </row>
        <row r="2661">
          <cell r="A2661" t="str">
            <v>CÓDIGO</v>
          </cell>
          <cell r="B2661" t="str">
            <v>DESCRIPCIÓN</v>
          </cell>
          <cell r="D2661" t="str">
            <v>UNIDAD</v>
          </cell>
          <cell r="E2661" t="str">
            <v>CANTIDAD</v>
          </cell>
          <cell r="F2661" t="str">
            <v>PRECIO UNIT.</v>
          </cell>
          <cell r="G2661" t="str">
            <v>VR. UNITARIO</v>
          </cell>
        </row>
        <row r="2662">
          <cell r="A2662" t="str">
            <v/>
          </cell>
          <cell r="D2662" t="str">
            <v/>
          </cell>
          <cell r="F2662" t="str">
            <v/>
          </cell>
          <cell r="G2662" t="str">
            <v/>
          </cell>
        </row>
        <row r="2663">
          <cell r="A2663" t="str">
            <v/>
          </cell>
          <cell r="D2663" t="str">
            <v/>
          </cell>
          <cell r="F2663" t="str">
            <v/>
          </cell>
          <cell r="G2663" t="str">
            <v/>
          </cell>
        </row>
        <row r="2664">
          <cell r="A2664" t="str">
            <v/>
          </cell>
          <cell r="D2664" t="str">
            <v/>
          </cell>
          <cell r="F2664" t="str">
            <v/>
          </cell>
          <cell r="G2664" t="str">
            <v/>
          </cell>
        </row>
        <row r="2665">
          <cell r="F2665" t="str">
            <v>SUBTOTAL</v>
          </cell>
          <cell r="G2665" t="str">
            <v/>
          </cell>
        </row>
        <row r="2667">
          <cell r="A2667" t="str">
            <v>TOTAL COSTO DIRECTO</v>
          </cell>
          <cell r="G2667">
            <v>51956</v>
          </cell>
        </row>
        <row r="2669">
          <cell r="A2669" t="str">
            <v>2. COSTOS INDIRECTOS</v>
          </cell>
        </row>
        <row r="2671">
          <cell r="A2671" t="str">
            <v>DESCRIPCIÓN</v>
          </cell>
          <cell r="F2671" t="str">
            <v>PORCENTAJE</v>
          </cell>
          <cell r="G2671" t="str">
            <v>VALOR TOTAL</v>
          </cell>
        </row>
        <row r="2672">
          <cell r="A2672" t="str">
            <v>ADMINISTRACION</v>
          </cell>
          <cell r="F2672">
            <v>0</v>
          </cell>
          <cell r="G2672">
            <v>0</v>
          </cell>
        </row>
        <row r="2673">
          <cell r="A2673" t="str">
            <v>IMPREVISTOS</v>
          </cell>
          <cell r="F2673">
            <v>0</v>
          </cell>
          <cell r="G2673">
            <v>0</v>
          </cell>
        </row>
        <row r="2674">
          <cell r="A2674" t="str">
            <v>UTILIDADES</v>
          </cell>
          <cell r="F2674">
            <v>0</v>
          </cell>
          <cell r="G2674">
            <v>0</v>
          </cell>
        </row>
        <row r="2675">
          <cell r="A2675" t="str">
            <v>TOTAL COSTO INDIRECTO</v>
          </cell>
          <cell r="F2675" t="str">
            <v/>
          </cell>
          <cell r="G2675" t="str">
            <v/>
          </cell>
        </row>
        <row r="2677">
          <cell r="A2677" t="str">
            <v>PRECIO UNITARIO TOTAL APROXIMADO AL PESO</v>
          </cell>
          <cell r="G2677" t="str">
            <v/>
          </cell>
        </row>
        <row r="2679">
          <cell r="B2679">
            <v>0</v>
          </cell>
        </row>
        <row r="2680">
          <cell r="B2680">
            <v>0</v>
          </cell>
        </row>
        <row r="2681">
          <cell r="B2681" t="str">
            <v>BANCO DE PROYECTOS - SECRETARÍA DE PLANEACIÓN</v>
          </cell>
        </row>
        <row r="2682">
          <cell r="B2682">
            <v>0</v>
          </cell>
          <cell r="D2682" t="str">
            <v>FIRMA RESPONSABLE</v>
          </cell>
        </row>
        <row r="2685">
          <cell r="A2685" t="str">
            <v>DEPARTAMENTO DE ANTIOQUIA</v>
          </cell>
          <cell r="F2685" t="str">
            <v/>
          </cell>
        </row>
        <row r="2686">
          <cell r="A2686" t="str">
            <v>MUNICIPIO DE PUERTO NARE</v>
          </cell>
        </row>
        <row r="2687">
          <cell r="A2687" t="str">
            <v xml:space="preserve"> CONSTRUCCION DE VIVIENDA NUEVA EN LA ZONA URBANA Y RURAL  DEL MUNICIPIO DE PUERTO NARE </v>
          </cell>
        </row>
        <row r="2689">
          <cell r="A2689" t="str">
            <v>ANÁLISIS DE PRECIOS UNITARIOS</v>
          </cell>
        </row>
        <row r="2691">
          <cell r="A2691" t="str">
            <v>ITEM</v>
          </cell>
          <cell r="B2691" t="str">
            <v>DESCRIPCIÓN</v>
          </cell>
          <cell r="E2691" t="str">
            <v>UNIDAD</v>
          </cell>
          <cell r="F2691" t="str">
            <v>CANTIDAD</v>
          </cell>
          <cell r="G2691" t="str">
            <v>COSTO DIRECTO</v>
          </cell>
        </row>
        <row r="2692">
          <cell r="A2692" t="str">
            <v>10.7</v>
          </cell>
          <cell r="B2692" t="str">
            <v>suministro y montaje  de aterrizaje a tierra</v>
          </cell>
          <cell r="E2692" t="str">
            <v>Und</v>
          </cell>
          <cell r="F2692">
            <v>1</v>
          </cell>
          <cell r="G2692">
            <v>362120</v>
          </cell>
        </row>
        <row r="2694">
          <cell r="A2694" t="str">
            <v>1. COSTOS DIRECTOS</v>
          </cell>
        </row>
        <row r="2696">
          <cell r="A2696" t="str">
            <v>I. EQUIPO</v>
          </cell>
        </row>
        <row r="2697">
          <cell r="A2697" t="str">
            <v>CÓDIGO</v>
          </cell>
          <cell r="B2697" t="str">
            <v>DESCRIPCIÓN</v>
          </cell>
          <cell r="D2697" t="str">
            <v>UNIDAD</v>
          </cell>
          <cell r="E2697" t="str">
            <v>TARIFA</v>
          </cell>
          <cell r="F2697" t="str">
            <v>RENDIMIENTO</v>
          </cell>
          <cell r="G2697" t="str">
            <v>VR. UNITARIO</v>
          </cell>
        </row>
        <row r="2698">
          <cell r="A2698" t="str">
            <v>EQ036</v>
          </cell>
          <cell r="B2698" t="str">
            <v xml:space="preserve">ESCALERA DE TIJERA </v>
          </cell>
          <cell r="D2698" t="str">
            <v xml:space="preserve">DIA </v>
          </cell>
          <cell r="E2698">
            <v>15000</v>
          </cell>
          <cell r="F2698">
            <v>3</v>
          </cell>
          <cell r="G2698">
            <v>5000</v>
          </cell>
        </row>
        <row r="2699">
          <cell r="A2699" t="str">
            <v/>
          </cell>
          <cell r="D2699" t="str">
            <v/>
          </cell>
          <cell r="E2699" t="str">
            <v/>
          </cell>
          <cell r="G2699" t="str">
            <v/>
          </cell>
        </row>
        <row r="2700">
          <cell r="A2700" t="str">
            <v/>
          </cell>
          <cell r="D2700" t="str">
            <v/>
          </cell>
          <cell r="E2700" t="str">
            <v/>
          </cell>
          <cell r="G2700" t="str">
            <v/>
          </cell>
        </row>
        <row r="2701">
          <cell r="A2701" t="str">
            <v>EQ001</v>
          </cell>
          <cell r="B2701" t="str">
            <v>HERRAMIENTA MENOR (5% DE LA MANO DE OBRA)</v>
          </cell>
          <cell r="D2701" t="str">
            <v>%</v>
          </cell>
          <cell r="E2701">
            <v>0.05</v>
          </cell>
          <cell r="F2701">
            <v>77638</v>
          </cell>
          <cell r="G2701">
            <v>3881.9</v>
          </cell>
        </row>
        <row r="2702">
          <cell r="F2702" t="str">
            <v>SUBTOTAL</v>
          </cell>
          <cell r="G2702">
            <v>8881.9</v>
          </cell>
        </row>
        <row r="2704">
          <cell r="A2704" t="str">
            <v>II. MATERIALES</v>
          </cell>
        </row>
        <row r="2705">
          <cell r="A2705" t="str">
            <v>CÓDIGO</v>
          </cell>
          <cell r="B2705" t="str">
            <v>DESCRIPCIÓN</v>
          </cell>
          <cell r="C2705" t="str">
            <v>UNIDAD</v>
          </cell>
          <cell r="D2705" t="str">
            <v>CANTIDAD</v>
          </cell>
          <cell r="E2705" t="str">
            <v>DESP.</v>
          </cell>
          <cell r="F2705" t="str">
            <v>PRECIO UNIT.</v>
          </cell>
          <cell r="G2705" t="str">
            <v>VR. UNITARIO</v>
          </cell>
        </row>
        <row r="2706">
          <cell r="A2706" t="str">
            <v>MA162</v>
          </cell>
          <cell r="B2706" t="str">
            <v>Varilla de cobre 5/8" x 2,40 m + conector</v>
          </cell>
          <cell r="C2706" t="str">
            <v>und</v>
          </cell>
          <cell r="D2706">
            <v>1</v>
          </cell>
          <cell r="F2706">
            <v>260000</v>
          </cell>
          <cell r="G2706">
            <v>260000</v>
          </cell>
        </row>
        <row r="2707">
          <cell r="A2707" t="str">
            <v>MA132</v>
          </cell>
          <cell r="B2707" t="str">
            <v>cable rigido #8</v>
          </cell>
          <cell r="C2707" t="str">
            <v>ml</v>
          </cell>
          <cell r="D2707">
            <v>3</v>
          </cell>
          <cell r="F2707">
            <v>5200</v>
          </cell>
          <cell r="G2707">
            <v>15600</v>
          </cell>
        </row>
        <row r="2710">
          <cell r="F2710" t="str">
            <v>SUBTOTAL</v>
          </cell>
          <cell r="G2710">
            <v>275600</v>
          </cell>
        </row>
        <row r="2712">
          <cell r="A2712" t="str">
            <v>III. TRANSPORTES</v>
          </cell>
        </row>
        <row r="2713">
          <cell r="A2713" t="str">
            <v>CÓDIGO</v>
          </cell>
          <cell r="B2713" t="str">
            <v>DESCRIPCIÓN</v>
          </cell>
          <cell r="C2713" t="str">
            <v>TIPO</v>
          </cell>
          <cell r="D2713" t="str">
            <v>VOLUMEN/PESO</v>
          </cell>
          <cell r="E2713" t="str">
            <v>DISTANCIA</v>
          </cell>
          <cell r="F2713" t="str">
            <v>TARIFA</v>
          </cell>
          <cell r="G2713" t="str">
            <v>VR. UNITARIO</v>
          </cell>
        </row>
        <row r="2714">
          <cell r="A2714" t="str">
            <v/>
          </cell>
          <cell r="F2714" t="str">
            <v/>
          </cell>
          <cell r="G2714" t="str">
            <v/>
          </cell>
        </row>
        <row r="2715">
          <cell r="A2715" t="str">
            <v/>
          </cell>
          <cell r="F2715" t="str">
            <v/>
          </cell>
          <cell r="G2715" t="str">
            <v/>
          </cell>
        </row>
        <row r="2716">
          <cell r="A2716" t="str">
            <v/>
          </cell>
          <cell r="E2716" t="str">
            <v/>
          </cell>
          <cell r="F2716" t="str">
            <v/>
          </cell>
          <cell r="G2716" t="str">
            <v/>
          </cell>
        </row>
        <row r="2717">
          <cell r="F2717" t="str">
            <v>SUBTOTAL</v>
          </cell>
          <cell r="G2717" t="str">
            <v/>
          </cell>
        </row>
        <row r="2719">
          <cell r="A2719" t="str">
            <v>IV. MANO DE OBRA</v>
          </cell>
        </row>
        <row r="2720">
          <cell r="A2720" t="str">
            <v>CÓDIGO</v>
          </cell>
          <cell r="B2720" t="str">
            <v>CARGOS PERSONAL</v>
          </cell>
          <cell r="D2720" t="str">
            <v>CANTIDAD</v>
          </cell>
          <cell r="E2720" t="str">
            <v>JORNAL TOTAL</v>
          </cell>
          <cell r="F2720" t="str">
            <v>RENDIMIENTO</v>
          </cell>
          <cell r="G2720" t="str">
            <v>VR. UNITARIO</v>
          </cell>
        </row>
        <row r="2721">
          <cell r="A2721" t="str">
            <v>MO021</v>
          </cell>
          <cell r="B2721" t="str">
            <v>OFICIAL ELÉCTRICO</v>
          </cell>
          <cell r="D2721">
            <v>1</v>
          </cell>
          <cell r="E2721">
            <v>151904</v>
          </cell>
          <cell r="F2721">
            <v>3</v>
          </cell>
          <cell r="G2721">
            <v>50634.666666666664</v>
          </cell>
        </row>
        <row r="2722">
          <cell r="A2722" t="str">
            <v>MO022</v>
          </cell>
          <cell r="B2722" t="str">
            <v>AYUDANTE ELÉCTRICO</v>
          </cell>
          <cell r="D2722">
            <v>1</v>
          </cell>
          <cell r="E2722">
            <v>81010</v>
          </cell>
          <cell r="F2722">
            <v>3</v>
          </cell>
          <cell r="G2722">
            <v>27003.333333333332</v>
          </cell>
        </row>
        <row r="2723">
          <cell r="A2723" t="str">
            <v/>
          </cell>
          <cell r="E2723" t="str">
            <v/>
          </cell>
          <cell r="G2723" t="str">
            <v/>
          </cell>
        </row>
        <row r="2724">
          <cell r="A2724" t="str">
            <v/>
          </cell>
          <cell r="E2724" t="str">
            <v/>
          </cell>
          <cell r="F2724" t="str">
            <v/>
          </cell>
          <cell r="G2724" t="str">
            <v/>
          </cell>
        </row>
        <row r="2725">
          <cell r="F2725" t="str">
            <v>SUBTOTAL</v>
          </cell>
          <cell r="G2725">
            <v>77638</v>
          </cell>
        </row>
        <row r="2727">
          <cell r="A2727" t="str">
            <v>V. SERVICIOS</v>
          </cell>
        </row>
        <row r="2728">
          <cell r="A2728" t="str">
            <v>CÓDIGO</v>
          </cell>
          <cell r="B2728" t="str">
            <v>DESCRIPCIÓN</v>
          </cell>
          <cell r="D2728" t="str">
            <v>UNIDAD</v>
          </cell>
          <cell r="E2728" t="str">
            <v>CANTIDAD</v>
          </cell>
          <cell r="F2728" t="str">
            <v>PRECIO UNIT.</v>
          </cell>
          <cell r="G2728" t="str">
            <v>VR. UNITARIO</v>
          </cell>
        </row>
        <row r="2729">
          <cell r="A2729" t="str">
            <v/>
          </cell>
          <cell r="D2729" t="str">
            <v/>
          </cell>
          <cell r="F2729" t="str">
            <v/>
          </cell>
          <cell r="G2729" t="str">
            <v/>
          </cell>
        </row>
        <row r="2730">
          <cell r="A2730" t="str">
            <v/>
          </cell>
          <cell r="D2730" t="str">
            <v/>
          </cell>
          <cell r="F2730" t="str">
            <v/>
          </cell>
          <cell r="G2730" t="str">
            <v/>
          </cell>
        </row>
        <row r="2731">
          <cell r="A2731" t="str">
            <v/>
          </cell>
          <cell r="D2731" t="str">
            <v/>
          </cell>
          <cell r="F2731" t="str">
            <v/>
          </cell>
          <cell r="G2731" t="str">
            <v/>
          </cell>
        </row>
        <row r="2732">
          <cell r="F2732" t="str">
            <v>SUBTOTAL</v>
          </cell>
          <cell r="G2732" t="str">
            <v/>
          </cell>
        </row>
        <row r="2734">
          <cell r="A2734" t="str">
            <v>TOTAL COSTO DIRECTO</v>
          </cell>
          <cell r="G2734">
            <v>362120</v>
          </cell>
        </row>
        <row r="2736">
          <cell r="A2736" t="str">
            <v>2. COSTOS INDIRECTOS</v>
          </cell>
        </row>
        <row r="2738">
          <cell r="A2738" t="str">
            <v>DESCRIPCIÓN</v>
          </cell>
          <cell r="F2738" t="str">
            <v>PORCENTAJE</v>
          </cell>
          <cell r="G2738" t="str">
            <v>VALOR TOTAL</v>
          </cell>
        </row>
        <row r="2739">
          <cell r="A2739" t="str">
            <v>ADMINISTRACION</v>
          </cell>
          <cell r="F2739">
            <v>0</v>
          </cell>
          <cell r="G2739">
            <v>0</v>
          </cell>
        </row>
        <row r="2740">
          <cell r="A2740" t="str">
            <v>IMPREVISTOS</v>
          </cell>
          <cell r="F2740">
            <v>0</v>
          </cell>
          <cell r="G2740">
            <v>0</v>
          </cell>
        </row>
        <row r="2741">
          <cell r="A2741" t="str">
            <v>UTILIDADES</v>
          </cell>
          <cell r="F2741">
            <v>0</v>
          </cell>
          <cell r="G2741">
            <v>0</v>
          </cell>
        </row>
        <row r="2742">
          <cell r="A2742" t="str">
            <v>TOTAL COSTO INDIRECTO</v>
          </cell>
          <cell r="F2742" t="str">
            <v/>
          </cell>
          <cell r="G2742" t="str">
            <v/>
          </cell>
        </row>
        <row r="2744">
          <cell r="A2744" t="str">
            <v>PRECIO UNITARIO TOTAL APROXIMADO AL PESO</v>
          </cell>
          <cell r="G2744" t="str">
            <v/>
          </cell>
        </row>
        <row r="2746">
          <cell r="B2746">
            <v>0</v>
          </cell>
        </row>
        <row r="2747">
          <cell r="B2747">
            <v>0</v>
          </cell>
        </row>
        <row r="2748">
          <cell r="B2748" t="str">
            <v>BANCO DE PROYECTOS - SECRETARÍA DE PLANEACIÓN</v>
          </cell>
        </row>
        <row r="2749">
          <cell r="B2749">
            <v>0</v>
          </cell>
          <cell r="D2749" t="str">
            <v>FIRMA RESPONSABLE</v>
          </cell>
        </row>
        <row r="2753">
          <cell r="A2753" t="str">
            <v>DEPARTAMENTO DE ANTIOQUIA</v>
          </cell>
          <cell r="F2753" t="str">
            <v/>
          </cell>
        </row>
        <row r="2754">
          <cell r="A2754" t="str">
            <v>MUNICIPIO DE PUERTO NARE</v>
          </cell>
        </row>
        <row r="2755">
          <cell r="A2755" t="str">
            <v xml:space="preserve"> CONSTRUCCION DE VIVIENDA NUEVA EN LA ZONA URBANA Y RURAL  DEL MUNICIPIO DE PUERTO NARE </v>
          </cell>
        </row>
        <row r="2757">
          <cell r="A2757" t="str">
            <v>ANÁLISIS DE PRECIOS UNITARIOS</v>
          </cell>
        </row>
        <row r="2759">
          <cell r="A2759" t="str">
            <v>ITEM</v>
          </cell>
          <cell r="B2759" t="str">
            <v>DESCRIPCIÓN</v>
          </cell>
          <cell r="E2759" t="str">
            <v>UNIDAD</v>
          </cell>
          <cell r="F2759" t="str">
            <v>CANTIDAD</v>
          </cell>
          <cell r="G2759" t="str">
            <v>COSTO DIRECTO</v>
          </cell>
        </row>
        <row r="2760">
          <cell r="A2760" t="str">
            <v>10.8</v>
          </cell>
          <cell r="B2760" t="str">
            <v>Suministro e instalación Tablero de control con Puerta, en pintura horneable, demarcación</v>
          </cell>
          <cell r="E2760" t="str">
            <v>Und</v>
          </cell>
          <cell r="F2760">
            <v>1</v>
          </cell>
          <cell r="G2760">
            <v>163948</v>
          </cell>
        </row>
        <row r="2762">
          <cell r="A2762" t="str">
            <v>1. COSTOS DIRECTOS</v>
          </cell>
        </row>
        <row r="2764">
          <cell r="A2764" t="str">
            <v>I. EQUIPO</v>
          </cell>
        </row>
        <row r="2765">
          <cell r="A2765" t="str">
            <v>CÓDIGO</v>
          </cell>
          <cell r="B2765" t="str">
            <v>DESCRIPCIÓN</v>
          </cell>
          <cell r="D2765" t="str">
            <v>UNIDAD</v>
          </cell>
          <cell r="E2765" t="str">
            <v>TARIFA</v>
          </cell>
          <cell r="F2765" t="str">
            <v>RENDIMIENTO</v>
          </cell>
          <cell r="G2765" t="str">
            <v>VR. UNITARIO</v>
          </cell>
        </row>
        <row r="2766">
          <cell r="A2766" t="str">
            <v>EQ036</v>
          </cell>
          <cell r="B2766" t="str">
            <v xml:space="preserve">ESCALERA DE TIJERA </v>
          </cell>
          <cell r="D2766" t="str">
            <v xml:space="preserve">DIA </v>
          </cell>
          <cell r="E2766">
            <v>15000</v>
          </cell>
          <cell r="F2766">
            <v>4</v>
          </cell>
          <cell r="G2766">
            <v>3750</v>
          </cell>
        </row>
        <row r="2767">
          <cell r="A2767" t="str">
            <v>EQ041</v>
          </cell>
          <cell r="B2767" t="str">
            <v>cortadora bloque elctrica</v>
          </cell>
          <cell r="D2767" t="str">
            <v>dia</v>
          </cell>
          <cell r="E2767">
            <v>35000</v>
          </cell>
          <cell r="G2767" t="str">
            <v/>
          </cell>
        </row>
        <row r="2768">
          <cell r="A2768" t="str">
            <v/>
          </cell>
          <cell r="D2768" t="str">
            <v/>
          </cell>
          <cell r="E2768" t="str">
            <v/>
          </cell>
          <cell r="G2768" t="str">
            <v/>
          </cell>
        </row>
        <row r="2769">
          <cell r="A2769" t="str">
            <v>EQ001</v>
          </cell>
          <cell r="B2769" t="str">
            <v>HERRAMIENTA MENOR (5% DE LA MANO DE OBRA)</v>
          </cell>
          <cell r="D2769" t="str">
            <v>%</v>
          </cell>
          <cell r="E2769">
            <v>0.05</v>
          </cell>
          <cell r="F2769">
            <v>58228.5</v>
          </cell>
          <cell r="G2769">
            <v>2911.4250000000002</v>
          </cell>
        </row>
        <row r="2770">
          <cell r="F2770" t="str">
            <v>SUBTOTAL</v>
          </cell>
          <cell r="G2770">
            <v>6661.4250000000002</v>
          </cell>
        </row>
        <row r="2772">
          <cell r="A2772" t="str">
            <v>II. MATERIALES</v>
          </cell>
        </row>
        <row r="2773">
          <cell r="A2773" t="str">
            <v>CÓDIGO</v>
          </cell>
          <cell r="B2773" t="str">
            <v>DESCRIPCIÓN</v>
          </cell>
          <cell r="C2773" t="str">
            <v>UNIDAD</v>
          </cell>
          <cell r="D2773" t="str">
            <v>CANTIDAD</v>
          </cell>
          <cell r="E2773" t="str">
            <v>DESP.</v>
          </cell>
          <cell r="F2773" t="str">
            <v>PRECIO UNIT.</v>
          </cell>
          <cell r="G2773" t="str">
            <v>VR. UNITARIO</v>
          </cell>
        </row>
        <row r="2774">
          <cell r="A2774" t="str">
            <v>MA163</v>
          </cell>
          <cell r="B2774" t="str">
            <v xml:space="preserve">caja de breake 6 puestos </v>
          </cell>
          <cell r="C2774" t="str">
            <v>und</v>
          </cell>
          <cell r="D2774">
            <v>1</v>
          </cell>
          <cell r="F2774">
            <v>90000</v>
          </cell>
          <cell r="G2774">
            <v>90000</v>
          </cell>
        </row>
        <row r="2775">
          <cell r="A2775" t="str">
            <v>MA011</v>
          </cell>
          <cell r="B2775" t="str">
            <v>MORTERO 1:4 EN OBRA (REVOQUE)</v>
          </cell>
          <cell r="C2775" t="str">
            <v>M3</v>
          </cell>
          <cell r="D2775">
            <v>0.02</v>
          </cell>
          <cell r="F2775">
            <v>452908</v>
          </cell>
          <cell r="G2775">
            <v>9058.16</v>
          </cell>
        </row>
        <row r="2778">
          <cell r="F2778" t="str">
            <v>SUBTOTAL</v>
          </cell>
          <cell r="G2778">
            <v>99058.16</v>
          </cell>
        </row>
        <row r="2780">
          <cell r="A2780" t="str">
            <v>III. TRANSPORTES</v>
          </cell>
        </row>
        <row r="2781">
          <cell r="A2781" t="str">
            <v>CÓDIGO</v>
          </cell>
          <cell r="B2781" t="str">
            <v>DESCRIPCIÓN</v>
          </cell>
          <cell r="C2781" t="str">
            <v>TIPO</v>
          </cell>
          <cell r="D2781" t="str">
            <v>VOLUMEN/PESO</v>
          </cell>
          <cell r="E2781" t="str">
            <v>DISTANCIA</v>
          </cell>
          <cell r="F2781" t="str">
            <v>TARIFA</v>
          </cell>
          <cell r="G2781" t="str">
            <v>VR. UNITARIO</v>
          </cell>
        </row>
        <row r="2782">
          <cell r="A2782" t="str">
            <v/>
          </cell>
          <cell r="F2782" t="str">
            <v/>
          </cell>
          <cell r="G2782" t="str">
            <v/>
          </cell>
        </row>
        <row r="2783">
          <cell r="A2783" t="str">
            <v/>
          </cell>
          <cell r="F2783" t="str">
            <v/>
          </cell>
          <cell r="G2783" t="str">
            <v/>
          </cell>
        </row>
        <row r="2784">
          <cell r="A2784" t="str">
            <v/>
          </cell>
          <cell r="E2784" t="str">
            <v/>
          </cell>
          <cell r="F2784" t="str">
            <v/>
          </cell>
          <cell r="G2784" t="str">
            <v/>
          </cell>
        </row>
        <row r="2785">
          <cell r="F2785" t="str">
            <v>SUBTOTAL</v>
          </cell>
          <cell r="G2785" t="str">
            <v/>
          </cell>
        </row>
        <row r="2787">
          <cell r="A2787" t="str">
            <v>IV. MANO DE OBRA</v>
          </cell>
        </row>
        <row r="2788">
          <cell r="A2788" t="str">
            <v>CÓDIGO</v>
          </cell>
          <cell r="B2788" t="str">
            <v>CARGOS PERSONAL</v>
          </cell>
          <cell r="D2788" t="str">
            <v>CANTIDAD</v>
          </cell>
          <cell r="E2788" t="str">
            <v>JORNAL TOTAL</v>
          </cell>
          <cell r="F2788" t="str">
            <v>RENDIMIENTO</v>
          </cell>
          <cell r="G2788" t="str">
            <v>VR. UNITARIO</v>
          </cell>
        </row>
        <row r="2789">
          <cell r="A2789" t="str">
            <v>MO021</v>
          </cell>
          <cell r="B2789" t="str">
            <v>OFICIAL ELÉCTRICO</v>
          </cell>
          <cell r="D2789">
            <v>1</v>
          </cell>
          <cell r="E2789">
            <v>151904</v>
          </cell>
          <cell r="F2789">
            <v>4</v>
          </cell>
          <cell r="G2789">
            <v>37976</v>
          </cell>
        </row>
        <row r="2790">
          <cell r="A2790" t="str">
            <v>MO022</v>
          </cell>
          <cell r="B2790" t="str">
            <v>AYUDANTE ELÉCTRICO</v>
          </cell>
          <cell r="D2790">
            <v>1</v>
          </cell>
          <cell r="E2790">
            <v>81010</v>
          </cell>
          <cell r="F2790">
            <v>4</v>
          </cell>
          <cell r="G2790">
            <v>20252.5</v>
          </cell>
        </row>
        <row r="2791">
          <cell r="A2791" t="str">
            <v/>
          </cell>
          <cell r="E2791" t="str">
            <v/>
          </cell>
          <cell r="G2791" t="str">
            <v/>
          </cell>
        </row>
        <row r="2792">
          <cell r="A2792" t="str">
            <v/>
          </cell>
          <cell r="E2792" t="str">
            <v/>
          </cell>
          <cell r="F2792" t="str">
            <v/>
          </cell>
          <cell r="G2792" t="str">
            <v/>
          </cell>
        </row>
        <row r="2793">
          <cell r="F2793" t="str">
            <v>SUBTOTAL</v>
          </cell>
          <cell r="G2793">
            <v>58228.5</v>
          </cell>
        </row>
        <row r="2795">
          <cell r="A2795" t="str">
            <v>V. SERVICIOS</v>
          </cell>
        </row>
        <row r="2796">
          <cell r="A2796" t="str">
            <v>CÓDIGO</v>
          </cell>
          <cell r="B2796" t="str">
            <v>DESCRIPCIÓN</v>
          </cell>
          <cell r="D2796" t="str">
            <v>UNIDAD</v>
          </cell>
          <cell r="E2796" t="str">
            <v>CANTIDAD</v>
          </cell>
          <cell r="F2796" t="str">
            <v>PRECIO UNIT.</v>
          </cell>
          <cell r="G2796" t="str">
            <v>VR. UNITARIO</v>
          </cell>
        </row>
        <row r="2797">
          <cell r="A2797" t="str">
            <v/>
          </cell>
          <cell r="D2797" t="str">
            <v/>
          </cell>
          <cell r="F2797" t="str">
            <v/>
          </cell>
          <cell r="G2797" t="str">
            <v/>
          </cell>
        </row>
        <row r="2798">
          <cell r="A2798" t="str">
            <v/>
          </cell>
          <cell r="D2798" t="str">
            <v/>
          </cell>
          <cell r="F2798" t="str">
            <v/>
          </cell>
          <cell r="G2798" t="str">
            <v/>
          </cell>
        </row>
        <row r="2799">
          <cell r="A2799" t="str">
            <v/>
          </cell>
          <cell r="D2799" t="str">
            <v/>
          </cell>
          <cell r="F2799" t="str">
            <v/>
          </cell>
          <cell r="G2799" t="str">
            <v/>
          </cell>
        </row>
        <row r="2800">
          <cell r="F2800" t="str">
            <v>SUBTOTAL</v>
          </cell>
          <cell r="G2800" t="str">
            <v/>
          </cell>
        </row>
        <row r="2802">
          <cell r="A2802" t="str">
            <v>TOTAL COSTO DIRECTO</v>
          </cell>
          <cell r="G2802">
            <v>163948</v>
          </cell>
        </row>
        <row r="2804">
          <cell r="A2804" t="str">
            <v>2. COSTOS INDIRECTOS</v>
          </cell>
        </row>
        <row r="2806">
          <cell r="A2806" t="str">
            <v>DESCRIPCIÓN</v>
          </cell>
          <cell r="F2806" t="str">
            <v>PORCENTAJE</v>
          </cell>
          <cell r="G2806" t="str">
            <v>VALOR TOTAL</v>
          </cell>
        </row>
        <row r="2807">
          <cell r="A2807" t="str">
            <v>ADMINISTRACION</v>
          </cell>
          <cell r="F2807">
            <v>0</v>
          </cell>
          <cell r="G2807">
            <v>0</v>
          </cell>
        </row>
        <row r="2808">
          <cell r="A2808" t="str">
            <v>IMPREVISTOS</v>
          </cell>
          <cell r="F2808">
            <v>0</v>
          </cell>
          <cell r="G2808">
            <v>0</v>
          </cell>
        </row>
        <row r="2809">
          <cell r="A2809" t="str">
            <v>UTILIDADES</v>
          </cell>
          <cell r="F2809">
            <v>0</v>
          </cell>
          <cell r="G2809">
            <v>0</v>
          </cell>
        </row>
        <row r="2810">
          <cell r="A2810" t="str">
            <v>TOTAL COSTO INDIRECTO</v>
          </cell>
          <cell r="F2810" t="str">
            <v/>
          </cell>
          <cell r="G2810" t="str">
            <v/>
          </cell>
        </row>
        <row r="2812">
          <cell r="A2812" t="str">
            <v>PRECIO UNITARIO TOTAL APROXIMADO AL PESO</v>
          </cell>
          <cell r="G2812" t="str">
            <v/>
          </cell>
        </row>
        <row r="2814">
          <cell r="B2814">
            <v>0</v>
          </cell>
        </row>
        <row r="2815">
          <cell r="B2815">
            <v>0</v>
          </cell>
        </row>
        <row r="2816">
          <cell r="B2816" t="str">
            <v>BANCO DE PROYECTOS - SECRETARÍA DE PLANEACIÓN</v>
          </cell>
        </row>
        <row r="2817">
          <cell r="B2817">
            <v>0</v>
          </cell>
          <cell r="D2817" t="str">
            <v>FIRMA RESPONSABLE</v>
          </cell>
        </row>
        <row r="2821">
          <cell r="A2821" t="str">
            <v>DEPARTAMENTO DE ANTIOQUIA</v>
          </cell>
          <cell r="F2821" t="str">
            <v/>
          </cell>
        </row>
        <row r="2822">
          <cell r="A2822" t="str">
            <v>MUNICIPIO DE PUERTO NARE</v>
          </cell>
        </row>
        <row r="2823">
          <cell r="A2823" t="str">
            <v xml:space="preserve"> CONSTRUCCION DE VIVIENDA NUEVA EN LA ZONA URBANA Y RURAL  DEL MUNICIPIO DE PUERTO NARE </v>
          </cell>
        </row>
        <row r="2825">
          <cell r="A2825" t="str">
            <v>ANÁLISIS DE PRECIOS UNITARIOS</v>
          </cell>
        </row>
        <row r="2827">
          <cell r="A2827" t="str">
            <v>ITEM</v>
          </cell>
          <cell r="B2827" t="str">
            <v>DESCRIPCIÓN</v>
          </cell>
          <cell r="E2827" t="str">
            <v>UNIDAD</v>
          </cell>
          <cell r="F2827" t="str">
            <v>CANTIDAD</v>
          </cell>
          <cell r="G2827" t="str">
            <v>COSTO DIRECTO</v>
          </cell>
        </row>
        <row r="2828">
          <cell r="A2828" t="str">
            <v>10.8</v>
          </cell>
          <cell r="B2828" t="str">
            <v>Suministro e instalación Tablero de control con Puerta, en pintura horneable, demarcación</v>
          </cell>
          <cell r="E2828" t="str">
            <v>Und</v>
          </cell>
          <cell r="F2828">
            <v>1</v>
          </cell>
          <cell r="G2828">
            <v>651864</v>
          </cell>
        </row>
        <row r="2830">
          <cell r="A2830" t="str">
            <v>1. COSTOS DIRECTOS</v>
          </cell>
        </row>
        <row r="2832">
          <cell r="A2832" t="str">
            <v>I. EQUIPO</v>
          </cell>
        </row>
        <row r="2833">
          <cell r="A2833" t="str">
            <v>CÓDIGO</v>
          </cell>
          <cell r="B2833" t="str">
            <v>DESCRIPCIÓN</v>
          </cell>
          <cell r="D2833" t="str">
            <v>UNIDAD</v>
          </cell>
          <cell r="E2833" t="str">
            <v>TARIFA</v>
          </cell>
          <cell r="F2833" t="str">
            <v>RENDIMIENTO</v>
          </cell>
          <cell r="G2833" t="str">
            <v>VR. UNITARIO</v>
          </cell>
        </row>
        <row r="2834">
          <cell r="A2834" t="str">
            <v/>
          </cell>
          <cell r="D2834" t="str">
            <v/>
          </cell>
          <cell r="E2834" t="str">
            <v/>
          </cell>
          <cell r="G2834" t="str">
            <v/>
          </cell>
        </row>
        <row r="2835">
          <cell r="A2835" t="str">
            <v/>
          </cell>
          <cell r="D2835" t="str">
            <v/>
          </cell>
          <cell r="E2835" t="str">
            <v/>
          </cell>
          <cell r="G2835" t="str">
            <v/>
          </cell>
        </row>
        <row r="2836">
          <cell r="A2836" t="str">
            <v/>
          </cell>
          <cell r="D2836" t="str">
            <v/>
          </cell>
          <cell r="E2836" t="str">
            <v/>
          </cell>
          <cell r="G2836" t="str">
            <v/>
          </cell>
        </row>
        <row r="2837">
          <cell r="A2837" t="str">
            <v/>
          </cell>
          <cell r="D2837" t="str">
            <v/>
          </cell>
          <cell r="E2837" t="str">
            <v/>
          </cell>
          <cell r="G2837" t="str">
            <v/>
          </cell>
        </row>
        <row r="2838">
          <cell r="A2838" t="str">
            <v>EQ001</v>
          </cell>
          <cell r="B2838" t="str">
            <v>HERRAMIENTA MENOR (5% DE LA MANO DE OBRA)</v>
          </cell>
          <cell r="D2838" t="str">
            <v>%</v>
          </cell>
          <cell r="E2838">
            <v>0.05</v>
          </cell>
          <cell r="F2838">
            <v>68441.666666666672</v>
          </cell>
          <cell r="G2838">
            <v>3422.0833333333339</v>
          </cell>
        </row>
        <row r="2839">
          <cell r="F2839" t="str">
            <v>SUBTOTAL</v>
          </cell>
          <cell r="G2839">
            <v>3422.0833333333339</v>
          </cell>
        </row>
        <row r="2841">
          <cell r="A2841" t="str">
            <v>II. MATERIALES</v>
          </cell>
        </row>
        <row r="2842">
          <cell r="A2842" t="str">
            <v>CÓDIGO</v>
          </cell>
          <cell r="B2842" t="str">
            <v>DESCRIPCIÓN</v>
          </cell>
          <cell r="C2842" t="str">
            <v>UNIDAD</v>
          </cell>
          <cell r="D2842" t="str">
            <v>CANTIDAD</v>
          </cell>
          <cell r="E2842" t="str">
            <v>DESP.</v>
          </cell>
          <cell r="F2842" t="str">
            <v>PRECIO UNIT.</v>
          </cell>
          <cell r="G2842" t="str">
            <v>VR. UNITARIO</v>
          </cell>
        </row>
        <row r="2843">
          <cell r="A2843" t="str">
            <v>MA097</v>
          </cell>
          <cell r="B2843" t="str">
            <v xml:space="preserve">meson en acero inoxidable cal. 18 </v>
          </cell>
          <cell r="C2843" t="str">
            <v>ml</v>
          </cell>
          <cell r="D2843">
            <v>1</v>
          </cell>
          <cell r="F2843">
            <v>580000</v>
          </cell>
          <cell r="G2843">
            <v>580000</v>
          </cell>
        </row>
        <row r="2844">
          <cell r="A2844" t="str">
            <v/>
          </cell>
          <cell r="C2844" t="str">
            <v/>
          </cell>
          <cell r="F2844" t="str">
            <v/>
          </cell>
          <cell r="G2844" t="str">
            <v/>
          </cell>
        </row>
        <row r="2845">
          <cell r="A2845" t="str">
            <v/>
          </cell>
          <cell r="C2845" t="str">
            <v/>
          </cell>
          <cell r="F2845" t="str">
            <v/>
          </cell>
          <cell r="G2845" t="str">
            <v/>
          </cell>
        </row>
        <row r="2846">
          <cell r="A2846" t="str">
            <v/>
          </cell>
          <cell r="C2846" t="str">
            <v/>
          </cell>
          <cell r="F2846" t="str">
            <v/>
          </cell>
          <cell r="G2846" t="str">
            <v/>
          </cell>
        </row>
        <row r="2847">
          <cell r="F2847" t="str">
            <v>SUBTOTAL</v>
          </cell>
          <cell r="G2847">
            <v>580000</v>
          </cell>
        </row>
        <row r="2849">
          <cell r="A2849" t="str">
            <v>III. TRANSPORTES</v>
          </cell>
        </row>
        <row r="2850">
          <cell r="A2850" t="str">
            <v>CÓDIGO</v>
          </cell>
          <cell r="B2850" t="str">
            <v>DESCRIPCIÓN</v>
          </cell>
          <cell r="C2850" t="str">
            <v>TIPO</v>
          </cell>
          <cell r="D2850" t="str">
            <v>VOLUMEN/PESO</v>
          </cell>
          <cell r="E2850" t="str">
            <v>DISTANCIA</v>
          </cell>
          <cell r="F2850" t="str">
            <v>TARIFA</v>
          </cell>
          <cell r="G2850" t="str">
            <v>VR. UNITARIO</v>
          </cell>
        </row>
        <row r="2851">
          <cell r="A2851" t="str">
            <v/>
          </cell>
          <cell r="F2851" t="str">
            <v/>
          </cell>
          <cell r="G2851" t="str">
            <v/>
          </cell>
        </row>
        <row r="2852">
          <cell r="A2852" t="str">
            <v/>
          </cell>
          <cell r="F2852" t="str">
            <v/>
          </cell>
          <cell r="G2852" t="str">
            <v/>
          </cell>
        </row>
        <row r="2853">
          <cell r="A2853" t="str">
            <v/>
          </cell>
          <cell r="E2853" t="str">
            <v/>
          </cell>
          <cell r="F2853" t="str">
            <v/>
          </cell>
          <cell r="G2853" t="str">
            <v/>
          </cell>
        </row>
        <row r="2854">
          <cell r="F2854" t="str">
            <v>SUBTOTAL</v>
          </cell>
          <cell r="G2854" t="str">
            <v/>
          </cell>
        </row>
        <row r="2856">
          <cell r="A2856" t="str">
            <v>IV. MANO DE OBRA</v>
          </cell>
        </row>
        <row r="2857">
          <cell r="A2857" t="str">
            <v>CÓDIGO</v>
          </cell>
          <cell r="B2857" t="str">
            <v>CARGOS PERSONAL</v>
          </cell>
          <cell r="D2857" t="str">
            <v>CANTIDAD</v>
          </cell>
          <cell r="E2857" t="str">
            <v>JORNAL TOTAL</v>
          </cell>
          <cell r="F2857" t="str">
            <v>RENDIMIENTO</v>
          </cell>
          <cell r="G2857" t="str">
            <v>VR. UNITARIO</v>
          </cell>
        </row>
        <row r="2858">
          <cell r="A2858" t="str">
            <v>MO029</v>
          </cell>
          <cell r="B2858" t="str">
            <v>OFICIAL DE OBRA NEGRA</v>
          </cell>
          <cell r="D2858">
            <v>1</v>
          </cell>
          <cell r="E2858">
            <v>118902</v>
          </cell>
          <cell r="F2858">
            <v>3</v>
          </cell>
          <cell r="G2858">
            <v>39634</v>
          </cell>
        </row>
        <row r="2859">
          <cell r="A2859" t="str">
            <v>MO031</v>
          </cell>
          <cell r="B2859" t="str">
            <v>AYUDANTE ENTENDIDO</v>
          </cell>
          <cell r="D2859">
            <v>1</v>
          </cell>
          <cell r="E2859">
            <v>86423</v>
          </cell>
          <cell r="F2859">
            <v>3</v>
          </cell>
          <cell r="G2859">
            <v>28807.666666666668</v>
          </cell>
        </row>
        <row r="2860">
          <cell r="A2860" t="str">
            <v/>
          </cell>
          <cell r="E2860" t="str">
            <v/>
          </cell>
          <cell r="G2860" t="str">
            <v/>
          </cell>
        </row>
        <row r="2861">
          <cell r="A2861" t="str">
            <v/>
          </cell>
          <cell r="E2861" t="str">
            <v/>
          </cell>
          <cell r="F2861" t="str">
            <v/>
          </cell>
          <cell r="G2861" t="str">
            <v/>
          </cell>
        </row>
        <row r="2862">
          <cell r="F2862" t="str">
            <v>SUBTOTAL</v>
          </cell>
          <cell r="G2862">
            <v>68441.666666666672</v>
          </cell>
        </row>
        <row r="2864">
          <cell r="A2864" t="str">
            <v>V. SERVICIOS</v>
          </cell>
        </row>
        <row r="2865">
          <cell r="A2865" t="str">
            <v>CÓDIGO</v>
          </cell>
          <cell r="B2865" t="str">
            <v>DESCRIPCIÓN</v>
          </cell>
          <cell r="D2865" t="str">
            <v>UNIDAD</v>
          </cell>
          <cell r="E2865" t="str">
            <v>CANTIDAD</v>
          </cell>
          <cell r="F2865" t="str">
            <v>PRECIO UNIT.</v>
          </cell>
          <cell r="G2865" t="str">
            <v>VR. UNITARIO</v>
          </cell>
        </row>
        <row r="2866">
          <cell r="A2866" t="str">
            <v/>
          </cell>
          <cell r="D2866" t="str">
            <v/>
          </cell>
          <cell r="F2866" t="str">
            <v/>
          </cell>
          <cell r="G2866" t="str">
            <v/>
          </cell>
        </row>
        <row r="2867">
          <cell r="A2867" t="str">
            <v/>
          </cell>
          <cell r="D2867" t="str">
            <v/>
          </cell>
          <cell r="F2867" t="str">
            <v/>
          </cell>
          <cell r="G2867" t="str">
            <v/>
          </cell>
        </row>
        <row r="2868">
          <cell r="A2868" t="str">
            <v/>
          </cell>
          <cell r="D2868" t="str">
            <v/>
          </cell>
          <cell r="F2868" t="str">
            <v/>
          </cell>
          <cell r="G2868" t="str">
            <v/>
          </cell>
        </row>
        <row r="2869">
          <cell r="F2869" t="str">
            <v>SUBTOTAL</v>
          </cell>
          <cell r="G2869" t="str">
            <v/>
          </cell>
        </row>
        <row r="2871">
          <cell r="A2871" t="str">
            <v>TOTAL COSTO DIRECTO</v>
          </cell>
          <cell r="G2871">
            <v>651864</v>
          </cell>
        </row>
        <row r="2873">
          <cell r="A2873" t="str">
            <v>2. COSTOS INDIRECTOS</v>
          </cell>
        </row>
        <row r="2875">
          <cell r="A2875" t="str">
            <v>DESCRIPCIÓN</v>
          </cell>
          <cell r="F2875" t="str">
            <v>PORCENTAJE</v>
          </cell>
          <cell r="G2875" t="str">
            <v>VALOR TOTAL</v>
          </cell>
        </row>
        <row r="2876">
          <cell r="A2876" t="str">
            <v>ADMINISTRACION</v>
          </cell>
          <cell r="F2876">
            <v>0</v>
          </cell>
          <cell r="G2876">
            <v>0</v>
          </cell>
        </row>
        <row r="2877">
          <cell r="A2877" t="str">
            <v>IMPREVISTOS</v>
          </cell>
          <cell r="F2877">
            <v>0</v>
          </cell>
          <cell r="G2877">
            <v>0</v>
          </cell>
        </row>
        <row r="2878">
          <cell r="A2878" t="str">
            <v>UTILIDADES</v>
          </cell>
          <cell r="F2878">
            <v>0</v>
          </cell>
          <cell r="G2878">
            <v>0</v>
          </cell>
        </row>
        <row r="2879">
          <cell r="A2879" t="str">
            <v>TOTAL COSTO INDIRECTO</v>
          </cell>
          <cell r="F2879" t="str">
            <v/>
          </cell>
          <cell r="G2879" t="str">
            <v/>
          </cell>
        </row>
        <row r="2881">
          <cell r="A2881" t="str">
            <v>PRECIO UNITARIO TOTAL APROXIMADO AL PESO</v>
          </cell>
          <cell r="G2881" t="str">
            <v/>
          </cell>
        </row>
        <row r="2883">
          <cell r="B2883">
            <v>0</v>
          </cell>
        </row>
        <row r="2884">
          <cell r="B2884">
            <v>0</v>
          </cell>
        </row>
        <row r="2885">
          <cell r="B2885" t="str">
            <v>BANCO DE PROYECTOS - SECRETARÍA DE PLANEACIÓN</v>
          </cell>
        </row>
        <row r="2886">
          <cell r="B2886">
            <v>0</v>
          </cell>
          <cell r="D2886" t="str">
            <v>FIRMA RESPONSABLE</v>
          </cell>
        </row>
        <row r="2891">
          <cell r="A2891" t="str">
            <v>DEPARTAMENTO DE ANTIOQUIA</v>
          </cell>
          <cell r="F2891" t="str">
            <v/>
          </cell>
        </row>
        <row r="2892">
          <cell r="A2892" t="str">
            <v>MUNICIPIO DE PUERTO NARE</v>
          </cell>
        </row>
        <row r="2893">
          <cell r="A2893" t="str">
            <v xml:space="preserve"> CONSTRUCCION DE VIVIENDA NUEVA EN LA ZONA URBANA Y RURAL  DEL MUNICIPIO DE PUERTO NARE </v>
          </cell>
        </row>
        <row r="2895">
          <cell r="A2895" t="str">
            <v>ANÁLISIS DE PRECIOS UNITARIOS</v>
          </cell>
        </row>
        <row r="2897">
          <cell r="A2897" t="str">
            <v>ITEM</v>
          </cell>
          <cell r="B2897" t="str">
            <v>DESCRIPCIÓN</v>
          </cell>
          <cell r="E2897" t="str">
            <v>UNIDAD</v>
          </cell>
          <cell r="F2897" t="str">
            <v>CANTIDAD</v>
          </cell>
          <cell r="G2897" t="str">
            <v>COSTO DIRECTO</v>
          </cell>
        </row>
        <row r="2898">
          <cell r="A2898" t="str">
            <v>11.1</v>
          </cell>
          <cell r="B2898" t="str">
            <v xml:space="preserve"> suministro, transporte e instalación de sanitario línea económica, color blanco, incluye abasto plástico, válvula de regulación plástica y todo lo necesario para su correcto funcionamiento. </v>
          </cell>
          <cell r="E2898" t="str">
            <v>Und</v>
          </cell>
          <cell r="F2898">
            <v>1</v>
          </cell>
          <cell r="G2898">
            <v>442164</v>
          </cell>
        </row>
        <row r="2900">
          <cell r="A2900" t="str">
            <v>1. COSTOS DIRECTOS</v>
          </cell>
        </row>
        <row r="2902">
          <cell r="A2902" t="str">
            <v>I. EQUIPO</v>
          </cell>
        </row>
        <row r="2903">
          <cell r="A2903" t="str">
            <v>CÓDIGO</v>
          </cell>
          <cell r="B2903" t="str">
            <v>DESCRIPCIÓN</v>
          </cell>
          <cell r="D2903" t="str">
            <v>UNIDAD</v>
          </cell>
          <cell r="E2903" t="str">
            <v>TARIFA</v>
          </cell>
          <cell r="F2903" t="str">
            <v>RENDIMIENTO</v>
          </cell>
          <cell r="G2903" t="str">
            <v>VR. UNITARIO</v>
          </cell>
        </row>
        <row r="2904">
          <cell r="A2904" t="str">
            <v/>
          </cell>
          <cell r="D2904" t="str">
            <v/>
          </cell>
          <cell r="E2904" t="str">
            <v/>
          </cell>
          <cell r="G2904" t="str">
            <v/>
          </cell>
        </row>
        <row r="2905">
          <cell r="A2905" t="str">
            <v/>
          </cell>
          <cell r="D2905" t="str">
            <v/>
          </cell>
          <cell r="E2905" t="str">
            <v/>
          </cell>
          <cell r="G2905" t="str">
            <v/>
          </cell>
        </row>
        <row r="2906">
          <cell r="A2906" t="str">
            <v/>
          </cell>
          <cell r="D2906" t="str">
            <v/>
          </cell>
          <cell r="E2906" t="str">
            <v/>
          </cell>
          <cell r="G2906" t="str">
            <v/>
          </cell>
        </row>
        <row r="2907">
          <cell r="A2907" t="str">
            <v/>
          </cell>
          <cell r="D2907" t="str">
            <v/>
          </cell>
          <cell r="E2907" t="str">
            <v/>
          </cell>
          <cell r="G2907" t="str">
            <v/>
          </cell>
        </row>
        <row r="2908">
          <cell r="A2908" t="str">
            <v>EQ001</v>
          </cell>
          <cell r="B2908" t="str">
            <v>HERRAMIENTA MENOR (5% DE LA MANO DE OBRA)</v>
          </cell>
          <cell r="D2908" t="str">
            <v>%</v>
          </cell>
          <cell r="E2908">
            <v>0.05</v>
          </cell>
          <cell r="F2908">
            <v>68441.666666666672</v>
          </cell>
          <cell r="G2908">
            <v>3422.0833333333339</v>
          </cell>
        </row>
        <row r="2909">
          <cell r="F2909" t="str">
            <v>SUBTOTAL</v>
          </cell>
          <cell r="G2909">
            <v>3422.0833333333339</v>
          </cell>
        </row>
        <row r="2911">
          <cell r="A2911" t="str">
            <v>II. MATERIALES</v>
          </cell>
        </row>
        <row r="2912">
          <cell r="A2912" t="str">
            <v>CÓDIGO</v>
          </cell>
          <cell r="B2912" t="str">
            <v>DESCRIPCIÓN</v>
          </cell>
          <cell r="C2912" t="str">
            <v>UNIDAD</v>
          </cell>
          <cell r="D2912" t="str">
            <v>CANTIDAD</v>
          </cell>
          <cell r="E2912" t="str">
            <v>DESP.</v>
          </cell>
          <cell r="F2912" t="str">
            <v>PRECIO UNIT.</v>
          </cell>
          <cell r="G2912" t="str">
            <v>VR. UNITARIO</v>
          </cell>
        </row>
        <row r="2913">
          <cell r="A2913" t="str">
            <v>MA063</v>
          </cell>
          <cell r="B2913" t="str">
            <v xml:space="preserve">SANITARIO LINEA ECONOMINCA </v>
          </cell>
          <cell r="C2913" t="str">
            <v>UND</v>
          </cell>
          <cell r="D2913">
            <v>1</v>
          </cell>
          <cell r="F2913">
            <v>290000</v>
          </cell>
          <cell r="G2913">
            <v>290000</v>
          </cell>
        </row>
        <row r="2914">
          <cell r="A2914" t="str">
            <v>MA070</v>
          </cell>
          <cell r="B2914" t="str">
            <v xml:space="preserve">BRIDA SANITARIA </v>
          </cell>
          <cell r="C2914" t="str">
            <v>UND</v>
          </cell>
          <cell r="D2914">
            <v>1</v>
          </cell>
          <cell r="F2914">
            <v>53000</v>
          </cell>
          <cell r="G2914">
            <v>53000</v>
          </cell>
        </row>
        <row r="2915">
          <cell r="A2915" t="str">
            <v>MA067</v>
          </cell>
          <cell r="B2915" t="str">
            <v xml:space="preserve">VALVULA DE REGULACION PLASTICA </v>
          </cell>
          <cell r="C2915" t="str">
            <v>UND</v>
          </cell>
          <cell r="D2915">
            <v>1</v>
          </cell>
          <cell r="F2915">
            <v>11000</v>
          </cell>
          <cell r="G2915">
            <v>11000</v>
          </cell>
        </row>
        <row r="2916">
          <cell r="A2916" t="str">
            <v>MA066</v>
          </cell>
          <cell r="B2916" t="str">
            <v xml:space="preserve">ABASTO PLASTICO </v>
          </cell>
          <cell r="C2916" t="str">
            <v>UND</v>
          </cell>
          <cell r="D2916">
            <v>1</v>
          </cell>
          <cell r="F2916">
            <v>8500</v>
          </cell>
          <cell r="G2916">
            <v>8500</v>
          </cell>
        </row>
        <row r="2917">
          <cell r="A2917" t="str">
            <v>MA069</v>
          </cell>
          <cell r="B2917" t="str">
            <v xml:space="preserve">CEMENTO BLANCO </v>
          </cell>
          <cell r="C2917" t="str">
            <v>KG</v>
          </cell>
          <cell r="D2917">
            <v>2</v>
          </cell>
          <cell r="F2917">
            <v>3200</v>
          </cell>
          <cell r="G2917">
            <v>6400</v>
          </cell>
        </row>
        <row r="2918">
          <cell r="A2918" t="str">
            <v>MA068</v>
          </cell>
          <cell r="B2918" t="str">
            <v>TEFLON INDUSTRIAL X 15m</v>
          </cell>
          <cell r="C2918" t="str">
            <v>ROLLO</v>
          </cell>
          <cell r="D2918">
            <v>0.1</v>
          </cell>
          <cell r="F2918">
            <v>5000</v>
          </cell>
          <cell r="G2918">
            <v>500</v>
          </cell>
        </row>
        <row r="2919">
          <cell r="A2919" t="str">
            <v>MA050</v>
          </cell>
          <cell r="B2919" t="str">
            <v xml:space="preserve">ESTOPA </v>
          </cell>
          <cell r="C2919" t="str">
            <v>KG</v>
          </cell>
          <cell r="D2919">
            <v>0.1</v>
          </cell>
          <cell r="F2919">
            <v>9000</v>
          </cell>
          <cell r="G2919">
            <v>900</v>
          </cell>
        </row>
        <row r="2920">
          <cell r="A2920" t="str">
            <v/>
          </cell>
          <cell r="C2920" t="str">
            <v/>
          </cell>
          <cell r="F2920" t="str">
            <v/>
          </cell>
          <cell r="G2920" t="str">
            <v/>
          </cell>
        </row>
        <row r="2921">
          <cell r="F2921" t="str">
            <v>SUBTOTAL</v>
          </cell>
          <cell r="G2921">
            <v>370300</v>
          </cell>
        </row>
        <row r="2923">
          <cell r="A2923" t="str">
            <v>III. TRANSPORTES</v>
          </cell>
        </row>
        <row r="2924">
          <cell r="A2924" t="str">
            <v>CÓDIGO</v>
          </cell>
          <cell r="B2924" t="str">
            <v>DESCRIPCIÓN</v>
          </cell>
          <cell r="C2924" t="str">
            <v>TIPO</v>
          </cell>
          <cell r="D2924" t="str">
            <v>VOLUMEN/PESO</v>
          </cell>
          <cell r="E2924" t="str">
            <v>DISTANCIA</v>
          </cell>
          <cell r="F2924" t="str">
            <v>TARIFA</v>
          </cell>
          <cell r="G2924" t="str">
            <v>VR. UNITARIO</v>
          </cell>
        </row>
        <row r="2925">
          <cell r="A2925" t="str">
            <v/>
          </cell>
          <cell r="F2925" t="str">
            <v/>
          </cell>
          <cell r="G2925" t="str">
            <v/>
          </cell>
        </row>
        <row r="2926">
          <cell r="A2926" t="str">
            <v/>
          </cell>
          <cell r="F2926" t="str">
            <v/>
          </cell>
          <cell r="G2926" t="str">
            <v/>
          </cell>
        </row>
        <row r="2927">
          <cell r="A2927" t="str">
            <v/>
          </cell>
          <cell r="E2927" t="str">
            <v/>
          </cell>
          <cell r="F2927" t="str">
            <v/>
          </cell>
          <cell r="G2927" t="str">
            <v/>
          </cell>
        </row>
        <row r="2928">
          <cell r="F2928" t="str">
            <v>SUBTOTAL</v>
          </cell>
          <cell r="G2928" t="str">
            <v/>
          </cell>
        </row>
        <row r="2930">
          <cell r="A2930" t="str">
            <v>IV. MANO DE OBRA</v>
          </cell>
        </row>
        <row r="2931">
          <cell r="A2931" t="str">
            <v>CÓDIGO</v>
          </cell>
          <cell r="B2931" t="str">
            <v>CARGOS PERSONAL</v>
          </cell>
          <cell r="D2931" t="str">
            <v>CANTIDAD</v>
          </cell>
          <cell r="E2931" t="str">
            <v>JORNAL TOTAL</v>
          </cell>
          <cell r="F2931" t="str">
            <v>RENDIMIENTO</v>
          </cell>
          <cell r="G2931" t="str">
            <v>VR. UNITARIO</v>
          </cell>
        </row>
        <row r="2932">
          <cell r="A2932" t="str">
            <v>MO029</v>
          </cell>
          <cell r="B2932" t="str">
            <v>OFICIAL DE OBRA NEGRA</v>
          </cell>
          <cell r="D2932">
            <v>1</v>
          </cell>
          <cell r="E2932">
            <v>118902</v>
          </cell>
          <cell r="F2932">
            <v>3</v>
          </cell>
          <cell r="G2932">
            <v>39634</v>
          </cell>
        </row>
        <row r="2933">
          <cell r="A2933" t="str">
            <v>MO031</v>
          </cell>
          <cell r="B2933" t="str">
            <v>AYUDANTE ENTENDIDO</v>
          </cell>
          <cell r="D2933">
            <v>1</v>
          </cell>
          <cell r="E2933">
            <v>86423</v>
          </cell>
          <cell r="F2933">
            <v>3</v>
          </cell>
          <cell r="G2933">
            <v>28807.666666666668</v>
          </cell>
        </row>
        <row r="2934">
          <cell r="A2934" t="str">
            <v/>
          </cell>
          <cell r="E2934" t="str">
            <v/>
          </cell>
          <cell r="G2934" t="str">
            <v/>
          </cell>
        </row>
        <row r="2935">
          <cell r="A2935" t="str">
            <v/>
          </cell>
          <cell r="E2935" t="str">
            <v/>
          </cell>
          <cell r="F2935" t="str">
            <v/>
          </cell>
          <cell r="G2935" t="str">
            <v/>
          </cell>
        </row>
        <row r="2936">
          <cell r="F2936" t="str">
            <v>SUBTOTAL</v>
          </cell>
          <cell r="G2936">
            <v>68441.666666666672</v>
          </cell>
        </row>
        <row r="2938">
          <cell r="A2938" t="str">
            <v>V. SERVICIOS</v>
          </cell>
        </row>
        <row r="2939">
          <cell r="A2939" t="str">
            <v>CÓDIGO</v>
          </cell>
          <cell r="B2939" t="str">
            <v>DESCRIPCIÓN</v>
          </cell>
          <cell r="D2939" t="str">
            <v>UNIDAD</v>
          </cell>
          <cell r="E2939" t="str">
            <v>CANTIDAD</v>
          </cell>
          <cell r="F2939" t="str">
            <v>PRECIO UNIT.</v>
          </cell>
          <cell r="G2939" t="str">
            <v>VR. UNITARIO</v>
          </cell>
        </row>
        <row r="2940">
          <cell r="A2940" t="str">
            <v/>
          </cell>
          <cell r="D2940" t="str">
            <v/>
          </cell>
          <cell r="F2940" t="str">
            <v/>
          </cell>
          <cell r="G2940" t="str">
            <v/>
          </cell>
        </row>
        <row r="2941">
          <cell r="A2941" t="str">
            <v/>
          </cell>
          <cell r="D2941" t="str">
            <v/>
          </cell>
          <cell r="F2941" t="str">
            <v/>
          </cell>
          <cell r="G2941" t="str">
            <v/>
          </cell>
        </row>
        <row r="2942">
          <cell r="A2942" t="str">
            <v/>
          </cell>
          <cell r="D2942" t="str">
            <v/>
          </cell>
          <cell r="F2942" t="str">
            <v/>
          </cell>
          <cell r="G2942" t="str">
            <v/>
          </cell>
        </row>
        <row r="2943">
          <cell r="F2943" t="str">
            <v>SUBTOTAL</v>
          </cell>
          <cell r="G2943" t="str">
            <v/>
          </cell>
        </row>
        <row r="2945">
          <cell r="A2945" t="str">
            <v>TOTAL COSTO DIRECTO</v>
          </cell>
          <cell r="G2945">
            <v>442164</v>
          </cell>
        </row>
        <row r="2947">
          <cell r="A2947" t="str">
            <v>2. COSTOS INDIRECTOS</v>
          </cell>
        </row>
        <row r="2949">
          <cell r="A2949" t="str">
            <v>DESCRIPCIÓN</v>
          </cell>
          <cell r="F2949" t="str">
            <v>PORCENTAJE</v>
          </cell>
          <cell r="G2949" t="str">
            <v>VALOR TOTAL</v>
          </cell>
        </row>
        <row r="2950">
          <cell r="A2950" t="str">
            <v>ADMINISTRACION</v>
          </cell>
          <cell r="F2950">
            <v>0</v>
          </cell>
          <cell r="G2950">
            <v>0</v>
          </cell>
        </row>
        <row r="2951">
          <cell r="A2951" t="str">
            <v>IMPREVISTOS</v>
          </cell>
          <cell r="F2951">
            <v>0</v>
          </cell>
          <cell r="G2951">
            <v>0</v>
          </cell>
        </row>
        <row r="2952">
          <cell r="A2952" t="str">
            <v>UTILIDADES</v>
          </cell>
          <cell r="F2952">
            <v>0</v>
          </cell>
          <cell r="G2952">
            <v>0</v>
          </cell>
        </row>
        <row r="2953">
          <cell r="A2953" t="str">
            <v>TOTAL COSTO INDIRECTO</v>
          </cell>
          <cell r="F2953" t="str">
            <v/>
          </cell>
          <cell r="G2953" t="str">
            <v/>
          </cell>
        </row>
        <row r="2955">
          <cell r="A2955" t="str">
            <v>PRECIO UNITARIO TOTAL APROXIMADO AL PESO</v>
          </cell>
          <cell r="G2955" t="str">
            <v/>
          </cell>
        </row>
        <row r="2957">
          <cell r="B2957">
            <v>0</v>
          </cell>
        </row>
        <row r="2958">
          <cell r="B2958">
            <v>0</v>
          </cell>
        </row>
        <row r="2959">
          <cell r="B2959" t="str">
            <v>BANCO DE PROYECTOS - SECRETARÍA DE PLANEACIÓN</v>
          </cell>
        </row>
        <row r="2960">
          <cell r="B2960">
            <v>0</v>
          </cell>
          <cell r="D2960" t="str">
            <v>FIRMA RESPONSABLE</v>
          </cell>
        </row>
        <row r="2962">
          <cell r="A2962" t="str">
            <v>DEPARTAMENTO DE ANTIOQUIA</v>
          </cell>
          <cell r="F2962" t="str">
            <v/>
          </cell>
        </row>
        <row r="2963">
          <cell r="A2963" t="str">
            <v>MUNICIPIO DE PUERTO NARE</v>
          </cell>
        </row>
        <row r="2964">
          <cell r="A2964" t="str">
            <v xml:space="preserve"> CONSTRUCCION DE VIVIENDA NUEVA EN LA ZONA URBANA Y RURAL  DEL MUNICIPIO DE PUERTO NARE </v>
          </cell>
        </row>
        <row r="2966">
          <cell r="A2966" t="str">
            <v>ANÁLISIS DE PRECIOS UNITARIOS</v>
          </cell>
        </row>
        <row r="2968">
          <cell r="A2968" t="str">
            <v>ITEM</v>
          </cell>
          <cell r="B2968" t="str">
            <v>DESCRIPCIÓN</v>
          </cell>
          <cell r="E2968" t="str">
            <v>UNIDAD</v>
          </cell>
          <cell r="F2968" t="str">
            <v>CANTIDAD</v>
          </cell>
          <cell r="G2968" t="str">
            <v>COSTO DIRECTO</v>
          </cell>
        </row>
        <row r="2969">
          <cell r="A2969" t="str">
            <v>11.2</v>
          </cell>
          <cell r="B2969" t="str">
            <v xml:space="preserve">suministro, transporte e instalación de lavamanos línea económica , color blanco, incluye abasto plástico, válvula de regulación plástica y todo lo necesario para su correcto funcionamiento. </v>
          </cell>
          <cell r="E2969" t="str">
            <v>Und</v>
          </cell>
          <cell r="F2969">
            <v>1</v>
          </cell>
          <cell r="G2969">
            <v>217998</v>
          </cell>
        </row>
        <row r="2971">
          <cell r="A2971" t="str">
            <v>1. COSTOS DIRECTOS</v>
          </cell>
        </row>
        <row r="2973">
          <cell r="A2973" t="str">
            <v>I. EQUIPO</v>
          </cell>
        </row>
        <row r="2974">
          <cell r="A2974" t="str">
            <v>CÓDIGO</v>
          </cell>
          <cell r="B2974" t="str">
            <v>DESCRIPCIÓN</v>
          </cell>
          <cell r="D2974" t="str">
            <v>UNIDAD</v>
          </cell>
          <cell r="E2974" t="str">
            <v>TARIFA</v>
          </cell>
          <cell r="F2974" t="str">
            <v>RENDIMIENTO</v>
          </cell>
          <cell r="G2974" t="str">
            <v>VR. UNITARIO</v>
          </cell>
        </row>
        <row r="2975">
          <cell r="A2975" t="str">
            <v/>
          </cell>
          <cell r="D2975" t="str">
            <v/>
          </cell>
          <cell r="E2975" t="str">
            <v/>
          </cell>
          <cell r="G2975" t="str">
            <v/>
          </cell>
        </row>
        <row r="2976">
          <cell r="A2976" t="str">
            <v/>
          </cell>
          <cell r="D2976" t="str">
            <v/>
          </cell>
          <cell r="E2976" t="str">
            <v/>
          </cell>
          <cell r="G2976" t="str">
            <v/>
          </cell>
        </row>
        <row r="2977">
          <cell r="A2977" t="str">
            <v/>
          </cell>
          <cell r="D2977" t="str">
            <v/>
          </cell>
          <cell r="E2977" t="str">
            <v/>
          </cell>
          <cell r="G2977" t="str">
            <v/>
          </cell>
        </row>
        <row r="2978">
          <cell r="A2978" t="str">
            <v/>
          </cell>
          <cell r="D2978" t="str">
            <v/>
          </cell>
          <cell r="E2978" t="str">
            <v/>
          </cell>
          <cell r="G2978" t="str">
            <v/>
          </cell>
        </row>
        <row r="2979">
          <cell r="A2979" t="str">
            <v>EQ001</v>
          </cell>
          <cell r="B2979" t="str">
            <v>HERRAMIENTA MENOR (5% DE LA MANO DE OBRA)</v>
          </cell>
          <cell r="D2979" t="str">
            <v>%</v>
          </cell>
          <cell r="E2979">
            <v>0.05</v>
          </cell>
          <cell r="F2979">
            <v>51331.25</v>
          </cell>
          <cell r="G2979">
            <v>2566.5625</v>
          </cell>
        </row>
        <row r="2980">
          <cell r="F2980" t="str">
            <v>SUBTOTAL</v>
          </cell>
          <cell r="G2980">
            <v>2566.5625</v>
          </cell>
        </row>
        <row r="2982">
          <cell r="A2982" t="str">
            <v>II. MATERIALES</v>
          </cell>
        </row>
        <row r="2983">
          <cell r="A2983" t="str">
            <v>CÓDIGO</v>
          </cell>
          <cell r="B2983" t="str">
            <v>DESCRIPCIÓN</v>
          </cell>
          <cell r="C2983" t="str">
            <v>UNIDAD</v>
          </cell>
          <cell r="D2983" t="str">
            <v>CANTIDAD</v>
          </cell>
          <cell r="E2983" t="str">
            <v>DESP.</v>
          </cell>
          <cell r="F2983" t="str">
            <v>PRECIO UNIT.</v>
          </cell>
          <cell r="G2983" t="str">
            <v>VR. UNITARIO</v>
          </cell>
        </row>
        <row r="2984">
          <cell r="A2984" t="str">
            <v>MA064</v>
          </cell>
          <cell r="B2984" t="str">
            <v xml:space="preserve">LAVAMANOS LINEA ECOMICA </v>
          </cell>
          <cell r="C2984" t="str">
            <v>UND</v>
          </cell>
          <cell r="D2984">
            <v>1</v>
          </cell>
          <cell r="F2984">
            <v>140000</v>
          </cell>
          <cell r="G2984">
            <v>140000</v>
          </cell>
        </row>
        <row r="2985">
          <cell r="A2985" t="str">
            <v>MA067</v>
          </cell>
          <cell r="B2985" t="str">
            <v xml:space="preserve">VALVULA DE REGULACION PLASTICA </v>
          </cell>
          <cell r="C2985" t="str">
            <v>UND</v>
          </cell>
          <cell r="D2985">
            <v>1</v>
          </cell>
          <cell r="F2985">
            <v>11000</v>
          </cell>
          <cell r="G2985">
            <v>11000</v>
          </cell>
        </row>
        <row r="2986">
          <cell r="A2986" t="str">
            <v>MA066</v>
          </cell>
          <cell r="B2986" t="str">
            <v xml:space="preserve">ABASTO PLASTICO </v>
          </cell>
          <cell r="C2986" t="str">
            <v>UND</v>
          </cell>
          <cell r="D2986">
            <v>1</v>
          </cell>
          <cell r="F2986">
            <v>8500</v>
          </cell>
          <cell r="G2986">
            <v>8500</v>
          </cell>
        </row>
        <row r="2987">
          <cell r="A2987" t="str">
            <v>MA069</v>
          </cell>
          <cell r="B2987" t="str">
            <v xml:space="preserve">CEMENTO BLANCO </v>
          </cell>
          <cell r="C2987" t="str">
            <v>KG</v>
          </cell>
          <cell r="D2987">
            <v>1</v>
          </cell>
          <cell r="F2987">
            <v>3200</v>
          </cell>
          <cell r="G2987">
            <v>3200</v>
          </cell>
        </row>
        <row r="2988">
          <cell r="A2988" t="str">
            <v>MA068</v>
          </cell>
          <cell r="B2988" t="str">
            <v>TEFLON INDUSTRIAL X 15m</v>
          </cell>
          <cell r="C2988" t="str">
            <v>ROLLO</v>
          </cell>
          <cell r="D2988">
            <v>0.1</v>
          </cell>
          <cell r="F2988">
            <v>5000</v>
          </cell>
          <cell r="G2988">
            <v>500</v>
          </cell>
        </row>
        <row r="2989">
          <cell r="A2989" t="str">
            <v>MA050</v>
          </cell>
          <cell r="B2989" t="str">
            <v xml:space="preserve">ESTOPA </v>
          </cell>
          <cell r="C2989" t="str">
            <v>KG</v>
          </cell>
          <cell r="D2989">
            <v>0.1</v>
          </cell>
          <cell r="F2989">
            <v>9000</v>
          </cell>
          <cell r="G2989">
            <v>900</v>
          </cell>
        </row>
        <row r="2990">
          <cell r="A2990" t="str">
            <v/>
          </cell>
          <cell r="C2990" t="str">
            <v/>
          </cell>
          <cell r="F2990" t="str">
            <v/>
          </cell>
          <cell r="G2990" t="str">
            <v/>
          </cell>
        </row>
        <row r="2991">
          <cell r="F2991" t="str">
            <v>SUBTOTAL</v>
          </cell>
          <cell r="G2991">
            <v>164100</v>
          </cell>
        </row>
        <row r="2993">
          <cell r="A2993" t="str">
            <v>III. TRANSPORTES</v>
          </cell>
        </row>
        <row r="2994">
          <cell r="A2994" t="str">
            <v>CÓDIGO</v>
          </cell>
          <cell r="B2994" t="str">
            <v>DESCRIPCIÓN</v>
          </cell>
          <cell r="C2994" t="str">
            <v>TIPO</v>
          </cell>
          <cell r="D2994" t="str">
            <v>VOLUMEN/PESO</v>
          </cell>
          <cell r="E2994" t="str">
            <v>DISTANCIA</v>
          </cell>
          <cell r="F2994" t="str">
            <v>TARIFA</v>
          </cell>
          <cell r="G2994" t="str">
            <v>VR. UNITARIO</v>
          </cell>
        </row>
        <row r="2995">
          <cell r="A2995" t="str">
            <v/>
          </cell>
          <cell r="F2995" t="str">
            <v/>
          </cell>
          <cell r="G2995" t="str">
            <v/>
          </cell>
        </row>
        <row r="2996">
          <cell r="A2996" t="str">
            <v/>
          </cell>
          <cell r="F2996" t="str">
            <v/>
          </cell>
          <cell r="G2996" t="str">
            <v/>
          </cell>
        </row>
        <row r="2997">
          <cell r="A2997" t="str">
            <v/>
          </cell>
          <cell r="E2997" t="str">
            <v/>
          </cell>
          <cell r="F2997" t="str">
            <v/>
          </cell>
          <cell r="G2997" t="str">
            <v/>
          </cell>
        </row>
        <row r="2998">
          <cell r="F2998" t="str">
            <v>SUBTOTAL</v>
          </cell>
          <cell r="G2998" t="str">
            <v/>
          </cell>
        </row>
        <row r="3000">
          <cell r="A3000" t="str">
            <v>IV. MANO DE OBRA</v>
          </cell>
        </row>
        <row r="3001">
          <cell r="A3001" t="str">
            <v>CÓDIGO</v>
          </cell>
          <cell r="B3001" t="str">
            <v>CARGOS PERSONAL</v>
          </cell>
          <cell r="D3001" t="str">
            <v>CANTIDAD</v>
          </cell>
          <cell r="E3001" t="str">
            <v>JORNAL TOTAL</v>
          </cell>
          <cell r="F3001" t="str">
            <v>RENDIMIENTO</v>
          </cell>
          <cell r="G3001" t="str">
            <v>VR. UNITARIO</v>
          </cell>
        </row>
        <row r="3002">
          <cell r="A3002" t="str">
            <v>MO029</v>
          </cell>
          <cell r="B3002" t="str">
            <v>OFICIAL DE OBRA NEGRA</v>
          </cell>
          <cell r="D3002">
            <v>1</v>
          </cell>
          <cell r="E3002">
            <v>118902</v>
          </cell>
          <cell r="F3002">
            <v>4</v>
          </cell>
          <cell r="G3002">
            <v>29725.5</v>
          </cell>
        </row>
        <row r="3003">
          <cell r="A3003" t="str">
            <v>MO031</v>
          </cell>
          <cell r="B3003" t="str">
            <v>AYUDANTE ENTENDIDO</v>
          </cell>
          <cell r="D3003">
            <v>1</v>
          </cell>
          <cell r="E3003">
            <v>86423</v>
          </cell>
          <cell r="F3003">
            <v>4</v>
          </cell>
          <cell r="G3003">
            <v>21605.75</v>
          </cell>
        </row>
        <row r="3004">
          <cell r="A3004" t="str">
            <v/>
          </cell>
          <cell r="E3004" t="str">
            <v/>
          </cell>
          <cell r="G3004" t="str">
            <v/>
          </cell>
        </row>
        <row r="3005">
          <cell r="A3005" t="str">
            <v/>
          </cell>
          <cell r="E3005" t="str">
            <v/>
          </cell>
          <cell r="F3005" t="str">
            <v/>
          </cell>
          <cell r="G3005" t="str">
            <v/>
          </cell>
        </row>
        <row r="3006">
          <cell r="F3006" t="str">
            <v>SUBTOTAL</v>
          </cell>
          <cell r="G3006">
            <v>51331.25</v>
          </cell>
        </row>
        <row r="3008">
          <cell r="A3008" t="str">
            <v>V. SERVICIOS</v>
          </cell>
        </row>
        <row r="3009">
          <cell r="A3009" t="str">
            <v>CÓDIGO</v>
          </cell>
          <cell r="B3009" t="str">
            <v>DESCRIPCIÓN</v>
          </cell>
          <cell r="D3009" t="str">
            <v>UNIDAD</v>
          </cell>
          <cell r="E3009" t="str">
            <v>CANTIDAD</v>
          </cell>
          <cell r="F3009" t="str">
            <v>PRECIO UNIT.</v>
          </cell>
          <cell r="G3009" t="str">
            <v>VR. UNITARIO</v>
          </cell>
        </row>
        <row r="3010">
          <cell r="A3010" t="str">
            <v/>
          </cell>
          <cell r="D3010" t="str">
            <v/>
          </cell>
          <cell r="F3010" t="str">
            <v/>
          </cell>
          <cell r="G3010" t="str">
            <v/>
          </cell>
        </row>
        <row r="3011">
          <cell r="A3011" t="str">
            <v/>
          </cell>
          <cell r="D3011" t="str">
            <v/>
          </cell>
          <cell r="F3011" t="str">
            <v/>
          </cell>
          <cell r="G3011" t="str">
            <v/>
          </cell>
        </row>
        <row r="3012">
          <cell r="A3012" t="str">
            <v/>
          </cell>
          <cell r="D3012" t="str">
            <v/>
          </cell>
          <cell r="F3012" t="str">
            <v/>
          </cell>
          <cell r="G3012" t="str">
            <v/>
          </cell>
        </row>
        <row r="3013">
          <cell r="F3013" t="str">
            <v>SUBTOTAL</v>
          </cell>
          <cell r="G3013" t="str">
            <v/>
          </cell>
        </row>
        <row r="3015">
          <cell r="A3015" t="str">
            <v>TOTAL COSTO DIRECTO</v>
          </cell>
          <cell r="G3015">
            <v>217998</v>
          </cell>
        </row>
        <row r="3017">
          <cell r="A3017" t="str">
            <v>2. COSTOS INDIRECTOS</v>
          </cell>
        </row>
        <row r="3019">
          <cell r="A3019" t="str">
            <v>DESCRIPCIÓN</v>
          </cell>
          <cell r="F3019" t="str">
            <v>PORCENTAJE</v>
          </cell>
          <cell r="G3019" t="str">
            <v>VALOR TOTAL</v>
          </cell>
        </row>
        <row r="3020">
          <cell r="A3020" t="str">
            <v>ADMINISTRACION</v>
          </cell>
          <cell r="F3020">
            <v>0</v>
          </cell>
          <cell r="G3020">
            <v>0</v>
          </cell>
        </row>
        <row r="3021">
          <cell r="A3021" t="str">
            <v>IMPREVISTOS</v>
          </cell>
          <cell r="F3021">
            <v>0</v>
          </cell>
          <cell r="G3021">
            <v>0</v>
          </cell>
        </row>
        <row r="3022">
          <cell r="A3022" t="str">
            <v>UTILIDADES</v>
          </cell>
          <cell r="F3022">
            <v>0</v>
          </cell>
          <cell r="G3022">
            <v>0</v>
          </cell>
        </row>
        <row r="3023">
          <cell r="A3023" t="str">
            <v>TOTAL COSTO INDIRECTO</v>
          </cell>
          <cell r="F3023" t="str">
            <v/>
          </cell>
          <cell r="G3023" t="str">
            <v/>
          </cell>
        </row>
        <row r="3025">
          <cell r="A3025" t="str">
            <v>PRECIO UNITARIO TOTAL APROXIMADO AL PESO</v>
          </cell>
          <cell r="G3025" t="str">
            <v/>
          </cell>
        </row>
        <row r="3027">
          <cell r="B3027">
            <v>0</v>
          </cell>
        </row>
        <row r="3028">
          <cell r="B3028">
            <v>0</v>
          </cell>
        </row>
        <row r="3029">
          <cell r="B3029" t="str">
            <v>BANCO DE PROYECTOS - SECRETARÍA DE PLANEACIÓN</v>
          </cell>
        </row>
        <row r="3030">
          <cell r="B3030">
            <v>0</v>
          </cell>
          <cell r="D3030" t="str">
            <v>FIRMA RESPONSABLE</v>
          </cell>
        </row>
        <row r="3033">
          <cell r="A3033" t="str">
            <v>DEPARTAMENTO DE ANTIOQUIA</v>
          </cell>
          <cell r="F3033" t="str">
            <v/>
          </cell>
        </row>
        <row r="3034">
          <cell r="A3034" t="str">
            <v>MUNICIPIO DE PUERTO NARE</v>
          </cell>
        </row>
        <row r="3035">
          <cell r="A3035" t="str">
            <v xml:space="preserve"> CONSTRUCCION DE VIVIENDA NUEVA EN LA ZONA URBANA Y RURAL  DEL MUNICIPIO DE PUERTO NARE </v>
          </cell>
        </row>
        <row r="3037">
          <cell r="A3037" t="str">
            <v>ANÁLISIS DE PRECIOS UNITARIOS</v>
          </cell>
        </row>
        <row r="3039">
          <cell r="A3039" t="str">
            <v>ITEM</v>
          </cell>
          <cell r="B3039" t="str">
            <v>DESCRIPCIÓN</v>
          </cell>
          <cell r="E3039" t="str">
            <v>UNIDAD</v>
          </cell>
          <cell r="F3039" t="str">
            <v>CANTIDAD</v>
          </cell>
          <cell r="G3039" t="str">
            <v>COSTO DIRECTO</v>
          </cell>
        </row>
        <row r="3040">
          <cell r="A3040" t="str">
            <v>11.3</v>
          </cell>
          <cell r="B3040" t="str">
            <v>Salida hidráulica. Incluye adaptador macho, accesorios, tubería PVC, pega, limpiador, mortero para resane y demás elementos que garanticen su óptimo funcionamiento.</v>
          </cell>
          <cell r="E3040" t="str">
            <v>und</v>
          </cell>
          <cell r="F3040">
            <v>6</v>
          </cell>
          <cell r="G3040">
            <v>49623</v>
          </cell>
        </row>
        <row r="3042">
          <cell r="A3042" t="str">
            <v>1. COSTOS DIRECTOS</v>
          </cell>
        </row>
        <row r="3044">
          <cell r="A3044" t="str">
            <v>I. EQUIPO</v>
          </cell>
        </row>
        <row r="3045">
          <cell r="A3045" t="str">
            <v>CÓDIGO</v>
          </cell>
          <cell r="B3045" t="str">
            <v>DESCRIPCIÓN</v>
          </cell>
          <cell r="D3045" t="str">
            <v>UNIDAD</v>
          </cell>
          <cell r="E3045" t="str">
            <v>TARIFA</v>
          </cell>
          <cell r="F3045" t="str">
            <v>RENDIMIENTO</v>
          </cell>
          <cell r="G3045" t="str">
            <v>VR. UNITARIO</v>
          </cell>
        </row>
        <row r="3046">
          <cell r="A3046" t="str">
            <v>EQ041</v>
          </cell>
          <cell r="B3046" t="str">
            <v>cortadora bloque elctrica</v>
          </cell>
          <cell r="D3046" t="str">
            <v>dia</v>
          </cell>
          <cell r="E3046">
            <v>35000</v>
          </cell>
          <cell r="F3046">
            <v>8</v>
          </cell>
          <cell r="G3046">
            <v>4375</v>
          </cell>
        </row>
        <row r="3047">
          <cell r="A3047" t="str">
            <v/>
          </cell>
          <cell r="D3047" t="str">
            <v/>
          </cell>
          <cell r="E3047" t="str">
            <v/>
          </cell>
          <cell r="G3047" t="str">
            <v/>
          </cell>
        </row>
        <row r="3048">
          <cell r="A3048" t="str">
            <v/>
          </cell>
          <cell r="D3048" t="str">
            <v/>
          </cell>
          <cell r="E3048" t="str">
            <v/>
          </cell>
          <cell r="G3048" t="str">
            <v/>
          </cell>
        </row>
        <row r="3049">
          <cell r="A3049" t="str">
            <v/>
          </cell>
          <cell r="D3049" t="str">
            <v/>
          </cell>
          <cell r="E3049" t="str">
            <v/>
          </cell>
          <cell r="G3049" t="str">
            <v/>
          </cell>
        </row>
        <row r="3050">
          <cell r="A3050" t="str">
            <v>EQ001</v>
          </cell>
          <cell r="B3050" t="str">
            <v>HERRAMIENTA MENOR (5% DE LA MANO DE OBRA)</v>
          </cell>
          <cell r="D3050" t="str">
            <v>%</v>
          </cell>
          <cell r="E3050">
            <v>0.05</v>
          </cell>
          <cell r="F3050">
            <v>25665.625</v>
          </cell>
          <cell r="G3050">
            <v>1283.28125</v>
          </cell>
        </row>
        <row r="3051">
          <cell r="F3051" t="str">
            <v>SUBTOTAL</v>
          </cell>
          <cell r="G3051">
            <v>5658.28125</v>
          </cell>
        </row>
        <row r="3053">
          <cell r="A3053" t="str">
            <v>II. MATERIALES</v>
          </cell>
        </row>
        <row r="3054">
          <cell r="A3054" t="str">
            <v>CÓDIGO</v>
          </cell>
          <cell r="B3054" t="str">
            <v>DESCRIPCIÓN</v>
          </cell>
          <cell r="C3054" t="str">
            <v>UNIDAD</v>
          </cell>
          <cell r="D3054" t="str">
            <v>CANTIDAD</v>
          </cell>
          <cell r="E3054" t="str">
            <v>DESP.</v>
          </cell>
          <cell r="F3054" t="str">
            <v>PRECIO UNIT.</v>
          </cell>
          <cell r="G3054" t="str">
            <v>VR. UNITARIO</v>
          </cell>
        </row>
        <row r="3055">
          <cell r="A3055" t="str">
            <v>MA103</v>
          </cell>
          <cell r="B3055" t="str">
            <v>tubo pvc de 1/2" x 6m</v>
          </cell>
          <cell r="C3055" t="str">
            <v>und</v>
          </cell>
          <cell r="D3055">
            <v>0.17</v>
          </cell>
          <cell r="F3055">
            <v>27000</v>
          </cell>
          <cell r="G3055">
            <v>4590</v>
          </cell>
        </row>
        <row r="3056">
          <cell r="A3056" t="str">
            <v>MA104</v>
          </cell>
          <cell r="B3056" t="str">
            <v>accesorios 1/2"</v>
          </cell>
          <cell r="C3056" t="str">
            <v>und</v>
          </cell>
          <cell r="D3056">
            <v>4</v>
          </cell>
          <cell r="F3056">
            <v>1500</v>
          </cell>
          <cell r="G3056">
            <v>6000</v>
          </cell>
        </row>
        <row r="3057">
          <cell r="A3057" t="str">
            <v>MA105</v>
          </cell>
          <cell r="B3057" t="str">
            <v>pega pvc 1/8"</v>
          </cell>
          <cell r="C3057" t="str">
            <v>und</v>
          </cell>
          <cell r="D3057">
            <v>0.03</v>
          </cell>
          <cell r="F3057">
            <v>48000</v>
          </cell>
          <cell r="G3057">
            <v>1440</v>
          </cell>
        </row>
        <row r="3058">
          <cell r="A3058" t="str">
            <v>MA123</v>
          </cell>
          <cell r="B3058" t="str">
            <v>limpiador pvc 1/8</v>
          </cell>
          <cell r="C3058" t="str">
            <v>und</v>
          </cell>
          <cell r="D3058">
            <v>0.03</v>
          </cell>
          <cell r="F3058">
            <v>46000</v>
          </cell>
          <cell r="G3058">
            <v>1380</v>
          </cell>
        </row>
        <row r="3059">
          <cell r="A3059" t="str">
            <v>MA050</v>
          </cell>
          <cell r="B3059" t="str">
            <v xml:space="preserve">ESTOPA </v>
          </cell>
          <cell r="C3059" t="str">
            <v>KG</v>
          </cell>
          <cell r="D3059">
            <v>0.04</v>
          </cell>
          <cell r="F3059">
            <v>9000</v>
          </cell>
          <cell r="G3059">
            <v>360</v>
          </cell>
        </row>
        <row r="3060">
          <cell r="A3060" t="str">
            <v>MA011</v>
          </cell>
          <cell r="B3060" t="str">
            <v>MORTERO 1:4 EN OBRA (REVOQUE)</v>
          </cell>
          <cell r="C3060" t="str">
            <v>M3</v>
          </cell>
          <cell r="D3060">
            <v>0.01</v>
          </cell>
          <cell r="F3060">
            <v>452908</v>
          </cell>
          <cell r="G3060">
            <v>4529.08</v>
          </cell>
        </row>
        <row r="3061">
          <cell r="A3061" t="str">
            <v/>
          </cell>
          <cell r="C3061" t="str">
            <v/>
          </cell>
          <cell r="F3061" t="str">
            <v/>
          </cell>
          <cell r="G3061" t="str">
            <v/>
          </cell>
        </row>
        <row r="3062">
          <cell r="F3062" t="str">
            <v>SUBTOTAL</v>
          </cell>
          <cell r="G3062">
            <v>18299.080000000002</v>
          </cell>
        </row>
        <row r="3064">
          <cell r="A3064" t="str">
            <v>III. TRANSPORTES</v>
          </cell>
        </row>
        <row r="3065">
          <cell r="A3065" t="str">
            <v>CÓDIGO</v>
          </cell>
          <cell r="B3065" t="str">
            <v>DESCRIPCIÓN</v>
          </cell>
          <cell r="C3065" t="str">
            <v>TIPO</v>
          </cell>
          <cell r="D3065" t="str">
            <v>VOLUMEN/PESO</v>
          </cell>
          <cell r="E3065" t="str">
            <v>DISTANCIA</v>
          </cell>
          <cell r="F3065" t="str">
            <v>TARIFA</v>
          </cell>
          <cell r="G3065" t="str">
            <v>VR. UNITARIO</v>
          </cell>
        </row>
        <row r="3066">
          <cell r="A3066" t="str">
            <v/>
          </cell>
          <cell r="F3066" t="str">
            <v/>
          </cell>
          <cell r="G3066" t="str">
            <v/>
          </cell>
        </row>
        <row r="3067">
          <cell r="A3067" t="str">
            <v/>
          </cell>
          <cell r="F3067" t="str">
            <v/>
          </cell>
          <cell r="G3067" t="str">
            <v/>
          </cell>
        </row>
        <row r="3068">
          <cell r="A3068" t="str">
            <v/>
          </cell>
          <cell r="E3068" t="str">
            <v/>
          </cell>
          <cell r="F3068" t="str">
            <v/>
          </cell>
          <cell r="G3068" t="str">
            <v/>
          </cell>
        </row>
        <row r="3069">
          <cell r="F3069" t="str">
            <v>SUBTOTAL</v>
          </cell>
          <cell r="G3069" t="str">
            <v/>
          </cell>
        </row>
        <row r="3071">
          <cell r="A3071" t="str">
            <v>IV. MANO DE OBRA</v>
          </cell>
        </row>
        <row r="3072">
          <cell r="A3072" t="str">
            <v>CÓDIGO</v>
          </cell>
          <cell r="B3072" t="str">
            <v>CARGOS PERSONAL</v>
          </cell>
          <cell r="D3072" t="str">
            <v>CANTIDAD</v>
          </cell>
          <cell r="E3072" t="str">
            <v>JORNAL TOTAL</v>
          </cell>
          <cell r="F3072" t="str">
            <v>RENDIMIENTO</v>
          </cell>
          <cell r="G3072" t="str">
            <v>VR. UNITARIO</v>
          </cell>
        </row>
        <row r="3073">
          <cell r="A3073" t="str">
            <v>MO029</v>
          </cell>
          <cell r="B3073" t="str">
            <v>OFICIAL DE OBRA NEGRA</v>
          </cell>
          <cell r="D3073">
            <v>1</v>
          </cell>
          <cell r="E3073">
            <v>118902</v>
          </cell>
          <cell r="F3073">
            <v>8</v>
          </cell>
          <cell r="G3073">
            <v>14862.75</v>
          </cell>
        </row>
        <row r="3074">
          <cell r="A3074" t="str">
            <v>MO031</v>
          </cell>
          <cell r="B3074" t="str">
            <v>AYUDANTE ENTENDIDO</v>
          </cell>
          <cell r="D3074">
            <v>1</v>
          </cell>
          <cell r="E3074">
            <v>86423</v>
          </cell>
          <cell r="F3074">
            <v>8</v>
          </cell>
          <cell r="G3074">
            <v>10802.875</v>
          </cell>
        </row>
        <row r="3075">
          <cell r="A3075" t="str">
            <v/>
          </cell>
          <cell r="E3075" t="str">
            <v/>
          </cell>
          <cell r="G3075" t="str">
            <v/>
          </cell>
        </row>
        <row r="3076">
          <cell r="A3076" t="str">
            <v/>
          </cell>
          <cell r="E3076" t="str">
            <v/>
          </cell>
          <cell r="F3076" t="str">
            <v/>
          </cell>
          <cell r="G3076" t="str">
            <v/>
          </cell>
        </row>
        <row r="3077">
          <cell r="F3077" t="str">
            <v>SUBTOTAL</v>
          </cell>
          <cell r="G3077">
            <v>25665.625</v>
          </cell>
        </row>
        <row r="3079">
          <cell r="A3079" t="str">
            <v>V. SERVICIOS</v>
          </cell>
        </row>
        <row r="3080">
          <cell r="A3080" t="str">
            <v>CÓDIGO</v>
          </cell>
          <cell r="B3080" t="str">
            <v>DESCRIPCIÓN</v>
          </cell>
          <cell r="D3080" t="str">
            <v>UNIDAD</v>
          </cell>
          <cell r="E3080" t="str">
            <v>CANTIDAD</v>
          </cell>
          <cell r="F3080" t="str">
            <v>PRECIO UNIT.</v>
          </cell>
          <cell r="G3080" t="str">
            <v>VR. UNITARIO</v>
          </cell>
        </row>
        <row r="3081">
          <cell r="A3081" t="str">
            <v/>
          </cell>
          <cell r="D3081" t="str">
            <v/>
          </cell>
          <cell r="F3081" t="str">
            <v/>
          </cell>
          <cell r="G3081" t="str">
            <v/>
          </cell>
        </row>
        <row r="3082">
          <cell r="A3082" t="str">
            <v/>
          </cell>
          <cell r="D3082" t="str">
            <v/>
          </cell>
          <cell r="F3082" t="str">
            <v/>
          </cell>
          <cell r="G3082" t="str">
            <v/>
          </cell>
        </row>
        <row r="3083">
          <cell r="A3083" t="str">
            <v/>
          </cell>
          <cell r="D3083" t="str">
            <v/>
          </cell>
          <cell r="F3083" t="str">
            <v/>
          </cell>
          <cell r="G3083" t="str">
            <v/>
          </cell>
        </row>
        <row r="3084">
          <cell r="F3084" t="str">
            <v>SUBTOTAL</v>
          </cell>
          <cell r="G3084" t="str">
            <v/>
          </cell>
        </row>
        <row r="3086">
          <cell r="A3086" t="str">
            <v>TOTAL COSTO DIRECTO</v>
          </cell>
          <cell r="G3086">
            <v>49623</v>
          </cell>
        </row>
        <row r="3088">
          <cell r="A3088" t="str">
            <v>2. COSTOS INDIRECTOS</v>
          </cell>
        </row>
        <row r="3090">
          <cell r="A3090" t="str">
            <v>DESCRIPCIÓN</v>
          </cell>
          <cell r="F3090" t="str">
            <v>PORCENTAJE</v>
          </cell>
          <cell r="G3090" t="str">
            <v>VALOR TOTAL</v>
          </cell>
        </row>
        <row r="3091">
          <cell r="A3091" t="str">
            <v>ADMINISTRACION</v>
          </cell>
          <cell r="F3091">
            <v>0</v>
          </cell>
          <cell r="G3091">
            <v>0</v>
          </cell>
        </row>
        <row r="3092">
          <cell r="A3092" t="str">
            <v>IMPREVISTOS</v>
          </cell>
          <cell r="F3092">
            <v>0</v>
          </cell>
          <cell r="G3092">
            <v>0</v>
          </cell>
        </row>
        <row r="3093">
          <cell r="A3093" t="str">
            <v>UTILIDADES</v>
          </cell>
          <cell r="F3093">
            <v>0</v>
          </cell>
          <cell r="G3093">
            <v>0</v>
          </cell>
        </row>
        <row r="3094">
          <cell r="A3094" t="str">
            <v>TOTAL COSTO INDIRECTO</v>
          </cell>
          <cell r="F3094" t="str">
            <v/>
          </cell>
          <cell r="G3094" t="str">
            <v/>
          </cell>
        </row>
        <row r="3096">
          <cell r="A3096" t="str">
            <v>PRECIO UNITARIO TOTAL APROXIMADO AL PESO</v>
          </cell>
          <cell r="G3096" t="str">
            <v/>
          </cell>
        </row>
        <row r="3098">
          <cell r="B3098">
            <v>0</v>
          </cell>
        </row>
        <row r="3099">
          <cell r="B3099">
            <v>0</v>
          </cell>
        </row>
        <row r="3100">
          <cell r="B3100" t="str">
            <v>BANCO DE PROYECTOS - SECRETARÍA DE PLANEACIÓN</v>
          </cell>
        </row>
        <row r="3101">
          <cell r="B3101">
            <v>0</v>
          </cell>
          <cell r="D3101" t="str">
            <v>FIRMA RESPONSABLE</v>
          </cell>
        </row>
        <row r="3104">
          <cell r="A3104" t="str">
            <v>DEPARTAMENTO DE ANTIOQUIA</v>
          </cell>
          <cell r="F3104" t="str">
            <v/>
          </cell>
        </row>
        <row r="3105">
          <cell r="A3105" t="str">
            <v>MUNICIPIO DE PUERTO NARE</v>
          </cell>
        </row>
        <row r="3106">
          <cell r="A3106" t="str">
            <v xml:space="preserve"> CONSTRUCCION DE VIVIENDA NUEVA EN LA ZONA URBANA Y RURAL  DEL MUNICIPIO DE PUERTO NARE </v>
          </cell>
        </row>
        <row r="3108">
          <cell r="A3108" t="str">
            <v>ANÁLISIS DE PRECIOS UNITARIOS</v>
          </cell>
        </row>
        <row r="3110">
          <cell r="A3110" t="str">
            <v>ITEM</v>
          </cell>
          <cell r="B3110" t="str">
            <v>DESCRIPCIÓN</v>
          </cell>
          <cell r="E3110" t="str">
            <v>UNIDAD</v>
          </cell>
          <cell r="F3110" t="str">
            <v>CANTIDAD</v>
          </cell>
          <cell r="G3110" t="str">
            <v>COSTO DIRECTO</v>
          </cell>
        </row>
        <row r="3111">
          <cell r="A3111" t="str">
            <v>11.4</v>
          </cell>
          <cell r="B3111" t="str">
            <v>suministro e instalación de mesón en acero inoxidable, soportada sobre un murete en mampostería de 15x20x40 cm. Incluye mesón en acero de sobreponer L=1,50m con pozuelo y quemadores incluidos (4), grifería, kit lavaplatos (canastilla, sifón, acoples), rebanco y todo lo necesario para su correcto funcionamiento. la mampostería y enchape se paga en su respectivo ítem. El mesón va instalado mediante cantoneras al muro en L</v>
          </cell>
          <cell r="E3111" t="str">
            <v>Und</v>
          </cell>
          <cell r="F3111">
            <v>1</v>
          </cell>
          <cell r="G3111">
            <v>1124398</v>
          </cell>
        </row>
        <row r="3113">
          <cell r="A3113" t="str">
            <v>1. COSTOS DIRECTOS</v>
          </cell>
        </row>
        <row r="3115">
          <cell r="A3115" t="str">
            <v>I. EQUIPO</v>
          </cell>
        </row>
        <row r="3116">
          <cell r="A3116" t="str">
            <v>CÓDIGO</v>
          </cell>
          <cell r="B3116" t="str">
            <v>DESCRIPCIÓN</v>
          </cell>
          <cell r="D3116" t="str">
            <v>UNIDAD</v>
          </cell>
          <cell r="E3116" t="str">
            <v>TARIFA</v>
          </cell>
          <cell r="F3116" t="str">
            <v>RENDIMIENTO</v>
          </cell>
          <cell r="G3116" t="str">
            <v>VR. UNITARIO</v>
          </cell>
        </row>
        <row r="3117">
          <cell r="A3117" t="str">
            <v/>
          </cell>
          <cell r="D3117" t="str">
            <v/>
          </cell>
          <cell r="E3117" t="str">
            <v/>
          </cell>
          <cell r="G3117" t="str">
            <v/>
          </cell>
        </row>
        <row r="3118">
          <cell r="A3118" t="str">
            <v/>
          </cell>
          <cell r="D3118" t="str">
            <v/>
          </cell>
          <cell r="E3118" t="str">
            <v/>
          </cell>
          <cell r="G3118" t="str">
            <v/>
          </cell>
        </row>
        <row r="3119">
          <cell r="A3119" t="str">
            <v>EQ001</v>
          </cell>
          <cell r="B3119" t="str">
            <v>HERRAMIENTA MENOR (5% DE LA MANO DE OBRA)</v>
          </cell>
          <cell r="D3119" t="str">
            <v>%</v>
          </cell>
          <cell r="E3119">
            <v>0.05</v>
          </cell>
          <cell r="F3119">
            <v>51331.25</v>
          </cell>
          <cell r="G3119">
            <v>2566.5625</v>
          </cell>
        </row>
        <row r="3120">
          <cell r="F3120" t="str">
            <v>SUBTOTAL</v>
          </cell>
          <cell r="G3120">
            <v>2566.5625</v>
          </cell>
        </row>
        <row r="3122">
          <cell r="A3122" t="str">
            <v>II. MATERIALES</v>
          </cell>
        </row>
        <row r="3123">
          <cell r="A3123" t="str">
            <v>CÓDIGO</v>
          </cell>
          <cell r="B3123" t="str">
            <v>DESCRIPCIÓN</v>
          </cell>
          <cell r="C3123" t="str">
            <v>UNIDAD</v>
          </cell>
          <cell r="D3123" t="str">
            <v>CANTIDAD</v>
          </cell>
          <cell r="E3123" t="str">
            <v>DESP.</v>
          </cell>
          <cell r="F3123" t="str">
            <v>PRECIO UNIT.</v>
          </cell>
          <cell r="G3123" t="str">
            <v>VR. UNITARIO</v>
          </cell>
        </row>
        <row r="3124">
          <cell r="A3124" t="str">
            <v>MA151</v>
          </cell>
          <cell r="B3124" t="str">
            <v xml:space="preserve">meson acero inoxidable con quemadores </v>
          </cell>
          <cell r="C3124" t="str">
            <v>und</v>
          </cell>
          <cell r="D3124">
            <v>1</v>
          </cell>
          <cell r="F3124">
            <v>980000</v>
          </cell>
          <cell r="G3124">
            <v>980000</v>
          </cell>
        </row>
        <row r="3125">
          <cell r="A3125" t="str">
            <v>MA152</v>
          </cell>
          <cell r="B3125" t="str">
            <v xml:space="preserve">griferia sencilla para lavaplatas </v>
          </cell>
          <cell r="C3125" t="str">
            <v>und</v>
          </cell>
          <cell r="D3125">
            <v>1</v>
          </cell>
          <cell r="F3125">
            <v>65000</v>
          </cell>
          <cell r="G3125">
            <v>65000</v>
          </cell>
        </row>
        <row r="3126">
          <cell r="A3126" t="str">
            <v>MA153</v>
          </cell>
          <cell r="B3126" t="str">
            <v>canastillas para lavaplatos</v>
          </cell>
          <cell r="C3126" t="str">
            <v>und</v>
          </cell>
          <cell r="D3126">
            <v>1</v>
          </cell>
          <cell r="F3126">
            <v>25000</v>
          </cell>
          <cell r="G3126">
            <v>25000</v>
          </cell>
        </row>
        <row r="3127">
          <cell r="A3127" t="str">
            <v>MA068</v>
          </cell>
          <cell r="B3127" t="str">
            <v>TEFLON INDUSTRIAL X 15m</v>
          </cell>
          <cell r="C3127" t="str">
            <v>ROLLO</v>
          </cell>
          <cell r="D3127">
            <v>0.1</v>
          </cell>
          <cell r="F3127">
            <v>5000</v>
          </cell>
          <cell r="G3127">
            <v>500</v>
          </cell>
        </row>
        <row r="3128">
          <cell r="A3128" t="str">
            <v/>
          </cell>
          <cell r="C3128" t="str">
            <v/>
          </cell>
          <cell r="F3128" t="str">
            <v/>
          </cell>
          <cell r="G3128" t="str">
            <v/>
          </cell>
        </row>
        <row r="3129">
          <cell r="A3129" t="str">
            <v/>
          </cell>
          <cell r="C3129" t="str">
            <v/>
          </cell>
          <cell r="F3129" t="str">
            <v/>
          </cell>
          <cell r="G3129" t="str">
            <v/>
          </cell>
        </row>
        <row r="3130">
          <cell r="F3130" t="str">
            <v>SUBTOTAL</v>
          </cell>
          <cell r="G3130">
            <v>1070500</v>
          </cell>
        </row>
        <row r="3132">
          <cell r="A3132" t="str">
            <v>III. TRANSPORTES</v>
          </cell>
        </row>
        <row r="3133">
          <cell r="A3133" t="str">
            <v>CÓDIGO</v>
          </cell>
          <cell r="B3133" t="str">
            <v>DESCRIPCIÓN</v>
          </cell>
          <cell r="C3133" t="str">
            <v>TIPO</v>
          </cell>
          <cell r="D3133" t="str">
            <v>VOLUMEN/PESO</v>
          </cell>
          <cell r="E3133" t="str">
            <v>DISTANCIA</v>
          </cell>
          <cell r="F3133" t="str">
            <v>TARIFA</v>
          </cell>
          <cell r="G3133" t="str">
            <v>VR. UNITARIO</v>
          </cell>
        </row>
        <row r="3134">
          <cell r="A3134" t="str">
            <v/>
          </cell>
          <cell r="F3134" t="str">
            <v/>
          </cell>
          <cell r="G3134" t="str">
            <v/>
          </cell>
        </row>
        <row r="3135">
          <cell r="A3135" t="str">
            <v/>
          </cell>
          <cell r="F3135" t="str">
            <v/>
          </cell>
          <cell r="G3135" t="str">
            <v/>
          </cell>
        </row>
        <row r="3136">
          <cell r="A3136" t="str">
            <v/>
          </cell>
          <cell r="E3136" t="str">
            <v/>
          </cell>
          <cell r="F3136" t="str">
            <v/>
          </cell>
          <cell r="G3136" t="str">
            <v/>
          </cell>
        </row>
        <row r="3137">
          <cell r="F3137" t="str">
            <v>SUBTOTAL</v>
          </cell>
          <cell r="G3137" t="str">
            <v/>
          </cell>
        </row>
        <row r="3139">
          <cell r="A3139" t="str">
            <v>IV. MANO DE OBRA</v>
          </cell>
        </row>
        <row r="3140">
          <cell r="A3140" t="str">
            <v>CÓDIGO</v>
          </cell>
          <cell r="B3140" t="str">
            <v>CARGOS PERSONAL</v>
          </cell>
          <cell r="D3140" t="str">
            <v>CANTIDAD</v>
          </cell>
          <cell r="E3140" t="str">
            <v>JORNAL TOTAL</v>
          </cell>
          <cell r="F3140" t="str">
            <v>RENDIMIENTO</v>
          </cell>
          <cell r="G3140" t="str">
            <v>VR. UNITARIO</v>
          </cell>
        </row>
        <row r="3141">
          <cell r="A3141" t="str">
            <v>MO029</v>
          </cell>
          <cell r="B3141" t="str">
            <v>OFICIAL DE OBRA NEGRA</v>
          </cell>
          <cell r="D3141">
            <v>1</v>
          </cell>
          <cell r="E3141">
            <v>118902</v>
          </cell>
          <cell r="F3141">
            <v>4</v>
          </cell>
          <cell r="G3141">
            <v>29725.5</v>
          </cell>
        </row>
        <row r="3142">
          <cell r="A3142" t="str">
            <v>MO031</v>
          </cell>
          <cell r="B3142" t="str">
            <v>AYUDANTE ENTENDIDO</v>
          </cell>
          <cell r="D3142">
            <v>1</v>
          </cell>
          <cell r="E3142">
            <v>86423</v>
          </cell>
          <cell r="F3142">
            <v>4</v>
          </cell>
          <cell r="G3142">
            <v>21605.75</v>
          </cell>
        </row>
        <row r="3143">
          <cell r="A3143" t="str">
            <v/>
          </cell>
          <cell r="E3143" t="str">
            <v/>
          </cell>
          <cell r="G3143" t="str">
            <v/>
          </cell>
        </row>
        <row r="3144">
          <cell r="A3144" t="str">
            <v/>
          </cell>
          <cell r="E3144" t="str">
            <v/>
          </cell>
          <cell r="F3144" t="str">
            <v/>
          </cell>
          <cell r="G3144" t="str">
            <v/>
          </cell>
        </row>
        <row r="3145">
          <cell r="F3145" t="str">
            <v>SUBTOTAL</v>
          </cell>
          <cell r="G3145">
            <v>51331.25</v>
          </cell>
        </row>
        <row r="3147">
          <cell r="A3147" t="str">
            <v>V. SERVICIOS</v>
          </cell>
        </row>
        <row r="3148">
          <cell r="A3148" t="str">
            <v>CÓDIGO</v>
          </cell>
          <cell r="B3148" t="str">
            <v>DESCRIPCIÓN</v>
          </cell>
          <cell r="D3148" t="str">
            <v>UNIDAD</v>
          </cell>
          <cell r="E3148" t="str">
            <v>CANTIDAD</v>
          </cell>
          <cell r="F3148" t="str">
            <v>PRECIO UNIT.</v>
          </cell>
          <cell r="G3148" t="str">
            <v>VR. UNITARIO</v>
          </cell>
        </row>
        <row r="3149">
          <cell r="A3149" t="str">
            <v/>
          </cell>
          <cell r="D3149" t="str">
            <v/>
          </cell>
          <cell r="F3149" t="str">
            <v/>
          </cell>
          <cell r="G3149" t="str">
            <v/>
          </cell>
        </row>
        <row r="3150">
          <cell r="A3150" t="str">
            <v/>
          </cell>
          <cell r="D3150" t="str">
            <v/>
          </cell>
          <cell r="F3150" t="str">
            <v/>
          </cell>
          <cell r="G3150" t="str">
            <v/>
          </cell>
        </row>
        <row r="3151">
          <cell r="A3151" t="str">
            <v/>
          </cell>
          <cell r="D3151" t="str">
            <v/>
          </cell>
          <cell r="F3151" t="str">
            <v/>
          </cell>
          <cell r="G3151" t="str">
            <v/>
          </cell>
        </row>
        <row r="3152">
          <cell r="F3152" t="str">
            <v>SUBTOTAL</v>
          </cell>
          <cell r="G3152" t="str">
            <v/>
          </cell>
        </row>
        <row r="3154">
          <cell r="A3154" t="str">
            <v>TOTAL COSTO DIRECTO</v>
          </cell>
          <cell r="G3154">
            <v>1124398</v>
          </cell>
        </row>
        <row r="3156">
          <cell r="A3156" t="str">
            <v>2. COSTOS INDIRECTOS</v>
          </cell>
        </row>
        <row r="3158">
          <cell r="A3158" t="str">
            <v>DESCRIPCIÓN</v>
          </cell>
          <cell r="F3158" t="str">
            <v>PORCENTAJE</v>
          </cell>
          <cell r="G3158" t="str">
            <v>VALOR TOTAL</v>
          </cell>
        </row>
        <row r="3159">
          <cell r="A3159" t="str">
            <v>ADMINISTRACION</v>
          </cell>
          <cell r="F3159">
            <v>0</v>
          </cell>
          <cell r="G3159">
            <v>0</v>
          </cell>
        </row>
        <row r="3160">
          <cell r="A3160" t="str">
            <v>IMPREVISTOS</v>
          </cell>
          <cell r="F3160">
            <v>0</v>
          </cell>
          <cell r="G3160">
            <v>0</v>
          </cell>
        </row>
        <row r="3161">
          <cell r="A3161" t="str">
            <v>UTILIDADES</v>
          </cell>
          <cell r="F3161">
            <v>0</v>
          </cell>
          <cell r="G3161">
            <v>0</v>
          </cell>
        </row>
        <row r="3162">
          <cell r="A3162" t="str">
            <v>TOTAL COSTO INDIRECTO</v>
          </cell>
          <cell r="F3162" t="str">
            <v/>
          </cell>
          <cell r="G3162" t="str">
            <v/>
          </cell>
        </row>
        <row r="3164">
          <cell r="A3164" t="str">
            <v>PRECIO UNITARIO TOTAL APROXIMADO AL PESO</v>
          </cell>
          <cell r="G3164" t="str">
            <v/>
          </cell>
        </row>
        <row r="3166">
          <cell r="B3166">
            <v>0</v>
          </cell>
        </row>
        <row r="3167">
          <cell r="B3167">
            <v>0</v>
          </cell>
        </row>
        <row r="3168">
          <cell r="B3168" t="str">
            <v>BANCO DE PROYECTOS - SECRETARÍA DE PLANEACIÓN</v>
          </cell>
        </row>
        <row r="3169">
          <cell r="B3169">
            <v>0</v>
          </cell>
          <cell r="D3169" t="str">
            <v>FIRMA RESPONSABLE</v>
          </cell>
        </row>
        <row r="3172">
          <cell r="A3172" t="str">
            <v>DEPARTAMENTO DE ANTIOQUIA</v>
          </cell>
          <cell r="F3172" t="str">
            <v/>
          </cell>
        </row>
        <row r="3173">
          <cell r="A3173" t="str">
            <v>MUNICIPIO DE PUERTO NARE</v>
          </cell>
        </row>
        <row r="3174">
          <cell r="A3174" t="str">
            <v xml:space="preserve"> CONSTRUCCION DE VIVIENDA NUEVA EN LA ZONA URBANA Y RURAL  DEL MUNICIPIO DE PUERTO NARE </v>
          </cell>
        </row>
        <row r="3176">
          <cell r="A3176" t="str">
            <v>ANÁLISIS DE PRECIOS UNITARIOS</v>
          </cell>
        </row>
        <row r="3178">
          <cell r="A3178" t="str">
            <v>ITEM</v>
          </cell>
          <cell r="B3178" t="str">
            <v>DESCRIPCIÓN</v>
          </cell>
          <cell r="E3178" t="str">
            <v>UNIDAD</v>
          </cell>
          <cell r="F3178" t="str">
            <v>CANTIDAD</v>
          </cell>
          <cell r="G3178" t="str">
            <v>COSTO DIRECTO</v>
          </cell>
        </row>
        <row r="3179">
          <cell r="A3179" t="str">
            <v>11.5</v>
          </cell>
          <cell r="B3179" t="str">
            <v>Suministro e instalación Lavadero de sobreponer de 0,60m x 0,80m Incluye accesorios- La mampostería se pagará en su respectivo ítem</v>
          </cell>
          <cell r="E3179" t="str">
            <v>Und</v>
          </cell>
          <cell r="F3179">
            <v>1</v>
          </cell>
          <cell r="G3179">
            <v>454738</v>
          </cell>
        </row>
        <row r="3181">
          <cell r="A3181" t="str">
            <v>1. COSTOS DIRECTOS</v>
          </cell>
        </row>
        <row r="3183">
          <cell r="A3183" t="str">
            <v>I. EQUIPO</v>
          </cell>
        </row>
        <row r="3184">
          <cell r="A3184" t="str">
            <v>CÓDIGO</v>
          </cell>
          <cell r="B3184" t="str">
            <v>DESCRIPCIÓN</v>
          </cell>
          <cell r="D3184" t="str">
            <v>UNIDAD</v>
          </cell>
          <cell r="E3184" t="str">
            <v>TARIFA</v>
          </cell>
          <cell r="F3184" t="str">
            <v>RENDIMIENTO</v>
          </cell>
          <cell r="G3184" t="str">
            <v>VR. UNITARIO</v>
          </cell>
        </row>
        <row r="3185">
          <cell r="A3185" t="str">
            <v/>
          </cell>
          <cell r="D3185" t="str">
            <v/>
          </cell>
          <cell r="E3185" t="str">
            <v/>
          </cell>
          <cell r="G3185" t="str">
            <v/>
          </cell>
        </row>
        <row r="3186">
          <cell r="A3186" t="str">
            <v/>
          </cell>
          <cell r="D3186" t="str">
            <v/>
          </cell>
          <cell r="E3186" t="str">
            <v/>
          </cell>
          <cell r="G3186" t="str">
            <v/>
          </cell>
        </row>
        <row r="3187">
          <cell r="A3187" t="str">
            <v/>
          </cell>
          <cell r="D3187" t="str">
            <v/>
          </cell>
          <cell r="E3187" t="str">
            <v/>
          </cell>
          <cell r="G3187" t="str">
            <v/>
          </cell>
        </row>
        <row r="3188">
          <cell r="A3188" t="str">
            <v/>
          </cell>
          <cell r="D3188" t="str">
            <v/>
          </cell>
          <cell r="E3188" t="str">
            <v/>
          </cell>
          <cell r="G3188" t="str">
            <v/>
          </cell>
        </row>
        <row r="3189">
          <cell r="A3189" t="str">
            <v>EQ001</v>
          </cell>
          <cell r="B3189" t="str">
            <v>HERRAMIENTA MENOR (5% DE LA MANO DE OBRA)</v>
          </cell>
          <cell r="D3189" t="str">
            <v>%</v>
          </cell>
          <cell r="E3189">
            <v>0.05</v>
          </cell>
          <cell r="F3189">
            <v>51331.25</v>
          </cell>
          <cell r="G3189">
            <v>2566.5625</v>
          </cell>
        </row>
        <row r="3190">
          <cell r="F3190" t="str">
            <v>SUBTOTAL</v>
          </cell>
          <cell r="G3190">
            <v>2566.5625</v>
          </cell>
        </row>
        <row r="3192">
          <cell r="A3192" t="str">
            <v>II. MATERIALES</v>
          </cell>
        </row>
        <row r="3193">
          <cell r="A3193" t="str">
            <v>CÓDIGO</v>
          </cell>
          <cell r="B3193" t="str">
            <v>DESCRIPCIÓN</v>
          </cell>
          <cell r="C3193" t="str">
            <v>UNIDAD</v>
          </cell>
          <cell r="D3193" t="str">
            <v>CANTIDAD</v>
          </cell>
          <cell r="E3193" t="str">
            <v>DESP.</v>
          </cell>
          <cell r="F3193" t="str">
            <v>PRECIO UNIT.</v>
          </cell>
          <cell r="G3193" t="str">
            <v>VR. UNITARIO</v>
          </cell>
        </row>
        <row r="3194">
          <cell r="A3194" t="str">
            <v>MA143</v>
          </cell>
          <cell r="B3194" t="str">
            <v>LAVADERO DE SOBREPONER DE 0,60 X0,80</v>
          </cell>
          <cell r="C3194" t="str">
            <v>und</v>
          </cell>
          <cell r="D3194">
            <v>1</v>
          </cell>
          <cell r="F3194">
            <v>350000</v>
          </cell>
          <cell r="G3194">
            <v>350000</v>
          </cell>
        </row>
        <row r="3195">
          <cell r="A3195" t="str">
            <v>MA144</v>
          </cell>
          <cell r="B3195" t="str">
            <v xml:space="preserve">canilla cromada </v>
          </cell>
          <cell r="C3195" t="str">
            <v>und</v>
          </cell>
          <cell r="D3195">
            <v>1</v>
          </cell>
          <cell r="F3195">
            <v>32000</v>
          </cell>
          <cell r="G3195">
            <v>32000</v>
          </cell>
        </row>
        <row r="3196">
          <cell r="A3196" t="str">
            <v>MA145</v>
          </cell>
          <cell r="B3196" t="str">
            <v xml:space="preserve">sifon </v>
          </cell>
          <cell r="C3196" t="str">
            <v>und</v>
          </cell>
          <cell r="D3196">
            <v>1</v>
          </cell>
          <cell r="F3196">
            <v>18000</v>
          </cell>
          <cell r="G3196">
            <v>18000</v>
          </cell>
        </row>
        <row r="3197">
          <cell r="A3197" t="str">
            <v>MA115</v>
          </cell>
          <cell r="B3197" t="str">
            <v xml:space="preserve">cinta teflon </v>
          </cell>
          <cell r="C3197" t="str">
            <v>rollo</v>
          </cell>
          <cell r="D3197">
            <v>0.06</v>
          </cell>
          <cell r="F3197">
            <v>14000</v>
          </cell>
          <cell r="G3197">
            <v>840</v>
          </cell>
        </row>
        <row r="3198">
          <cell r="A3198" t="str">
            <v/>
          </cell>
          <cell r="C3198" t="str">
            <v/>
          </cell>
          <cell r="F3198" t="str">
            <v/>
          </cell>
          <cell r="G3198" t="str">
            <v/>
          </cell>
        </row>
        <row r="3199">
          <cell r="F3199" t="str">
            <v>SUBTOTAL</v>
          </cell>
          <cell r="G3199">
            <v>400840</v>
          </cell>
        </row>
        <row r="3201">
          <cell r="A3201" t="str">
            <v>III. TRANSPORTES</v>
          </cell>
        </row>
        <row r="3202">
          <cell r="A3202" t="str">
            <v>CÓDIGO</v>
          </cell>
          <cell r="B3202" t="str">
            <v>DESCRIPCIÓN</v>
          </cell>
          <cell r="C3202" t="str">
            <v>TIPO</v>
          </cell>
          <cell r="D3202" t="str">
            <v>VOLUMEN/PESO</v>
          </cell>
          <cell r="E3202" t="str">
            <v>DISTANCIA</v>
          </cell>
          <cell r="F3202" t="str">
            <v>TARIFA</v>
          </cell>
          <cell r="G3202" t="str">
            <v>VR. UNITARIO</v>
          </cell>
        </row>
        <row r="3203">
          <cell r="A3203" t="str">
            <v/>
          </cell>
          <cell r="F3203" t="str">
            <v/>
          </cell>
          <cell r="G3203" t="str">
            <v/>
          </cell>
        </row>
        <row r="3204">
          <cell r="A3204" t="str">
            <v/>
          </cell>
          <cell r="F3204" t="str">
            <v/>
          </cell>
          <cell r="G3204" t="str">
            <v/>
          </cell>
        </row>
        <row r="3205">
          <cell r="A3205" t="str">
            <v/>
          </cell>
          <cell r="E3205" t="str">
            <v/>
          </cell>
          <cell r="F3205" t="str">
            <v/>
          </cell>
          <cell r="G3205" t="str">
            <v/>
          </cell>
        </row>
        <row r="3206">
          <cell r="F3206" t="str">
            <v>SUBTOTAL</v>
          </cell>
          <cell r="G3206" t="str">
            <v/>
          </cell>
        </row>
        <row r="3208">
          <cell r="A3208" t="str">
            <v>IV. MANO DE OBRA</v>
          </cell>
        </row>
        <row r="3209">
          <cell r="A3209" t="str">
            <v>CÓDIGO</v>
          </cell>
          <cell r="B3209" t="str">
            <v>CARGOS PERSONAL</v>
          </cell>
          <cell r="D3209" t="str">
            <v>CANTIDAD</v>
          </cell>
          <cell r="E3209" t="str">
            <v>JORNAL TOTAL</v>
          </cell>
          <cell r="F3209" t="str">
            <v>RENDIMIENTO</v>
          </cell>
          <cell r="G3209" t="str">
            <v>VR. UNITARIO</v>
          </cell>
        </row>
        <row r="3210">
          <cell r="A3210" t="str">
            <v>MO029</v>
          </cell>
          <cell r="B3210" t="str">
            <v>OFICIAL DE OBRA NEGRA</v>
          </cell>
          <cell r="D3210">
            <v>1</v>
          </cell>
          <cell r="E3210">
            <v>118902</v>
          </cell>
          <cell r="F3210">
            <v>4</v>
          </cell>
          <cell r="G3210">
            <v>29725.5</v>
          </cell>
        </row>
        <row r="3211">
          <cell r="A3211" t="str">
            <v>MO031</v>
          </cell>
          <cell r="B3211" t="str">
            <v>AYUDANTE ENTENDIDO</v>
          </cell>
          <cell r="D3211">
            <v>1</v>
          </cell>
          <cell r="E3211">
            <v>86423</v>
          </cell>
          <cell r="F3211">
            <v>4</v>
          </cell>
          <cell r="G3211">
            <v>21605.75</v>
          </cell>
        </row>
        <row r="3212">
          <cell r="A3212" t="str">
            <v/>
          </cell>
          <cell r="E3212" t="str">
            <v/>
          </cell>
          <cell r="G3212" t="str">
            <v/>
          </cell>
        </row>
        <row r="3213">
          <cell r="A3213" t="str">
            <v/>
          </cell>
          <cell r="E3213" t="str">
            <v/>
          </cell>
          <cell r="F3213" t="str">
            <v/>
          </cell>
          <cell r="G3213" t="str">
            <v/>
          </cell>
        </row>
        <row r="3214">
          <cell r="F3214" t="str">
            <v>SUBTOTAL</v>
          </cell>
          <cell r="G3214">
            <v>51331.25</v>
          </cell>
        </row>
        <row r="3216">
          <cell r="A3216" t="str">
            <v>V. SERVICIOS</v>
          </cell>
        </row>
        <row r="3217">
          <cell r="A3217" t="str">
            <v>CÓDIGO</v>
          </cell>
          <cell r="B3217" t="str">
            <v>DESCRIPCIÓN</v>
          </cell>
          <cell r="D3217" t="str">
            <v>UNIDAD</v>
          </cell>
          <cell r="E3217" t="str">
            <v>CANTIDAD</v>
          </cell>
          <cell r="F3217" t="str">
            <v>PRECIO UNIT.</v>
          </cell>
          <cell r="G3217" t="str">
            <v>VR. UNITARIO</v>
          </cell>
        </row>
        <row r="3218">
          <cell r="A3218" t="str">
            <v/>
          </cell>
          <cell r="D3218" t="str">
            <v/>
          </cell>
          <cell r="F3218" t="str">
            <v/>
          </cell>
          <cell r="G3218" t="str">
            <v/>
          </cell>
        </row>
        <row r="3219">
          <cell r="A3219" t="str">
            <v/>
          </cell>
          <cell r="D3219" t="str">
            <v/>
          </cell>
          <cell r="F3219" t="str">
            <v/>
          </cell>
          <cell r="G3219" t="str">
            <v/>
          </cell>
        </row>
        <row r="3220">
          <cell r="A3220" t="str">
            <v/>
          </cell>
          <cell r="D3220" t="str">
            <v/>
          </cell>
          <cell r="F3220" t="str">
            <v/>
          </cell>
          <cell r="G3220" t="str">
            <v/>
          </cell>
        </row>
        <row r="3221">
          <cell r="F3221" t="str">
            <v>SUBTOTAL</v>
          </cell>
          <cell r="G3221" t="str">
            <v/>
          </cell>
        </row>
        <row r="3223">
          <cell r="A3223" t="str">
            <v>TOTAL COSTO DIRECTO</v>
          </cell>
          <cell r="G3223">
            <v>454738</v>
          </cell>
        </row>
        <row r="3225">
          <cell r="A3225" t="str">
            <v>2. COSTOS INDIRECTOS</v>
          </cell>
        </row>
        <row r="3227">
          <cell r="A3227" t="str">
            <v>DESCRIPCIÓN</v>
          </cell>
          <cell r="F3227" t="str">
            <v>PORCENTAJE</v>
          </cell>
          <cell r="G3227" t="str">
            <v>VALOR TOTAL</v>
          </cell>
        </row>
        <row r="3228">
          <cell r="A3228" t="str">
            <v>ADMINISTRACION</v>
          </cell>
          <cell r="F3228">
            <v>0</v>
          </cell>
          <cell r="G3228">
            <v>0</v>
          </cell>
        </row>
        <row r="3229">
          <cell r="A3229" t="str">
            <v>IMPREVISTOS</v>
          </cell>
          <cell r="F3229">
            <v>0</v>
          </cell>
          <cell r="G3229">
            <v>0</v>
          </cell>
        </row>
        <row r="3230">
          <cell r="A3230" t="str">
            <v>UTILIDADES</v>
          </cell>
          <cell r="F3230">
            <v>0</v>
          </cell>
          <cell r="G3230">
            <v>0</v>
          </cell>
        </row>
        <row r="3231">
          <cell r="A3231" t="str">
            <v>TOTAL COSTO INDIRECTO</v>
          </cell>
          <cell r="F3231" t="str">
            <v/>
          </cell>
          <cell r="G3231" t="str">
            <v/>
          </cell>
        </row>
        <row r="3233">
          <cell r="A3233" t="str">
            <v>PRECIO UNITARIO TOTAL APROXIMADO AL PESO</v>
          </cell>
          <cell r="G3233" t="str">
            <v/>
          </cell>
        </row>
        <row r="3235">
          <cell r="B3235">
            <v>0</v>
          </cell>
        </row>
        <row r="3236">
          <cell r="B3236">
            <v>0</v>
          </cell>
        </row>
        <row r="3237">
          <cell r="B3237" t="str">
            <v>BANCO DE PROYECTOS - SECRETARÍA DE PLANEACIÓN</v>
          </cell>
        </row>
        <row r="3238">
          <cell r="B3238">
            <v>0</v>
          </cell>
          <cell r="D3238" t="str">
            <v>FIRMA RESPONSABLE</v>
          </cell>
        </row>
        <row r="3241">
          <cell r="A3241" t="str">
            <v>DEPARTAMENTO DE ANTIOQUIA</v>
          </cell>
          <cell r="F3241" t="str">
            <v/>
          </cell>
        </row>
        <row r="3242">
          <cell r="A3242" t="str">
            <v>MUNICIPIO DE PUERTO NARE</v>
          </cell>
        </row>
        <row r="3243">
          <cell r="A3243" t="str">
            <v xml:space="preserve"> CONSTRUCCION DE VIVIENDA NUEVA EN LA ZONA URBANA Y RURAL  DEL MUNICIPIO DE PUERTO NARE </v>
          </cell>
        </row>
        <row r="3245">
          <cell r="A3245" t="str">
            <v>ANÁLISIS DE PRECIOS UNITARIOS</v>
          </cell>
        </row>
        <row r="3247">
          <cell r="A3247" t="str">
            <v>ITEM</v>
          </cell>
          <cell r="B3247" t="str">
            <v>DESCRIPCIÓN</v>
          </cell>
          <cell r="E3247" t="str">
            <v>UNIDAD</v>
          </cell>
          <cell r="F3247" t="str">
            <v>CANTIDAD</v>
          </cell>
          <cell r="G3247" t="str">
            <v>COSTO DIRECTO</v>
          </cell>
        </row>
        <row r="3248">
          <cell r="A3248" t="str">
            <v>11.6</v>
          </cell>
          <cell r="B3248" t="str">
            <v>Grifería sencilla para duchas. Comprende el suministro e instalación de gritería sencilla (Una sola agua) referencia Piscis o similar para la ducha.</v>
          </cell>
          <cell r="E3248" t="str">
            <v>Und</v>
          </cell>
          <cell r="F3248">
            <v>1</v>
          </cell>
          <cell r="G3248">
            <v>103469</v>
          </cell>
        </row>
        <row r="3250">
          <cell r="A3250" t="str">
            <v>1. COSTOS DIRECTOS</v>
          </cell>
        </row>
        <row r="3252">
          <cell r="A3252" t="str">
            <v>I. EQUIPO</v>
          </cell>
        </row>
        <row r="3253">
          <cell r="A3253" t="str">
            <v>CÓDIGO</v>
          </cell>
          <cell r="B3253" t="str">
            <v>DESCRIPCIÓN</v>
          </cell>
          <cell r="D3253" t="str">
            <v>UNIDAD</v>
          </cell>
          <cell r="E3253" t="str">
            <v>TARIFA</v>
          </cell>
          <cell r="F3253" t="str">
            <v>RENDIMIENTO</v>
          </cell>
          <cell r="G3253" t="str">
            <v>VR. UNITARIO</v>
          </cell>
        </row>
        <row r="3254">
          <cell r="A3254" t="str">
            <v/>
          </cell>
          <cell r="D3254" t="str">
            <v/>
          </cell>
          <cell r="E3254" t="str">
            <v/>
          </cell>
          <cell r="G3254" t="str">
            <v/>
          </cell>
        </row>
        <row r="3255">
          <cell r="A3255" t="str">
            <v/>
          </cell>
          <cell r="D3255" t="str">
            <v/>
          </cell>
          <cell r="E3255" t="str">
            <v/>
          </cell>
          <cell r="G3255" t="str">
            <v/>
          </cell>
        </row>
        <row r="3256">
          <cell r="A3256" t="str">
            <v/>
          </cell>
          <cell r="D3256" t="str">
            <v/>
          </cell>
          <cell r="E3256" t="str">
            <v/>
          </cell>
          <cell r="G3256" t="str">
            <v/>
          </cell>
        </row>
        <row r="3257">
          <cell r="A3257" t="str">
            <v/>
          </cell>
          <cell r="D3257" t="str">
            <v/>
          </cell>
          <cell r="E3257" t="str">
            <v/>
          </cell>
          <cell r="G3257" t="str">
            <v/>
          </cell>
        </row>
        <row r="3258">
          <cell r="A3258" t="str">
            <v>EQ001</v>
          </cell>
          <cell r="B3258" t="str">
            <v>HERRAMIENTA MENOR (5% DE LA MANO DE OBRA)</v>
          </cell>
          <cell r="D3258" t="str">
            <v>%</v>
          </cell>
          <cell r="E3258">
            <v>0.05</v>
          </cell>
          <cell r="F3258">
            <v>23780.400000000001</v>
          </cell>
          <cell r="G3258">
            <v>1189.0200000000002</v>
          </cell>
        </row>
        <row r="3259">
          <cell r="F3259" t="str">
            <v>SUBTOTAL</v>
          </cell>
          <cell r="G3259">
            <v>1189.0200000000002</v>
          </cell>
        </row>
        <row r="3261">
          <cell r="A3261" t="str">
            <v>II. MATERIALES</v>
          </cell>
        </row>
        <row r="3262">
          <cell r="A3262" t="str">
            <v>CÓDIGO</v>
          </cell>
          <cell r="B3262" t="str">
            <v>DESCRIPCIÓN</v>
          </cell>
          <cell r="C3262" t="str">
            <v>UNIDAD</v>
          </cell>
          <cell r="D3262" t="str">
            <v>CANTIDAD</v>
          </cell>
          <cell r="E3262" t="str">
            <v>DESP.</v>
          </cell>
          <cell r="F3262" t="str">
            <v>PRECIO UNIT.</v>
          </cell>
          <cell r="G3262" t="str">
            <v>VR. UNITARIO</v>
          </cell>
        </row>
        <row r="3263">
          <cell r="A3263" t="str">
            <v>MA154</v>
          </cell>
          <cell r="B3263" t="str">
            <v xml:space="preserve">ducha sencilla incluye pomo </v>
          </cell>
          <cell r="C3263" t="str">
            <v>und</v>
          </cell>
          <cell r="D3263">
            <v>1</v>
          </cell>
          <cell r="F3263">
            <v>78000</v>
          </cell>
          <cell r="G3263">
            <v>78000</v>
          </cell>
        </row>
        <row r="3264">
          <cell r="A3264" t="str">
            <v>MA068</v>
          </cell>
          <cell r="B3264" t="str">
            <v>TEFLON INDUSTRIAL X 15m</v>
          </cell>
          <cell r="C3264" t="str">
            <v>ROLLO</v>
          </cell>
          <cell r="D3264">
            <v>0.1</v>
          </cell>
          <cell r="F3264">
            <v>5000</v>
          </cell>
          <cell r="G3264">
            <v>500</v>
          </cell>
        </row>
        <row r="3265">
          <cell r="A3265" t="str">
            <v/>
          </cell>
          <cell r="C3265" t="str">
            <v/>
          </cell>
          <cell r="F3265" t="str">
            <v/>
          </cell>
          <cell r="G3265" t="str">
            <v/>
          </cell>
        </row>
        <row r="3266">
          <cell r="A3266" t="str">
            <v/>
          </cell>
          <cell r="C3266" t="str">
            <v/>
          </cell>
          <cell r="F3266" t="str">
            <v/>
          </cell>
          <cell r="G3266" t="str">
            <v/>
          </cell>
        </row>
        <row r="3267">
          <cell r="F3267" t="str">
            <v>SUBTOTAL</v>
          </cell>
          <cell r="G3267">
            <v>78500</v>
          </cell>
        </row>
        <row r="3269">
          <cell r="A3269" t="str">
            <v>III. TRANSPORTES</v>
          </cell>
        </row>
        <row r="3270">
          <cell r="A3270" t="str">
            <v>CÓDIGO</v>
          </cell>
          <cell r="B3270" t="str">
            <v>DESCRIPCIÓN</v>
          </cell>
          <cell r="C3270" t="str">
            <v>TIPO</v>
          </cell>
          <cell r="D3270" t="str">
            <v>VOLUMEN/PESO</v>
          </cell>
          <cell r="E3270" t="str">
            <v>DISTANCIA</v>
          </cell>
          <cell r="F3270" t="str">
            <v>TARIFA</v>
          </cell>
          <cell r="G3270" t="str">
            <v>VR. UNITARIO</v>
          </cell>
        </row>
        <row r="3271">
          <cell r="A3271" t="str">
            <v/>
          </cell>
          <cell r="F3271" t="str">
            <v/>
          </cell>
          <cell r="G3271" t="str">
            <v/>
          </cell>
        </row>
        <row r="3272">
          <cell r="A3272" t="str">
            <v/>
          </cell>
          <cell r="F3272" t="str">
            <v/>
          </cell>
          <cell r="G3272" t="str">
            <v/>
          </cell>
        </row>
        <row r="3273">
          <cell r="A3273" t="str">
            <v/>
          </cell>
          <cell r="E3273" t="str">
            <v/>
          </cell>
          <cell r="F3273" t="str">
            <v/>
          </cell>
          <cell r="G3273" t="str">
            <v/>
          </cell>
        </row>
        <row r="3274">
          <cell r="F3274" t="str">
            <v>SUBTOTAL</v>
          </cell>
          <cell r="G3274" t="str">
            <v/>
          </cell>
        </row>
        <row r="3276">
          <cell r="A3276" t="str">
            <v>IV. MANO DE OBRA</v>
          </cell>
        </row>
        <row r="3277">
          <cell r="A3277" t="str">
            <v>CÓDIGO</v>
          </cell>
          <cell r="B3277" t="str">
            <v>CARGOS PERSONAL</v>
          </cell>
          <cell r="D3277" t="str">
            <v>CANTIDAD</v>
          </cell>
          <cell r="E3277" t="str">
            <v>JORNAL TOTAL</v>
          </cell>
          <cell r="F3277" t="str">
            <v>RENDIMIENTO</v>
          </cell>
          <cell r="G3277" t="str">
            <v>VR. UNITARIO</v>
          </cell>
        </row>
        <row r="3278">
          <cell r="A3278" t="str">
            <v>MO029</v>
          </cell>
          <cell r="B3278" t="str">
            <v>OFICIAL DE OBRA NEGRA</v>
          </cell>
          <cell r="D3278">
            <v>1</v>
          </cell>
          <cell r="E3278">
            <v>118902</v>
          </cell>
          <cell r="F3278">
            <v>5</v>
          </cell>
          <cell r="G3278">
            <v>23780.400000000001</v>
          </cell>
        </row>
        <row r="3279">
          <cell r="A3279" t="str">
            <v/>
          </cell>
          <cell r="E3279" t="str">
            <v/>
          </cell>
          <cell r="G3279" t="str">
            <v/>
          </cell>
        </row>
        <row r="3280">
          <cell r="A3280" t="str">
            <v/>
          </cell>
          <cell r="E3280" t="str">
            <v/>
          </cell>
          <cell r="F3280" t="str">
            <v/>
          </cell>
          <cell r="G3280" t="str">
            <v/>
          </cell>
        </row>
        <row r="3281">
          <cell r="F3281" t="str">
            <v>SUBTOTAL</v>
          </cell>
          <cell r="G3281">
            <v>23780.400000000001</v>
          </cell>
        </row>
        <row r="3283">
          <cell r="A3283" t="str">
            <v>V. SERVICIOS</v>
          </cell>
        </row>
        <row r="3284">
          <cell r="A3284" t="str">
            <v>CÓDIGO</v>
          </cell>
          <cell r="B3284" t="str">
            <v>DESCRIPCIÓN</v>
          </cell>
          <cell r="D3284" t="str">
            <v>UNIDAD</v>
          </cell>
          <cell r="E3284" t="str">
            <v>CANTIDAD</v>
          </cell>
          <cell r="F3284" t="str">
            <v>PRECIO UNIT.</v>
          </cell>
          <cell r="G3284" t="str">
            <v>VR. UNITARIO</v>
          </cell>
        </row>
        <row r="3285">
          <cell r="A3285" t="str">
            <v/>
          </cell>
          <cell r="D3285" t="str">
            <v/>
          </cell>
          <cell r="F3285" t="str">
            <v/>
          </cell>
          <cell r="G3285" t="str">
            <v/>
          </cell>
        </row>
        <row r="3286">
          <cell r="A3286" t="str">
            <v/>
          </cell>
          <cell r="D3286" t="str">
            <v/>
          </cell>
          <cell r="F3286" t="str">
            <v/>
          </cell>
          <cell r="G3286" t="str">
            <v/>
          </cell>
        </row>
        <row r="3287">
          <cell r="A3287" t="str">
            <v/>
          </cell>
          <cell r="D3287" t="str">
            <v/>
          </cell>
          <cell r="F3287" t="str">
            <v/>
          </cell>
          <cell r="G3287" t="str">
            <v/>
          </cell>
        </row>
        <row r="3288">
          <cell r="F3288" t="str">
            <v>SUBTOTAL</v>
          </cell>
          <cell r="G3288" t="str">
            <v/>
          </cell>
        </row>
        <row r="3290">
          <cell r="A3290" t="str">
            <v>TOTAL COSTO DIRECTO</v>
          </cell>
          <cell r="G3290">
            <v>103469</v>
          </cell>
        </row>
        <row r="3292">
          <cell r="A3292" t="str">
            <v>2. COSTOS INDIRECTOS</v>
          </cell>
        </row>
        <row r="3294">
          <cell r="A3294" t="str">
            <v>DESCRIPCIÓN</v>
          </cell>
          <cell r="F3294" t="str">
            <v>PORCENTAJE</v>
          </cell>
          <cell r="G3294" t="str">
            <v>VALOR TOTAL</v>
          </cell>
        </row>
        <row r="3295">
          <cell r="A3295" t="str">
            <v>ADMINISTRACION</v>
          </cell>
          <cell r="F3295">
            <v>0</v>
          </cell>
          <cell r="G3295">
            <v>0</v>
          </cell>
        </row>
        <row r="3296">
          <cell r="A3296" t="str">
            <v>IMPREVISTOS</v>
          </cell>
          <cell r="F3296">
            <v>0</v>
          </cell>
          <cell r="G3296">
            <v>0</v>
          </cell>
        </row>
        <row r="3297">
          <cell r="A3297" t="str">
            <v>UTILIDADES</v>
          </cell>
          <cell r="F3297">
            <v>0</v>
          </cell>
          <cell r="G3297">
            <v>0</v>
          </cell>
        </row>
        <row r="3298">
          <cell r="A3298" t="str">
            <v>TOTAL COSTO INDIRECTO</v>
          </cell>
          <cell r="F3298" t="str">
            <v/>
          </cell>
          <cell r="G3298" t="str">
            <v/>
          </cell>
        </row>
        <row r="3300">
          <cell r="A3300" t="str">
            <v>PRECIO UNITARIO TOTAL APROXIMADO AL PESO</v>
          </cell>
          <cell r="G3300" t="str">
            <v/>
          </cell>
        </row>
        <row r="3302">
          <cell r="B3302">
            <v>0</v>
          </cell>
        </row>
        <row r="3303">
          <cell r="B3303">
            <v>0</v>
          </cell>
        </row>
        <row r="3304">
          <cell r="B3304" t="str">
            <v>BANCO DE PROYECTOS - SECRETARÍA DE PLANEACIÓN</v>
          </cell>
        </row>
        <row r="3305">
          <cell r="B3305">
            <v>0</v>
          </cell>
          <cell r="D3305" t="str">
            <v>FIRMA RESPONSABLE</v>
          </cell>
        </row>
        <row r="3308">
          <cell r="A3308" t="str">
            <v>DEPARTAMENTO DE ANTIOQUIA</v>
          </cell>
          <cell r="F3308" t="str">
            <v/>
          </cell>
        </row>
        <row r="3309">
          <cell r="A3309" t="str">
            <v>MUNICIPIO DE PUERTO NARE</v>
          </cell>
        </row>
        <row r="3310">
          <cell r="A3310" t="str">
            <v xml:space="preserve"> CONSTRUCCION DE VIVIENDA NUEVA EN LA ZONA URBANA Y RURAL  DEL MUNICIPIO DE PUERTO NARE </v>
          </cell>
        </row>
        <row r="3312">
          <cell r="A3312" t="str">
            <v>ANÁLISIS DE PRECIOS UNITARIOS</v>
          </cell>
        </row>
        <row r="3314">
          <cell r="A3314" t="str">
            <v>ITEM</v>
          </cell>
          <cell r="B3314" t="str">
            <v>DESCRIPCIÓN</v>
          </cell>
          <cell r="E3314" t="str">
            <v>UNIDAD</v>
          </cell>
          <cell r="F3314" t="str">
            <v>CANTIDAD</v>
          </cell>
          <cell r="G3314" t="str">
            <v>COSTO DIRECTO</v>
          </cell>
        </row>
        <row r="3315">
          <cell r="A3315" t="str">
            <v>12.1</v>
          </cell>
          <cell r="B3315" t="str">
            <v>Cubierta en teja arquitectónica galvanizada Cal 30 de 0.73 x 3.05, con apoyos en perfilería metálica de 3"x1.1/2"x6m cal 18, incluye pintura acabado de la estructura metálica, apoyos cada 1,20m, caballetes, aleros y todo lo necesario para su correcto funcionamiento</v>
          </cell>
          <cell r="E3315" t="str">
            <v>m2</v>
          </cell>
          <cell r="F3315">
            <v>52.856999999999999</v>
          </cell>
          <cell r="G3315">
            <v>118155</v>
          </cell>
        </row>
        <row r="3317">
          <cell r="A3317" t="str">
            <v>1. COSTOS DIRECTOS</v>
          </cell>
        </row>
        <row r="3319">
          <cell r="A3319" t="str">
            <v>I. EQUIPO</v>
          </cell>
        </row>
        <row r="3320">
          <cell r="A3320" t="str">
            <v>CÓDIGO</v>
          </cell>
          <cell r="B3320" t="str">
            <v>DESCRIPCIÓN</v>
          </cell>
          <cell r="D3320" t="str">
            <v>UNIDAD</v>
          </cell>
          <cell r="E3320" t="str">
            <v>TARIFA</v>
          </cell>
          <cell r="F3320" t="str">
            <v>RENDIMIENTO</v>
          </cell>
          <cell r="G3320" t="str">
            <v>VR. UNITARIO</v>
          </cell>
        </row>
        <row r="3321">
          <cell r="A3321" t="str">
            <v>EQ037</v>
          </cell>
          <cell r="B3321" t="str">
            <v xml:space="preserve">2 CUERPO ANDAMIO COMPLETO </v>
          </cell>
          <cell r="D3321" t="str">
            <v>DIA</v>
          </cell>
          <cell r="E3321">
            <v>14000</v>
          </cell>
          <cell r="F3321">
            <v>17</v>
          </cell>
          <cell r="G3321">
            <v>823.52941176470586</v>
          </cell>
        </row>
        <row r="3322">
          <cell r="A3322" t="str">
            <v>EQ034</v>
          </cell>
          <cell r="B3322" t="str">
            <v xml:space="preserve">ARNES COMPLETO </v>
          </cell>
          <cell r="D3322" t="str">
            <v xml:space="preserve">DIA </v>
          </cell>
          <cell r="E3322">
            <v>20000</v>
          </cell>
          <cell r="F3322">
            <v>17</v>
          </cell>
          <cell r="G3322">
            <v>1176.4705882352941</v>
          </cell>
        </row>
        <row r="3323">
          <cell r="A3323" t="str">
            <v>EQ035</v>
          </cell>
          <cell r="B3323" t="str">
            <v xml:space="preserve">LINEA DE VIDA </v>
          </cell>
          <cell r="D3323" t="str">
            <v xml:space="preserve">DIA </v>
          </cell>
          <cell r="E3323">
            <v>20000</v>
          </cell>
          <cell r="F3323">
            <v>17</v>
          </cell>
          <cell r="G3323">
            <v>1176.4705882352941</v>
          </cell>
        </row>
        <row r="3324">
          <cell r="D3324" t="str">
            <v/>
          </cell>
          <cell r="E3324" t="str">
            <v/>
          </cell>
          <cell r="G3324" t="str">
            <v/>
          </cell>
        </row>
        <row r="3325">
          <cell r="A3325" t="str">
            <v>EQ001</v>
          </cell>
          <cell r="B3325" t="str">
            <v>HERRAMIENTA MENOR (5% DE LA MANO DE OBRA)</v>
          </cell>
          <cell r="D3325" t="str">
            <v>%</v>
          </cell>
          <cell r="E3325">
            <v>0.05</v>
          </cell>
          <cell r="F3325">
            <v>15887.941176470587</v>
          </cell>
          <cell r="G3325">
            <v>794.39705882352939</v>
          </cell>
        </row>
        <row r="3326">
          <cell r="F3326" t="str">
            <v>SUBTOTAL</v>
          </cell>
          <cell r="G3326">
            <v>3970.8676470588234</v>
          </cell>
        </row>
        <row r="3328">
          <cell r="A3328" t="str">
            <v>II. MATERIALES</v>
          </cell>
        </row>
        <row r="3329">
          <cell r="A3329" t="str">
            <v>CÓDIGO</v>
          </cell>
          <cell r="B3329" t="str">
            <v>DESCRIPCIÓN</v>
          </cell>
          <cell r="C3329" t="str">
            <v>UNIDAD</v>
          </cell>
          <cell r="D3329" t="str">
            <v>CANTIDAD</v>
          </cell>
          <cell r="E3329" t="str">
            <v>DESP.</v>
          </cell>
          <cell r="F3329" t="str">
            <v>PRECIO UNIT.</v>
          </cell>
          <cell r="G3329" t="str">
            <v>VR. UNITARIO</v>
          </cell>
        </row>
        <row r="3330">
          <cell r="A3330" t="str">
            <v>MA146</v>
          </cell>
          <cell r="B3330" t="str">
            <v>teja de zinc arquitectonico</v>
          </cell>
          <cell r="C3330" t="str">
            <v>m2</v>
          </cell>
          <cell r="D3330">
            <v>1</v>
          </cell>
          <cell r="E3330">
            <v>0.03</v>
          </cell>
          <cell r="F3330">
            <v>43000</v>
          </cell>
          <cell r="G3330">
            <v>44290</v>
          </cell>
        </row>
        <row r="3331">
          <cell r="A3331" t="str">
            <v>MA150</v>
          </cell>
          <cell r="B3331" t="str">
            <v>caballete 30cm</v>
          </cell>
          <cell r="C3331" t="str">
            <v>und</v>
          </cell>
          <cell r="D3331">
            <v>0.4</v>
          </cell>
          <cell r="E3331">
            <v>0.03</v>
          </cell>
          <cell r="F3331">
            <v>49000</v>
          </cell>
          <cell r="G3331">
            <v>20188</v>
          </cell>
        </row>
        <row r="3332">
          <cell r="A3332" t="str">
            <v>MA147</v>
          </cell>
          <cell r="B3332" t="str">
            <v>perfil metalico de 3" x 1 1/2" x 6m</v>
          </cell>
          <cell r="C3332" t="str">
            <v>und</v>
          </cell>
          <cell r="D3332">
            <v>0.25</v>
          </cell>
          <cell r="E3332">
            <v>0.05</v>
          </cell>
          <cell r="F3332">
            <v>98000</v>
          </cell>
          <cell r="G3332">
            <v>25725</v>
          </cell>
        </row>
        <row r="3333">
          <cell r="A3333" t="str">
            <v>MA148</v>
          </cell>
          <cell r="B3333" t="str">
            <v>torinillo autoperforante de 1" x 1/4</v>
          </cell>
          <cell r="C3333" t="str">
            <v>und</v>
          </cell>
          <cell r="D3333">
            <v>4</v>
          </cell>
          <cell r="E3333">
            <v>0.03</v>
          </cell>
          <cell r="F3333">
            <v>800</v>
          </cell>
          <cell r="G3333">
            <v>3296</v>
          </cell>
        </row>
        <row r="3334">
          <cell r="A3334" t="str">
            <v>MA149</v>
          </cell>
          <cell r="B3334" t="str">
            <v xml:space="preserve">silicona industrial </v>
          </cell>
          <cell r="C3334" t="str">
            <v>und</v>
          </cell>
          <cell r="D3334">
            <v>7.0000000000000007E-2</v>
          </cell>
          <cell r="E3334">
            <v>0.05</v>
          </cell>
          <cell r="F3334">
            <v>10000</v>
          </cell>
          <cell r="G3334">
            <v>735.00000000000011</v>
          </cell>
        </row>
        <row r="3335">
          <cell r="A3335" t="str">
            <v>MA056</v>
          </cell>
          <cell r="B3335" t="str">
            <v>ANTICORROSIVO</v>
          </cell>
          <cell r="C3335" t="str">
            <v xml:space="preserve">GALON </v>
          </cell>
          <cell r="D3335">
            <v>0.02</v>
          </cell>
          <cell r="E3335">
            <v>0.05</v>
          </cell>
          <cell r="F3335">
            <v>65000</v>
          </cell>
          <cell r="G3335">
            <v>1365</v>
          </cell>
        </row>
        <row r="3336">
          <cell r="A3336" t="str">
            <v>MA057</v>
          </cell>
          <cell r="B3336" t="str">
            <v xml:space="preserve">DISOLVENTE </v>
          </cell>
          <cell r="C3336" t="str">
            <v xml:space="preserve">BOTELLA </v>
          </cell>
          <cell r="D3336">
            <v>0.1</v>
          </cell>
          <cell r="E3336">
            <v>0.05</v>
          </cell>
          <cell r="F3336">
            <v>5000</v>
          </cell>
          <cell r="G3336">
            <v>525</v>
          </cell>
        </row>
        <row r="3337">
          <cell r="A3337" t="str">
            <v>MA055</v>
          </cell>
          <cell r="B3337" t="str">
            <v xml:space="preserve">PINTURA A BASE DE ACEITE </v>
          </cell>
          <cell r="C3337" t="str">
            <v xml:space="preserve">GALON </v>
          </cell>
          <cell r="D3337">
            <v>0.02</v>
          </cell>
          <cell r="E3337">
            <v>0.05</v>
          </cell>
          <cell r="F3337">
            <v>69000</v>
          </cell>
          <cell r="G3337">
            <v>1449</v>
          </cell>
        </row>
        <row r="3338">
          <cell r="A3338" t="str">
            <v>MA060</v>
          </cell>
          <cell r="B3338" t="str">
            <v>BROCHA DE 3"</v>
          </cell>
          <cell r="C3338" t="str">
            <v>UND</v>
          </cell>
          <cell r="D3338">
            <v>0.03</v>
          </cell>
          <cell r="F3338">
            <v>15000</v>
          </cell>
          <cell r="G3338">
            <v>450</v>
          </cell>
        </row>
        <row r="3339">
          <cell r="A3339" t="str">
            <v>MA062</v>
          </cell>
          <cell r="B3339" t="str">
            <v>LIJA 110-180</v>
          </cell>
          <cell r="C3339" t="str">
            <v xml:space="preserve">HOJA </v>
          </cell>
          <cell r="D3339">
            <v>0.03</v>
          </cell>
          <cell r="F3339">
            <v>2800</v>
          </cell>
          <cell r="G3339">
            <v>84</v>
          </cell>
        </row>
        <row r="3340">
          <cell r="A3340" t="str">
            <v>MA050</v>
          </cell>
          <cell r="B3340" t="str">
            <v xml:space="preserve">ESTOPA </v>
          </cell>
          <cell r="C3340" t="str">
            <v>KG</v>
          </cell>
          <cell r="D3340">
            <v>0.02</v>
          </cell>
          <cell r="E3340">
            <v>0.05</v>
          </cell>
          <cell r="F3340">
            <v>9000</v>
          </cell>
          <cell r="G3340">
            <v>189</v>
          </cell>
        </row>
        <row r="3343">
          <cell r="A3343" t="str">
            <v/>
          </cell>
          <cell r="C3343" t="str">
            <v/>
          </cell>
          <cell r="F3343" t="str">
            <v/>
          </cell>
          <cell r="G3343" t="str">
            <v/>
          </cell>
        </row>
        <row r="3344">
          <cell r="A3344" t="str">
            <v/>
          </cell>
          <cell r="C3344" t="str">
            <v/>
          </cell>
          <cell r="F3344" t="str">
            <v/>
          </cell>
          <cell r="G3344" t="str">
            <v/>
          </cell>
        </row>
        <row r="3345">
          <cell r="F3345" t="str">
            <v>SUBTOTAL</v>
          </cell>
          <cell r="G3345">
            <v>98296</v>
          </cell>
        </row>
        <row r="3347">
          <cell r="A3347" t="str">
            <v>III. TRANSPORTES</v>
          </cell>
        </row>
        <row r="3348">
          <cell r="A3348" t="str">
            <v>CÓDIGO</v>
          </cell>
          <cell r="B3348" t="str">
            <v>DESCRIPCIÓN</v>
          </cell>
          <cell r="C3348" t="str">
            <v>TIPO</v>
          </cell>
          <cell r="D3348" t="str">
            <v>VOLUMEN/PESO</v>
          </cell>
          <cell r="E3348" t="str">
            <v>DISTANCIA</v>
          </cell>
          <cell r="F3348" t="str">
            <v>TARIFA</v>
          </cell>
          <cell r="G3348" t="str">
            <v>VR. UNITARIO</v>
          </cell>
        </row>
        <row r="3349">
          <cell r="A3349" t="str">
            <v/>
          </cell>
          <cell r="F3349" t="str">
            <v/>
          </cell>
          <cell r="G3349" t="str">
            <v/>
          </cell>
        </row>
        <row r="3350">
          <cell r="A3350" t="str">
            <v/>
          </cell>
          <cell r="F3350" t="str">
            <v/>
          </cell>
          <cell r="G3350" t="str">
            <v/>
          </cell>
        </row>
        <row r="3351">
          <cell r="A3351" t="str">
            <v/>
          </cell>
          <cell r="E3351" t="str">
            <v/>
          </cell>
          <cell r="F3351" t="str">
            <v/>
          </cell>
          <cell r="G3351" t="str">
            <v/>
          </cell>
        </row>
        <row r="3352">
          <cell r="F3352" t="str">
            <v>SUBTOTAL</v>
          </cell>
          <cell r="G3352" t="str">
            <v/>
          </cell>
        </row>
        <row r="3354">
          <cell r="A3354" t="str">
            <v>IV. MANO DE OBRA</v>
          </cell>
        </row>
        <row r="3355">
          <cell r="A3355" t="str">
            <v>CÓDIGO</v>
          </cell>
          <cell r="B3355" t="str">
            <v>CARGOS PERSONAL</v>
          </cell>
          <cell r="D3355" t="str">
            <v>CANTIDAD</v>
          </cell>
          <cell r="E3355" t="str">
            <v>JORNAL TOTAL</v>
          </cell>
          <cell r="F3355" t="str">
            <v>RENDIMIENTO</v>
          </cell>
          <cell r="G3355" t="str">
            <v>VR. UNITARIO</v>
          </cell>
        </row>
        <row r="3356">
          <cell r="A3356" t="str">
            <v>MO029</v>
          </cell>
          <cell r="B3356" t="str">
            <v>OFICIAL DE OBRA NEGRA</v>
          </cell>
          <cell r="D3356">
            <v>1</v>
          </cell>
          <cell r="E3356">
            <v>118902</v>
          </cell>
          <cell r="F3356">
            <v>17</v>
          </cell>
          <cell r="G3356">
            <v>6994.2352941176468</v>
          </cell>
        </row>
        <row r="3357">
          <cell r="A3357" t="str">
            <v>MO031</v>
          </cell>
          <cell r="B3357" t="str">
            <v>AYUDANTE ENTENDIDO</v>
          </cell>
          <cell r="D3357">
            <v>1</v>
          </cell>
          <cell r="E3357">
            <v>86423</v>
          </cell>
          <cell r="F3357">
            <v>17</v>
          </cell>
          <cell r="G3357">
            <v>5083.7058823529414</v>
          </cell>
        </row>
        <row r="3358">
          <cell r="A3358" t="str">
            <v>MO032</v>
          </cell>
          <cell r="B3358" t="str">
            <v>AYUDANTE RASO</v>
          </cell>
          <cell r="D3358">
            <v>1</v>
          </cell>
          <cell r="E3358">
            <v>64770</v>
          </cell>
          <cell r="F3358">
            <v>17</v>
          </cell>
          <cell r="G3358">
            <v>3810</v>
          </cell>
        </row>
        <row r="3360">
          <cell r="A3360" t="str">
            <v/>
          </cell>
          <cell r="E3360" t="str">
            <v/>
          </cell>
          <cell r="F3360" t="str">
            <v/>
          </cell>
          <cell r="G3360" t="str">
            <v/>
          </cell>
        </row>
        <row r="3361">
          <cell r="F3361" t="str">
            <v>SUBTOTAL</v>
          </cell>
          <cell r="G3361">
            <v>15887.941176470587</v>
          </cell>
        </row>
        <row r="3363">
          <cell r="A3363" t="str">
            <v>V. SERVICIOS</v>
          </cell>
        </row>
        <row r="3364">
          <cell r="A3364" t="str">
            <v>CÓDIGO</v>
          </cell>
          <cell r="B3364" t="str">
            <v>DESCRIPCIÓN</v>
          </cell>
          <cell r="D3364" t="str">
            <v>UNIDAD</v>
          </cell>
          <cell r="E3364" t="str">
            <v>CANTIDAD</v>
          </cell>
          <cell r="F3364" t="str">
            <v>PRECIO UNIT.</v>
          </cell>
          <cell r="G3364" t="str">
            <v>VR. UNITARIO</v>
          </cell>
        </row>
        <row r="3365">
          <cell r="A3365" t="str">
            <v/>
          </cell>
          <cell r="D3365" t="str">
            <v/>
          </cell>
          <cell r="F3365" t="str">
            <v/>
          </cell>
          <cell r="G3365" t="str">
            <v/>
          </cell>
        </row>
        <row r="3366">
          <cell r="A3366" t="str">
            <v/>
          </cell>
          <cell r="D3366" t="str">
            <v/>
          </cell>
          <cell r="F3366" t="str">
            <v/>
          </cell>
          <cell r="G3366" t="str">
            <v/>
          </cell>
        </row>
        <row r="3367">
          <cell r="A3367" t="str">
            <v/>
          </cell>
          <cell r="D3367" t="str">
            <v/>
          </cell>
          <cell r="F3367" t="str">
            <v/>
          </cell>
          <cell r="G3367" t="str">
            <v/>
          </cell>
        </row>
        <row r="3368">
          <cell r="F3368" t="str">
            <v>SUBTOTAL</v>
          </cell>
          <cell r="G3368" t="str">
            <v/>
          </cell>
        </row>
        <row r="3370">
          <cell r="A3370" t="str">
            <v>TOTAL COSTO DIRECTO</v>
          </cell>
          <cell r="G3370">
            <v>118155</v>
          </cell>
        </row>
        <row r="3372">
          <cell r="A3372" t="str">
            <v>2. COSTOS INDIRECTOS</v>
          </cell>
        </row>
        <row r="3374">
          <cell r="A3374" t="str">
            <v>DESCRIPCIÓN</v>
          </cell>
          <cell r="F3374" t="str">
            <v>PORCENTAJE</v>
          </cell>
          <cell r="G3374" t="str">
            <v>VALOR TOTAL</v>
          </cell>
        </row>
        <row r="3375">
          <cell r="A3375" t="str">
            <v>ADMINISTRACION</v>
          </cell>
          <cell r="F3375">
            <v>0</v>
          </cell>
          <cell r="G3375">
            <v>0</v>
          </cell>
        </row>
        <row r="3376">
          <cell r="A3376" t="str">
            <v>IMPREVISTOS</v>
          </cell>
          <cell r="F3376">
            <v>0</v>
          </cell>
          <cell r="G3376">
            <v>0</v>
          </cell>
        </row>
        <row r="3377">
          <cell r="A3377" t="str">
            <v>UTILIDADES</v>
          </cell>
          <cell r="F3377">
            <v>0</v>
          </cell>
          <cell r="G3377">
            <v>0</v>
          </cell>
        </row>
        <row r="3378">
          <cell r="A3378" t="str">
            <v>TOTAL COSTO INDIRECTO</v>
          </cell>
          <cell r="F3378" t="str">
            <v/>
          </cell>
          <cell r="G3378" t="str">
            <v/>
          </cell>
        </row>
        <row r="3380">
          <cell r="A3380" t="str">
            <v>PRECIO UNITARIO TOTAL APROXIMADO AL PESO</v>
          </cell>
          <cell r="G3380" t="str">
            <v/>
          </cell>
        </row>
        <row r="3382">
          <cell r="B3382">
            <v>0</v>
          </cell>
        </row>
        <row r="3383">
          <cell r="B3383">
            <v>0</v>
          </cell>
        </row>
        <row r="3384">
          <cell r="B3384" t="str">
            <v>BANCO DE PROYECTOS - SECRETARÍA DE PLANEACIÓN</v>
          </cell>
        </row>
        <row r="3385">
          <cell r="B3385">
            <v>0</v>
          </cell>
          <cell r="D3385" t="str">
            <v>FIRMA RESPONSABLE</v>
          </cell>
        </row>
      </sheetData>
      <sheetData sheetId="55">
        <row r="8">
          <cell r="G8">
            <v>943590</v>
          </cell>
        </row>
        <row r="65">
          <cell r="G65">
            <v>32616</v>
          </cell>
        </row>
        <row r="130">
          <cell r="G130">
            <v>99782</v>
          </cell>
        </row>
        <row r="200">
          <cell r="G200">
            <v>88938</v>
          </cell>
        </row>
        <row r="265">
          <cell r="G265">
            <v>102580</v>
          </cell>
        </row>
        <row r="336">
          <cell r="G336">
            <v>186982</v>
          </cell>
        </row>
        <row r="402">
          <cell r="G402">
            <v>66880</v>
          </cell>
        </row>
        <row r="544">
          <cell r="G544">
            <v>592095</v>
          </cell>
        </row>
        <row r="614">
          <cell r="G614">
            <v>764534</v>
          </cell>
        </row>
        <row r="762">
          <cell r="G762">
            <v>746164</v>
          </cell>
        </row>
        <row r="834">
          <cell r="G834">
            <v>609682</v>
          </cell>
        </row>
        <row r="1039">
          <cell r="G1039">
            <v>26769</v>
          </cell>
        </row>
        <row r="1108">
          <cell r="G1108">
            <v>37007</v>
          </cell>
        </row>
        <row r="1178">
          <cell r="G1178">
            <v>277954</v>
          </cell>
        </row>
      </sheetData>
      <sheetData sheetId="56">
        <row r="42">
          <cell r="I42">
            <v>0.26919999999999999</v>
          </cell>
        </row>
      </sheetData>
      <sheetData sheetId="57">
        <row r="33">
          <cell r="I33">
            <v>6.9937215483856979E-2</v>
          </cell>
        </row>
      </sheetData>
      <sheetData sheetId="58">
        <row r="7">
          <cell r="A7" t="str">
            <v>CÓDIGO</v>
          </cell>
        </row>
        <row r="8">
          <cell r="B8" t="str">
            <v>APU AUXILIARES</v>
          </cell>
        </row>
        <row r="9">
          <cell r="A9" t="str">
            <v>MA001</v>
          </cell>
          <cell r="B9" t="str">
            <v>CONCRETO 2000 PSI (140 MPA) EN OBRA</v>
          </cell>
          <cell r="C9" t="str">
            <v>M3</v>
          </cell>
          <cell r="D9" t="str">
            <v/>
          </cell>
        </row>
        <row r="10">
          <cell r="A10" t="str">
            <v>MA002</v>
          </cell>
          <cell r="B10" t="str">
            <v>CONCRETO 2500 PSI (175 MPA) EN OBRA</v>
          </cell>
          <cell r="C10" t="str">
            <v>M3</v>
          </cell>
          <cell r="D10" t="str">
            <v/>
          </cell>
        </row>
        <row r="11">
          <cell r="A11" t="str">
            <v>MA003</v>
          </cell>
          <cell r="B11" t="str">
            <v>CONCRETO 3000 PSI (210 MPA) EN OBRA</v>
          </cell>
          <cell r="C11" t="str">
            <v>M3</v>
          </cell>
          <cell r="D11">
            <v>440987</v>
          </cell>
        </row>
        <row r="12">
          <cell r="A12" t="str">
            <v>MA004</v>
          </cell>
          <cell r="B12" t="str">
            <v>CONCRETO 3500 PSI (245 MPA) EN OBRA</v>
          </cell>
          <cell r="C12" t="str">
            <v>M3</v>
          </cell>
          <cell r="D12" t="str">
            <v/>
          </cell>
        </row>
        <row r="13">
          <cell r="A13" t="str">
            <v>MA005</v>
          </cell>
          <cell r="B13" t="str">
            <v>CONCRETO 4000 PSI (280 MPA) EN OBRA</v>
          </cell>
          <cell r="C13" t="str">
            <v>M3</v>
          </cell>
          <cell r="D13" t="str">
            <v/>
          </cell>
        </row>
        <row r="14">
          <cell r="A14" t="str">
            <v>MA006</v>
          </cell>
          <cell r="B14" t="str">
            <v>MORTERO 1:2 EN OBRA (REVOQUE)</v>
          </cell>
          <cell r="C14" t="str">
            <v>M3</v>
          </cell>
          <cell r="D14" t="str">
            <v/>
          </cell>
        </row>
        <row r="15">
          <cell r="A15" t="str">
            <v>MA007</v>
          </cell>
          <cell r="B15" t="str">
            <v>MORTERO 1:2 EN OBRA (GROUT)</v>
          </cell>
          <cell r="C15" t="str">
            <v>M3</v>
          </cell>
          <cell r="D15" t="str">
            <v/>
          </cell>
        </row>
        <row r="16">
          <cell r="A16" t="str">
            <v>MA008</v>
          </cell>
          <cell r="B16" t="str">
            <v>MORTERO 1:3 EN OBRA (REVOQUE)</v>
          </cell>
          <cell r="C16" t="str">
            <v>M3</v>
          </cell>
          <cell r="D16" t="str">
            <v/>
          </cell>
        </row>
        <row r="17">
          <cell r="A17" t="str">
            <v>MA009</v>
          </cell>
          <cell r="B17" t="str">
            <v>MORTERO 1:3 EN OBRA (GROUT)</v>
          </cell>
          <cell r="C17" t="str">
            <v>M3</v>
          </cell>
          <cell r="D17" t="str">
            <v/>
          </cell>
        </row>
        <row r="18">
          <cell r="A18" t="str">
            <v>MA010</v>
          </cell>
          <cell r="B18" t="str">
            <v>MORTERO 1:3 EN OBRA (PEGA)</v>
          </cell>
          <cell r="C18" t="str">
            <v>M3</v>
          </cell>
          <cell r="D18" t="str">
            <v/>
          </cell>
        </row>
        <row r="19">
          <cell r="A19" t="str">
            <v>MA011</v>
          </cell>
          <cell r="B19" t="str">
            <v>MORTERO 1:4 EN OBRA (REVOQUE)</v>
          </cell>
          <cell r="C19" t="str">
            <v>M3</v>
          </cell>
          <cell r="D19">
            <v>452908</v>
          </cell>
        </row>
        <row r="20">
          <cell r="A20" t="str">
            <v>MA012</v>
          </cell>
          <cell r="B20" t="str">
            <v>MORTERO 1:4 EN OBRA (GROUT)</v>
          </cell>
          <cell r="C20" t="str">
            <v>M3</v>
          </cell>
          <cell r="D20" t="str">
            <v/>
          </cell>
        </row>
        <row r="21">
          <cell r="A21" t="str">
            <v>MA013</v>
          </cell>
          <cell r="B21" t="str">
            <v>MORTERO 1:4 EN OBRA (PEGA)</v>
          </cell>
          <cell r="C21" t="str">
            <v>M3</v>
          </cell>
          <cell r="D21">
            <v>470703</v>
          </cell>
        </row>
        <row r="22">
          <cell r="A22" t="str">
            <v>MA014</v>
          </cell>
          <cell r="B22" t="str">
            <v>MORTERO 1:5 EN OBRA (REVOQUE)</v>
          </cell>
          <cell r="C22" t="str">
            <v>M3</v>
          </cell>
          <cell r="D22" t="str">
            <v/>
          </cell>
        </row>
        <row r="23">
          <cell r="A23" t="str">
            <v>MA015</v>
          </cell>
          <cell r="B23" t="str">
            <v>MORTERO 1:5 EN OBRA (PEGA)</v>
          </cell>
          <cell r="C23" t="str">
            <v>M3</v>
          </cell>
          <cell r="D23" t="str">
            <v/>
          </cell>
        </row>
        <row r="24">
          <cell r="A24" t="str">
            <v>MA016</v>
          </cell>
          <cell r="B24" t="str">
            <v>MORTERO 1:6 EN OBRA (PEGA)</v>
          </cell>
          <cell r="C24" t="str">
            <v>M3</v>
          </cell>
          <cell r="D24" t="str">
            <v/>
          </cell>
        </row>
        <row r="25">
          <cell r="A25" t="str">
            <v>MA017</v>
          </cell>
          <cell r="B25" t="str">
            <v>FORMALETA PARA MUROS, ALETAS, DISIPADORES Y ESTRIBOS (6 USOS)</v>
          </cell>
          <cell r="C25" t="str">
            <v>M2</v>
          </cell>
          <cell r="D25" t="str">
            <v/>
          </cell>
        </row>
        <row r="26">
          <cell r="A26" t="str">
            <v>MA018</v>
          </cell>
          <cell r="D26" t="str">
            <v/>
          </cell>
        </row>
        <row r="27">
          <cell r="A27" t="str">
            <v>MA019</v>
          </cell>
          <cell r="D27" t="str">
            <v/>
          </cell>
        </row>
        <row r="28">
          <cell r="B28" t="str">
            <v>MATERIALES</v>
          </cell>
        </row>
        <row r="29">
          <cell r="A29" t="str">
            <v>MA020</v>
          </cell>
          <cell r="B29" t="str">
            <v>CEMENTO GRIS (50 KG) PORTLAND TIPO I</v>
          </cell>
          <cell r="C29" t="str">
            <v>SC</v>
          </cell>
          <cell r="D29">
            <v>33000</v>
          </cell>
        </row>
        <row r="30">
          <cell r="A30" t="str">
            <v>MA021</v>
          </cell>
          <cell r="B30" t="str">
            <v xml:space="preserve">ARENA DE PEGA </v>
          </cell>
          <cell r="C30" t="str">
            <v>M3</v>
          </cell>
          <cell r="D30">
            <v>50000</v>
          </cell>
        </row>
        <row r="31">
          <cell r="A31" t="str">
            <v>MA022</v>
          </cell>
          <cell r="B31" t="str">
            <v xml:space="preserve">ARENA DE REVOQUE </v>
          </cell>
          <cell r="C31" t="str">
            <v>M3</v>
          </cell>
          <cell r="D31">
            <v>50000</v>
          </cell>
        </row>
        <row r="32">
          <cell r="A32" t="str">
            <v>MA023</v>
          </cell>
          <cell r="B32" t="str">
            <v>ARENA FINA PARA CONCRETOS</v>
          </cell>
          <cell r="C32" t="str">
            <v>M3</v>
          </cell>
          <cell r="D32">
            <v>60000</v>
          </cell>
        </row>
        <row r="33">
          <cell r="A33" t="str">
            <v>MA024</v>
          </cell>
          <cell r="B33" t="str">
            <v>TRITURADO 3/4"</v>
          </cell>
          <cell r="C33" t="str">
            <v>M3</v>
          </cell>
          <cell r="D33">
            <v>90000</v>
          </cell>
        </row>
        <row r="34">
          <cell r="A34" t="str">
            <v>MA025</v>
          </cell>
          <cell r="B34" t="str">
            <v>AGUA</v>
          </cell>
          <cell r="C34" t="str">
            <v>LT</v>
          </cell>
          <cell r="D34">
            <v>50</v>
          </cell>
        </row>
        <row r="35">
          <cell r="A35" t="str">
            <v>MA026</v>
          </cell>
          <cell r="B35" t="str">
            <v>SUBBASE GRANULAR</v>
          </cell>
          <cell r="C35" t="str">
            <v>M3</v>
          </cell>
          <cell r="D35">
            <v>54400</v>
          </cell>
        </row>
        <row r="36">
          <cell r="A36" t="str">
            <v>MA027</v>
          </cell>
          <cell r="B36" t="str">
            <v>BASE GRANULAR</v>
          </cell>
          <cell r="C36" t="str">
            <v>M3</v>
          </cell>
          <cell r="D36">
            <v>60002</v>
          </cell>
        </row>
        <row r="37">
          <cell r="A37" t="str">
            <v>MA028</v>
          </cell>
          <cell r="B37" t="str">
            <v>ACERO REFUERZO G-60 FIGURADO</v>
          </cell>
          <cell r="C37" t="str">
            <v>KG</v>
          </cell>
          <cell r="D37">
            <v>6000</v>
          </cell>
        </row>
        <row r="38">
          <cell r="A38" t="str">
            <v>MA029</v>
          </cell>
          <cell r="B38" t="str">
            <v>ALAMBRE RECOCIDO C 18</v>
          </cell>
          <cell r="C38" t="str">
            <v>KG</v>
          </cell>
          <cell r="D38">
            <v>8000</v>
          </cell>
        </row>
        <row r="39">
          <cell r="A39" t="str">
            <v>MA030</v>
          </cell>
          <cell r="B39" t="str">
            <v>LARGUERO MADERA COMÚN 4CMX8CMX2.80</v>
          </cell>
          <cell r="C39" t="str">
            <v>UN</v>
          </cell>
          <cell r="D39">
            <v>22000</v>
          </cell>
        </row>
        <row r="40">
          <cell r="A40" t="str">
            <v>MA031</v>
          </cell>
          <cell r="B40" t="str">
            <v>TABLERO AGLOMERADO MDP (SUPER T) 1.83 X 2.44</v>
          </cell>
          <cell r="C40" t="str">
            <v>UN</v>
          </cell>
          <cell r="D40">
            <v>151900</v>
          </cell>
        </row>
        <row r="41">
          <cell r="A41" t="str">
            <v>MA032</v>
          </cell>
          <cell r="B41" t="str">
            <v>CLAVOS COMUNES 1½ A 3½"</v>
          </cell>
          <cell r="C41" t="str">
            <v>LB</v>
          </cell>
          <cell r="D41">
            <v>8000</v>
          </cell>
        </row>
        <row r="42">
          <cell r="A42" t="str">
            <v>MA033</v>
          </cell>
          <cell r="B42" t="str">
            <v>ESFERA REFLECTIVA</v>
          </cell>
          <cell r="C42" t="str">
            <v>KG</v>
          </cell>
          <cell r="D42">
            <v>6200</v>
          </cell>
        </row>
        <row r="43">
          <cell r="A43" t="str">
            <v>MA034</v>
          </cell>
          <cell r="B43" t="str">
            <v>PINTURA ACRILICA EN FRIO</v>
          </cell>
          <cell r="C43" t="str">
            <v>GAL</v>
          </cell>
          <cell r="D43">
            <v>92900</v>
          </cell>
        </row>
        <row r="44">
          <cell r="A44" t="str">
            <v>MA035</v>
          </cell>
          <cell r="B44" t="str">
            <v>MEZCLA ASFÁLTICA MDC-25 (RODADURA  1" AL 5.6% - INVÍAS)</v>
          </cell>
          <cell r="C44" t="str">
            <v>TON</v>
          </cell>
          <cell r="D44">
            <v>319277</v>
          </cell>
        </row>
        <row r="45">
          <cell r="A45" t="str">
            <v>MA036</v>
          </cell>
          <cell r="B45" t="str">
            <v>PARAL EN ÁNGULO 2"X2"X1/4" Y BRAZO EN ÁNGULO 2"X2"X1/8</v>
          </cell>
          <cell r="C45" t="str">
            <v>UN</v>
          </cell>
          <cell r="D45">
            <v>96000</v>
          </cell>
        </row>
        <row r="46">
          <cell r="A46" t="str">
            <v>MA037</v>
          </cell>
          <cell r="B46" t="str">
            <v>TABLERO LAMINA GALVANIZADA CALIBRE 16- MATERIAL REFLECTIVO TIPO IX -ETIQUETA DE IDENTIFICACION</v>
          </cell>
          <cell r="C46" t="str">
            <v>UN</v>
          </cell>
          <cell r="D46">
            <v>128000</v>
          </cell>
        </row>
        <row r="47">
          <cell r="A47" t="str">
            <v>MA038</v>
          </cell>
          <cell r="B47" t="str">
            <v>VALLA 1 (12,0X4,0M). INCLUYE ESTRUCTURA METÁLICA PARA FIJACIÓN Y SOPORTE</v>
          </cell>
          <cell r="C47" t="str">
            <v>UN</v>
          </cell>
          <cell r="D47">
            <v>4562000</v>
          </cell>
        </row>
        <row r="48">
          <cell r="A48" t="str">
            <v>MA039</v>
          </cell>
          <cell r="B48" t="str">
            <v>VALLA 2 (3,0X2,0M). INCLUYE ESTRUCTURA METÁLICA PARA FIJACIÓN Y SOPORTE</v>
          </cell>
          <cell r="C48" t="str">
            <v>UN</v>
          </cell>
          <cell r="D48">
            <v>1519000</v>
          </cell>
        </row>
        <row r="49">
          <cell r="A49" t="str">
            <v>MA040</v>
          </cell>
          <cell r="B49" t="str">
            <v>VALLA 3 (3,0X2,0M). NO INCLUYE ESTRUCTURA METÁLICA PARA FIJACIÓN Y SOPORTE (SOLO LONA)</v>
          </cell>
          <cell r="C49" t="str">
            <v>UN</v>
          </cell>
          <cell r="D49">
            <v>655000</v>
          </cell>
        </row>
        <row r="50">
          <cell r="A50" t="str">
            <v>MA041</v>
          </cell>
          <cell r="B50" t="str">
            <v>VALLA 4 (2,0X2,0M). NO INCLUYE ESTRUCTURA METÁLICA PARA FIJACIÓN Y SOPORTE (SOLO LONA)</v>
          </cell>
          <cell r="C50" t="str">
            <v>UN</v>
          </cell>
          <cell r="D50">
            <v>88000</v>
          </cell>
        </row>
        <row r="51">
          <cell r="A51" t="str">
            <v>MA042</v>
          </cell>
          <cell r="B51" t="str">
            <v>VALLA 5 (0,9X0,5M). NO INCLUYE ESTRUCTURA METÁLICA PARA FIJACIÓN Y SOPORTE (SOLO LONA)</v>
          </cell>
          <cell r="C51" t="str">
            <v>UN</v>
          </cell>
          <cell r="D51">
            <v>41000</v>
          </cell>
        </row>
        <row r="52">
          <cell r="A52" t="str">
            <v>MA043</v>
          </cell>
          <cell r="B52" t="str">
            <v xml:space="preserve">TEJA DE BARRO </v>
          </cell>
          <cell r="C52" t="str">
            <v>UND</v>
          </cell>
          <cell r="D52">
            <v>1400</v>
          </cell>
        </row>
        <row r="53">
          <cell r="A53" t="str">
            <v>MA044</v>
          </cell>
          <cell r="B53" t="str">
            <v xml:space="preserve">MANTO ASFALTICO 3MM </v>
          </cell>
          <cell r="C53" t="str">
            <v>M2</v>
          </cell>
          <cell r="D53">
            <v>18000</v>
          </cell>
        </row>
        <row r="54">
          <cell r="A54" t="str">
            <v>MA045</v>
          </cell>
          <cell r="B54" t="str">
            <v xml:space="preserve">ALFARDA EN MADERA  ABARCO   2" x 4" x 3m </v>
          </cell>
          <cell r="C54" t="str">
            <v>UND</v>
          </cell>
          <cell r="D54">
            <v>23000</v>
          </cell>
        </row>
        <row r="55">
          <cell r="A55" t="str">
            <v>MA046</v>
          </cell>
          <cell r="B55" t="str">
            <v>TABLILLA 0,08 X 3m</v>
          </cell>
          <cell r="C55" t="str">
            <v xml:space="preserve">m2 </v>
          </cell>
          <cell r="D55">
            <v>22000</v>
          </cell>
        </row>
        <row r="56">
          <cell r="A56" t="str">
            <v>MA047</v>
          </cell>
          <cell r="B56" t="str">
            <v>ENCHAPE CERAMICA PARA PARED   0,25 m x 0,43m</v>
          </cell>
          <cell r="C56" t="str">
            <v>m2</v>
          </cell>
          <cell r="D56">
            <v>43000</v>
          </cell>
        </row>
        <row r="57">
          <cell r="A57" t="str">
            <v>MA048</v>
          </cell>
          <cell r="B57" t="str">
            <v>ENCHAPE CERAMICA PARA PISO  33,8 m x 33,8m</v>
          </cell>
          <cell r="C57" t="str">
            <v>M2</v>
          </cell>
          <cell r="D57">
            <v>42000</v>
          </cell>
        </row>
        <row r="58">
          <cell r="A58" t="str">
            <v>MA049</v>
          </cell>
          <cell r="B58" t="str">
            <v xml:space="preserve">MORTERO ADHESIVO PARA BALDOSA </v>
          </cell>
          <cell r="C58" t="str">
            <v>KG</v>
          </cell>
          <cell r="D58">
            <v>4000</v>
          </cell>
        </row>
        <row r="59">
          <cell r="A59" t="str">
            <v>MA050</v>
          </cell>
          <cell r="B59" t="str">
            <v xml:space="preserve">ESTOPA </v>
          </cell>
          <cell r="C59" t="str">
            <v>KG</v>
          </cell>
          <cell r="D59">
            <v>9000</v>
          </cell>
        </row>
        <row r="60">
          <cell r="A60" t="str">
            <v>MA051</v>
          </cell>
          <cell r="B60" t="str">
            <v>LECHEDA PREPARA(BOQUILLA)</v>
          </cell>
          <cell r="C60" t="str">
            <v>KG</v>
          </cell>
          <cell r="D60">
            <v>7500</v>
          </cell>
        </row>
        <row r="61">
          <cell r="A61" t="str">
            <v>MA052</v>
          </cell>
          <cell r="B61" t="str">
            <v>CRUCETA PLASTICA 3mm X 200 UND</v>
          </cell>
          <cell r="C61" t="str">
            <v>BOLSA</v>
          </cell>
          <cell r="D61">
            <v>12000</v>
          </cell>
        </row>
        <row r="62">
          <cell r="A62" t="str">
            <v>MA053</v>
          </cell>
          <cell r="B62" t="str">
            <v xml:space="preserve">PINTURA A BASE DE AGUA TIPO 1 </v>
          </cell>
          <cell r="C62" t="str">
            <v xml:space="preserve">GALON </v>
          </cell>
          <cell r="D62">
            <v>52900</v>
          </cell>
        </row>
        <row r="63">
          <cell r="A63" t="str">
            <v>MA054</v>
          </cell>
          <cell r="B63" t="str">
            <v xml:space="preserve">PINTURA PARA EXTERIORES TIPO 1 </v>
          </cell>
          <cell r="C63" t="str">
            <v xml:space="preserve">GALON </v>
          </cell>
          <cell r="D63">
            <v>94000</v>
          </cell>
        </row>
        <row r="64">
          <cell r="A64" t="str">
            <v>MA055</v>
          </cell>
          <cell r="B64" t="str">
            <v xml:space="preserve">PINTURA A BASE DE ACEITE </v>
          </cell>
          <cell r="C64" t="str">
            <v xml:space="preserve">GALON </v>
          </cell>
          <cell r="D64">
            <v>69000</v>
          </cell>
        </row>
        <row r="65">
          <cell r="A65" t="str">
            <v>MA056</v>
          </cell>
          <cell r="B65" t="str">
            <v>ANTICORROSIVO</v>
          </cell>
          <cell r="C65" t="str">
            <v xml:space="preserve">GALON </v>
          </cell>
          <cell r="D65">
            <v>65000</v>
          </cell>
        </row>
        <row r="66">
          <cell r="A66" t="str">
            <v>MA057</v>
          </cell>
          <cell r="B66" t="str">
            <v xml:space="preserve">DISOLVENTE </v>
          </cell>
          <cell r="C66" t="str">
            <v xml:space="preserve">BOTELLA </v>
          </cell>
          <cell r="D66">
            <v>5000</v>
          </cell>
        </row>
        <row r="67">
          <cell r="A67" t="str">
            <v>MA058</v>
          </cell>
          <cell r="B67" t="str">
            <v xml:space="preserve">ESTUCO PLASTICO PARA INTERIORES </v>
          </cell>
          <cell r="C67" t="str">
            <v xml:space="preserve">CUÑETE </v>
          </cell>
          <cell r="D67">
            <v>75000</v>
          </cell>
        </row>
        <row r="68">
          <cell r="A68" t="str">
            <v>MA059</v>
          </cell>
          <cell r="B68" t="str">
            <v>ESTUCO PLASTICO PARA EXTERIORES</v>
          </cell>
          <cell r="C68" t="str">
            <v xml:space="preserve">CUÑETE </v>
          </cell>
          <cell r="D68">
            <v>90000</v>
          </cell>
        </row>
        <row r="69">
          <cell r="A69" t="str">
            <v>MA060</v>
          </cell>
          <cell r="B69" t="str">
            <v>BROCHA DE 3"</v>
          </cell>
          <cell r="C69" t="str">
            <v>UND</v>
          </cell>
          <cell r="D69">
            <v>15000</v>
          </cell>
        </row>
        <row r="70">
          <cell r="A70" t="str">
            <v>MA061</v>
          </cell>
          <cell r="B70" t="str">
            <v>BROCHA DE 4"</v>
          </cell>
          <cell r="C70" t="str">
            <v>UND</v>
          </cell>
          <cell r="D70">
            <v>19800</v>
          </cell>
        </row>
        <row r="71">
          <cell r="A71" t="str">
            <v>MA062</v>
          </cell>
          <cell r="B71" t="str">
            <v>LIJA 110-180</v>
          </cell>
          <cell r="C71" t="str">
            <v xml:space="preserve">HOJA </v>
          </cell>
          <cell r="D71">
            <v>2800</v>
          </cell>
        </row>
        <row r="72">
          <cell r="A72" t="str">
            <v>MA063</v>
          </cell>
          <cell r="B72" t="str">
            <v xml:space="preserve">SANITARIO LINEA ECONOMINCA </v>
          </cell>
          <cell r="C72" t="str">
            <v>UND</v>
          </cell>
          <cell r="D72">
            <v>290000</v>
          </cell>
        </row>
        <row r="73">
          <cell r="A73" t="str">
            <v>MA064</v>
          </cell>
          <cell r="B73" t="str">
            <v xml:space="preserve">LAVAMANOS LINEA ECOMICA </v>
          </cell>
          <cell r="C73" t="str">
            <v>UND</v>
          </cell>
          <cell r="D73">
            <v>140000</v>
          </cell>
        </row>
        <row r="74">
          <cell r="A74" t="str">
            <v>MA065</v>
          </cell>
          <cell r="B74" t="str">
            <v xml:space="preserve">ORINAL LINEA ECONOMICA </v>
          </cell>
          <cell r="C74" t="str">
            <v>UND</v>
          </cell>
          <cell r="D74">
            <v>130000</v>
          </cell>
        </row>
        <row r="75">
          <cell r="A75" t="str">
            <v>MA066</v>
          </cell>
          <cell r="B75" t="str">
            <v xml:space="preserve">ABASTO PLASTICO </v>
          </cell>
          <cell r="C75" t="str">
            <v>UND</v>
          </cell>
          <cell r="D75">
            <v>8500</v>
          </cell>
        </row>
        <row r="76">
          <cell r="A76" t="str">
            <v>MA067</v>
          </cell>
          <cell r="B76" t="str">
            <v xml:space="preserve">VALVULA DE REGULACION PLASTICA </v>
          </cell>
          <cell r="C76" t="str">
            <v>UND</v>
          </cell>
          <cell r="D76">
            <v>11000</v>
          </cell>
        </row>
        <row r="77">
          <cell r="A77" t="str">
            <v>MA068</v>
          </cell>
          <cell r="B77" t="str">
            <v>TEFLON INDUSTRIAL X 15m</v>
          </cell>
          <cell r="C77" t="str">
            <v>ROLLO</v>
          </cell>
          <cell r="D77">
            <v>5000</v>
          </cell>
        </row>
        <row r="78">
          <cell r="A78" t="str">
            <v>MA069</v>
          </cell>
          <cell r="B78" t="str">
            <v xml:space="preserve">CEMENTO BLANCO </v>
          </cell>
          <cell r="C78" t="str">
            <v>KG</v>
          </cell>
          <cell r="D78">
            <v>3200</v>
          </cell>
        </row>
        <row r="79">
          <cell r="A79" t="str">
            <v>MA070</v>
          </cell>
          <cell r="B79" t="str">
            <v xml:space="preserve">BRIDA SANITARIA </v>
          </cell>
          <cell r="C79" t="str">
            <v>UND</v>
          </cell>
          <cell r="D79">
            <v>53000</v>
          </cell>
        </row>
        <row r="80">
          <cell r="A80" t="str">
            <v>MA071</v>
          </cell>
          <cell r="B80" t="str">
            <v xml:space="preserve">MALLA ELECTROSOLDADA </v>
          </cell>
          <cell r="C80" t="str">
            <v>M2</v>
          </cell>
          <cell r="D80">
            <v>6500</v>
          </cell>
        </row>
        <row r="81">
          <cell r="A81" t="str">
            <v>MA072</v>
          </cell>
          <cell r="B81" t="str">
            <v xml:space="preserve">TABLA COMUN 3m X 20 cm X 2cm  CEPILLADA UNA CARA </v>
          </cell>
          <cell r="C81" t="str">
            <v>UND</v>
          </cell>
          <cell r="D81">
            <v>20000</v>
          </cell>
        </row>
        <row r="82">
          <cell r="A82" t="str">
            <v>MA073</v>
          </cell>
          <cell r="B82" t="str">
            <v>VARILLON 2" X 2" X 3m MADERA ABARCO</v>
          </cell>
          <cell r="C82" t="str">
            <v>UND</v>
          </cell>
          <cell r="D82">
            <v>13000</v>
          </cell>
        </row>
        <row r="83">
          <cell r="A83" t="str">
            <v>MA074</v>
          </cell>
          <cell r="B83" t="str">
            <v xml:space="preserve">VENTILADOR DE TECHO </v>
          </cell>
          <cell r="C83" t="str">
            <v xml:space="preserve">UND </v>
          </cell>
          <cell r="D83">
            <v>196000</v>
          </cell>
        </row>
        <row r="84">
          <cell r="A84" t="str">
            <v>MA075</v>
          </cell>
          <cell r="B84" t="str">
            <v xml:space="preserve">CINTA AISLANTE  0,18mm x 0,18mm x 18mts </v>
          </cell>
          <cell r="C84" t="str">
            <v>ROLLO</v>
          </cell>
          <cell r="D84">
            <v>6300</v>
          </cell>
        </row>
        <row r="85">
          <cell r="A85" t="str">
            <v>MA076</v>
          </cell>
          <cell r="B85" t="str">
            <v>DUBLEX #12</v>
          </cell>
          <cell r="C85" t="str">
            <v>ML</v>
          </cell>
          <cell r="D85">
            <v>6000</v>
          </cell>
        </row>
        <row r="86">
          <cell r="A86" t="str">
            <v>MA077</v>
          </cell>
          <cell r="B86" t="str">
            <v>TAPON PRUEBA PVC-S 4"</v>
          </cell>
          <cell r="C86" t="str">
            <v>UND</v>
          </cell>
          <cell r="D86">
            <v>3200</v>
          </cell>
        </row>
        <row r="87">
          <cell r="A87" t="str">
            <v>MA078</v>
          </cell>
          <cell r="B87" t="str">
            <v xml:space="preserve">INMUNIZANTE PARA MADERA </v>
          </cell>
          <cell r="C87" t="str">
            <v xml:space="preserve">GALON </v>
          </cell>
          <cell r="D87">
            <v>78000</v>
          </cell>
        </row>
        <row r="88">
          <cell r="A88" t="str">
            <v>MA079</v>
          </cell>
          <cell r="B88" t="str">
            <v xml:space="preserve">BARNIZ TRANSPARENTE </v>
          </cell>
          <cell r="C88" t="str">
            <v xml:space="preserve">GALON </v>
          </cell>
          <cell r="D88">
            <v>73200</v>
          </cell>
        </row>
        <row r="89">
          <cell r="A89" t="str">
            <v>MA080</v>
          </cell>
          <cell r="B89" t="str">
            <v>lampara Lampara Hermetica Led 2X20W Tira Led Lb 20.000H Ilum</v>
          </cell>
          <cell r="C89" t="str">
            <v>UND</v>
          </cell>
          <cell r="D89">
            <v>98000</v>
          </cell>
        </row>
        <row r="90">
          <cell r="A90" t="str">
            <v>MA081</v>
          </cell>
          <cell r="B90" t="str">
            <v>LAMINA  CAL. 35</v>
          </cell>
          <cell r="C90" t="str">
            <v>M2</v>
          </cell>
          <cell r="D90">
            <v>34000</v>
          </cell>
        </row>
        <row r="91">
          <cell r="A91" t="str">
            <v>MA082</v>
          </cell>
          <cell r="B91" t="str">
            <v xml:space="preserve">Ventana en alumino 0,60m x 1,80m, incluye vidrio 4mm y araña </v>
          </cell>
          <cell r="C91" t="str">
            <v>und</v>
          </cell>
          <cell r="D91">
            <v>390000</v>
          </cell>
        </row>
        <row r="92">
          <cell r="A92" t="str">
            <v>MA083</v>
          </cell>
          <cell r="B92" t="str">
            <v>puerta en aluminio de 0,70m x 1,95m</v>
          </cell>
          <cell r="C92" t="str">
            <v>und</v>
          </cell>
          <cell r="D92">
            <v>440000</v>
          </cell>
        </row>
        <row r="93">
          <cell r="A93" t="str">
            <v>MA084</v>
          </cell>
          <cell r="B93" t="str">
            <v>puerta en aluminio de 1m x 2,1m incluye chapa de seguridad</v>
          </cell>
          <cell r="C93" t="str">
            <v>und</v>
          </cell>
          <cell r="D93">
            <v>1750000</v>
          </cell>
        </row>
        <row r="94">
          <cell r="A94" t="str">
            <v>MA085</v>
          </cell>
          <cell r="B94" t="str">
            <v>puerta en metalica  de 1m x 2,1m incluye chapa,</v>
          </cell>
          <cell r="C94" t="str">
            <v>und</v>
          </cell>
          <cell r="D94">
            <v>580000</v>
          </cell>
        </row>
        <row r="95">
          <cell r="A95" t="str">
            <v>MA086</v>
          </cell>
          <cell r="B95" t="str">
            <v>tornillo de emsambre 2"</v>
          </cell>
          <cell r="C95" t="str">
            <v>und</v>
          </cell>
          <cell r="D95">
            <v>400</v>
          </cell>
        </row>
        <row r="96">
          <cell r="A96" t="str">
            <v>MA087</v>
          </cell>
          <cell r="B96" t="str">
            <v>chazo plastico 2"</v>
          </cell>
          <cell r="C96" t="str">
            <v>und</v>
          </cell>
          <cell r="D96">
            <v>500</v>
          </cell>
        </row>
        <row r="97">
          <cell r="A97" t="str">
            <v>MA088</v>
          </cell>
          <cell r="B97" t="str">
            <v xml:space="preserve">PUERTA EN VIDRIO 10MM A DOS ALAS CON CHAPA CENTRAL, CHAPA INFERIOR Y MANIJA EN ACERO INOXIDABLE </v>
          </cell>
          <cell r="C97" t="str">
            <v>UND</v>
          </cell>
          <cell r="D97">
            <v>1976000</v>
          </cell>
        </row>
        <row r="98">
          <cell r="A98" t="str">
            <v>MA089</v>
          </cell>
          <cell r="B98" t="str">
            <v xml:space="preserve">BISAGRA PARA PUERTA EN VIDRIO </v>
          </cell>
          <cell r="C98" t="str">
            <v xml:space="preserve">UND </v>
          </cell>
          <cell r="D98">
            <v>560000</v>
          </cell>
        </row>
        <row r="99">
          <cell r="A99" t="str">
            <v>MA090</v>
          </cell>
          <cell r="B99" t="str">
            <v>material de lleno( recebo)</v>
          </cell>
          <cell r="C99" t="str">
            <v>m3</v>
          </cell>
          <cell r="D99">
            <v>30000</v>
          </cell>
        </row>
        <row r="100">
          <cell r="A100" t="str">
            <v>MA091</v>
          </cell>
          <cell r="B100" t="str">
            <v xml:space="preserve">puerta metalica de 0,80 x  2,10 cal 20, incluye chapa bola </v>
          </cell>
          <cell r="C100" t="str">
            <v>und</v>
          </cell>
          <cell r="D100">
            <v>520000</v>
          </cell>
        </row>
        <row r="101">
          <cell r="A101" t="str">
            <v>MA092</v>
          </cell>
          <cell r="B101" t="str">
            <v>chambrana en madera altura 1:20</v>
          </cell>
          <cell r="C101" t="str">
            <v>ml</v>
          </cell>
          <cell r="D101">
            <v>85000</v>
          </cell>
        </row>
        <row r="102">
          <cell r="A102" t="str">
            <v>MA093</v>
          </cell>
          <cell r="B102" t="str">
            <v xml:space="preserve">barra en madera ancho 30cm </v>
          </cell>
          <cell r="C102" t="str">
            <v>ml</v>
          </cell>
          <cell r="D102">
            <v>120000</v>
          </cell>
        </row>
        <row r="103">
          <cell r="A103" t="str">
            <v>MA094</v>
          </cell>
          <cell r="B103" t="str">
            <v xml:space="preserve">torinillo de ensamble </v>
          </cell>
          <cell r="C103" t="str">
            <v>und</v>
          </cell>
          <cell r="D103">
            <v>400</v>
          </cell>
        </row>
        <row r="104">
          <cell r="A104" t="str">
            <v>MA095</v>
          </cell>
          <cell r="B104" t="str">
            <v>chazo expansivo</v>
          </cell>
          <cell r="C104" t="str">
            <v>und</v>
          </cell>
          <cell r="D104">
            <v>1500</v>
          </cell>
        </row>
        <row r="105">
          <cell r="A105" t="str">
            <v>MA096</v>
          </cell>
          <cell r="B105" t="str">
            <v>impermehabilizante para muros</v>
          </cell>
          <cell r="C105" t="str">
            <v>kg</v>
          </cell>
          <cell r="D105">
            <v>32000</v>
          </cell>
        </row>
        <row r="106">
          <cell r="A106" t="str">
            <v>MA097</v>
          </cell>
          <cell r="B106" t="str">
            <v xml:space="preserve">meson en acero inoxidable cal. 18 </v>
          </cell>
          <cell r="C106" t="str">
            <v>ml</v>
          </cell>
          <cell r="D106">
            <v>580000</v>
          </cell>
        </row>
        <row r="107">
          <cell r="A107" t="str">
            <v>MA098</v>
          </cell>
          <cell r="B107" t="str">
            <v>Luminaria Lineal LED 36W 120Cm 4000K</v>
          </cell>
          <cell r="C107" t="str">
            <v>und</v>
          </cell>
          <cell r="D107">
            <v>210000</v>
          </cell>
        </row>
        <row r="108">
          <cell r="A108" t="str">
            <v>MA099</v>
          </cell>
          <cell r="B108" t="str">
            <v>tubo pvc 2"</v>
          </cell>
          <cell r="C108" t="str">
            <v>ml</v>
          </cell>
          <cell r="D108">
            <v>14000</v>
          </cell>
        </row>
        <row r="109">
          <cell r="A109" t="str">
            <v>MA100</v>
          </cell>
          <cell r="B109" t="str">
            <v>union pvc 2"</v>
          </cell>
          <cell r="C109" t="str">
            <v>und</v>
          </cell>
          <cell r="D109">
            <v>5200</v>
          </cell>
        </row>
        <row r="110">
          <cell r="A110" t="str">
            <v>MA101</v>
          </cell>
          <cell r="B110" t="str">
            <v>codo pvc 2"</v>
          </cell>
          <cell r="C110" t="str">
            <v>und</v>
          </cell>
          <cell r="D110">
            <v>5200</v>
          </cell>
        </row>
        <row r="111">
          <cell r="A111" t="str">
            <v>MA102</v>
          </cell>
          <cell r="B111" t="str">
            <v>reducio de 4"-2"</v>
          </cell>
          <cell r="C111" t="str">
            <v>und</v>
          </cell>
          <cell r="D111">
            <v>7200</v>
          </cell>
        </row>
        <row r="112">
          <cell r="A112" t="str">
            <v>MA103</v>
          </cell>
          <cell r="B112" t="str">
            <v>tubo pvc de 1/2" x 6m</v>
          </cell>
          <cell r="C112" t="str">
            <v>und</v>
          </cell>
          <cell r="D112">
            <v>27000</v>
          </cell>
        </row>
        <row r="113">
          <cell r="A113" t="str">
            <v>MA104</v>
          </cell>
          <cell r="B113" t="str">
            <v>accesorios 1/2"</v>
          </cell>
          <cell r="C113" t="str">
            <v>und</v>
          </cell>
          <cell r="D113">
            <v>1500</v>
          </cell>
        </row>
        <row r="114">
          <cell r="A114" t="str">
            <v>MA105</v>
          </cell>
          <cell r="B114" t="str">
            <v>pega pvc 1/8"</v>
          </cell>
          <cell r="C114" t="str">
            <v>und</v>
          </cell>
          <cell r="D114">
            <v>48000</v>
          </cell>
        </row>
        <row r="115">
          <cell r="A115" t="str">
            <v>MA106</v>
          </cell>
          <cell r="B115" t="str">
            <v>canaleta plastica</v>
          </cell>
          <cell r="C115" t="str">
            <v>ml</v>
          </cell>
          <cell r="D115">
            <v>4200</v>
          </cell>
        </row>
        <row r="116">
          <cell r="A116" t="str">
            <v>MA107</v>
          </cell>
          <cell r="B116" t="str">
            <v xml:space="preserve">cadenilla </v>
          </cell>
          <cell r="C116" t="str">
            <v>ml</v>
          </cell>
          <cell r="D116">
            <v>5200</v>
          </cell>
        </row>
        <row r="117">
          <cell r="A117" t="str">
            <v>MA108</v>
          </cell>
          <cell r="B117" t="str">
            <v xml:space="preserve">rubates </v>
          </cell>
          <cell r="C117" t="str">
            <v>ml</v>
          </cell>
          <cell r="D117">
            <v>12000</v>
          </cell>
        </row>
        <row r="118">
          <cell r="A118" t="str">
            <v>MA109</v>
          </cell>
          <cell r="B118" t="str">
            <v>cable elextrico  encauchetato 3 x 12</v>
          </cell>
          <cell r="C118" t="str">
            <v>ml</v>
          </cell>
          <cell r="D118">
            <v>14000</v>
          </cell>
        </row>
        <row r="119">
          <cell r="A119" t="str">
            <v>MA110</v>
          </cell>
          <cell r="B119" t="str">
            <v>cable elextrico  encauchetato 3 x 14</v>
          </cell>
          <cell r="C119" t="str">
            <v>ml</v>
          </cell>
          <cell r="D119">
            <v>15000</v>
          </cell>
        </row>
        <row r="120">
          <cell r="A120" t="str">
            <v>MA111</v>
          </cell>
          <cell r="B120" t="str">
            <v>tuberia de cobre 1/2</v>
          </cell>
          <cell r="C120" t="str">
            <v>ml</v>
          </cell>
          <cell r="D120">
            <v>18000</v>
          </cell>
        </row>
        <row r="121">
          <cell r="A121" t="str">
            <v>MA112</v>
          </cell>
          <cell r="B121" t="str">
            <v>gas 410</v>
          </cell>
          <cell r="C121" t="str">
            <v>ml</v>
          </cell>
          <cell r="D121">
            <v>63000</v>
          </cell>
        </row>
        <row r="122">
          <cell r="A122" t="str">
            <v>MA113</v>
          </cell>
          <cell r="B122" t="str">
            <v>tuberia de 1/4</v>
          </cell>
          <cell r="C122" t="str">
            <v>ml</v>
          </cell>
          <cell r="D122">
            <v>14000</v>
          </cell>
        </row>
        <row r="123">
          <cell r="A123" t="str">
            <v>MA114</v>
          </cell>
          <cell r="B123" t="str">
            <v>refrigerantes 22</v>
          </cell>
          <cell r="C123" t="str">
            <v>und</v>
          </cell>
          <cell r="D123">
            <v>65000</v>
          </cell>
        </row>
        <row r="124">
          <cell r="A124" t="str">
            <v>MA115</v>
          </cell>
          <cell r="B124" t="str">
            <v xml:space="preserve">cinta teflon </v>
          </cell>
          <cell r="C124" t="str">
            <v>rollo</v>
          </cell>
          <cell r="D124">
            <v>14000</v>
          </cell>
        </row>
        <row r="125">
          <cell r="A125" t="str">
            <v>MA116</v>
          </cell>
          <cell r="B125" t="str">
            <v>piedra de canto de rodado de 2"-4"</v>
          </cell>
          <cell r="C125" t="str">
            <v>m3</v>
          </cell>
          <cell r="D125">
            <v>120000</v>
          </cell>
        </row>
        <row r="126">
          <cell r="A126" t="str">
            <v>MA117</v>
          </cell>
          <cell r="B126" t="str">
            <v xml:space="preserve">mineral </v>
          </cell>
          <cell r="C126" t="str">
            <v>kg</v>
          </cell>
          <cell r="D126">
            <v>17000</v>
          </cell>
        </row>
        <row r="127">
          <cell r="A127" t="str">
            <v>MA118</v>
          </cell>
          <cell r="B127" t="str">
            <v>bloque en concreto de 12 x 20 x 40</v>
          </cell>
          <cell r="C127" t="str">
            <v>und</v>
          </cell>
          <cell r="D127">
            <v>2400</v>
          </cell>
        </row>
        <row r="128">
          <cell r="A128" t="str">
            <v>MA119</v>
          </cell>
          <cell r="B128" t="str">
            <v>impermehabilizante para muros enterrados</v>
          </cell>
          <cell r="C128" t="str">
            <v xml:space="preserve">GALON </v>
          </cell>
          <cell r="D128">
            <v>110000</v>
          </cell>
        </row>
        <row r="129">
          <cell r="A129" t="str">
            <v>MA120</v>
          </cell>
          <cell r="B129" t="str">
            <v>puerta en metalica  de 0,7 m x 2 m incluye chapa,anticorrosivo y pintura acabado final</v>
          </cell>
          <cell r="C129" t="str">
            <v>und</v>
          </cell>
          <cell r="D129">
            <v>610000</v>
          </cell>
        </row>
        <row r="130">
          <cell r="A130" t="str">
            <v>MA121</v>
          </cell>
          <cell r="B130" t="str">
            <v>puerta en metalica  de 0,8m x 2 m incluye chapa,anticorrosivo y pintura acabado final</v>
          </cell>
          <cell r="C130" t="str">
            <v>und</v>
          </cell>
          <cell r="D130">
            <v>630000</v>
          </cell>
        </row>
        <row r="131">
          <cell r="A131" t="str">
            <v>MA122</v>
          </cell>
          <cell r="B131" t="str">
            <v>puerta en metalica  de 1m x 2 m incluye chapa,anticorrosivo y pintura acabado final</v>
          </cell>
          <cell r="C131" t="str">
            <v>und</v>
          </cell>
          <cell r="D131">
            <v>650000</v>
          </cell>
        </row>
        <row r="132">
          <cell r="A132" t="str">
            <v>MA123</v>
          </cell>
          <cell r="B132" t="str">
            <v>limpiador pvc 1/8</v>
          </cell>
          <cell r="C132" t="str">
            <v>und</v>
          </cell>
          <cell r="D132">
            <v>46000</v>
          </cell>
        </row>
        <row r="133">
          <cell r="A133" t="str">
            <v>MA124</v>
          </cell>
          <cell r="B133" t="str">
            <v>tubo pvc 4" x 6 m</v>
          </cell>
          <cell r="C133" t="str">
            <v>und</v>
          </cell>
          <cell r="D133">
            <v>156000</v>
          </cell>
        </row>
        <row r="134">
          <cell r="A134" t="str">
            <v>MA125</v>
          </cell>
          <cell r="B134" t="str">
            <v>codo pvc de 4"</v>
          </cell>
          <cell r="C134" t="str">
            <v>und</v>
          </cell>
          <cell r="D134">
            <v>15000</v>
          </cell>
        </row>
        <row r="135">
          <cell r="A135" t="str">
            <v>MA126</v>
          </cell>
          <cell r="B135" t="str">
            <v>union pvc de 4"</v>
          </cell>
          <cell r="C135" t="str">
            <v>und</v>
          </cell>
          <cell r="D135">
            <v>8000</v>
          </cell>
        </row>
        <row r="136">
          <cell r="A136" t="str">
            <v>MA127</v>
          </cell>
          <cell r="B136" t="str">
            <v>tee pvc 4"</v>
          </cell>
          <cell r="C136" t="str">
            <v>und</v>
          </cell>
          <cell r="D136">
            <v>19000</v>
          </cell>
        </row>
        <row r="137">
          <cell r="A137" t="str">
            <v>MA128</v>
          </cell>
          <cell r="B137" t="str">
            <v>reducion de 4-2"</v>
          </cell>
          <cell r="C137" t="str">
            <v>und</v>
          </cell>
          <cell r="D137">
            <v>12000</v>
          </cell>
        </row>
        <row r="138">
          <cell r="A138" t="str">
            <v>MA129</v>
          </cell>
          <cell r="B138" t="str">
            <v>REJILLA EN ALUMINIO DE 2"</v>
          </cell>
          <cell r="C138" t="str">
            <v>und</v>
          </cell>
          <cell r="D138">
            <v>9000</v>
          </cell>
        </row>
        <row r="139">
          <cell r="A139" t="str">
            <v>MA130</v>
          </cell>
          <cell r="B139" t="str">
            <v>ABRAZADERA METALICA</v>
          </cell>
          <cell r="C139" t="str">
            <v>UND</v>
          </cell>
          <cell r="D139">
            <v>11000</v>
          </cell>
        </row>
        <row r="140">
          <cell r="A140" t="str">
            <v>MA131</v>
          </cell>
          <cell r="B140" t="str">
            <v>cable rigido #12</v>
          </cell>
          <cell r="C140" t="str">
            <v>ml</v>
          </cell>
          <cell r="D140">
            <v>3100</v>
          </cell>
        </row>
        <row r="141">
          <cell r="A141" t="str">
            <v>MA132</v>
          </cell>
          <cell r="B141" t="str">
            <v>cable rigido #8</v>
          </cell>
          <cell r="C141" t="str">
            <v>ml</v>
          </cell>
          <cell r="D141">
            <v>5200</v>
          </cell>
        </row>
        <row r="142">
          <cell r="A142" t="str">
            <v>MA133</v>
          </cell>
          <cell r="B142" t="str">
            <v>tubo electrico de 1/2" x 3m</v>
          </cell>
          <cell r="C142" t="str">
            <v>und</v>
          </cell>
          <cell r="D142">
            <v>11000</v>
          </cell>
        </row>
        <row r="143">
          <cell r="A143" t="str">
            <v>MA134</v>
          </cell>
          <cell r="B143" t="str">
            <v>tubo electrico de 3/4" x 3m</v>
          </cell>
          <cell r="C143" t="str">
            <v>und</v>
          </cell>
          <cell r="D143">
            <v>13000</v>
          </cell>
        </row>
        <row r="144">
          <cell r="A144" t="str">
            <v>MA135</v>
          </cell>
          <cell r="B144" t="str">
            <v>caja de empalme plastica de 2 x 4</v>
          </cell>
          <cell r="C144" t="str">
            <v>und</v>
          </cell>
          <cell r="D144">
            <v>2500</v>
          </cell>
        </row>
        <row r="145">
          <cell r="A145" t="str">
            <v>MA136</v>
          </cell>
          <cell r="B145" t="str">
            <v xml:space="preserve">caja octagonal plastica </v>
          </cell>
          <cell r="C145" t="str">
            <v>und</v>
          </cell>
          <cell r="D145">
            <v>2800</v>
          </cell>
        </row>
        <row r="146">
          <cell r="A146" t="str">
            <v>MA137</v>
          </cell>
          <cell r="B146" t="str">
            <v>swiche sencillo</v>
          </cell>
          <cell r="C146" t="str">
            <v>und</v>
          </cell>
          <cell r="D146">
            <v>22000</v>
          </cell>
        </row>
        <row r="147">
          <cell r="A147" t="str">
            <v>MA138</v>
          </cell>
          <cell r="B147" t="str">
            <v>plafon plastico</v>
          </cell>
          <cell r="C147" t="str">
            <v>und</v>
          </cell>
          <cell r="D147">
            <v>11000</v>
          </cell>
        </row>
        <row r="148">
          <cell r="A148" t="str">
            <v>MA139</v>
          </cell>
          <cell r="B148" t="str">
            <v>curva electrica de 1/2"</v>
          </cell>
          <cell r="C148" t="str">
            <v>und</v>
          </cell>
          <cell r="D148">
            <v>2500</v>
          </cell>
        </row>
        <row r="149">
          <cell r="A149" t="str">
            <v>MA140</v>
          </cell>
          <cell r="B149" t="str">
            <v>curva electrica de 3/4"</v>
          </cell>
          <cell r="C149" t="str">
            <v>und</v>
          </cell>
          <cell r="D149">
            <v>3200</v>
          </cell>
        </row>
        <row r="150">
          <cell r="A150" t="str">
            <v>MA141</v>
          </cell>
          <cell r="B150" t="str">
            <v xml:space="preserve">toma corriente doble </v>
          </cell>
          <cell r="C150" t="str">
            <v>und</v>
          </cell>
          <cell r="D150">
            <v>18000</v>
          </cell>
        </row>
        <row r="151">
          <cell r="A151" t="str">
            <v>MA142</v>
          </cell>
          <cell r="B151" t="str">
            <v>toma corriente doble GFCI</v>
          </cell>
          <cell r="C151" t="str">
            <v>und</v>
          </cell>
          <cell r="D151">
            <v>75000</v>
          </cell>
        </row>
        <row r="152">
          <cell r="A152" t="str">
            <v>MA143</v>
          </cell>
          <cell r="B152" t="str">
            <v>LAVADERO DE SOBREPONER DE 0,60 X0,80</v>
          </cell>
          <cell r="C152" t="str">
            <v>und</v>
          </cell>
          <cell r="D152">
            <v>350000</v>
          </cell>
        </row>
        <row r="153">
          <cell r="A153" t="str">
            <v>MA144</v>
          </cell>
          <cell r="B153" t="str">
            <v xml:space="preserve">canilla cromada </v>
          </cell>
          <cell r="C153" t="str">
            <v>und</v>
          </cell>
          <cell r="D153">
            <v>32000</v>
          </cell>
        </row>
        <row r="154">
          <cell r="A154" t="str">
            <v>MA145</v>
          </cell>
          <cell r="B154" t="str">
            <v xml:space="preserve">sifon </v>
          </cell>
          <cell r="C154" t="str">
            <v>und</v>
          </cell>
          <cell r="D154">
            <v>18000</v>
          </cell>
        </row>
        <row r="155">
          <cell r="A155" t="str">
            <v>MA146</v>
          </cell>
          <cell r="B155" t="str">
            <v>teja de zinc arquitectonico</v>
          </cell>
          <cell r="C155" t="str">
            <v>m2</v>
          </cell>
          <cell r="D155">
            <v>43000</v>
          </cell>
        </row>
        <row r="156">
          <cell r="A156" t="str">
            <v>MA147</v>
          </cell>
          <cell r="B156" t="str">
            <v>perfil metalico de 3" x 1 1/2" x 6m</v>
          </cell>
          <cell r="C156" t="str">
            <v>und</v>
          </cell>
          <cell r="D156">
            <v>98000</v>
          </cell>
        </row>
        <row r="157">
          <cell r="A157" t="str">
            <v>MA148</v>
          </cell>
          <cell r="B157" t="str">
            <v>torinillo autoperforante de 1" x 1/4</v>
          </cell>
          <cell r="C157" t="str">
            <v>und</v>
          </cell>
          <cell r="D157">
            <v>800</v>
          </cell>
        </row>
        <row r="158">
          <cell r="A158" t="str">
            <v>MA149</v>
          </cell>
          <cell r="B158" t="str">
            <v xml:space="preserve">silicona industrial </v>
          </cell>
          <cell r="C158" t="str">
            <v>und</v>
          </cell>
          <cell r="D158">
            <v>10000</v>
          </cell>
        </row>
        <row r="159">
          <cell r="A159" t="str">
            <v>MA150</v>
          </cell>
          <cell r="B159" t="str">
            <v>caballete 30cm</v>
          </cell>
          <cell r="C159" t="str">
            <v>und</v>
          </cell>
          <cell r="D159">
            <v>49000</v>
          </cell>
        </row>
        <row r="160">
          <cell r="A160" t="str">
            <v>MA151</v>
          </cell>
          <cell r="B160" t="str">
            <v xml:space="preserve">meson acero inoxidable con quemadores </v>
          </cell>
          <cell r="C160" t="str">
            <v>und</v>
          </cell>
          <cell r="D160">
            <v>980000</v>
          </cell>
        </row>
        <row r="161">
          <cell r="A161" t="str">
            <v>MA152</v>
          </cell>
          <cell r="B161" t="str">
            <v xml:space="preserve">griferia sencilla para lavaplatas </v>
          </cell>
          <cell r="C161" t="str">
            <v>und</v>
          </cell>
          <cell r="D161">
            <v>65000</v>
          </cell>
        </row>
        <row r="162">
          <cell r="A162" t="str">
            <v>MA153</v>
          </cell>
          <cell r="B162" t="str">
            <v>canastillas para lavaplatos</v>
          </cell>
          <cell r="C162" t="str">
            <v>und</v>
          </cell>
          <cell r="D162">
            <v>25000</v>
          </cell>
        </row>
        <row r="163">
          <cell r="A163" t="str">
            <v>MA154</v>
          </cell>
          <cell r="B163" t="str">
            <v xml:space="preserve">ducha sencilla incluye pomo </v>
          </cell>
          <cell r="C163" t="str">
            <v>und</v>
          </cell>
          <cell r="D163">
            <v>78000</v>
          </cell>
        </row>
        <row r="164">
          <cell r="A164" t="str">
            <v>MA155</v>
          </cell>
          <cell r="B164" t="str">
            <v>ventana en aluminio de 1.20m x 1.20m, incluye vidrio 4mm</v>
          </cell>
          <cell r="C164" t="str">
            <v>und</v>
          </cell>
          <cell r="D164">
            <v>420000</v>
          </cell>
        </row>
        <row r="165">
          <cell r="A165" t="str">
            <v>MA156</v>
          </cell>
          <cell r="B165" t="str">
            <v>canaleta en zinc , incluye pintura, embudos y ganchos</v>
          </cell>
          <cell r="C165" t="str">
            <v>ml</v>
          </cell>
          <cell r="D165">
            <v>120000</v>
          </cell>
        </row>
        <row r="166">
          <cell r="A166" t="str">
            <v>MA157</v>
          </cell>
          <cell r="B166" t="str">
            <v xml:space="preserve">micro medidor  de agua </v>
          </cell>
          <cell r="C166" t="str">
            <v>und</v>
          </cell>
          <cell r="D166">
            <v>180000</v>
          </cell>
        </row>
        <row r="167">
          <cell r="A167" t="str">
            <v>MA158</v>
          </cell>
          <cell r="B167" t="str">
            <v xml:space="preserve">tapa metálica  para medidor de agua </v>
          </cell>
          <cell r="C167" t="str">
            <v>und</v>
          </cell>
          <cell r="D167">
            <v>190000</v>
          </cell>
        </row>
        <row r="168">
          <cell r="A168" t="str">
            <v>MA159</v>
          </cell>
          <cell r="B168" t="str">
            <v xml:space="preserve">válvula antifraude </v>
          </cell>
          <cell r="C168" t="str">
            <v>und</v>
          </cell>
          <cell r="D168">
            <v>25500</v>
          </cell>
        </row>
        <row r="169">
          <cell r="A169" t="str">
            <v>MA160</v>
          </cell>
          <cell r="B169" t="str">
            <v xml:space="preserve">válvula de contención </v>
          </cell>
          <cell r="C169" t="str">
            <v>und</v>
          </cell>
          <cell r="D169">
            <v>23200</v>
          </cell>
        </row>
        <row r="170">
          <cell r="A170" t="str">
            <v>MA161</v>
          </cell>
          <cell r="B170" t="str">
            <v>breaker 20 amp</v>
          </cell>
          <cell r="C170" t="str">
            <v>und</v>
          </cell>
          <cell r="D170">
            <v>26000</v>
          </cell>
        </row>
        <row r="171">
          <cell r="A171" t="str">
            <v>MA162</v>
          </cell>
          <cell r="B171" t="str">
            <v>Varilla de cobre 5/8" x 2,40 m + conector</v>
          </cell>
          <cell r="C171" t="str">
            <v>und</v>
          </cell>
          <cell r="D171">
            <v>260000</v>
          </cell>
        </row>
        <row r="172">
          <cell r="A172" t="str">
            <v>MA163</v>
          </cell>
          <cell r="B172" t="str">
            <v xml:space="preserve">caja de breake 6 puestos </v>
          </cell>
          <cell r="C172" t="str">
            <v>und</v>
          </cell>
          <cell r="D172">
            <v>90000</v>
          </cell>
        </row>
        <row r="173">
          <cell r="A173" t="str">
            <v>MA164</v>
          </cell>
          <cell r="B173" t="str">
            <v xml:space="preserve">BLOQUE EN CONCRET DE 15 X 20 X 40 </v>
          </cell>
          <cell r="C173" t="str">
            <v>UND</v>
          </cell>
          <cell r="D173">
            <v>3500</v>
          </cell>
        </row>
        <row r="174">
          <cell r="A174" t="str">
            <v>MA165</v>
          </cell>
          <cell r="B174" t="str">
            <v>TEE PVC 2"</v>
          </cell>
          <cell r="C174" t="str">
            <v>UND</v>
          </cell>
          <cell r="D174">
            <v>7200</v>
          </cell>
        </row>
        <row r="175">
          <cell r="A175" t="str">
            <v>MA166</v>
          </cell>
          <cell r="B175" t="str">
            <v>rollo de hilo x 100 mts</v>
          </cell>
          <cell r="C175" t="str">
            <v>und</v>
          </cell>
          <cell r="D175">
            <v>17000</v>
          </cell>
        </row>
        <row r="176">
          <cell r="A176" t="str">
            <v>MA167</v>
          </cell>
          <cell r="B176" t="str">
            <v>saran verde</v>
          </cell>
          <cell r="C176" t="str">
            <v>m2</v>
          </cell>
          <cell r="D176">
            <v>4800</v>
          </cell>
        </row>
        <row r="177">
          <cell r="A177" t="str">
            <v>MA168</v>
          </cell>
          <cell r="B177" t="str">
            <v xml:space="preserve">tanque 1000lts </v>
          </cell>
          <cell r="C177" t="str">
            <v>und</v>
          </cell>
          <cell r="D177">
            <v>795000</v>
          </cell>
        </row>
        <row r="178">
          <cell r="A178" t="str">
            <v>MA169</v>
          </cell>
          <cell r="B178" t="str">
            <v>valvula flotadora</v>
          </cell>
          <cell r="C178" t="str">
            <v>und</v>
          </cell>
          <cell r="D178">
            <v>220000</v>
          </cell>
        </row>
        <row r="179">
          <cell r="A179" t="str">
            <v>MA170</v>
          </cell>
          <cell r="B179" t="str">
            <v>llave de paso de 1/2"</v>
          </cell>
          <cell r="C179" t="str">
            <v>und</v>
          </cell>
          <cell r="D179">
            <v>9000</v>
          </cell>
        </row>
        <row r="180">
          <cell r="A180" t="str">
            <v>MA171</v>
          </cell>
          <cell r="B180" t="str">
            <v xml:space="preserve">lleve jardinera </v>
          </cell>
          <cell r="C180" t="str">
            <v>und</v>
          </cell>
          <cell r="D180">
            <v>32000</v>
          </cell>
        </row>
      </sheetData>
      <sheetData sheetId="59">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EQ004</v>
          </cell>
          <cell r="B9" t="str">
            <v>CONCRETADORA 1.5 SACOS A GASOLINA</v>
          </cell>
          <cell r="C9" t="str">
            <v>DÍA</v>
          </cell>
          <cell r="D9">
            <v>70000</v>
          </cell>
        </row>
        <row r="10">
          <cell r="A10" t="str">
            <v>EQ006</v>
          </cell>
          <cell r="B10" t="str">
            <v xml:space="preserve">MOTO ALQUILER MODELO 2014 O SUPERIOR  - TARIFA DE ALQUILER </v>
          </cell>
          <cell r="C10" t="str">
            <v>MES</v>
          </cell>
          <cell r="D10">
            <v>422000</v>
          </cell>
        </row>
        <row r="11">
          <cell r="A11" t="str">
            <v>EQ007</v>
          </cell>
          <cell r="B11" t="str">
            <v>TARIFA PUESTO DE TRABAJO DEL PERSONAL DE OFICINA DE CAMPO, INCLUYE: ALQUILER DE UN (1) EQUIPO DE COMPUTO COMPLETO, ESCRITORIO, SILLA Y OTROS ENSERES DE OFICINA POR PUESTO DE TRABAJO</v>
          </cell>
          <cell r="C11" t="str">
            <v>MES</v>
          </cell>
          <cell r="D11">
            <v>203000</v>
          </cell>
        </row>
        <row r="12">
          <cell r="A12" t="str">
            <v>EQ008</v>
          </cell>
          <cell r="B12" t="str">
            <v>IMPRESORA EN OBRA (ALQUILER)</v>
          </cell>
          <cell r="C12" t="str">
            <v>MES</v>
          </cell>
          <cell r="D12">
            <v>81000</v>
          </cell>
        </row>
        <row r="13">
          <cell r="A13" t="str">
            <v>EQ009</v>
          </cell>
          <cell r="B13" t="str">
            <v>COMUNICACIONES (TELÉFONO, FAX, CELULAR, INTERNET, ETC.) MENSUAL EN CAMPO</v>
          </cell>
          <cell r="C13" t="str">
            <v>MES</v>
          </cell>
          <cell r="D13">
            <v>120000</v>
          </cell>
        </row>
        <row r="14">
          <cell r="A14" t="str">
            <v>EQ010</v>
          </cell>
          <cell r="B14" t="str">
            <v>RADIOTELÉFONOS PARE-SIGA</v>
          </cell>
          <cell r="C14" t="str">
            <v>MES</v>
          </cell>
          <cell r="D14">
            <v>51800</v>
          </cell>
        </row>
        <row r="15">
          <cell r="A15" t="str">
            <v>EQ011</v>
          </cell>
          <cell r="B15" t="str">
            <v>ALQUILER BAÑOS PORTÁTILES + MANTENIMIENTO Y LIMPIEZA</v>
          </cell>
          <cell r="C15" t="str">
            <v>MES</v>
          </cell>
          <cell r="D15">
            <v>1400000</v>
          </cell>
        </row>
        <row r="16">
          <cell r="A16" t="str">
            <v>EQ012</v>
          </cell>
          <cell r="B16" t="str">
            <v>EQUIPO COMPLETO PARA GEORREFERENCIACIÓN Y CAPTURA , ALMACENAMIENTO, ANALISIS, TRANSFORMACIÓN Y PRESENTACIÓN DE TODA LA INFORMACIÓN GEOGRÁFICA Y SUS ATRIBUTOS, INCLUYE SOFTWARE</v>
          </cell>
          <cell r="C16" t="str">
            <v>MES</v>
          </cell>
          <cell r="D16">
            <v>650000</v>
          </cell>
        </row>
        <row r="17">
          <cell r="A17" t="str">
            <v>EQ019</v>
          </cell>
          <cell r="B17" t="str">
            <v>COMPACTADOR TIPO RANA A GASOLINA (INCLUYE COMBUSTIBLE)</v>
          </cell>
          <cell r="C17" t="str">
            <v>DÍA</v>
          </cell>
          <cell r="D17">
            <v>57540</v>
          </cell>
        </row>
        <row r="18">
          <cell r="A18" t="str">
            <v>EQ023</v>
          </cell>
          <cell r="B18" t="str">
            <v>SIERRA CIRCULAR</v>
          </cell>
          <cell r="C18" t="str">
            <v>DÍA</v>
          </cell>
          <cell r="D18">
            <v>22800</v>
          </cell>
        </row>
        <row r="19">
          <cell r="A19" t="str">
            <v>EQ024</v>
          </cell>
          <cell r="B19" t="str">
            <v>VIBRADOR DE CONCRETO A GASOLINA (ALQUILER)</v>
          </cell>
          <cell r="C19" t="str">
            <v>DÍA</v>
          </cell>
          <cell r="D19">
            <v>53580</v>
          </cell>
        </row>
        <row r="20">
          <cell r="A20" t="str">
            <v>EQ032</v>
          </cell>
          <cell r="B20" t="str">
            <v>VOLQUETA 15 M3</v>
          </cell>
          <cell r="C20" t="str">
            <v>HORA</v>
          </cell>
          <cell r="D20">
            <v>90000</v>
          </cell>
        </row>
        <row r="21">
          <cell r="A21" t="str">
            <v>EQ033</v>
          </cell>
          <cell r="B21" t="str">
            <v xml:space="preserve">CUERPO ANDAMIO COMPLETO </v>
          </cell>
          <cell r="C21" t="str">
            <v xml:space="preserve">DIA </v>
          </cell>
          <cell r="D21">
            <v>7000</v>
          </cell>
        </row>
        <row r="22">
          <cell r="A22" t="str">
            <v>EQ034</v>
          </cell>
          <cell r="B22" t="str">
            <v xml:space="preserve">ARNES COMPLETO </v>
          </cell>
          <cell r="C22" t="str">
            <v xml:space="preserve">DIA </v>
          </cell>
          <cell r="D22">
            <v>20000</v>
          </cell>
        </row>
        <row r="23">
          <cell r="A23" t="str">
            <v>EQ035</v>
          </cell>
          <cell r="B23" t="str">
            <v xml:space="preserve">LINEA DE VIDA </v>
          </cell>
          <cell r="C23" t="str">
            <v xml:space="preserve">DIA </v>
          </cell>
          <cell r="D23">
            <v>20000</v>
          </cell>
        </row>
        <row r="24">
          <cell r="A24" t="str">
            <v>EQ036</v>
          </cell>
          <cell r="B24" t="str">
            <v xml:space="preserve">ESCALERA DE TIJERA </v>
          </cell>
          <cell r="C24" t="str">
            <v xml:space="preserve">DIA </v>
          </cell>
          <cell r="D24">
            <v>15000</v>
          </cell>
        </row>
        <row r="25">
          <cell r="A25" t="str">
            <v>EQ037</v>
          </cell>
          <cell r="B25" t="str">
            <v xml:space="preserve">2 CUERPO ANDAMIO COMPLETO </v>
          </cell>
          <cell r="C25" t="str">
            <v>DIA</v>
          </cell>
          <cell r="D25">
            <v>14000</v>
          </cell>
        </row>
        <row r="26">
          <cell r="A26" t="str">
            <v>EQ038</v>
          </cell>
          <cell r="B26" t="str">
            <v xml:space="preserve">2 ARNES COMPLETO </v>
          </cell>
          <cell r="C26" t="str">
            <v>DIA</v>
          </cell>
          <cell r="D26">
            <v>40000</v>
          </cell>
        </row>
        <row r="27">
          <cell r="A27" t="str">
            <v>EQ039</v>
          </cell>
          <cell r="B27" t="str">
            <v xml:space="preserve">rana compactador </v>
          </cell>
          <cell r="C27" t="str">
            <v>dia</v>
          </cell>
          <cell r="D27">
            <v>50000</v>
          </cell>
        </row>
        <row r="28">
          <cell r="A28" t="str">
            <v>EQ040</v>
          </cell>
          <cell r="B28" t="str">
            <v>martillo demoledor</v>
          </cell>
          <cell r="C28" t="str">
            <v xml:space="preserve">dia </v>
          </cell>
          <cell r="D28">
            <v>70000</v>
          </cell>
        </row>
        <row r="29">
          <cell r="A29" t="str">
            <v>EQ041</v>
          </cell>
          <cell r="B29" t="str">
            <v>cortadora bloque elctrica</v>
          </cell>
          <cell r="C29" t="str">
            <v>dia</v>
          </cell>
          <cell r="D29">
            <v>35000</v>
          </cell>
        </row>
        <row r="30">
          <cell r="A30" t="str">
            <v>EQ042</v>
          </cell>
          <cell r="B30" t="str">
            <v>COMPRESOR</v>
          </cell>
          <cell r="C30" t="str">
            <v>DIA</v>
          </cell>
          <cell r="D30">
            <v>60000</v>
          </cell>
        </row>
        <row r="31">
          <cell r="A31" t="str">
            <v>EQ043</v>
          </cell>
          <cell r="B31" t="str">
            <v xml:space="preserve">CORTADORA DE BALDOSA </v>
          </cell>
          <cell r="C31" t="str">
            <v>DIA</v>
          </cell>
          <cell r="D31">
            <v>50000</v>
          </cell>
        </row>
        <row r="32">
          <cell r="A32" t="str">
            <v>EQ044</v>
          </cell>
          <cell r="B32" t="str">
            <v xml:space="preserve">equipo de precision </v>
          </cell>
          <cell r="C32" t="str">
            <v>DIA</v>
          </cell>
          <cell r="D32">
            <v>100000</v>
          </cell>
        </row>
        <row r="33">
          <cell r="A33" t="str">
            <v>EQ045</v>
          </cell>
          <cell r="B33" t="str">
            <v xml:space="preserve">retro excavadora pajarita </v>
          </cell>
          <cell r="C33" t="str">
            <v>DIA</v>
          </cell>
          <cell r="D33">
            <v>140000</v>
          </cell>
        </row>
      </sheetData>
      <sheetData sheetId="60">
        <row r="1">
          <cell r="A1" t="str">
            <v>DEPARTAMENTO DE ANTIOQUIA</v>
          </cell>
        </row>
        <row r="2">
          <cell r="A2" t="str">
            <v xml:space="preserve">MUNICIPIO DE PUERTO NARE </v>
          </cell>
        </row>
        <row r="3">
          <cell r="A3" t="str">
            <v xml:space="preserve"> CONSTRUCCION DE VIVIENDA NUEVA EN LA ZONA URBANA Y RURAL  DEL MUNICIPIO DE PUERTO NARE </v>
          </cell>
        </row>
        <row r="5">
          <cell r="A5" t="str">
            <v>MEMORIAS DE OBRA</v>
          </cell>
        </row>
        <row r="7">
          <cell r="A7" t="str">
            <v>ITEM</v>
          </cell>
          <cell r="B7" t="str">
            <v>DESCRIPCIÓN</v>
          </cell>
          <cell r="G7" t="str">
            <v>UNIDAD</v>
          </cell>
          <cell r="H7" t="str">
            <v>CANTIDAD</v>
          </cell>
        </row>
        <row r="8">
          <cell r="A8" t="e">
            <v>#REF!</v>
          </cell>
          <cell r="B8" t="str">
            <v/>
          </cell>
          <cell r="G8" t="str">
            <v/>
          </cell>
          <cell r="H8">
            <v>49</v>
          </cell>
        </row>
        <row r="10">
          <cell r="A10" t="str">
            <v>DETALLE</v>
          </cell>
          <cell r="C10" t="str">
            <v>FACTOR</v>
          </cell>
          <cell r="D10" t="str">
            <v>CANTIDAD</v>
          </cell>
          <cell r="E10" t="str">
            <v>A (ML)</v>
          </cell>
          <cell r="F10" t="str">
            <v>B (M2)</v>
          </cell>
          <cell r="G10" t="str">
            <v>C (M3)</v>
          </cell>
          <cell r="H10" t="str">
            <v>TOTAL</v>
          </cell>
        </row>
        <row r="11">
          <cell r="A11" t="str">
            <v>vivienda</v>
          </cell>
          <cell r="C11">
            <v>1</v>
          </cell>
          <cell r="D11">
            <v>1</v>
          </cell>
          <cell r="E11">
            <v>7</v>
          </cell>
          <cell r="F11">
            <v>7</v>
          </cell>
          <cell r="H11">
            <v>49</v>
          </cell>
        </row>
        <row r="12">
          <cell r="H12" t="str">
            <v/>
          </cell>
        </row>
        <row r="16">
          <cell r="H16" t="str">
            <v/>
          </cell>
        </row>
        <row r="17">
          <cell r="A17" t="e">
            <v>#REF!</v>
          </cell>
          <cell r="H17">
            <v>49</v>
          </cell>
        </row>
        <row r="24">
          <cell r="B24" t="str">
            <v/>
          </cell>
        </row>
        <row r="26">
          <cell r="A26" t="str">
            <v>DEPARTAMENTO DE ANTIOQUIA</v>
          </cell>
        </row>
        <row r="27">
          <cell r="A27" t="str">
            <v>MUNICIPIO DE PUERTO NARE</v>
          </cell>
        </row>
        <row r="28">
          <cell r="A28" t="str">
            <v xml:space="preserve"> CONSTRUCCION DE VIVIENDA NUEVA EN LA ZONA URBANA Y RURAL  DEL MUNICIPIO DE PUERTO NARE </v>
          </cell>
        </row>
        <row r="30">
          <cell r="A30" t="str">
            <v>MEMORIAS DE OBRA</v>
          </cell>
        </row>
        <row r="32">
          <cell r="A32" t="str">
            <v>ITEM</v>
          </cell>
          <cell r="B32" t="str">
            <v>DESCRIPCIÓN</v>
          </cell>
          <cell r="G32" t="str">
            <v>UNIDAD</v>
          </cell>
          <cell r="H32" t="str">
            <v>CANTIDAD</v>
          </cell>
        </row>
        <row r="33">
          <cell r="A33" t="e">
            <v>#REF!</v>
          </cell>
          <cell r="B33" t="str">
            <v/>
          </cell>
          <cell r="G33" t="str">
            <v/>
          </cell>
          <cell r="H33">
            <v>6.09</v>
          </cell>
        </row>
        <row r="35">
          <cell r="A35" t="str">
            <v>DETALLE</v>
          </cell>
          <cell r="C35" t="str">
            <v>FACTOR</v>
          </cell>
          <cell r="D35" t="str">
            <v>CANTIDAD</v>
          </cell>
          <cell r="E35" t="str">
            <v>A (ML)</v>
          </cell>
          <cell r="F35" t="str">
            <v>B (M2)</v>
          </cell>
          <cell r="G35" t="str">
            <v>C (M3)</v>
          </cell>
          <cell r="H35" t="str">
            <v>TOTAL</v>
          </cell>
        </row>
        <row r="36">
          <cell r="A36" t="str">
            <v>baño dama</v>
          </cell>
          <cell r="C36">
            <v>1</v>
          </cell>
          <cell r="D36">
            <v>1</v>
          </cell>
          <cell r="E36">
            <v>0.66</v>
          </cell>
          <cell r="F36">
            <v>2</v>
          </cell>
          <cell r="H36">
            <v>1.32</v>
          </cell>
        </row>
        <row r="37">
          <cell r="A37" t="str">
            <v>baño hombre</v>
          </cell>
          <cell r="C37">
            <v>1</v>
          </cell>
          <cell r="D37">
            <v>1</v>
          </cell>
          <cell r="E37">
            <v>0.66</v>
          </cell>
          <cell r="F37">
            <v>2</v>
          </cell>
          <cell r="H37">
            <v>1.32</v>
          </cell>
        </row>
        <row r="38">
          <cell r="A38" t="str">
            <v xml:space="preserve">bodega </v>
          </cell>
          <cell r="C38">
            <v>1</v>
          </cell>
          <cell r="D38">
            <v>1</v>
          </cell>
          <cell r="E38">
            <v>0.75</v>
          </cell>
          <cell r="F38">
            <v>1.8</v>
          </cell>
          <cell r="H38">
            <v>1.35</v>
          </cell>
        </row>
        <row r="39">
          <cell r="A39" t="str">
            <v>puerta pasillo</v>
          </cell>
          <cell r="C39">
            <v>1</v>
          </cell>
          <cell r="D39">
            <v>1</v>
          </cell>
          <cell r="E39">
            <v>1</v>
          </cell>
          <cell r="F39">
            <v>2.1</v>
          </cell>
          <cell r="H39">
            <v>2.1</v>
          </cell>
        </row>
        <row r="40">
          <cell r="H40" t="str">
            <v/>
          </cell>
        </row>
        <row r="43">
          <cell r="H43" t="str">
            <v/>
          </cell>
        </row>
        <row r="44">
          <cell r="A44" t="e">
            <v>#REF!</v>
          </cell>
          <cell r="H44">
            <v>6.09</v>
          </cell>
        </row>
        <row r="51">
          <cell r="A51" t="str">
            <v>DEPARTAMENTO DE ANTIOQUIA</v>
          </cell>
        </row>
        <row r="52">
          <cell r="A52" t="str">
            <v xml:space="preserve">MUNICIPIO DE PUERTO NARE </v>
          </cell>
        </row>
        <row r="53">
          <cell r="A53" t="str">
            <v xml:space="preserve"> CONSTRUCCION DE VIVIENDA NUEVA EN LA ZONA URBANA Y RURAL  DEL MUNICIPIO DE PUERTO NARE </v>
          </cell>
        </row>
        <row r="55">
          <cell r="A55" t="str">
            <v>MEMORIAS DE OBRA</v>
          </cell>
        </row>
        <row r="57">
          <cell r="A57" t="str">
            <v>ITEM</v>
          </cell>
          <cell r="B57" t="str">
            <v>DESCRIPCIÓN</v>
          </cell>
          <cell r="G57" t="str">
            <v>UNIDAD</v>
          </cell>
          <cell r="H57" t="str">
            <v>CANTIDAD</v>
          </cell>
        </row>
        <row r="58">
          <cell r="A58" t="e">
            <v>#REF!</v>
          </cell>
          <cell r="B58" t="str">
            <v/>
          </cell>
          <cell r="G58" t="str">
            <v/>
          </cell>
          <cell r="H58">
            <v>4</v>
          </cell>
        </row>
        <row r="60">
          <cell r="A60" t="str">
            <v>DETALLE</v>
          </cell>
          <cell r="C60" t="str">
            <v>FACTOR</v>
          </cell>
          <cell r="D60" t="str">
            <v>CANTIDAD</v>
          </cell>
          <cell r="E60" t="str">
            <v>A (ML)</v>
          </cell>
          <cell r="F60" t="str">
            <v>B (M2)</v>
          </cell>
          <cell r="G60" t="str">
            <v>C (M3)</v>
          </cell>
          <cell r="H60" t="str">
            <v>TOTAL</v>
          </cell>
        </row>
        <row r="61">
          <cell r="A61" t="str">
            <v>BAÑO DAMA LAVAMANOS</v>
          </cell>
          <cell r="C61">
            <v>1</v>
          </cell>
          <cell r="D61">
            <v>1</v>
          </cell>
          <cell r="H61">
            <v>1</v>
          </cell>
        </row>
        <row r="62">
          <cell r="A62" t="str">
            <v>BAÑO DAMA SANITARIO</v>
          </cell>
          <cell r="C62">
            <v>1</v>
          </cell>
          <cell r="D62">
            <v>1</v>
          </cell>
          <cell r="H62">
            <v>1</v>
          </cell>
        </row>
        <row r="63">
          <cell r="A63" t="str">
            <v>BAÑO HOMBRE SANITARIO</v>
          </cell>
          <cell r="C63">
            <v>1</v>
          </cell>
          <cell r="D63">
            <v>1</v>
          </cell>
          <cell r="H63">
            <v>1</v>
          </cell>
        </row>
        <row r="64">
          <cell r="A64" t="str">
            <v>BAÑO HOMBRE SANITARIO</v>
          </cell>
          <cell r="C64">
            <v>1</v>
          </cell>
          <cell r="D64">
            <v>1</v>
          </cell>
          <cell r="H64">
            <v>1</v>
          </cell>
        </row>
        <row r="65">
          <cell r="H65" t="str">
            <v/>
          </cell>
        </row>
        <row r="66">
          <cell r="A66" t="e">
            <v>#REF!</v>
          </cell>
          <cell r="H66">
            <v>4</v>
          </cell>
        </row>
        <row r="73">
          <cell r="A73" t="str">
            <v>DEPARTAMENTO DE ANTIOQUIA</v>
          </cell>
        </row>
        <row r="74">
          <cell r="A74" t="str">
            <v/>
          </cell>
        </row>
        <row r="75">
          <cell r="A75" t="str">
            <v xml:space="preserve"> CONSTRUCCION DE VIVIENDA NUEVA EN LA ZONA URBANA Y RURAL  DEL MUNICIPIO DE PUERTO NARE </v>
          </cell>
        </row>
        <row r="77">
          <cell r="A77" t="str">
            <v>MEMORIAS DE OBRA</v>
          </cell>
        </row>
        <row r="79">
          <cell r="A79" t="str">
            <v>ITEM</v>
          </cell>
          <cell r="B79" t="str">
            <v>DESCRIPCIÓN</v>
          </cell>
          <cell r="G79" t="str">
            <v>UNIDAD</v>
          </cell>
          <cell r="H79" t="str">
            <v>CANTIDAD</v>
          </cell>
        </row>
        <row r="80">
          <cell r="A80" t="e">
            <v>#REF!</v>
          </cell>
          <cell r="B80" t="str">
            <v/>
          </cell>
          <cell r="G80" t="str">
            <v/>
          </cell>
          <cell r="H80">
            <v>6</v>
          </cell>
        </row>
        <row r="82">
          <cell r="A82" t="str">
            <v>DETALLE</v>
          </cell>
          <cell r="C82" t="str">
            <v>FACTOR</v>
          </cell>
          <cell r="D82" t="str">
            <v>CANTIDAD</v>
          </cell>
          <cell r="E82" t="str">
            <v>A (ML)</v>
          </cell>
          <cell r="F82" t="str">
            <v>B (M2)</v>
          </cell>
          <cell r="G82" t="str">
            <v>C (M3)</v>
          </cell>
          <cell r="H82" t="str">
            <v>TOTAL</v>
          </cell>
        </row>
        <row r="83">
          <cell r="A83" t="str">
            <v>AIRE</v>
          </cell>
          <cell r="C83">
            <v>1</v>
          </cell>
          <cell r="D83">
            <v>2</v>
          </cell>
          <cell r="H83">
            <v>2</v>
          </cell>
        </row>
        <row r="84">
          <cell r="A84" t="str">
            <v xml:space="preserve">PLAFON </v>
          </cell>
          <cell r="C84">
            <v>1</v>
          </cell>
          <cell r="D84">
            <v>4</v>
          </cell>
          <cell r="H84">
            <v>4</v>
          </cell>
        </row>
        <row r="85">
          <cell r="H85" t="str">
            <v/>
          </cell>
        </row>
        <row r="86">
          <cell r="H86" t="str">
            <v/>
          </cell>
        </row>
        <row r="87">
          <cell r="H87" t="str">
            <v/>
          </cell>
        </row>
        <row r="88">
          <cell r="A88" t="e">
            <v>#REF!</v>
          </cell>
          <cell r="H88">
            <v>6</v>
          </cell>
        </row>
        <row r="94">
          <cell r="A94" t="str">
            <v>DEPARTAMENTO DE ANTIOQUIA</v>
          </cell>
        </row>
        <row r="95">
          <cell r="A95" t="str">
            <v xml:space="preserve">MUNICIPIO DE PUERTO NARE </v>
          </cell>
        </row>
        <row r="96">
          <cell r="A96" t="str">
            <v xml:space="preserve"> CONSTRUCCION DE VIVIENDA NUEVA EN LA ZONA URBANA Y RURAL  DEL MUNICIPIO DE PUERTO NARE </v>
          </cell>
        </row>
        <row r="98">
          <cell r="A98" t="str">
            <v>MEMORIAS DE OBRA</v>
          </cell>
        </row>
        <row r="100">
          <cell r="A100" t="str">
            <v>ITEM</v>
          </cell>
          <cell r="B100" t="str">
            <v>DESCRIPCIÓN</v>
          </cell>
          <cell r="G100" t="str">
            <v>UNIDAD</v>
          </cell>
          <cell r="H100" t="str">
            <v>CANTIDAD</v>
          </cell>
        </row>
        <row r="101">
          <cell r="A101" t="e">
            <v>#REF!</v>
          </cell>
          <cell r="B101" t="str">
            <v/>
          </cell>
          <cell r="G101" t="str">
            <v/>
          </cell>
          <cell r="H101">
            <v>17.36</v>
          </cell>
        </row>
        <row r="103">
          <cell r="A103" t="str">
            <v>DETALLE</v>
          </cell>
          <cell r="C103" t="str">
            <v>FACTOR</v>
          </cell>
          <cell r="D103" t="str">
            <v>CANTIDAD</v>
          </cell>
          <cell r="E103" t="str">
            <v>A (ML)</v>
          </cell>
          <cell r="F103" t="str">
            <v>B (M2)</v>
          </cell>
          <cell r="G103" t="str">
            <v>C (M3)</v>
          </cell>
          <cell r="H103" t="str">
            <v>TOTAL</v>
          </cell>
        </row>
        <row r="104">
          <cell r="A104" t="str">
            <v xml:space="preserve">salon </v>
          </cell>
          <cell r="C104">
            <v>1</v>
          </cell>
          <cell r="D104">
            <v>1</v>
          </cell>
          <cell r="E104">
            <v>4.63</v>
          </cell>
          <cell r="F104">
            <v>3.75</v>
          </cell>
          <cell r="H104">
            <v>17.362500000000001</v>
          </cell>
        </row>
        <row r="105">
          <cell r="H105" t="str">
            <v/>
          </cell>
        </row>
        <row r="106">
          <cell r="H106" t="str">
            <v/>
          </cell>
        </row>
        <row r="107">
          <cell r="H107" t="str">
            <v/>
          </cell>
        </row>
        <row r="108">
          <cell r="H108" t="str">
            <v/>
          </cell>
        </row>
        <row r="109">
          <cell r="H109" t="str">
            <v/>
          </cell>
        </row>
        <row r="110">
          <cell r="A110" t="e">
            <v>#REF!</v>
          </cell>
          <cell r="H110">
            <v>17.36</v>
          </cell>
        </row>
        <row r="115">
          <cell r="A115" t="str">
            <v>DEPARTAMENTO DE ANTIOQUIA</v>
          </cell>
        </row>
        <row r="116">
          <cell r="A116" t="str">
            <v xml:space="preserve">MUNICIPIO DE PUERTO NARE </v>
          </cell>
        </row>
        <row r="117">
          <cell r="A117" t="str">
            <v xml:space="preserve"> CONSTRUCCION DE VIVIENDA NUEVA EN LA ZONA URBANA Y RURAL  DEL MUNICIPIO DE PUERTO NARE </v>
          </cell>
        </row>
        <row r="119">
          <cell r="A119" t="str">
            <v>MEMORIAS DE OBRA</v>
          </cell>
        </row>
        <row r="121">
          <cell r="A121" t="str">
            <v>ITEM</v>
          </cell>
          <cell r="B121" t="str">
            <v>DESCRIPCIÓN</v>
          </cell>
          <cell r="G121" t="str">
            <v>UNIDAD</v>
          </cell>
          <cell r="H121" t="str">
            <v>CANTIDAD</v>
          </cell>
        </row>
        <row r="122">
          <cell r="A122" t="e">
            <v>#REF!</v>
          </cell>
          <cell r="B122" t="str">
            <v/>
          </cell>
          <cell r="G122" t="str">
            <v/>
          </cell>
          <cell r="H122">
            <v>4.26</v>
          </cell>
        </row>
        <row r="124">
          <cell r="A124" t="str">
            <v>DETALLE</v>
          </cell>
          <cell r="C124" t="str">
            <v>FACTOR</v>
          </cell>
          <cell r="D124" t="str">
            <v>CANTIDAD</v>
          </cell>
          <cell r="E124" t="str">
            <v>A (ML)</v>
          </cell>
          <cell r="F124" t="str">
            <v>B (M2)</v>
          </cell>
          <cell r="G124" t="str">
            <v>C (M3)</v>
          </cell>
          <cell r="H124" t="str">
            <v>TOTAL</v>
          </cell>
        </row>
        <row r="125">
          <cell r="A125" t="str">
            <v>MURO DIVISORIO BAÑO</v>
          </cell>
          <cell r="C125">
            <v>1</v>
          </cell>
          <cell r="D125">
            <v>1</v>
          </cell>
          <cell r="E125">
            <v>1.2</v>
          </cell>
          <cell r="F125">
            <v>2.15</v>
          </cell>
          <cell r="H125">
            <v>2.5799999999999996</v>
          </cell>
        </row>
        <row r="126">
          <cell r="A126" t="str">
            <v>PUERTA BAÑO</v>
          </cell>
          <cell r="C126">
            <v>1</v>
          </cell>
          <cell r="D126">
            <v>1</v>
          </cell>
          <cell r="E126">
            <v>0.8</v>
          </cell>
          <cell r="F126">
            <v>2.1</v>
          </cell>
          <cell r="H126">
            <v>1.6800000000000002</v>
          </cell>
        </row>
        <row r="127">
          <cell r="H127" t="str">
            <v/>
          </cell>
        </row>
        <row r="128">
          <cell r="H128" t="str">
            <v/>
          </cell>
        </row>
        <row r="129">
          <cell r="H129" t="str">
            <v/>
          </cell>
        </row>
        <row r="130">
          <cell r="H130" t="str">
            <v/>
          </cell>
        </row>
        <row r="131">
          <cell r="A131" t="e">
            <v>#REF!</v>
          </cell>
          <cell r="H131">
            <v>4.26</v>
          </cell>
        </row>
        <row r="138">
          <cell r="A138" t="str">
            <v>DEPARTAMENTO DE ANTIOQUIA</v>
          </cell>
        </row>
        <row r="139">
          <cell r="A139" t="str">
            <v xml:space="preserve">MUNICIPIO DE PUERTO NARE </v>
          </cell>
        </row>
        <row r="140">
          <cell r="A140">
            <v>0</v>
          </cell>
        </row>
        <row r="142">
          <cell r="A142" t="str">
            <v>MEMORIAS DE OBRA</v>
          </cell>
        </row>
        <row r="144">
          <cell r="A144" t="str">
            <v>ITEM</v>
          </cell>
          <cell r="B144" t="str">
            <v>DESCRIPCIÓN</v>
          </cell>
          <cell r="G144" t="str">
            <v>UNIDAD</v>
          </cell>
          <cell r="H144" t="str">
            <v>CANTIDAD</v>
          </cell>
        </row>
        <row r="145">
          <cell r="A145" t="e">
            <v>#REF!</v>
          </cell>
          <cell r="B145" t="str">
            <v/>
          </cell>
          <cell r="G145" t="str">
            <v/>
          </cell>
          <cell r="H145">
            <v>4</v>
          </cell>
        </row>
        <row r="147">
          <cell r="A147" t="str">
            <v>DETALLE</v>
          </cell>
          <cell r="C147" t="str">
            <v>FACTOR</v>
          </cell>
          <cell r="D147" t="str">
            <v>CANTIDAD</v>
          </cell>
          <cell r="E147" t="str">
            <v>A (ML)</v>
          </cell>
          <cell r="F147" t="str">
            <v>B (M2)</v>
          </cell>
          <cell r="G147" t="str">
            <v>C (M3)</v>
          </cell>
          <cell r="H147" t="str">
            <v>TOTAL</v>
          </cell>
        </row>
        <row r="148">
          <cell r="A148" t="str">
            <v>AIRE CONCEJO</v>
          </cell>
          <cell r="C148">
            <v>1</v>
          </cell>
          <cell r="D148">
            <v>4</v>
          </cell>
          <cell r="H148">
            <v>4</v>
          </cell>
        </row>
        <row r="151">
          <cell r="H151" t="str">
            <v/>
          </cell>
        </row>
        <row r="152">
          <cell r="H152" t="str">
            <v/>
          </cell>
        </row>
        <row r="153">
          <cell r="H153" t="str">
            <v/>
          </cell>
        </row>
        <row r="154">
          <cell r="A154" t="e">
            <v>#REF!</v>
          </cell>
          <cell r="H154">
            <v>4</v>
          </cell>
        </row>
        <row r="163">
          <cell r="A163" t="str">
            <v>DEPARTAMENTO DE ANTIOQUIA</v>
          </cell>
        </row>
        <row r="164">
          <cell r="A164" t="str">
            <v xml:space="preserve">MUNICIPIO DE PUERTO NARE </v>
          </cell>
        </row>
        <row r="165">
          <cell r="A165" t="str">
            <v xml:space="preserve"> CONSTRUCCION DE VIVIENDA NUEVA EN LA ZONA URBANA Y RURAL  DEL MUNICIPIO DE PUERTO NARE </v>
          </cell>
        </row>
        <row r="167">
          <cell r="A167" t="str">
            <v>MEMORIAS DE OBRA</v>
          </cell>
        </row>
        <row r="169">
          <cell r="A169" t="str">
            <v>ITEM</v>
          </cell>
          <cell r="B169" t="str">
            <v>DESCRIPCIÓN</v>
          </cell>
          <cell r="G169" t="str">
            <v>UNIDAD</v>
          </cell>
          <cell r="H169" t="str">
            <v>CANTIDAD</v>
          </cell>
        </row>
        <row r="170">
          <cell r="A170" t="str">
            <v>3.1</v>
          </cell>
          <cell r="B170" t="str">
            <v>Construcción de VIGA DE Fundación de 0,3*0,3 en concreto de 21 Mpa210 kg/cm2. Incluye el suministro y transporte del concreto, mano de obra, vibrado, protección y curado, para estructuras de acuerdo con las diferentes dimensiones establecidas en los planos y diseños. No incluye refuerzo.</v>
          </cell>
          <cell r="G170">
            <v>71581</v>
          </cell>
          <cell r="H170">
            <v>33.58</v>
          </cell>
        </row>
        <row r="172">
          <cell r="A172" t="str">
            <v>DETALLE</v>
          </cell>
          <cell r="C172" t="str">
            <v>FACTOR</v>
          </cell>
          <cell r="D172" t="str">
            <v>CANTIDAD</v>
          </cell>
          <cell r="E172" t="str">
            <v>A (ML)</v>
          </cell>
          <cell r="F172" t="str">
            <v>B (M2)</v>
          </cell>
          <cell r="G172" t="str">
            <v>C (M3)</v>
          </cell>
          <cell r="H172" t="str">
            <v>TOTAL</v>
          </cell>
        </row>
        <row r="173">
          <cell r="A173" t="str">
            <v xml:space="preserve">BAÑO DAMAS </v>
          </cell>
          <cell r="C173">
            <v>1</v>
          </cell>
          <cell r="D173">
            <v>1</v>
          </cell>
          <cell r="E173">
            <v>1.1000000000000001</v>
          </cell>
          <cell r="F173">
            <v>2.15</v>
          </cell>
          <cell r="H173">
            <v>2.3650000000000002</v>
          </cell>
        </row>
        <row r="174">
          <cell r="A174" t="str">
            <v xml:space="preserve">BAÑO DAMAS </v>
          </cell>
          <cell r="C174">
            <v>1</v>
          </cell>
          <cell r="D174">
            <v>1</v>
          </cell>
          <cell r="E174">
            <v>1.2</v>
          </cell>
          <cell r="F174">
            <v>2.15</v>
          </cell>
          <cell r="H174">
            <v>2.5799999999999996</v>
          </cell>
        </row>
        <row r="175">
          <cell r="A175" t="str">
            <v xml:space="preserve">BAÑO DAMAS </v>
          </cell>
          <cell r="C175">
            <v>1</v>
          </cell>
          <cell r="D175">
            <v>1</v>
          </cell>
          <cell r="E175">
            <v>1.1000000000000001</v>
          </cell>
          <cell r="F175">
            <v>1.2</v>
          </cell>
          <cell r="H175">
            <v>1.32</v>
          </cell>
        </row>
        <row r="176">
          <cell r="A176" t="str">
            <v>BAÑO HOMBRE</v>
          </cell>
          <cell r="C176">
            <v>1</v>
          </cell>
          <cell r="D176">
            <v>1</v>
          </cell>
          <cell r="E176">
            <v>1.1000000000000001</v>
          </cell>
          <cell r="F176">
            <v>2.15</v>
          </cell>
          <cell r="H176">
            <v>2.3650000000000002</v>
          </cell>
        </row>
        <row r="177">
          <cell r="A177" t="str">
            <v>BAÑO HOMBRE</v>
          </cell>
          <cell r="C177">
            <v>1</v>
          </cell>
          <cell r="D177">
            <v>1</v>
          </cell>
          <cell r="E177">
            <v>1.2</v>
          </cell>
          <cell r="F177">
            <v>2.15</v>
          </cell>
          <cell r="H177">
            <v>2.5799999999999996</v>
          </cell>
        </row>
        <row r="178">
          <cell r="A178" t="str">
            <v>BAÑO HOMBRE</v>
          </cell>
          <cell r="C178">
            <v>1</v>
          </cell>
          <cell r="D178">
            <v>1</v>
          </cell>
          <cell r="E178">
            <v>1.1000000000000001</v>
          </cell>
          <cell r="F178">
            <v>2.15</v>
          </cell>
          <cell r="H178">
            <v>2.3650000000000002</v>
          </cell>
        </row>
        <row r="179">
          <cell r="A179" t="str">
            <v>PUERTA BAÑOS</v>
          </cell>
          <cell r="C179">
            <v>1</v>
          </cell>
          <cell r="D179">
            <v>2</v>
          </cell>
          <cell r="E179">
            <v>0.66</v>
          </cell>
          <cell r="F179">
            <v>2</v>
          </cell>
          <cell r="H179">
            <v>2.64</v>
          </cell>
        </row>
        <row r="180">
          <cell r="A180" t="str">
            <v xml:space="preserve">salon </v>
          </cell>
          <cell r="C180">
            <v>1</v>
          </cell>
          <cell r="D180">
            <v>1</v>
          </cell>
          <cell r="E180">
            <v>4.63</v>
          </cell>
          <cell r="F180">
            <v>3.75</v>
          </cell>
          <cell r="H180">
            <v>17.362500000000001</v>
          </cell>
        </row>
        <row r="184">
          <cell r="H184" t="str">
            <v/>
          </cell>
        </row>
        <row r="185">
          <cell r="A185" t="str">
            <v>TOTAL CANTIDAD ITEM 3.1</v>
          </cell>
          <cell r="H185">
            <v>33.58</v>
          </cell>
        </row>
        <row r="191">
          <cell r="A191" t="str">
            <v>DEPARTAMENTO DE ANTIOQUIA</v>
          </cell>
        </row>
        <row r="192">
          <cell r="A192" t="str">
            <v xml:space="preserve">MUNICIPIO DE PUERTO NARE </v>
          </cell>
        </row>
        <row r="193">
          <cell r="A193" t="str">
            <v xml:space="preserve"> CONSTRUCCION DE VIVIENDA NUEVA EN LA ZONA URBANA Y RURAL  DEL MUNICIPIO DE PUERTO NARE </v>
          </cell>
        </row>
        <row r="195">
          <cell r="A195" t="str">
            <v>MEMORIAS DE OBRA</v>
          </cell>
        </row>
        <row r="197">
          <cell r="A197" t="str">
            <v>ITEM</v>
          </cell>
          <cell r="B197" t="str">
            <v>DESCRIPCIÓN</v>
          </cell>
          <cell r="G197" t="str">
            <v>UNIDAD</v>
          </cell>
          <cell r="H197" t="str">
            <v>CANTIDAD</v>
          </cell>
        </row>
        <row r="198">
          <cell r="A198" t="str">
            <v>3.2</v>
          </cell>
          <cell r="B198" t="str">
            <v>Construcción de VIGA DE Fundación de 0,25*0,25 en concreto de 21 Mpa210 kg/cm2. Incluye el suministro y transporte del concreto, mano de obra, vibrado, protección y curado, para estructuras de acuerdo con las diferentes dimensiones establecidas en los planos y diseños. No incluye refuerzo.</v>
          </cell>
          <cell r="G198">
            <v>53410</v>
          </cell>
          <cell r="H198">
            <v>13.93</v>
          </cell>
        </row>
        <row r="200">
          <cell r="A200" t="str">
            <v>DETALLE</v>
          </cell>
          <cell r="C200" t="str">
            <v>FACTOR</v>
          </cell>
          <cell r="D200" t="str">
            <v>CANTIDAD</v>
          </cell>
          <cell r="E200" t="str">
            <v>A (ML)</v>
          </cell>
          <cell r="F200" t="str">
            <v>B (M2)</v>
          </cell>
          <cell r="G200" t="str">
            <v>C (M3)</v>
          </cell>
          <cell r="H200" t="str">
            <v>TOTAL</v>
          </cell>
        </row>
        <row r="201">
          <cell r="A201" t="str">
            <v>BAÑO</v>
          </cell>
          <cell r="C201">
            <v>1</v>
          </cell>
          <cell r="D201">
            <v>2</v>
          </cell>
          <cell r="E201">
            <v>2.2999999999999998</v>
          </cell>
          <cell r="F201">
            <v>2.15</v>
          </cell>
          <cell r="H201">
            <v>9.8899999999999988</v>
          </cell>
        </row>
        <row r="202">
          <cell r="A202" t="str">
            <v>BAÑO</v>
          </cell>
          <cell r="C202">
            <v>1</v>
          </cell>
          <cell r="D202">
            <v>1</v>
          </cell>
          <cell r="E202">
            <v>1.2</v>
          </cell>
          <cell r="F202">
            <v>2.15</v>
          </cell>
          <cell r="H202">
            <v>2.5799999999999996</v>
          </cell>
        </row>
        <row r="203">
          <cell r="A203" t="str">
            <v>BAÑO</v>
          </cell>
          <cell r="C203">
            <v>1</v>
          </cell>
          <cell r="D203">
            <v>1</v>
          </cell>
          <cell r="E203">
            <v>0.4</v>
          </cell>
          <cell r="F203">
            <v>2.15</v>
          </cell>
          <cell r="H203">
            <v>0.86</v>
          </cell>
        </row>
        <row r="204">
          <cell r="A204" t="str">
            <v xml:space="preserve">COCINA </v>
          </cell>
          <cell r="C204">
            <v>1</v>
          </cell>
          <cell r="D204">
            <v>1</v>
          </cell>
          <cell r="E204">
            <v>1</v>
          </cell>
          <cell r="F204">
            <v>0.6</v>
          </cell>
          <cell r="H204">
            <v>0.6</v>
          </cell>
        </row>
        <row r="205">
          <cell r="H205" t="str">
            <v/>
          </cell>
        </row>
        <row r="206">
          <cell r="A206" t="str">
            <v>TOTAL CANTIDAD ITEM 3.2</v>
          </cell>
          <cell r="H206">
            <v>13.93</v>
          </cell>
        </row>
        <row r="212">
          <cell r="A212" t="str">
            <v>DEPARTAMENTO DE ANTIOQUIA</v>
          </cell>
        </row>
        <row r="213">
          <cell r="A213" t="str">
            <v/>
          </cell>
        </row>
        <row r="214">
          <cell r="A214" t="str">
            <v xml:space="preserve"> CONSTRUCCION DE VIVIENDA NUEVA EN LA ZONA URBANA Y RURAL  DEL MUNICIPIO DE PUERTO NARE </v>
          </cell>
        </row>
        <row r="216">
          <cell r="A216" t="str">
            <v>MEMORIAS DE OBRA</v>
          </cell>
        </row>
        <row r="218">
          <cell r="A218" t="str">
            <v>ITEM</v>
          </cell>
          <cell r="B218" t="str">
            <v>DESCRIPCIÓN</v>
          </cell>
          <cell r="G218" t="str">
            <v>UNIDAD</v>
          </cell>
          <cell r="H218" t="str">
            <v>CANTIDAD</v>
          </cell>
        </row>
        <row r="219">
          <cell r="A219" t="str">
            <v>3.3</v>
          </cell>
          <cell r="B219" t="str">
            <v>Construcción de VIGAS AÉREAS de 0,12 x 0,20 m. en concreto de 21 Mpa,hasta una altura de 2,8m medidos desde el nivel de apoyo de la obra falsa hasta el nivel inferior de la viga. Incluye suministro, transporte y colocación del concreto, formaleta en tabla común cepillada una cara, suministro, transporte, armado y desarmado de la obra falsa requerida, vibrado, protección, curado y todos los demás elementos necesarios para su correcta construcción. En el vaciado se deben dejar los hierros para el amarre de los elementos no estructurales que se requieran, por ningún motivo se pagarán anclajes.</v>
          </cell>
          <cell r="G219">
            <v>42834</v>
          </cell>
          <cell r="H219">
            <v>4.16</v>
          </cell>
        </row>
        <row r="221">
          <cell r="A221" t="str">
            <v>DETALLE</v>
          </cell>
          <cell r="C221" t="str">
            <v>FACTOR</v>
          </cell>
          <cell r="D221" t="str">
            <v>CANTIDAD</v>
          </cell>
          <cell r="E221" t="str">
            <v>A (ML)</v>
          </cell>
          <cell r="F221" t="str">
            <v>B (M2)</v>
          </cell>
          <cell r="G221" t="str">
            <v>C (M3)</v>
          </cell>
          <cell r="H221" t="str">
            <v>TOTAL</v>
          </cell>
        </row>
        <row r="222">
          <cell r="A222" t="str">
            <v>BAÑO</v>
          </cell>
          <cell r="C222">
            <v>1</v>
          </cell>
          <cell r="D222">
            <v>1</v>
          </cell>
          <cell r="E222">
            <v>2.2999999999999998</v>
          </cell>
          <cell r="F222">
            <v>1.2</v>
          </cell>
          <cell r="H222">
            <v>2.76</v>
          </cell>
        </row>
        <row r="223">
          <cell r="A223" t="str">
            <v xml:space="preserve">COCINA </v>
          </cell>
          <cell r="C223">
            <v>1</v>
          </cell>
          <cell r="D223">
            <v>1</v>
          </cell>
          <cell r="E223">
            <v>1.4</v>
          </cell>
          <cell r="F223">
            <v>1</v>
          </cell>
          <cell r="H223">
            <v>1.4</v>
          </cell>
        </row>
        <row r="224">
          <cell r="H224" t="str">
            <v/>
          </cell>
        </row>
        <row r="225">
          <cell r="H225" t="str">
            <v/>
          </cell>
        </row>
        <row r="226">
          <cell r="H226" t="str">
            <v/>
          </cell>
        </row>
        <row r="227">
          <cell r="H227" t="str">
            <v/>
          </cell>
        </row>
        <row r="228">
          <cell r="A228" t="str">
            <v>TOTAL CANTIDAD ITEM 3.3</v>
          </cell>
          <cell r="H228">
            <v>4.16</v>
          </cell>
        </row>
        <row r="233">
          <cell r="A233" t="str">
            <v>DEPARTAMENTO DE ANTIOQUIA</v>
          </cell>
        </row>
        <row r="234">
          <cell r="A234" t="str">
            <v xml:space="preserve">MUNICIPIO DE PUERTO NARE </v>
          </cell>
        </row>
        <row r="235">
          <cell r="A235" t="str">
            <v xml:space="preserve"> CONSTRUCCION DE VIVIENDA NUEVA EN LA ZONA URBANA Y RURAL  DEL MUNICIPIO DE PUERTO NARE </v>
          </cell>
        </row>
        <row r="237">
          <cell r="A237" t="str">
            <v>MEMORIAS DE OBRA</v>
          </cell>
        </row>
        <row r="238">
          <cell r="A238" t="str">
            <v>ITEM</v>
          </cell>
          <cell r="B238" t="str">
            <v>DESCRIPCIÓN</v>
          </cell>
          <cell r="G238" t="str">
            <v>UNIDAD</v>
          </cell>
          <cell r="H238" t="str">
            <v>CANTIDAD</v>
          </cell>
        </row>
        <row r="239">
          <cell r="A239" t="str">
            <v>3.4</v>
          </cell>
          <cell r="B239" t="str">
            <v>Construcción de COLUMNAS DE 0.12 x 0.20m. en concreto de 21 MPa, Incluye suministro, transporte y colocación del concreto, formaleta en tabla común cepillada una cara ,desmoldante,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239">
            <v>42834</v>
          </cell>
          <cell r="H239">
            <v>190.74</v>
          </cell>
        </row>
        <row r="241">
          <cell r="A241" t="str">
            <v>DETALLE</v>
          </cell>
          <cell r="C241" t="str">
            <v>FACTOR</v>
          </cell>
          <cell r="D241" t="str">
            <v>CANTIDAD</v>
          </cell>
          <cell r="E241" t="str">
            <v>A (ML)</v>
          </cell>
          <cell r="F241" t="str">
            <v>B (M2)</v>
          </cell>
          <cell r="G241" t="str">
            <v>C (M3)</v>
          </cell>
          <cell r="H241" t="str">
            <v>TOTAL</v>
          </cell>
        </row>
        <row r="242">
          <cell r="A242" t="str">
            <v>PARED 1</v>
          </cell>
          <cell r="C242">
            <v>1</v>
          </cell>
          <cell r="D242">
            <v>2</v>
          </cell>
          <cell r="E242">
            <v>11.9</v>
          </cell>
          <cell r="F242">
            <v>3.75</v>
          </cell>
          <cell r="H242">
            <v>89.25</v>
          </cell>
        </row>
        <row r="243">
          <cell r="A243" t="str">
            <v>PARED 2</v>
          </cell>
          <cell r="C243">
            <v>1</v>
          </cell>
          <cell r="D243">
            <v>2</v>
          </cell>
          <cell r="E243">
            <v>4.6500000000000004</v>
          </cell>
          <cell r="F243">
            <v>3.75</v>
          </cell>
          <cell r="H243">
            <v>34.875</v>
          </cell>
        </row>
        <row r="244">
          <cell r="A244" t="str">
            <v>LOSA</v>
          </cell>
          <cell r="C244">
            <v>1</v>
          </cell>
          <cell r="D244">
            <v>1</v>
          </cell>
          <cell r="E244">
            <v>11.9</v>
          </cell>
          <cell r="F244">
            <v>4.6500000000000004</v>
          </cell>
          <cell r="H244">
            <v>55.335000000000008</v>
          </cell>
        </row>
        <row r="245">
          <cell r="A245" t="str">
            <v>LOSA BAÑO</v>
          </cell>
          <cell r="C245">
            <v>1</v>
          </cell>
          <cell r="D245">
            <v>1</v>
          </cell>
          <cell r="E245">
            <v>2.2999999999999998</v>
          </cell>
          <cell r="F245">
            <v>1.2</v>
          </cell>
          <cell r="H245">
            <v>2.76</v>
          </cell>
        </row>
        <row r="246">
          <cell r="A246" t="str">
            <v xml:space="preserve">COCINA </v>
          </cell>
          <cell r="C246">
            <v>1</v>
          </cell>
          <cell r="D246">
            <v>2</v>
          </cell>
          <cell r="E246">
            <v>1.4</v>
          </cell>
          <cell r="F246">
            <v>1.8</v>
          </cell>
          <cell r="H246">
            <v>5.04</v>
          </cell>
        </row>
        <row r="247">
          <cell r="A247" t="str">
            <v xml:space="preserve">COCINA </v>
          </cell>
          <cell r="C247">
            <v>1</v>
          </cell>
          <cell r="D247">
            <v>1</v>
          </cell>
          <cell r="E247">
            <v>1</v>
          </cell>
          <cell r="F247">
            <v>1.8</v>
          </cell>
          <cell r="H247">
            <v>1.8</v>
          </cell>
        </row>
        <row r="248">
          <cell r="A248" t="str">
            <v xml:space="preserve">LOSA COCINA </v>
          </cell>
          <cell r="C248">
            <v>1</v>
          </cell>
          <cell r="D248">
            <v>1</v>
          </cell>
          <cell r="E248">
            <v>1</v>
          </cell>
          <cell r="F248">
            <v>1.4</v>
          </cell>
          <cell r="H248">
            <v>1.4</v>
          </cell>
        </row>
        <row r="249">
          <cell r="A249" t="str">
            <v>PASILLO</v>
          </cell>
          <cell r="C249">
            <v>1</v>
          </cell>
          <cell r="D249">
            <v>2</v>
          </cell>
          <cell r="E249">
            <v>1.3</v>
          </cell>
          <cell r="F249">
            <v>3.75</v>
          </cell>
          <cell r="H249">
            <v>9.75</v>
          </cell>
        </row>
        <row r="250">
          <cell r="A250" t="str">
            <v>COLUMNAS</v>
          </cell>
          <cell r="C250">
            <v>1</v>
          </cell>
          <cell r="D250">
            <v>6</v>
          </cell>
          <cell r="E250">
            <v>0.25</v>
          </cell>
          <cell r="F250">
            <v>3.75</v>
          </cell>
          <cell r="H250">
            <v>5.625</v>
          </cell>
        </row>
        <row r="251">
          <cell r="H251" t="str">
            <v/>
          </cell>
        </row>
        <row r="252">
          <cell r="H252" t="str">
            <v/>
          </cell>
        </row>
        <row r="253">
          <cell r="A253" t="str">
            <v xml:space="preserve">CANTIDAD PARCIAL </v>
          </cell>
          <cell r="H253">
            <v>205.84</v>
          </cell>
        </row>
        <row r="254">
          <cell r="A254" t="str">
            <v xml:space="preserve">MENOS PUERTAS Y VENTANAS </v>
          </cell>
        </row>
        <row r="255">
          <cell r="A255" t="str">
            <v>PUERTA BAÑO</v>
          </cell>
          <cell r="C255">
            <v>1</v>
          </cell>
          <cell r="D255">
            <v>1</v>
          </cell>
          <cell r="E255">
            <v>0.8</v>
          </cell>
          <cell r="F255">
            <v>2.1</v>
          </cell>
          <cell r="H255">
            <v>1.6800000000000002</v>
          </cell>
        </row>
        <row r="256">
          <cell r="A256" t="str">
            <v xml:space="preserve">VENTANAS </v>
          </cell>
          <cell r="C256">
            <v>1</v>
          </cell>
          <cell r="D256">
            <v>2</v>
          </cell>
          <cell r="E256">
            <v>2</v>
          </cell>
          <cell r="F256">
            <v>1.9</v>
          </cell>
          <cell r="H256">
            <v>7.6</v>
          </cell>
        </row>
        <row r="257">
          <cell r="A257" t="str">
            <v xml:space="preserve">VENTANA </v>
          </cell>
          <cell r="C257">
            <v>1</v>
          </cell>
          <cell r="D257">
            <v>1</v>
          </cell>
          <cell r="E257">
            <v>1.5</v>
          </cell>
          <cell r="F257">
            <v>1.9</v>
          </cell>
          <cell r="H257">
            <v>2.8499999999999996</v>
          </cell>
        </row>
        <row r="258">
          <cell r="A258" t="str">
            <v>PUERTA PRINCIPAL</v>
          </cell>
          <cell r="C258">
            <v>1</v>
          </cell>
          <cell r="D258">
            <v>1</v>
          </cell>
          <cell r="E258">
            <v>1.1000000000000001</v>
          </cell>
          <cell r="F258">
            <v>2.7</v>
          </cell>
          <cell r="H258">
            <v>2.9700000000000006</v>
          </cell>
        </row>
        <row r="260">
          <cell r="A260" t="str">
            <v xml:space="preserve">CANTIDAD PARCIAL </v>
          </cell>
          <cell r="H260">
            <v>15.1</v>
          </cell>
        </row>
        <row r="261">
          <cell r="H261" t="str">
            <v/>
          </cell>
        </row>
        <row r="262">
          <cell r="A262" t="str">
            <v>TOTAL CANTIDAD ITEM 3.4</v>
          </cell>
          <cell r="H262">
            <v>190.74</v>
          </cell>
        </row>
        <row r="265">
          <cell r="A265" t="str">
            <v>DEPARTAMENTO DE ANTIOQUIA</v>
          </cell>
        </row>
        <row r="266">
          <cell r="A266" t="str">
            <v/>
          </cell>
        </row>
        <row r="267">
          <cell r="A267" t="str">
            <v xml:space="preserve"> CONSTRUCCION DE VIVIENDA NUEVA EN LA ZONA URBANA Y RURAL  DEL MUNICIPIO DE PUERTO NARE </v>
          </cell>
        </row>
        <row r="269">
          <cell r="A269" t="str">
            <v>MEMORIAS DE OBRA</v>
          </cell>
        </row>
        <row r="271">
          <cell r="A271" t="str">
            <v>ITEM</v>
          </cell>
          <cell r="B271" t="str">
            <v>DESCRIPCIÓN</v>
          </cell>
          <cell r="G271" t="str">
            <v>UNIDAD</v>
          </cell>
          <cell r="H271" t="str">
            <v>CANTIDAD</v>
          </cell>
        </row>
        <row r="272">
          <cell r="A272" t="str">
            <v>3.5</v>
          </cell>
          <cell r="B272" t="str">
            <v>Construcción de VIGA CULATA de 0,10*0,12 en concreto de 21 Mpa210 kg/cm2. Incluye el suministro y transporte del concreto, mano de obra, vibrado, protección y curado, para estructuras de acuerdo con las diferentes dimensiones establecidas en los planos y diseños. No incluye Acero Refuerzo.</v>
          </cell>
          <cell r="G272">
            <v>29554</v>
          </cell>
          <cell r="H272">
            <v>190.74</v>
          </cell>
        </row>
        <row r="274">
          <cell r="A274" t="str">
            <v>DETALLE</v>
          </cell>
          <cell r="C274" t="str">
            <v>FACTOR</v>
          </cell>
          <cell r="D274" t="str">
            <v>CANTIDAD</v>
          </cell>
          <cell r="E274" t="str">
            <v>A (ML)</v>
          </cell>
          <cell r="F274" t="str">
            <v>B (M2)</v>
          </cell>
          <cell r="G274" t="str">
            <v>C (M3)</v>
          </cell>
          <cell r="H274" t="str">
            <v>TOTAL</v>
          </cell>
        </row>
        <row r="275">
          <cell r="A275" t="str">
            <v>PARED 1</v>
          </cell>
          <cell r="C275">
            <v>1</v>
          </cell>
          <cell r="D275">
            <v>2</v>
          </cell>
          <cell r="E275">
            <v>11.9</v>
          </cell>
          <cell r="F275">
            <v>3.75</v>
          </cell>
          <cell r="H275">
            <v>89.25</v>
          </cell>
        </row>
        <row r="276">
          <cell r="A276" t="str">
            <v>PARED 2</v>
          </cell>
          <cell r="C276">
            <v>1</v>
          </cell>
          <cell r="D276">
            <v>2</v>
          </cell>
          <cell r="E276">
            <v>4.6500000000000004</v>
          </cell>
          <cell r="F276">
            <v>3.75</v>
          </cell>
          <cell r="H276">
            <v>34.875</v>
          </cell>
        </row>
        <row r="277">
          <cell r="A277" t="str">
            <v>LOSA</v>
          </cell>
          <cell r="C277">
            <v>1</v>
          </cell>
          <cell r="D277">
            <v>1</v>
          </cell>
          <cell r="E277">
            <v>11.9</v>
          </cell>
          <cell r="F277">
            <v>4.6500000000000004</v>
          </cell>
          <cell r="H277">
            <v>55.335000000000008</v>
          </cell>
        </row>
        <row r="278">
          <cell r="A278" t="str">
            <v>LOSA BAÑO</v>
          </cell>
          <cell r="C278">
            <v>1</v>
          </cell>
          <cell r="D278">
            <v>1</v>
          </cell>
          <cell r="E278">
            <v>2.2999999999999998</v>
          </cell>
          <cell r="F278">
            <v>1.2</v>
          </cell>
          <cell r="H278">
            <v>2.76</v>
          </cell>
        </row>
        <row r="279">
          <cell r="A279" t="str">
            <v xml:space="preserve">COCINA </v>
          </cell>
          <cell r="C279">
            <v>1</v>
          </cell>
          <cell r="D279">
            <v>2</v>
          </cell>
          <cell r="E279">
            <v>1.4</v>
          </cell>
          <cell r="F279">
            <v>1.8</v>
          </cell>
          <cell r="H279">
            <v>5.04</v>
          </cell>
        </row>
        <row r="280">
          <cell r="A280" t="str">
            <v xml:space="preserve">COCINA </v>
          </cell>
          <cell r="C280">
            <v>1</v>
          </cell>
          <cell r="D280">
            <v>1</v>
          </cell>
          <cell r="E280">
            <v>1</v>
          </cell>
          <cell r="F280">
            <v>1.8</v>
          </cell>
          <cell r="H280">
            <v>1.8</v>
          </cell>
        </row>
        <row r="281">
          <cell r="A281" t="str">
            <v xml:space="preserve">LOSA COCINA </v>
          </cell>
          <cell r="C281">
            <v>1</v>
          </cell>
          <cell r="D281">
            <v>1</v>
          </cell>
          <cell r="E281">
            <v>1</v>
          </cell>
          <cell r="F281">
            <v>1.4</v>
          </cell>
          <cell r="H281">
            <v>1.4</v>
          </cell>
        </row>
        <row r="282">
          <cell r="A282" t="str">
            <v>PASILLO</v>
          </cell>
          <cell r="C282">
            <v>1</v>
          </cell>
          <cell r="D282">
            <v>2</v>
          </cell>
          <cell r="E282">
            <v>1.3</v>
          </cell>
          <cell r="F282">
            <v>3.75</v>
          </cell>
          <cell r="H282">
            <v>9.75</v>
          </cell>
        </row>
        <row r="283">
          <cell r="A283" t="str">
            <v>COLUMNAS</v>
          </cell>
          <cell r="C283">
            <v>1</v>
          </cell>
          <cell r="D283">
            <v>6</v>
          </cell>
          <cell r="E283">
            <v>0.25</v>
          </cell>
          <cell r="F283">
            <v>3.75</v>
          </cell>
          <cell r="H283">
            <v>5.625</v>
          </cell>
        </row>
        <row r="284">
          <cell r="H284" t="str">
            <v/>
          </cell>
        </row>
        <row r="285">
          <cell r="H285" t="str">
            <v/>
          </cell>
        </row>
        <row r="286">
          <cell r="A286" t="str">
            <v xml:space="preserve">CANTIDAD PARCIAL </v>
          </cell>
          <cell r="H286">
            <v>205.84</v>
          </cell>
        </row>
        <row r="287">
          <cell r="A287" t="str">
            <v xml:space="preserve">MENOS PUERTAS Y VENTANAS </v>
          </cell>
        </row>
        <row r="288">
          <cell r="A288" t="str">
            <v>PUERTA BAÑO</v>
          </cell>
          <cell r="C288">
            <v>1</v>
          </cell>
          <cell r="D288">
            <v>1</v>
          </cell>
          <cell r="E288">
            <v>0.8</v>
          </cell>
          <cell r="F288">
            <v>2.1</v>
          </cell>
          <cell r="H288">
            <v>1.6800000000000002</v>
          </cell>
        </row>
        <row r="289">
          <cell r="A289" t="str">
            <v xml:space="preserve">VENTANAS </v>
          </cell>
          <cell r="C289">
            <v>1</v>
          </cell>
          <cell r="D289">
            <v>2</v>
          </cell>
          <cell r="E289">
            <v>2</v>
          </cell>
          <cell r="F289">
            <v>1.9</v>
          </cell>
          <cell r="H289">
            <v>7.6</v>
          </cell>
        </row>
        <row r="290">
          <cell r="A290" t="str">
            <v xml:space="preserve">VENTANA </v>
          </cell>
          <cell r="C290">
            <v>1</v>
          </cell>
          <cell r="D290">
            <v>1</v>
          </cell>
          <cell r="E290">
            <v>1.5</v>
          </cell>
          <cell r="F290">
            <v>1.9</v>
          </cell>
          <cell r="H290">
            <v>2.8499999999999996</v>
          </cell>
        </row>
        <row r="291">
          <cell r="A291" t="str">
            <v>PUERTA PRINCIPAL</v>
          </cell>
          <cell r="C291">
            <v>1</v>
          </cell>
          <cell r="D291">
            <v>1</v>
          </cell>
          <cell r="E291">
            <v>1.1000000000000001</v>
          </cell>
          <cell r="F291">
            <v>2.7</v>
          </cell>
          <cell r="H291">
            <v>2.9700000000000006</v>
          </cell>
        </row>
        <row r="293">
          <cell r="A293" t="str">
            <v xml:space="preserve">CANTIDAD PARCIAL </v>
          </cell>
          <cell r="H293">
            <v>15.1</v>
          </cell>
        </row>
        <row r="298">
          <cell r="H298" t="str">
            <v/>
          </cell>
        </row>
        <row r="299">
          <cell r="A299" t="str">
            <v>TOTAL CANTIDAD ITEM 3.5</v>
          </cell>
          <cell r="H299">
            <v>190.74</v>
          </cell>
        </row>
        <row r="306">
          <cell r="A306" t="str">
            <v>DEPARTAMENTO DE ANTIOQUIA</v>
          </cell>
        </row>
        <row r="307">
          <cell r="A307" t="str">
            <v/>
          </cell>
        </row>
        <row r="308">
          <cell r="A308">
            <v>0</v>
          </cell>
        </row>
        <row r="310">
          <cell r="A310" t="str">
            <v>MEMORIAS DE OBRA</v>
          </cell>
        </row>
        <row r="312">
          <cell r="A312" t="str">
            <v>ITEM</v>
          </cell>
          <cell r="B312" t="str">
            <v>DESCRIPCIÓN</v>
          </cell>
          <cell r="G312" t="str">
            <v>UNIDAD</v>
          </cell>
          <cell r="H312" t="str">
            <v>CANTIDAD</v>
          </cell>
        </row>
        <row r="313">
          <cell r="A313" t="str">
            <v>3.6</v>
          </cell>
          <cell r="B313" t="str">
            <v>Suministro, transporte y colocación de CONCRETO CICLÓPEO 21 Mpa para apoyo de viga de fundación 30% piedra</v>
          </cell>
          <cell r="G313" t="str">
            <v>m3</v>
          </cell>
          <cell r="H313">
            <v>32.25</v>
          </cell>
        </row>
        <row r="315">
          <cell r="A315" t="str">
            <v>DETALLE</v>
          </cell>
          <cell r="C315" t="str">
            <v>FACTOR</v>
          </cell>
          <cell r="D315" t="str">
            <v>CANTIDAD</v>
          </cell>
          <cell r="E315" t="str">
            <v>A (ML)</v>
          </cell>
          <cell r="F315" t="str">
            <v>B (M2)</v>
          </cell>
          <cell r="G315" t="str">
            <v>C (M3)</v>
          </cell>
          <cell r="H315" t="str">
            <v>TOTAL</v>
          </cell>
        </row>
        <row r="316">
          <cell r="A316" t="str">
            <v>PARED 1</v>
          </cell>
          <cell r="C316">
            <v>1</v>
          </cell>
          <cell r="D316">
            <v>2</v>
          </cell>
          <cell r="E316">
            <v>11.9</v>
          </cell>
          <cell r="F316">
            <v>1</v>
          </cell>
          <cell r="H316">
            <v>23.8</v>
          </cell>
        </row>
        <row r="317">
          <cell r="A317" t="str">
            <v>PARED 2</v>
          </cell>
          <cell r="C317">
            <v>1</v>
          </cell>
          <cell r="D317">
            <v>1</v>
          </cell>
          <cell r="E317">
            <v>4.6500000000000004</v>
          </cell>
          <cell r="F317">
            <v>1</v>
          </cell>
          <cell r="H317">
            <v>4.6500000000000004</v>
          </cell>
        </row>
        <row r="318">
          <cell r="C318">
            <v>1</v>
          </cell>
          <cell r="D318">
            <v>1</v>
          </cell>
          <cell r="E318">
            <v>11.9</v>
          </cell>
          <cell r="F318">
            <v>4.6500000000000004</v>
          </cell>
          <cell r="H318" t="str">
            <v/>
          </cell>
        </row>
        <row r="319">
          <cell r="C319">
            <v>1</v>
          </cell>
          <cell r="D319">
            <v>1</v>
          </cell>
          <cell r="E319">
            <v>2.2999999999999998</v>
          </cell>
          <cell r="F319">
            <v>1.2</v>
          </cell>
          <cell r="H319" t="str">
            <v/>
          </cell>
        </row>
        <row r="320">
          <cell r="A320" t="str">
            <v xml:space="preserve">COCINA </v>
          </cell>
          <cell r="C320">
            <v>1</v>
          </cell>
          <cell r="D320">
            <v>2</v>
          </cell>
          <cell r="E320">
            <v>1.4</v>
          </cell>
          <cell r="F320">
            <v>1</v>
          </cell>
          <cell r="H320">
            <v>2.8</v>
          </cell>
        </row>
        <row r="321">
          <cell r="A321" t="str">
            <v xml:space="preserve">COCINA </v>
          </cell>
          <cell r="C321">
            <v>1</v>
          </cell>
          <cell r="D321">
            <v>1</v>
          </cell>
          <cell r="E321">
            <v>1</v>
          </cell>
          <cell r="F321">
            <v>1</v>
          </cell>
          <cell r="H321">
            <v>1</v>
          </cell>
        </row>
        <row r="322">
          <cell r="C322">
            <v>1</v>
          </cell>
          <cell r="D322">
            <v>1</v>
          </cell>
          <cell r="E322">
            <v>1</v>
          </cell>
          <cell r="F322">
            <v>1.4</v>
          </cell>
          <cell r="H322" t="str">
            <v/>
          </cell>
        </row>
        <row r="323">
          <cell r="C323">
            <v>1</v>
          </cell>
          <cell r="D323">
            <v>2</v>
          </cell>
          <cell r="E323">
            <v>1.3</v>
          </cell>
          <cell r="F323">
            <v>3.75</v>
          </cell>
          <cell r="H323" t="str">
            <v/>
          </cell>
        </row>
        <row r="324">
          <cell r="C324">
            <v>1</v>
          </cell>
          <cell r="D324">
            <v>6</v>
          </cell>
          <cell r="E324">
            <v>0.25</v>
          </cell>
          <cell r="F324">
            <v>3.75</v>
          </cell>
          <cell r="H324" t="str">
            <v/>
          </cell>
        </row>
        <row r="325">
          <cell r="H325" t="str">
            <v/>
          </cell>
        </row>
        <row r="326">
          <cell r="H326" t="str">
            <v/>
          </cell>
        </row>
        <row r="327">
          <cell r="A327" t="str">
            <v xml:space="preserve">CANTIDAD PARCIAL </v>
          </cell>
          <cell r="H327">
            <v>32.25</v>
          </cell>
        </row>
        <row r="328">
          <cell r="A328" t="str">
            <v xml:space="preserve">MENOS PUERTAS Y VENTANAS </v>
          </cell>
        </row>
        <row r="329">
          <cell r="C329">
            <v>1</v>
          </cell>
          <cell r="D329">
            <v>1</v>
          </cell>
          <cell r="E329">
            <v>0.8</v>
          </cell>
          <cell r="F329">
            <v>2.1</v>
          </cell>
          <cell r="H329" t="str">
            <v/>
          </cell>
        </row>
        <row r="330">
          <cell r="C330">
            <v>1</v>
          </cell>
          <cell r="D330">
            <v>2</v>
          </cell>
          <cell r="E330">
            <v>2</v>
          </cell>
          <cell r="F330">
            <v>1.9</v>
          </cell>
          <cell r="H330" t="str">
            <v/>
          </cell>
        </row>
        <row r="331">
          <cell r="C331">
            <v>1</v>
          </cell>
          <cell r="D331">
            <v>1</v>
          </cell>
          <cell r="E331">
            <v>1.5</v>
          </cell>
          <cell r="F331">
            <v>1.9</v>
          </cell>
          <cell r="H331" t="str">
            <v/>
          </cell>
        </row>
        <row r="332">
          <cell r="C332">
            <v>1</v>
          </cell>
          <cell r="D332">
            <v>1</v>
          </cell>
          <cell r="E332">
            <v>1.1000000000000001</v>
          </cell>
          <cell r="F332">
            <v>2.7</v>
          </cell>
          <cell r="H332" t="str">
            <v/>
          </cell>
        </row>
        <row r="334">
          <cell r="A334" t="str">
            <v xml:space="preserve">CANTIDAD PARCIAL </v>
          </cell>
          <cell r="H334" t="str">
            <v/>
          </cell>
        </row>
        <row r="339">
          <cell r="H339" t="str">
            <v/>
          </cell>
        </row>
        <row r="340">
          <cell r="A340" t="str">
            <v>TOTAL CANTIDAD ITEM 3.6</v>
          </cell>
          <cell r="H340">
            <v>32.25</v>
          </cell>
        </row>
        <row r="347">
          <cell r="A347" t="str">
            <v>DEPARTAMENTO DE ANTIOQUIA</v>
          </cell>
        </row>
        <row r="348">
          <cell r="A348" t="str">
            <v/>
          </cell>
        </row>
        <row r="349">
          <cell r="A349" t="str">
            <v xml:space="preserve"> CONSTRUCCION DE VIVIENDA NUEVA EN LA ZONA URBANA Y RURAL  DEL MUNICIPIO DE PUERTO NARE </v>
          </cell>
        </row>
        <row r="351">
          <cell r="A351" t="str">
            <v>MEMORIAS DE OBRA</v>
          </cell>
        </row>
        <row r="353">
          <cell r="A353" t="str">
            <v>ITEM</v>
          </cell>
          <cell r="B353" t="str">
            <v>DESCRIPCIÓN</v>
          </cell>
          <cell r="G353" t="str">
            <v>UNIDAD</v>
          </cell>
          <cell r="H353" t="str">
            <v>CANTIDAD</v>
          </cell>
        </row>
        <row r="354">
          <cell r="A354" t="str">
            <v>4.1</v>
          </cell>
          <cell r="B354" t="str">
            <v>Construcción de LOSA DE PISO en concreto de 21 MPa. con un espesor de 0.075 m. . Incluye suministro, transporte y colocación del concreto, formaleta, vibrado, protección, curado y todos los demás elementos necesarios para su correcta construcción y colocación de malla electrosoldada D 84, acabado esmaltado. El acero de refuerzo se pagará en su respectivo ítem.</v>
          </cell>
          <cell r="G354">
            <v>76875</v>
          </cell>
          <cell r="H354">
            <v>1</v>
          </cell>
        </row>
        <row r="356">
          <cell r="A356" t="str">
            <v>DETALLE</v>
          </cell>
          <cell r="C356" t="str">
            <v>FACTOR</v>
          </cell>
          <cell r="D356" t="str">
            <v>CANTIDAD</v>
          </cell>
          <cell r="E356" t="str">
            <v>A (ML)</v>
          </cell>
          <cell r="F356" t="str">
            <v>B (M2)</v>
          </cell>
          <cell r="G356" t="str">
            <v>C (M3)</v>
          </cell>
          <cell r="H356" t="str">
            <v>TOTAL</v>
          </cell>
        </row>
        <row r="357">
          <cell r="A357" t="str">
            <v>BAÑO</v>
          </cell>
          <cell r="C357">
            <v>1</v>
          </cell>
          <cell r="D357">
            <v>1</v>
          </cell>
          <cell r="H357">
            <v>1</v>
          </cell>
        </row>
        <row r="358">
          <cell r="H358" t="str">
            <v/>
          </cell>
        </row>
        <row r="359">
          <cell r="H359" t="str">
            <v/>
          </cell>
        </row>
        <row r="360">
          <cell r="A360" t="str">
            <v>TOTAL CANTIDAD ITEM 4.1</v>
          </cell>
          <cell r="H360">
            <v>1</v>
          </cell>
        </row>
        <row r="369">
          <cell r="A369" t="str">
            <v>DEPARTAMENTO DE ANTIOQUIA</v>
          </cell>
        </row>
        <row r="370">
          <cell r="A370" t="str">
            <v/>
          </cell>
        </row>
        <row r="371">
          <cell r="A371" t="str">
            <v xml:space="preserve"> CONSTRUCCION DE VIVIENDA NUEVA EN LA ZONA URBANA Y RURAL  DEL MUNICIPIO DE PUERTO NARE </v>
          </cell>
        </row>
        <row r="373">
          <cell r="A373" t="str">
            <v>MEMORIAS DE OBRA</v>
          </cell>
        </row>
        <row r="375">
          <cell r="A375" t="str">
            <v>ITEM</v>
          </cell>
          <cell r="B375" t="str">
            <v>DESCRIPCIÓN</v>
          </cell>
          <cell r="G375" t="str">
            <v>UNIDAD</v>
          </cell>
          <cell r="H375" t="str">
            <v>CANTIDAD</v>
          </cell>
        </row>
        <row r="376">
          <cell r="A376" t="str">
            <v>4.2</v>
          </cell>
          <cell r="B376" t="str">
            <v>Entresuelo en material de préstamo (e=20 cm)</v>
          </cell>
          <cell r="G376">
            <v>72016</v>
          </cell>
          <cell r="H376">
            <v>1</v>
          </cell>
        </row>
        <row r="378">
          <cell r="A378" t="str">
            <v>DETALLE</v>
          </cell>
          <cell r="C378" t="str">
            <v>FACTOR</v>
          </cell>
          <cell r="D378" t="str">
            <v>CANTIDAD</v>
          </cell>
          <cell r="E378" t="str">
            <v>A (ML)</v>
          </cell>
          <cell r="F378" t="str">
            <v>B (M2)</v>
          </cell>
          <cell r="G378" t="str">
            <v>C (M3)</v>
          </cell>
          <cell r="H378" t="str">
            <v>TOTAL</v>
          </cell>
        </row>
        <row r="379">
          <cell r="A379" t="str">
            <v>BAÑO</v>
          </cell>
          <cell r="C379">
            <v>1</v>
          </cell>
          <cell r="D379">
            <v>1</v>
          </cell>
          <cell r="H379">
            <v>1</v>
          </cell>
        </row>
        <row r="380">
          <cell r="H380" t="str">
            <v/>
          </cell>
        </row>
        <row r="381">
          <cell r="H381" t="str">
            <v/>
          </cell>
        </row>
        <row r="382">
          <cell r="A382" t="str">
            <v>TOTAL CANTIDAD ITEM 4.2</v>
          </cell>
          <cell r="H382">
            <v>1</v>
          </cell>
        </row>
        <row r="391">
          <cell r="A391" t="str">
            <v>DEPARTAMENTO DE ANTIOQUIA</v>
          </cell>
        </row>
        <row r="392">
          <cell r="A392" t="str">
            <v/>
          </cell>
        </row>
        <row r="393">
          <cell r="A393" t="str">
            <v xml:space="preserve"> CONSTRUCCION DE VIVIENDA NUEVA EN LA ZONA URBANA Y RURAL  DEL MUNICIPIO DE PUERTO NARE </v>
          </cell>
        </row>
        <row r="395">
          <cell r="A395" t="str">
            <v>MEMORIAS DE OBRA</v>
          </cell>
        </row>
        <row r="397">
          <cell r="A397" t="str">
            <v>ITEM</v>
          </cell>
          <cell r="B397" t="str">
            <v>DESCRIPCIÓN</v>
          </cell>
          <cell r="G397" t="str">
            <v>UNIDAD</v>
          </cell>
          <cell r="H397" t="str">
            <v>CANTIDAD</v>
          </cell>
        </row>
        <row r="398">
          <cell r="A398" t="e">
            <v>#REF!</v>
          </cell>
          <cell r="B398" t="e">
            <v>#REF!</v>
          </cell>
          <cell r="G398" t="str">
            <v/>
          </cell>
          <cell r="H398">
            <v>1</v>
          </cell>
        </row>
        <row r="400">
          <cell r="A400" t="str">
            <v>DETALLE</v>
          </cell>
          <cell r="C400" t="str">
            <v>FACTOR</v>
          </cell>
          <cell r="D400" t="str">
            <v>CANTIDAD</v>
          </cell>
          <cell r="E400" t="str">
            <v>A (ML)</v>
          </cell>
          <cell r="F400" t="str">
            <v>B (M2)</v>
          </cell>
          <cell r="G400" t="str">
            <v>C (M3)</v>
          </cell>
          <cell r="H400" t="str">
            <v>TOTAL</v>
          </cell>
        </row>
        <row r="401">
          <cell r="A401" t="str">
            <v>BAÑO</v>
          </cell>
          <cell r="C401">
            <v>1</v>
          </cell>
          <cell r="D401">
            <v>1</v>
          </cell>
          <cell r="H401">
            <v>1</v>
          </cell>
        </row>
        <row r="402">
          <cell r="H402" t="str">
            <v/>
          </cell>
        </row>
        <row r="404">
          <cell r="H404" t="str">
            <v/>
          </cell>
        </row>
        <row r="405">
          <cell r="A405" t="e">
            <v>#REF!</v>
          </cell>
          <cell r="H405">
            <v>1</v>
          </cell>
        </row>
        <row r="411">
          <cell r="A411" t="str">
            <v>DEPARTAMENTO DE ANTIOQUIA</v>
          </cell>
        </row>
        <row r="412">
          <cell r="A412" t="str">
            <v/>
          </cell>
        </row>
        <row r="413">
          <cell r="A413" t="str">
            <v xml:space="preserve"> CONSTRUCCION DE VIVIENDA NUEVA EN LA ZONA URBANA Y RURAL  DEL MUNICIPIO DE PUERTO NARE </v>
          </cell>
        </row>
        <row r="415">
          <cell r="A415" t="str">
            <v>MEMORIAS DE OBRA</v>
          </cell>
        </row>
        <row r="417">
          <cell r="A417" t="str">
            <v>ITEM</v>
          </cell>
          <cell r="B417" t="str">
            <v>DESCRIPCIÓN</v>
          </cell>
          <cell r="G417" t="str">
            <v>UNIDAD</v>
          </cell>
          <cell r="H417" t="str">
            <v>CANTIDAD</v>
          </cell>
        </row>
        <row r="418">
          <cell r="A418" t="str">
            <v>5.1</v>
          </cell>
          <cell r="B418" t="str">
            <v>ACERO REFUERZO. comprende el suministro, transporte, corte, doblaje, figuración y colocación de barras de acero para el refuerzo de estructuras y demás obras que requieran de este elemento.</v>
          </cell>
          <cell r="G418" t="str">
            <v>kg</v>
          </cell>
          <cell r="H418">
            <v>1</v>
          </cell>
        </row>
        <row r="420">
          <cell r="A420" t="str">
            <v>DETALLE</v>
          </cell>
          <cell r="C420" t="str">
            <v>FACTOR</v>
          </cell>
          <cell r="D420" t="str">
            <v>CANTIDAD</v>
          </cell>
          <cell r="E420" t="str">
            <v>A (ML)</v>
          </cell>
          <cell r="F420" t="str">
            <v>B (M2)</v>
          </cell>
          <cell r="G420" t="str">
            <v>C (M3)</v>
          </cell>
          <cell r="H420" t="str">
            <v>TOTAL</v>
          </cell>
        </row>
        <row r="421">
          <cell r="A421" t="str">
            <v>FACHADA PRINCIPAL PRIMER PISO</v>
          </cell>
          <cell r="C421">
            <v>1</v>
          </cell>
          <cell r="D421">
            <v>1</v>
          </cell>
          <cell r="H421">
            <v>1</v>
          </cell>
        </row>
        <row r="422">
          <cell r="H422" t="str">
            <v/>
          </cell>
        </row>
        <row r="424">
          <cell r="H424" t="str">
            <v/>
          </cell>
        </row>
        <row r="425">
          <cell r="A425" t="str">
            <v>TOTAL CANTIDAD ITEM 5.1</v>
          </cell>
          <cell r="H425">
            <v>1</v>
          </cell>
        </row>
        <row r="432">
          <cell r="A432" t="str">
            <v>DEPARTAMENTO DE ANTIOQUIA</v>
          </cell>
        </row>
        <row r="433">
          <cell r="A433" t="str">
            <v/>
          </cell>
        </row>
        <row r="434">
          <cell r="A434" t="str">
            <v xml:space="preserve"> CONSTRUCCION DE VIVIENDA NUEVA EN LA ZONA URBANA Y RURAL  DEL MUNICIPIO DE PUERTO NARE </v>
          </cell>
        </row>
        <row r="436">
          <cell r="A436" t="str">
            <v>MEMORIAS DE OBRA</v>
          </cell>
        </row>
        <row r="438">
          <cell r="A438" t="str">
            <v>ITEM</v>
          </cell>
          <cell r="B438" t="str">
            <v>DESCRIPCIÓN</v>
          </cell>
          <cell r="G438" t="str">
            <v>UNIDAD</v>
          </cell>
          <cell r="H438" t="str">
            <v>CANTIDAD</v>
          </cell>
        </row>
        <row r="439">
          <cell r="A439" t="e">
            <v>#REF!</v>
          </cell>
          <cell r="B439" t="e">
            <v>#REF!</v>
          </cell>
          <cell r="G439" t="str">
            <v/>
          </cell>
          <cell r="H439">
            <v>1</v>
          </cell>
        </row>
        <row r="441">
          <cell r="A441" t="str">
            <v>DETALLE</v>
          </cell>
          <cell r="C441" t="str">
            <v>FACTOR</v>
          </cell>
          <cell r="D441" t="str">
            <v>CANTIDAD</v>
          </cell>
          <cell r="E441" t="str">
            <v>A (ML)</v>
          </cell>
          <cell r="F441" t="str">
            <v>B (M2)</v>
          </cell>
          <cell r="G441" t="str">
            <v>C (M3)</v>
          </cell>
          <cell r="H441" t="str">
            <v>TOTAL</v>
          </cell>
        </row>
        <row r="442">
          <cell r="A442" t="str">
            <v>BAÑO SALON 1 SEGUNDO PISO</v>
          </cell>
          <cell r="C442">
            <v>1</v>
          </cell>
          <cell r="D442">
            <v>1</v>
          </cell>
          <cell r="H442">
            <v>1</v>
          </cell>
        </row>
        <row r="443">
          <cell r="H443" t="str">
            <v/>
          </cell>
        </row>
        <row r="445">
          <cell r="H445" t="str">
            <v/>
          </cell>
        </row>
        <row r="446">
          <cell r="A446" t="e">
            <v>#REF!</v>
          </cell>
          <cell r="H446">
            <v>1</v>
          </cell>
        </row>
        <row r="450">
          <cell r="A450" t="str">
            <v>x</v>
          </cell>
        </row>
        <row r="453">
          <cell r="A453" t="str">
            <v>DEPARTAMENTO DE ANTIOQUIA</v>
          </cell>
        </row>
        <row r="454">
          <cell r="A454" t="str">
            <v/>
          </cell>
        </row>
        <row r="455">
          <cell r="A455" t="str">
            <v xml:space="preserve"> CONSTRUCCION DE VIVIENDA NUEVA EN LA ZONA URBANA Y RURAL  DEL MUNICIPIO DE PUERTO NARE </v>
          </cell>
        </row>
        <row r="457">
          <cell r="A457" t="str">
            <v>MEMORIAS DE OBRA</v>
          </cell>
        </row>
        <row r="459">
          <cell r="A459" t="str">
            <v>ITEM</v>
          </cell>
          <cell r="B459" t="str">
            <v>DESCRIPCIÓN</v>
          </cell>
          <cell r="G459" t="str">
            <v>UNIDAD</v>
          </cell>
          <cell r="H459" t="str">
            <v>CANTIDAD</v>
          </cell>
        </row>
        <row r="460">
          <cell r="A460" t="e">
            <v>#REF!</v>
          </cell>
          <cell r="B460" t="str">
            <v/>
          </cell>
          <cell r="G460" t="str">
            <v/>
          </cell>
          <cell r="H460">
            <v>4.6500000000000004</v>
          </cell>
        </row>
        <row r="462">
          <cell r="A462" t="str">
            <v>DETALLE</v>
          </cell>
          <cell r="C462" t="str">
            <v>FACTOR</v>
          </cell>
          <cell r="D462" t="str">
            <v>CANTIDAD</v>
          </cell>
          <cell r="E462" t="str">
            <v>A (ML)</v>
          </cell>
          <cell r="F462" t="str">
            <v>B (M2)</v>
          </cell>
          <cell r="G462" t="str">
            <v>C (M3)</v>
          </cell>
          <cell r="H462" t="str">
            <v>TOTAL</v>
          </cell>
        </row>
        <row r="463">
          <cell r="A463" t="str">
            <v xml:space="preserve">salon </v>
          </cell>
          <cell r="C463">
            <v>1</v>
          </cell>
          <cell r="D463">
            <v>1</v>
          </cell>
          <cell r="E463">
            <v>4.6500000000000004</v>
          </cell>
          <cell r="H463">
            <v>4.6500000000000004</v>
          </cell>
        </row>
        <row r="464">
          <cell r="H464" t="str">
            <v/>
          </cell>
        </row>
        <row r="466">
          <cell r="H466" t="str">
            <v/>
          </cell>
        </row>
        <row r="467">
          <cell r="A467" t="e">
            <v>#REF!</v>
          </cell>
          <cell r="H467">
            <v>4.6500000000000004</v>
          </cell>
        </row>
        <row r="489">
          <cell r="A489" t="str">
            <v>DEPARTAMENTO DE ANTIOQUIA</v>
          </cell>
        </row>
        <row r="490">
          <cell r="A490" t="str">
            <v/>
          </cell>
        </row>
        <row r="491">
          <cell r="A491" t="str">
            <v xml:space="preserve"> CONSTRUCCION DE VIVIENDA NUEVA EN LA ZONA URBANA Y RURAL  DEL MUNICIPIO DE PUERTO NARE </v>
          </cell>
        </row>
        <row r="493">
          <cell r="A493" t="str">
            <v>MEMORIAS DE OBRA</v>
          </cell>
        </row>
        <row r="495">
          <cell r="A495" t="str">
            <v>ITEM</v>
          </cell>
          <cell r="B495" t="str">
            <v>DESCRIPCIÓN</v>
          </cell>
          <cell r="G495" t="str">
            <v>UNIDAD</v>
          </cell>
          <cell r="H495" t="str">
            <v>CANTIDAD</v>
          </cell>
        </row>
        <row r="496">
          <cell r="A496" t="str">
            <v>6.1</v>
          </cell>
          <cell r="B496" t="str">
            <v>CONSTRUCCIÓN DE MAMPOSTERÍA sobrecimiento en bloque de concreto 0.15x0.20x0.40m, mortero integral de pega 1:4. Incluye impermeabilización, el suministro y transporte del bloque, el mortero de pega espesor Max=0.02 m y todo lo necesario para su correcto funcionamiento.</v>
          </cell>
          <cell r="G496">
            <v>105217</v>
          </cell>
          <cell r="H496">
            <v>39</v>
          </cell>
        </row>
        <row r="498">
          <cell r="A498" t="str">
            <v>DETALLE</v>
          </cell>
          <cell r="C498" t="str">
            <v>FACTOR</v>
          </cell>
          <cell r="D498" t="str">
            <v>CANTIDAD</v>
          </cell>
          <cell r="E498" t="str">
            <v>A (ML)</v>
          </cell>
          <cell r="F498" t="str">
            <v>B (M2)</v>
          </cell>
          <cell r="G498" t="str">
            <v>C (M3)</v>
          </cell>
          <cell r="H498" t="str">
            <v>TOTAL</v>
          </cell>
        </row>
        <row r="499">
          <cell r="A499" t="str">
            <v xml:space="preserve">ANDEN </v>
          </cell>
          <cell r="C499">
            <v>1</v>
          </cell>
          <cell r="D499">
            <v>1</v>
          </cell>
          <cell r="E499">
            <v>27.56</v>
          </cell>
          <cell r="F499">
            <v>1.4</v>
          </cell>
          <cell r="H499">
            <v>38.583999999999996</v>
          </cell>
        </row>
        <row r="500">
          <cell r="H500" t="str">
            <v/>
          </cell>
        </row>
        <row r="502">
          <cell r="H502" t="str">
            <v/>
          </cell>
        </row>
        <row r="503">
          <cell r="A503" t="str">
            <v>TOTAL CANTIDAD ITEM 6.1</v>
          </cell>
          <cell r="H503">
            <v>39</v>
          </cell>
        </row>
        <row r="509">
          <cell r="A509" t="str">
            <v>DEPARTAMENTO DE ANTIOQUIA</v>
          </cell>
        </row>
        <row r="510">
          <cell r="A510" t="str">
            <v/>
          </cell>
        </row>
        <row r="511">
          <cell r="A511" t="str">
            <v xml:space="preserve"> CONSTRUCCION DE VIVIENDA NUEVA EN LA ZONA URBANA Y RURAL  DEL MUNICIPIO DE PUERTO NARE </v>
          </cell>
        </row>
        <row r="513">
          <cell r="A513" t="str">
            <v>MEMORIAS DE OBRA</v>
          </cell>
        </row>
        <row r="515">
          <cell r="A515" t="str">
            <v>ITEM</v>
          </cell>
          <cell r="B515" t="str">
            <v>DESCRIPCIÓN</v>
          </cell>
          <cell r="G515" t="str">
            <v>UNIDAD</v>
          </cell>
          <cell r="H515" t="str">
            <v>CANTIDAD</v>
          </cell>
        </row>
        <row r="516">
          <cell r="A516" t="e">
            <v>#REF!</v>
          </cell>
          <cell r="B516" t="e">
            <v>#REF!</v>
          </cell>
          <cell r="G516" t="str">
            <v/>
          </cell>
          <cell r="H516">
            <v>2</v>
          </cell>
        </row>
        <row r="518">
          <cell r="A518" t="str">
            <v>DETALLE</v>
          </cell>
          <cell r="C518" t="str">
            <v>FACTOR</v>
          </cell>
          <cell r="D518" t="str">
            <v>CANTIDAD</v>
          </cell>
          <cell r="E518" t="str">
            <v>A (ML)</v>
          </cell>
          <cell r="F518" t="str">
            <v>B (M2)</v>
          </cell>
          <cell r="G518" t="str">
            <v>C (M3)</v>
          </cell>
          <cell r="H518" t="str">
            <v>TOTAL</v>
          </cell>
        </row>
        <row r="519">
          <cell r="A519" t="str">
            <v>SALON</v>
          </cell>
          <cell r="C519">
            <v>1</v>
          </cell>
          <cell r="D519">
            <v>2</v>
          </cell>
          <cell r="H519">
            <v>2</v>
          </cell>
        </row>
        <row r="520">
          <cell r="H520" t="str">
            <v/>
          </cell>
        </row>
        <row r="521">
          <cell r="H521" t="str">
            <v/>
          </cell>
        </row>
        <row r="522">
          <cell r="A522" t="e">
            <v>#REF!</v>
          </cell>
          <cell r="H522">
            <v>2</v>
          </cell>
        </row>
        <row r="531">
          <cell r="A531" t="str">
            <v>DEPARTAMENTO DE ANTIOQUIA</v>
          </cell>
        </row>
        <row r="532">
          <cell r="A532" t="str">
            <v/>
          </cell>
        </row>
        <row r="533">
          <cell r="A533" t="str">
            <v xml:space="preserve"> CONSTRUCCION DE VIVIENDA NUEVA EN LA ZONA URBANA Y RURAL  DEL MUNICIPIO DE PUERTO NARE </v>
          </cell>
        </row>
        <row r="535">
          <cell r="A535" t="str">
            <v>MEMORIAS DE OBRA</v>
          </cell>
        </row>
        <row r="537">
          <cell r="A537" t="str">
            <v>ITEM</v>
          </cell>
          <cell r="B537" t="str">
            <v>DESCRIPCIÓN</v>
          </cell>
          <cell r="G537" t="str">
            <v>UNIDAD</v>
          </cell>
          <cell r="H537" t="str">
            <v>CANTIDAD</v>
          </cell>
        </row>
        <row r="538">
          <cell r="A538" t="e">
            <v>#REF!</v>
          </cell>
          <cell r="B538" t="e">
            <v>#REF!</v>
          </cell>
          <cell r="G538" t="str">
            <v/>
          </cell>
          <cell r="H538">
            <v>4</v>
          </cell>
        </row>
        <row r="540">
          <cell r="A540" t="str">
            <v>DETALLE</v>
          </cell>
          <cell r="C540" t="str">
            <v>FACTOR</v>
          </cell>
          <cell r="D540" t="str">
            <v>CANTIDAD</v>
          </cell>
          <cell r="E540" t="str">
            <v>A (ML)</v>
          </cell>
          <cell r="F540" t="str">
            <v>B (M2)</v>
          </cell>
          <cell r="G540" t="str">
            <v>C (M3)</v>
          </cell>
          <cell r="H540" t="str">
            <v>TOTAL</v>
          </cell>
        </row>
        <row r="541">
          <cell r="A541" t="str">
            <v xml:space="preserve">SALON </v>
          </cell>
          <cell r="C541">
            <v>1</v>
          </cell>
          <cell r="D541">
            <v>4</v>
          </cell>
          <cell r="H541">
            <v>4</v>
          </cell>
        </row>
        <row r="542">
          <cell r="H542" t="str">
            <v/>
          </cell>
        </row>
        <row r="543">
          <cell r="H543" t="str">
            <v/>
          </cell>
        </row>
        <row r="544">
          <cell r="H544" t="str">
            <v/>
          </cell>
        </row>
        <row r="545">
          <cell r="H545" t="str">
            <v/>
          </cell>
        </row>
      </sheetData>
      <sheetData sheetId="61" refreshError="1"/>
      <sheetData sheetId="62">
        <row r="1">
          <cell r="A1" t="str">
            <v>DEPARTAMENTO DE ANTIOQUIA</v>
          </cell>
          <cell r="F1" t="str">
            <v/>
          </cell>
        </row>
        <row r="2">
          <cell r="A2" t="str">
            <v>MUNICIPIO DE PUERTO NARE</v>
          </cell>
        </row>
        <row r="3">
          <cell r="A3" t="str">
            <v xml:space="preserve"> CONSTRUCCION DE VIVIENDA NUEVA EN LA ZONA URBANA Y RURAL  DEL MUNICIPIO DE PUERTO NARE </v>
          </cell>
        </row>
        <row r="5">
          <cell r="A5" t="str">
            <v>ANÁLISIS DE PRECIOS UNITARIOS</v>
          </cell>
        </row>
        <row r="7">
          <cell r="A7" t="str">
            <v>ITEM</v>
          </cell>
          <cell r="B7" t="str">
            <v>DESCRIPCIÓN</v>
          </cell>
          <cell r="E7" t="str">
            <v>UNIDAD</v>
          </cell>
          <cell r="F7" t="str">
            <v>CANTIDAD</v>
          </cell>
          <cell r="G7" t="str">
            <v>COSTO DIRECTO</v>
          </cell>
        </row>
        <row r="8">
          <cell r="A8" t="str">
            <v>MA011</v>
          </cell>
          <cell r="B8" t="str">
            <v>MORTERO 1:4 EN OBRA (REVOQUE)</v>
          </cell>
          <cell r="E8" t="str">
            <v>M3</v>
          </cell>
          <cell r="F8" t="str">
            <v>N.D</v>
          </cell>
          <cell r="G8">
            <v>452908</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EQ004</v>
          </cell>
          <cell r="B14" t="str">
            <v>CONCRETADORA 1.5 SACOS A GASOLINA</v>
          </cell>
          <cell r="D14" t="str">
            <v>DÍA</v>
          </cell>
          <cell r="E14">
            <v>70000</v>
          </cell>
          <cell r="F14">
            <v>8</v>
          </cell>
          <cell r="G14">
            <v>8750</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EQ001</v>
          </cell>
          <cell r="B18" t="str">
            <v>HERRAMIENTA MENOR (5% DE LA MANO DE OBRA)</v>
          </cell>
          <cell r="D18" t="str">
            <v>%</v>
          </cell>
          <cell r="E18">
            <v>0.05</v>
          </cell>
          <cell r="F18">
            <v>42511.25</v>
          </cell>
          <cell r="G18">
            <v>2125.5625</v>
          </cell>
        </row>
        <row r="19">
          <cell r="F19" t="str">
            <v>SUBTOTAL</v>
          </cell>
          <cell r="G19">
            <v>10875.5625</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MA020</v>
          </cell>
          <cell r="B23" t="str">
            <v>CEMENTO GRIS (50 KG) PORTLAND TIPO I</v>
          </cell>
          <cell r="C23" t="str">
            <v>SC</v>
          </cell>
          <cell r="D23">
            <v>8.4</v>
          </cell>
          <cell r="E23">
            <v>0.05</v>
          </cell>
          <cell r="F23">
            <v>33000</v>
          </cell>
          <cell r="G23">
            <v>291060</v>
          </cell>
        </row>
        <row r="24">
          <cell r="A24" t="str">
            <v>MA023</v>
          </cell>
          <cell r="B24" t="str">
            <v>ARENA FINA PARA CONCRETOS</v>
          </cell>
          <cell r="C24" t="str">
            <v>M3</v>
          </cell>
          <cell r="D24">
            <v>1.34</v>
          </cell>
          <cell r="E24">
            <v>0.05</v>
          </cell>
          <cell r="F24">
            <v>60000</v>
          </cell>
          <cell r="G24">
            <v>84420</v>
          </cell>
        </row>
        <row r="25">
          <cell r="A25" t="str">
            <v>MA025</v>
          </cell>
          <cell r="B25" t="str">
            <v>AGUA</v>
          </cell>
          <cell r="C25" t="str">
            <v>LT</v>
          </cell>
          <cell r="D25">
            <v>170</v>
          </cell>
          <cell r="E25">
            <v>0.05</v>
          </cell>
          <cell r="F25">
            <v>50</v>
          </cell>
          <cell r="G25">
            <v>8925</v>
          </cell>
        </row>
        <row r="26">
          <cell r="A26" t="str">
            <v/>
          </cell>
          <cell r="C26" t="str">
            <v/>
          </cell>
          <cell r="E26">
            <v>0.05</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384405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1.4070000000000003</v>
          </cell>
          <cell r="E34">
            <v>2</v>
          </cell>
          <cell r="F34">
            <v>2200</v>
          </cell>
          <cell r="G34">
            <v>6190.8000000000011</v>
          </cell>
        </row>
        <row r="35">
          <cell r="A35" t="str">
            <v>TR007</v>
          </cell>
          <cell r="B35" t="str">
            <v>TRANSPORTE DE INSUMOS GENERALES 0-10 KM</v>
          </cell>
          <cell r="C35" t="str">
            <v>INSUMOS</v>
          </cell>
          <cell r="D35">
            <v>0.42</v>
          </cell>
          <cell r="E35">
            <v>5</v>
          </cell>
          <cell r="F35">
            <v>4250</v>
          </cell>
          <cell r="G35">
            <v>8925</v>
          </cell>
        </row>
        <row r="36">
          <cell r="A36" t="str">
            <v/>
          </cell>
          <cell r="E36" t="str">
            <v/>
          </cell>
          <cell r="F36" t="str">
            <v/>
          </cell>
          <cell r="G36" t="str">
            <v/>
          </cell>
        </row>
        <row r="37">
          <cell r="F37" t="str">
            <v>SUBTOTAL</v>
          </cell>
          <cell r="G37">
            <v>15115.800000000001</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81010</v>
          </cell>
          <cell r="F41">
            <v>8</v>
          </cell>
          <cell r="G41">
            <v>10126.25</v>
          </cell>
        </row>
        <row r="42">
          <cell r="A42" t="str">
            <v>MO032</v>
          </cell>
          <cell r="B42" t="str">
            <v>AYUDANTE RASO</v>
          </cell>
          <cell r="D42">
            <v>4</v>
          </cell>
          <cell r="E42">
            <v>64770</v>
          </cell>
          <cell r="F42">
            <v>8</v>
          </cell>
          <cell r="G42">
            <v>32385</v>
          </cell>
        </row>
        <row r="43">
          <cell r="G43" t="str">
            <v/>
          </cell>
        </row>
        <row r="44">
          <cell r="A44" t="str">
            <v/>
          </cell>
          <cell r="E44" t="str">
            <v/>
          </cell>
          <cell r="F44" t="str">
            <v/>
          </cell>
          <cell r="G44" t="str">
            <v/>
          </cell>
        </row>
        <row r="45">
          <cell r="F45" t="str">
            <v>SUBTOTAL</v>
          </cell>
          <cell r="G45">
            <v>42511.25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452908</v>
          </cell>
        </row>
        <row r="56">
          <cell r="A56" t="str">
            <v>2. COSTOS INDIRECTOS</v>
          </cell>
        </row>
        <row r="58">
          <cell r="A58" t="str">
            <v>DESCRIPCIÓN</v>
          </cell>
          <cell r="F58" t="str">
            <v>PORCENTAJE</v>
          </cell>
          <cell r="G58" t="str">
            <v>VALOR TOTAL</v>
          </cell>
        </row>
        <row r="59">
          <cell r="A59" t="str">
            <v>ADMINISTRACION</v>
          </cell>
          <cell r="F59">
            <v>0.26350000000000001</v>
          </cell>
          <cell r="G59">
            <v>119341.258</v>
          </cell>
        </row>
        <row r="60">
          <cell r="A60" t="str">
            <v>IMPREVISTOS</v>
          </cell>
          <cell r="F60">
            <v>0.02</v>
          </cell>
          <cell r="G60">
            <v>9058.16</v>
          </cell>
        </row>
        <row r="61">
          <cell r="A61" t="str">
            <v>UTILIDADES</v>
          </cell>
          <cell r="F61">
            <v>0.05</v>
          </cell>
          <cell r="G61">
            <v>22645.4</v>
          </cell>
        </row>
        <row r="62">
          <cell r="A62" t="str">
            <v>TOTAL COSTO INDIRECTO</v>
          </cell>
          <cell r="F62">
            <v>0.33350000000000002</v>
          </cell>
          <cell r="G62">
            <v>151045</v>
          </cell>
        </row>
        <row r="64">
          <cell r="A64" t="str">
            <v>PRECIO UNITARIO TOTAL APROXIMADO AL PESO</v>
          </cell>
          <cell r="G64">
            <v>603953</v>
          </cell>
        </row>
        <row r="66">
          <cell r="B66">
            <v>0</v>
          </cell>
        </row>
        <row r="67">
          <cell r="B67">
            <v>0</v>
          </cell>
        </row>
        <row r="68">
          <cell r="B68" t="str">
            <v>BANCO DE PROYECTOS - SECRETARÍA DE PLANEACIÓN</v>
          </cell>
        </row>
        <row r="69">
          <cell r="B69">
            <v>0</v>
          </cell>
          <cell r="D69" t="str">
            <v>FIRMA RESPONSABLE</v>
          </cell>
        </row>
        <row r="71">
          <cell r="A71" t="str">
            <v>DEPARTAMENTO DE ANTIOQUIA</v>
          </cell>
          <cell r="F71" t="str">
            <v/>
          </cell>
        </row>
        <row r="72">
          <cell r="A72" t="str">
            <v>MUNICIPIO DE PUERTO NARE</v>
          </cell>
        </row>
        <row r="73">
          <cell r="A73" t="str">
            <v xml:space="preserve"> CONSTRUCCION DE VIVIENDA NUEVA EN LA ZONA URBANA Y RURAL  DEL MUNICIPIO DE PUERTO NARE </v>
          </cell>
        </row>
        <row r="75">
          <cell r="A75" t="str">
            <v>ANÁLISIS DE PRECIOS UNITARIOS</v>
          </cell>
        </row>
        <row r="77">
          <cell r="A77" t="str">
            <v>ITEM</v>
          </cell>
          <cell r="B77" t="str">
            <v>DESCRIPCIÓN</v>
          </cell>
          <cell r="E77" t="str">
            <v>UNIDAD</v>
          </cell>
          <cell r="F77" t="str">
            <v>CANTIDAD</v>
          </cell>
          <cell r="G77" t="str">
            <v>COSTO DIRECTO</v>
          </cell>
        </row>
        <row r="78">
          <cell r="A78" t="str">
            <v>MA003</v>
          </cell>
          <cell r="B78" t="str">
            <v>CONCRETO 3000 PSI (210 MPA) EN OBRA</v>
          </cell>
          <cell r="E78" t="str">
            <v>M3</v>
          </cell>
          <cell r="F78" t="str">
            <v>N.D</v>
          </cell>
          <cell r="G78">
            <v>440987</v>
          </cell>
        </row>
        <row r="80">
          <cell r="A80" t="str">
            <v>1. COSTOS DIRECTOS</v>
          </cell>
        </row>
        <row r="82">
          <cell r="A82" t="str">
            <v>I. EQUIPO</v>
          </cell>
        </row>
        <row r="83">
          <cell r="A83" t="str">
            <v>CÓDIGO</v>
          </cell>
          <cell r="B83" t="str">
            <v>DESCRIPCIÓN</v>
          </cell>
          <cell r="D83" t="str">
            <v>UNIDAD</v>
          </cell>
          <cell r="E83" t="str">
            <v>TARIFA</v>
          </cell>
          <cell r="F83" t="str">
            <v>RENDIMIENTO</v>
          </cell>
          <cell r="G83" t="str">
            <v>VR. UNITARIO</v>
          </cell>
        </row>
        <row r="84">
          <cell r="A84" t="str">
            <v>EQ004</v>
          </cell>
          <cell r="B84" t="str">
            <v>CONCRETADORA 1.5 SACOS A GASOLINA</v>
          </cell>
          <cell r="D84" t="str">
            <v>DÍA</v>
          </cell>
          <cell r="E84">
            <v>70000</v>
          </cell>
          <cell r="F84">
            <v>8</v>
          </cell>
          <cell r="G84">
            <v>8750</v>
          </cell>
        </row>
        <row r="85">
          <cell r="A85" t="str">
            <v/>
          </cell>
          <cell r="D85" t="str">
            <v/>
          </cell>
          <cell r="E85" t="str">
            <v/>
          </cell>
          <cell r="G85" t="str">
            <v/>
          </cell>
        </row>
        <row r="86">
          <cell r="A86" t="str">
            <v/>
          </cell>
          <cell r="D86" t="str">
            <v/>
          </cell>
          <cell r="E86" t="str">
            <v/>
          </cell>
          <cell r="G86" t="str">
            <v/>
          </cell>
        </row>
        <row r="87">
          <cell r="A87" t="str">
            <v/>
          </cell>
          <cell r="D87" t="str">
            <v/>
          </cell>
          <cell r="E87" t="str">
            <v/>
          </cell>
          <cell r="G87" t="str">
            <v/>
          </cell>
        </row>
        <row r="88">
          <cell r="A88" t="str">
            <v>EQ001</v>
          </cell>
          <cell r="B88" t="str">
            <v>HERRAMIENTA MENOR (5% DE LA MANO DE OBRA)</v>
          </cell>
          <cell r="D88" t="str">
            <v>%</v>
          </cell>
          <cell r="E88">
            <v>0.05</v>
          </cell>
          <cell r="F88">
            <v>63440.25</v>
          </cell>
          <cell r="G88">
            <v>3172.0125000000003</v>
          </cell>
        </row>
        <row r="89">
          <cell r="F89" t="str">
            <v>SUBTOTAL</v>
          </cell>
          <cell r="G89">
            <v>11922.012500000001</v>
          </cell>
        </row>
        <row r="91">
          <cell r="A91" t="str">
            <v>II. MATERIALES</v>
          </cell>
        </row>
        <row r="92">
          <cell r="A92" t="str">
            <v>CÓDIGO</v>
          </cell>
          <cell r="B92" t="str">
            <v>DESCRIPCIÓN</v>
          </cell>
          <cell r="C92" t="str">
            <v>UNIDAD</v>
          </cell>
          <cell r="D92" t="str">
            <v>CANTIDAD</v>
          </cell>
          <cell r="E92" t="str">
            <v>DESP.</v>
          </cell>
          <cell r="F92" t="str">
            <v>PRECIO UNIT.</v>
          </cell>
          <cell r="G92" t="str">
            <v>VR. UNITARIO</v>
          </cell>
        </row>
        <row r="93">
          <cell r="A93" t="str">
            <v>MA020</v>
          </cell>
          <cell r="B93" t="str">
            <v>CEMENTO GRIS (50 KG) PORTLAND TIPO I</v>
          </cell>
          <cell r="C93" t="str">
            <v>SC</v>
          </cell>
          <cell r="D93">
            <v>7</v>
          </cell>
          <cell r="F93">
            <v>33000</v>
          </cell>
          <cell r="G93">
            <v>231000</v>
          </cell>
        </row>
        <row r="94">
          <cell r="A94" t="str">
            <v>MA023</v>
          </cell>
          <cell r="B94" t="str">
            <v>ARENA FINA PARA CONCRETOS</v>
          </cell>
          <cell r="C94" t="str">
            <v>M3</v>
          </cell>
          <cell r="D94">
            <v>0.56000000000000005</v>
          </cell>
          <cell r="F94">
            <v>60000</v>
          </cell>
          <cell r="G94">
            <v>33600</v>
          </cell>
        </row>
        <row r="95">
          <cell r="A95" t="str">
            <v>MA024</v>
          </cell>
          <cell r="B95" t="str">
            <v>TRITURADO 3/4"</v>
          </cell>
          <cell r="C95" t="str">
            <v>M3</v>
          </cell>
          <cell r="D95">
            <v>0.84</v>
          </cell>
          <cell r="F95">
            <v>90000</v>
          </cell>
          <cell r="G95">
            <v>75600</v>
          </cell>
        </row>
        <row r="96">
          <cell r="A96" t="str">
            <v>MA025</v>
          </cell>
          <cell r="B96" t="str">
            <v>AGUA</v>
          </cell>
          <cell r="C96" t="str">
            <v>LT</v>
          </cell>
          <cell r="D96">
            <v>170</v>
          </cell>
          <cell r="F96">
            <v>50</v>
          </cell>
          <cell r="G96">
            <v>8500</v>
          </cell>
        </row>
        <row r="97">
          <cell r="A97" t="str">
            <v/>
          </cell>
          <cell r="C97" t="str">
            <v/>
          </cell>
          <cell r="F97" t="str">
            <v/>
          </cell>
          <cell r="G97" t="str">
            <v/>
          </cell>
        </row>
        <row r="98">
          <cell r="A98" t="str">
            <v/>
          </cell>
          <cell r="C98" t="str">
            <v/>
          </cell>
          <cell r="F98" t="str">
            <v/>
          </cell>
          <cell r="G98" t="str">
            <v/>
          </cell>
        </row>
        <row r="99">
          <cell r="A99" t="str">
            <v/>
          </cell>
          <cell r="C99" t="str">
            <v/>
          </cell>
          <cell r="F99" t="str">
            <v/>
          </cell>
          <cell r="G99" t="str">
            <v/>
          </cell>
        </row>
        <row r="100">
          <cell r="F100" t="str">
            <v>SUBTOTAL</v>
          </cell>
          <cell r="G100">
            <v>348700</v>
          </cell>
        </row>
        <row r="102">
          <cell r="A102" t="str">
            <v>III. TRANSPORTES</v>
          </cell>
        </row>
        <row r="103">
          <cell r="A103" t="str">
            <v>CÓDIGO</v>
          </cell>
          <cell r="B103" t="str">
            <v>DESCRIPCIÓN</v>
          </cell>
          <cell r="C103" t="str">
            <v>TIPO</v>
          </cell>
          <cell r="D103" t="str">
            <v>VOLUMEN/PESO</v>
          </cell>
          <cell r="E103" t="str">
            <v>DISTANCIA</v>
          </cell>
          <cell r="F103" t="str">
            <v>TARIFA</v>
          </cell>
          <cell r="G103" t="str">
            <v>VR. UNITARIO</v>
          </cell>
        </row>
        <row r="104">
          <cell r="A104" t="str">
            <v>TR001</v>
          </cell>
          <cell r="B104" t="str">
            <v>TRANSPORTE DE INSUMOS GENERALES</v>
          </cell>
          <cell r="C104" t="str">
            <v>GRANULAR</v>
          </cell>
          <cell r="D104">
            <v>1.3</v>
          </cell>
          <cell r="E104">
            <v>5</v>
          </cell>
          <cell r="F104">
            <v>2200</v>
          </cell>
          <cell r="G104">
            <v>14300</v>
          </cell>
        </row>
        <row r="105">
          <cell r="A105" t="str">
            <v>TR021</v>
          </cell>
          <cell r="B105" t="str">
            <v xml:space="preserve">TRANSPORTE CEMENTO </v>
          </cell>
          <cell r="C105" t="str">
            <v>GRANULAR</v>
          </cell>
          <cell r="D105">
            <v>7</v>
          </cell>
          <cell r="E105">
            <v>5</v>
          </cell>
          <cell r="F105">
            <v>75</v>
          </cell>
          <cell r="G105">
            <v>2625</v>
          </cell>
        </row>
        <row r="106">
          <cell r="A106" t="str">
            <v/>
          </cell>
          <cell r="E106" t="str">
            <v/>
          </cell>
          <cell r="F106" t="str">
            <v/>
          </cell>
          <cell r="G106" t="str">
            <v/>
          </cell>
        </row>
        <row r="107">
          <cell r="F107" t="str">
            <v>SUBTOTAL</v>
          </cell>
          <cell r="G107">
            <v>16925</v>
          </cell>
        </row>
        <row r="109">
          <cell r="A109" t="str">
            <v>IV. MANO DE OBRA</v>
          </cell>
        </row>
        <row r="110">
          <cell r="A110" t="str">
            <v>CÓDIGO</v>
          </cell>
          <cell r="B110" t="str">
            <v>CARGOS PERSONAL</v>
          </cell>
          <cell r="D110" t="str">
            <v>CANTIDAD</v>
          </cell>
          <cell r="E110" t="str">
            <v>JORNAL TOTAL</v>
          </cell>
          <cell r="F110" t="str">
            <v>RENDIMIENTO</v>
          </cell>
          <cell r="G110" t="str">
            <v>VR. UNITARIO</v>
          </cell>
        </row>
        <row r="111">
          <cell r="A111" t="str">
            <v>MO029</v>
          </cell>
          <cell r="B111" t="str">
            <v>OFICIAL DE OBRA NEGRA</v>
          </cell>
          <cell r="D111">
            <v>1</v>
          </cell>
          <cell r="E111">
            <v>118902</v>
          </cell>
          <cell r="F111">
            <v>8</v>
          </cell>
          <cell r="G111">
            <v>14862.75</v>
          </cell>
        </row>
        <row r="112">
          <cell r="A112" t="str">
            <v>MO032</v>
          </cell>
          <cell r="B112" t="str">
            <v>AYUDANTE RASO</v>
          </cell>
          <cell r="D112">
            <v>6</v>
          </cell>
          <cell r="E112">
            <v>64770</v>
          </cell>
          <cell r="F112">
            <v>8</v>
          </cell>
          <cell r="G112">
            <v>48577.5</v>
          </cell>
        </row>
        <row r="113">
          <cell r="G113" t="str">
            <v/>
          </cell>
        </row>
        <row r="114">
          <cell r="A114" t="str">
            <v/>
          </cell>
          <cell r="E114" t="str">
            <v/>
          </cell>
          <cell r="F114" t="str">
            <v/>
          </cell>
          <cell r="G114" t="str">
            <v/>
          </cell>
        </row>
        <row r="115">
          <cell r="F115" t="str">
            <v>SUBTOTAL</v>
          </cell>
          <cell r="G115">
            <v>63440.25</v>
          </cell>
        </row>
        <row r="117">
          <cell r="A117" t="str">
            <v>V. SERVICIOS</v>
          </cell>
        </row>
        <row r="118">
          <cell r="A118" t="str">
            <v>CÓDIGO</v>
          </cell>
          <cell r="B118" t="str">
            <v>DESCRIPCIÓN</v>
          </cell>
          <cell r="D118" t="str">
            <v>UNIDAD</v>
          </cell>
          <cell r="E118" t="str">
            <v>CANTIDAD</v>
          </cell>
          <cell r="F118" t="str">
            <v>PRECIO UNIT.</v>
          </cell>
          <cell r="G118" t="str">
            <v>VR. UNITARIO</v>
          </cell>
        </row>
        <row r="119">
          <cell r="A119" t="str">
            <v/>
          </cell>
          <cell r="D119" t="str">
            <v/>
          </cell>
          <cell r="F119" t="str">
            <v/>
          </cell>
          <cell r="G119" t="str">
            <v/>
          </cell>
        </row>
        <row r="120">
          <cell r="A120" t="str">
            <v/>
          </cell>
          <cell r="D120" t="str">
            <v/>
          </cell>
          <cell r="F120" t="str">
            <v/>
          </cell>
          <cell r="G120" t="str">
            <v/>
          </cell>
        </row>
        <row r="121">
          <cell r="A121" t="str">
            <v/>
          </cell>
          <cell r="D121" t="str">
            <v/>
          </cell>
          <cell r="F121" t="str">
            <v/>
          </cell>
          <cell r="G121" t="str">
            <v/>
          </cell>
        </row>
        <row r="122">
          <cell r="F122" t="str">
            <v>SUBTOTAL</v>
          </cell>
          <cell r="G122" t="str">
            <v/>
          </cell>
        </row>
        <row r="124">
          <cell r="A124" t="str">
            <v>TOTAL COSTO DIRECTO</v>
          </cell>
          <cell r="G124">
            <v>440987</v>
          </cell>
        </row>
        <row r="126">
          <cell r="A126" t="str">
            <v>2. COSTOS INDIRECTOS</v>
          </cell>
        </row>
        <row r="128">
          <cell r="A128" t="str">
            <v>DESCRIPCIÓN</v>
          </cell>
          <cell r="F128" t="str">
            <v>PORCENTAJE</v>
          </cell>
          <cell r="G128" t="str">
            <v>VALOR TOTAL</v>
          </cell>
        </row>
        <row r="129">
          <cell r="A129" t="str">
            <v>ADMINISTRACION</v>
          </cell>
          <cell r="F129">
            <v>0.26350000000000001</v>
          </cell>
          <cell r="G129">
            <v>116200.0745</v>
          </cell>
        </row>
        <row r="130">
          <cell r="A130" t="str">
            <v>IMPREVISTOS</v>
          </cell>
          <cell r="F130">
            <v>0.02</v>
          </cell>
          <cell r="G130">
            <v>8819.74</v>
          </cell>
        </row>
        <row r="131">
          <cell r="A131" t="str">
            <v>UTILIDADES</v>
          </cell>
          <cell r="F131">
            <v>0.05</v>
          </cell>
          <cell r="G131">
            <v>22049.350000000002</v>
          </cell>
        </row>
        <row r="132">
          <cell r="A132" t="str">
            <v>TOTAL COSTO INDIRECTO</v>
          </cell>
          <cell r="F132">
            <v>0.33350000000000002</v>
          </cell>
          <cell r="G132">
            <v>147069</v>
          </cell>
        </row>
        <row r="134">
          <cell r="A134" t="str">
            <v>PRECIO UNITARIO TOTAL APROXIMADO AL PESO</v>
          </cell>
          <cell r="G134">
            <v>588056</v>
          </cell>
        </row>
        <row r="136">
          <cell r="B136">
            <v>0</v>
          </cell>
        </row>
        <row r="137">
          <cell r="B137">
            <v>0</v>
          </cell>
        </row>
        <row r="138">
          <cell r="B138" t="str">
            <v>BANCO DE PROYECTOS - SECRETARÍA DE PLANEACIÓN</v>
          </cell>
        </row>
        <row r="139">
          <cell r="B139">
            <v>0</v>
          </cell>
          <cell r="D139" t="str">
            <v>FIRMA RESPONSABLE</v>
          </cell>
        </row>
        <row r="142">
          <cell r="A142" t="str">
            <v>DEPARTAMENTO DE ANTIOQUIA</v>
          </cell>
          <cell r="F142" t="str">
            <v/>
          </cell>
        </row>
        <row r="143">
          <cell r="A143" t="str">
            <v>MUNICIPIO DE PUERTO NARE</v>
          </cell>
        </row>
        <row r="144">
          <cell r="A144" t="str">
            <v xml:space="preserve"> CONSTRUCCION DE VIVIENDA NUEVA EN LA ZONA URBANA Y RURAL  DEL MUNICIPIO DE PUERTO NARE </v>
          </cell>
        </row>
        <row r="146">
          <cell r="A146" t="str">
            <v>ANÁLISIS DE PRECIOS UNITARIOS</v>
          </cell>
        </row>
        <row r="148">
          <cell r="A148" t="str">
            <v>ITEM</v>
          </cell>
          <cell r="B148" t="str">
            <v>DESCRIPCIÓN</v>
          </cell>
          <cell r="E148" t="str">
            <v>UNIDAD</v>
          </cell>
          <cell r="F148" t="str">
            <v>CANTIDAD</v>
          </cell>
          <cell r="G148" t="str">
            <v>COSTO DIRECTO</v>
          </cell>
        </row>
        <row r="149">
          <cell r="A149" t="str">
            <v>MA013</v>
          </cell>
          <cell r="B149" t="str">
            <v>MORTERO 1:4 EN OBRA (PEGA)</v>
          </cell>
          <cell r="E149" t="str">
            <v>M3</v>
          </cell>
          <cell r="F149" t="str">
            <v>N.D</v>
          </cell>
          <cell r="G149">
            <v>470703</v>
          </cell>
        </row>
        <row r="151">
          <cell r="A151" t="str">
            <v>1. COSTOS DIRECTOS</v>
          </cell>
        </row>
        <row r="153">
          <cell r="A153" t="str">
            <v>I. EQUIPO</v>
          </cell>
        </row>
        <row r="154">
          <cell r="A154" t="str">
            <v>CÓDIGO</v>
          </cell>
          <cell r="B154" t="str">
            <v>DESCRIPCIÓN</v>
          </cell>
          <cell r="D154" t="str">
            <v>UNIDAD</v>
          </cell>
          <cell r="E154" t="str">
            <v>TARIFA</v>
          </cell>
          <cell r="F154" t="str">
            <v>RENDIMIENTO</v>
          </cell>
          <cell r="G154" t="str">
            <v>VR. UNITARIO</v>
          </cell>
        </row>
        <row r="155">
          <cell r="A155" t="str">
            <v>EQ004</v>
          </cell>
          <cell r="B155" t="str">
            <v>CONCRETADORA 1.5 SACOS A GASOLINA</v>
          </cell>
          <cell r="D155" t="str">
            <v>DÍA</v>
          </cell>
          <cell r="E155">
            <v>70000</v>
          </cell>
          <cell r="F155">
            <v>6</v>
          </cell>
          <cell r="G155">
            <v>11666.666666666666</v>
          </cell>
        </row>
        <row r="156">
          <cell r="A156" t="str">
            <v/>
          </cell>
          <cell r="D156" t="str">
            <v/>
          </cell>
          <cell r="E156" t="str">
            <v/>
          </cell>
          <cell r="G156" t="str">
            <v/>
          </cell>
        </row>
        <row r="157">
          <cell r="A157" t="str">
            <v/>
          </cell>
          <cell r="D157" t="str">
            <v/>
          </cell>
          <cell r="E157" t="str">
            <v/>
          </cell>
          <cell r="G157" t="str">
            <v/>
          </cell>
        </row>
        <row r="158">
          <cell r="A158" t="str">
            <v/>
          </cell>
          <cell r="D158" t="str">
            <v/>
          </cell>
          <cell r="E158" t="str">
            <v/>
          </cell>
          <cell r="G158" t="str">
            <v/>
          </cell>
        </row>
        <row r="159">
          <cell r="A159" t="str">
            <v>EQ001</v>
          </cell>
          <cell r="B159" t="str">
            <v>HERRAMIENTA MENOR (5% DE LA MANO DE OBRA)</v>
          </cell>
          <cell r="D159" t="str">
            <v>%</v>
          </cell>
          <cell r="E159">
            <v>0.05</v>
          </cell>
          <cell r="F159">
            <v>56681.666666666664</v>
          </cell>
          <cell r="G159">
            <v>2834.0833333333335</v>
          </cell>
        </row>
        <row r="160">
          <cell r="F160" t="str">
            <v>SUBTOTAL</v>
          </cell>
          <cell r="G160">
            <v>14500.75</v>
          </cell>
        </row>
        <row r="162">
          <cell r="A162" t="str">
            <v>II. MATERIALES</v>
          </cell>
        </row>
        <row r="163">
          <cell r="A163" t="str">
            <v>CÓDIGO</v>
          </cell>
          <cell r="B163" t="str">
            <v>DESCRIPCIÓN</v>
          </cell>
          <cell r="C163" t="str">
            <v>UNIDAD</v>
          </cell>
          <cell r="D163" t="str">
            <v>CANTIDAD</v>
          </cell>
          <cell r="E163" t="str">
            <v>DESP.</v>
          </cell>
          <cell r="F163" t="str">
            <v>PRECIO UNIT.</v>
          </cell>
          <cell r="G163" t="str">
            <v>VR. UNITARIO</v>
          </cell>
        </row>
        <row r="164">
          <cell r="A164" t="str">
            <v>MA020</v>
          </cell>
          <cell r="B164" t="str">
            <v>CEMENTO GRIS (50 KG) PORTLAND TIPO I</v>
          </cell>
          <cell r="C164" t="str">
            <v>SC</v>
          </cell>
          <cell r="D164">
            <v>8.4</v>
          </cell>
          <cell r="E164">
            <v>0.05</v>
          </cell>
          <cell r="F164">
            <v>33000</v>
          </cell>
          <cell r="G164">
            <v>291060</v>
          </cell>
        </row>
        <row r="165">
          <cell r="A165" t="str">
            <v>MA023</v>
          </cell>
          <cell r="B165" t="str">
            <v>ARENA FINA PARA CONCRETOS</v>
          </cell>
          <cell r="C165" t="str">
            <v>M3</v>
          </cell>
          <cell r="D165">
            <v>1.34</v>
          </cell>
          <cell r="E165">
            <v>0.05</v>
          </cell>
          <cell r="F165">
            <v>60000</v>
          </cell>
          <cell r="G165">
            <v>84420</v>
          </cell>
        </row>
        <row r="166">
          <cell r="A166" t="str">
            <v>MA025</v>
          </cell>
          <cell r="B166" t="str">
            <v>AGUA</v>
          </cell>
          <cell r="C166" t="str">
            <v>LT</v>
          </cell>
          <cell r="D166">
            <v>170</v>
          </cell>
          <cell r="E166">
            <v>0.05</v>
          </cell>
          <cell r="F166">
            <v>50</v>
          </cell>
          <cell r="G166">
            <v>8925</v>
          </cell>
        </row>
        <row r="167">
          <cell r="A167" t="str">
            <v/>
          </cell>
          <cell r="C167" t="str">
            <v/>
          </cell>
          <cell r="F167" t="str">
            <v/>
          </cell>
          <cell r="G167" t="str">
            <v/>
          </cell>
        </row>
        <row r="168">
          <cell r="A168" t="str">
            <v/>
          </cell>
          <cell r="C168" t="str">
            <v/>
          </cell>
          <cell r="F168" t="str">
            <v/>
          </cell>
          <cell r="G168" t="str">
            <v/>
          </cell>
        </row>
        <row r="169">
          <cell r="A169" t="str">
            <v/>
          </cell>
          <cell r="C169" t="str">
            <v/>
          </cell>
          <cell r="F169" t="str">
            <v/>
          </cell>
          <cell r="G169" t="str">
            <v/>
          </cell>
        </row>
        <row r="170">
          <cell r="A170" t="str">
            <v/>
          </cell>
          <cell r="C170" t="str">
            <v/>
          </cell>
          <cell r="F170" t="str">
            <v/>
          </cell>
          <cell r="G170" t="str">
            <v/>
          </cell>
        </row>
        <row r="171">
          <cell r="F171" t="str">
            <v>SUBTOTAL</v>
          </cell>
          <cell r="G171">
            <v>384405</v>
          </cell>
        </row>
        <row r="173">
          <cell r="A173" t="str">
            <v>III. TRANSPORTES</v>
          </cell>
        </row>
        <row r="174">
          <cell r="A174" t="str">
            <v>CÓDIGO</v>
          </cell>
          <cell r="B174" t="str">
            <v>DESCRIPCIÓN</v>
          </cell>
          <cell r="C174" t="str">
            <v>TIPO</v>
          </cell>
          <cell r="D174" t="str">
            <v>VOLUMEN/PESO</v>
          </cell>
          <cell r="E174" t="str">
            <v>DISTANCIA</v>
          </cell>
          <cell r="F174" t="str">
            <v>TARIFA</v>
          </cell>
          <cell r="G174" t="str">
            <v>VR. UNITARIO</v>
          </cell>
        </row>
        <row r="175">
          <cell r="A175" t="str">
            <v>TR002</v>
          </cell>
          <cell r="B175" t="str">
            <v>TRANSPORTE DE MATERIALES DE PLAYA</v>
          </cell>
          <cell r="C175" t="str">
            <v>PLAYA</v>
          </cell>
          <cell r="D175">
            <v>1.4070000000000003</v>
          </cell>
          <cell r="E175">
            <v>2</v>
          </cell>
          <cell r="F175">
            <v>2200</v>
          </cell>
          <cell r="G175">
            <v>6190.8000000000011</v>
          </cell>
        </row>
        <row r="176">
          <cell r="A176" t="str">
            <v>TR007</v>
          </cell>
          <cell r="B176" t="str">
            <v>TRANSPORTE DE INSUMOS GENERALES 0-10 KM</v>
          </cell>
          <cell r="C176" t="str">
            <v>INSUMOS</v>
          </cell>
          <cell r="D176">
            <v>0.42</v>
          </cell>
          <cell r="E176">
            <v>5</v>
          </cell>
          <cell r="F176">
            <v>4250</v>
          </cell>
          <cell r="G176">
            <v>8925</v>
          </cell>
        </row>
        <row r="177">
          <cell r="A177" t="str">
            <v/>
          </cell>
          <cell r="E177" t="str">
            <v/>
          </cell>
          <cell r="F177" t="str">
            <v/>
          </cell>
          <cell r="G177" t="str">
            <v/>
          </cell>
        </row>
        <row r="178">
          <cell r="F178" t="str">
            <v>SUBTOTAL</v>
          </cell>
          <cell r="G178">
            <v>15115.800000000001</v>
          </cell>
        </row>
        <row r="180">
          <cell r="A180" t="str">
            <v>IV. MANO DE OBRA</v>
          </cell>
        </row>
        <row r="181">
          <cell r="A181" t="str">
            <v>CÓDIGO</v>
          </cell>
          <cell r="B181" t="str">
            <v>CARGOS PERSONAL</v>
          </cell>
          <cell r="D181" t="str">
            <v>CANTIDAD</v>
          </cell>
          <cell r="E181" t="str">
            <v>JORNAL TOTAL</v>
          </cell>
          <cell r="F181" t="str">
            <v>RENDIMIENTO</v>
          </cell>
          <cell r="G181" t="str">
            <v>VR. UNITARIO</v>
          </cell>
        </row>
        <row r="182">
          <cell r="A182" t="str">
            <v>MO033</v>
          </cell>
          <cell r="B182" t="str">
            <v>OPERADOR EQUIPO LIVIANO</v>
          </cell>
          <cell r="D182">
            <v>1</v>
          </cell>
          <cell r="E182">
            <v>81010</v>
          </cell>
          <cell r="F182">
            <v>6</v>
          </cell>
          <cell r="G182">
            <v>13501.666666666666</v>
          </cell>
        </row>
        <row r="183">
          <cell r="A183" t="str">
            <v>MO032</v>
          </cell>
          <cell r="B183" t="str">
            <v>AYUDANTE RASO</v>
          </cell>
          <cell r="D183">
            <v>4</v>
          </cell>
          <cell r="E183">
            <v>64770</v>
          </cell>
          <cell r="F183">
            <v>6</v>
          </cell>
          <cell r="G183">
            <v>43180</v>
          </cell>
        </row>
        <row r="184">
          <cell r="G184" t="str">
            <v/>
          </cell>
        </row>
        <row r="185">
          <cell r="A185" t="str">
            <v/>
          </cell>
          <cell r="E185" t="str">
            <v/>
          </cell>
          <cell r="F185" t="str">
            <v/>
          </cell>
          <cell r="G185" t="str">
            <v/>
          </cell>
        </row>
        <row r="186">
          <cell r="F186" t="str">
            <v>SUBTOTAL</v>
          </cell>
          <cell r="G186">
            <v>56681.666666666664</v>
          </cell>
        </row>
        <row r="188">
          <cell r="A188" t="str">
            <v>V. SERVICIOS</v>
          </cell>
        </row>
        <row r="189">
          <cell r="A189" t="str">
            <v>CÓDIGO</v>
          </cell>
          <cell r="B189" t="str">
            <v>DESCRIPCIÓN</v>
          </cell>
          <cell r="D189" t="str">
            <v>UNIDAD</v>
          </cell>
          <cell r="E189" t="str">
            <v>CANTIDAD</v>
          </cell>
          <cell r="F189" t="str">
            <v>PRECIO UNIT.</v>
          </cell>
          <cell r="G189" t="str">
            <v>VR. UNITARIO</v>
          </cell>
        </row>
        <row r="190">
          <cell r="A190" t="str">
            <v/>
          </cell>
          <cell r="D190" t="str">
            <v/>
          </cell>
          <cell r="F190" t="str">
            <v/>
          </cell>
          <cell r="G190" t="str">
            <v/>
          </cell>
        </row>
        <row r="191">
          <cell r="A191" t="str">
            <v/>
          </cell>
          <cell r="D191" t="str">
            <v/>
          </cell>
          <cell r="F191" t="str">
            <v/>
          </cell>
          <cell r="G191" t="str">
            <v/>
          </cell>
        </row>
        <row r="192">
          <cell r="A192" t="str">
            <v/>
          </cell>
          <cell r="D192" t="str">
            <v/>
          </cell>
          <cell r="F192" t="str">
            <v/>
          </cell>
          <cell r="G192" t="str">
            <v/>
          </cell>
        </row>
        <row r="193">
          <cell r="F193" t="str">
            <v>SUBTOTAL</v>
          </cell>
          <cell r="G193" t="str">
            <v/>
          </cell>
        </row>
        <row r="195">
          <cell r="A195" t="str">
            <v>TOTAL COSTO DIRECTO</v>
          </cell>
          <cell r="G195">
            <v>470703</v>
          </cell>
        </row>
        <row r="197">
          <cell r="A197" t="str">
            <v>2. COSTOS INDIRECTOS</v>
          </cell>
        </row>
        <row r="199">
          <cell r="A199" t="str">
            <v>DESCRIPCIÓN</v>
          </cell>
          <cell r="F199" t="str">
            <v>PORCENTAJE</v>
          </cell>
          <cell r="G199" t="str">
            <v>VALOR TOTAL</v>
          </cell>
        </row>
        <row r="200">
          <cell r="A200" t="str">
            <v>ADMINISTRACION</v>
          </cell>
          <cell r="F200">
            <v>0.26350000000000001</v>
          </cell>
          <cell r="G200">
            <v>124030.2405</v>
          </cell>
        </row>
        <row r="201">
          <cell r="A201" t="str">
            <v>IMPREVISTOS</v>
          </cell>
          <cell r="F201">
            <v>0.02</v>
          </cell>
          <cell r="G201">
            <v>9414.06</v>
          </cell>
        </row>
        <row r="202">
          <cell r="A202" t="str">
            <v>UTILIDADES</v>
          </cell>
          <cell r="F202">
            <v>0.05</v>
          </cell>
          <cell r="G202">
            <v>23535.15</v>
          </cell>
        </row>
        <row r="203">
          <cell r="A203" t="str">
            <v>TOTAL COSTO INDIRECTO</v>
          </cell>
          <cell r="F203">
            <v>0.33350000000000002</v>
          </cell>
          <cell r="G203">
            <v>156979</v>
          </cell>
        </row>
        <row r="205">
          <cell r="A205" t="str">
            <v>PRECIO UNITARIO TOTAL APROXIMADO AL PESO</v>
          </cell>
          <cell r="G205">
            <v>627682</v>
          </cell>
        </row>
        <row r="207">
          <cell r="B207">
            <v>0</v>
          </cell>
        </row>
        <row r="208">
          <cell r="B208">
            <v>0</v>
          </cell>
        </row>
        <row r="209">
          <cell r="B209" t="str">
            <v>BANCO DE PROYECTOS - SECRETARÍA DE PLANEACIÓN</v>
          </cell>
        </row>
        <row r="210">
          <cell r="B210">
            <v>0</v>
          </cell>
          <cell r="D210" t="str">
            <v>FIRMA RESPONSABLE</v>
          </cell>
        </row>
      </sheetData>
      <sheetData sheetId="63" refreshError="1"/>
      <sheetData sheetId="64" refreshError="1"/>
      <sheetData sheetId="65" refreshError="1"/>
      <sheetData sheetId="66" refreshError="1"/>
      <sheetData sheetId="67">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7772000</v>
          </cell>
          <cell r="E8">
            <v>1.43</v>
          </cell>
          <cell r="F8">
            <v>255518</v>
          </cell>
          <cell r="G8">
            <v>109461</v>
          </cell>
          <cell r="H8">
            <v>364979</v>
          </cell>
        </row>
        <row r="9">
          <cell r="A9" t="str">
            <v>MO002</v>
          </cell>
          <cell r="B9" t="str">
            <v>DIRECTOR DE INTERVENTORÍA</v>
          </cell>
          <cell r="C9" t="str">
            <v>ADMÓN</v>
          </cell>
          <cell r="D9">
            <v>7772000</v>
          </cell>
          <cell r="E9">
            <v>1.43</v>
          </cell>
          <cell r="F9">
            <v>255518</v>
          </cell>
          <cell r="G9">
            <v>109461</v>
          </cell>
          <cell r="H9">
            <v>364979</v>
          </cell>
        </row>
        <row r="10">
          <cell r="A10" t="str">
            <v>MO003</v>
          </cell>
          <cell r="B10" t="str">
            <v>RESIDENTE DE OBRA</v>
          </cell>
          <cell r="C10" t="str">
            <v>ADMÓN</v>
          </cell>
          <cell r="D10">
            <v>3480000</v>
          </cell>
          <cell r="E10">
            <v>1.44</v>
          </cell>
          <cell r="F10">
            <v>114411</v>
          </cell>
          <cell r="G10">
            <v>50281</v>
          </cell>
          <cell r="H10">
            <v>164692</v>
          </cell>
        </row>
        <row r="11">
          <cell r="A11" t="str">
            <v>MO004</v>
          </cell>
          <cell r="B11" t="str">
            <v>RESIDENTE DE INTERVENTORÍA</v>
          </cell>
          <cell r="C11" t="str">
            <v>ADMÓN</v>
          </cell>
          <cell r="D11">
            <v>3480000</v>
          </cell>
          <cell r="E11">
            <v>1.44</v>
          </cell>
          <cell r="F11">
            <v>114411</v>
          </cell>
          <cell r="G11">
            <v>50281</v>
          </cell>
          <cell r="H11">
            <v>164692</v>
          </cell>
        </row>
        <row r="12">
          <cell r="A12" t="str">
            <v>MO005</v>
          </cell>
          <cell r="B12" t="str">
            <v>RESIDENTE AMBIENTAL</v>
          </cell>
          <cell r="C12" t="str">
            <v>ADMÓN</v>
          </cell>
          <cell r="D12">
            <v>4640000</v>
          </cell>
          <cell r="E12">
            <v>1.43</v>
          </cell>
          <cell r="F12">
            <v>152548</v>
          </cell>
          <cell r="G12">
            <v>66276</v>
          </cell>
          <cell r="H12">
            <v>218824</v>
          </cell>
        </row>
        <row r="13">
          <cell r="A13" t="str">
            <v>MO006</v>
          </cell>
          <cell r="B13" t="str">
            <v>RESIDENTE SOCIAL</v>
          </cell>
          <cell r="C13" t="str">
            <v>ADMÓN</v>
          </cell>
          <cell r="D13">
            <v>4640000</v>
          </cell>
          <cell r="E13">
            <v>1.43</v>
          </cell>
          <cell r="F13">
            <v>152548</v>
          </cell>
          <cell r="G13">
            <v>66276</v>
          </cell>
          <cell r="H13">
            <v>218824</v>
          </cell>
        </row>
        <row r="14">
          <cell r="A14" t="str">
            <v>MO007</v>
          </cell>
          <cell r="B14" t="str">
            <v>AUXILIAR DE RESIDENCIA</v>
          </cell>
          <cell r="C14" t="str">
            <v>ADMÓN</v>
          </cell>
          <cell r="D14">
            <v>3016000</v>
          </cell>
          <cell r="E14">
            <v>1.44</v>
          </cell>
          <cell r="F14">
            <v>99156</v>
          </cell>
          <cell r="G14">
            <v>43884</v>
          </cell>
          <cell r="H14">
            <v>143040</v>
          </cell>
        </row>
        <row r="15">
          <cell r="A15" t="str">
            <v>MO008</v>
          </cell>
          <cell r="B15" t="str">
            <v>TECNÓLOGO SST</v>
          </cell>
          <cell r="C15" t="str">
            <v>ADMÓN</v>
          </cell>
          <cell r="D15">
            <v>2668000</v>
          </cell>
          <cell r="E15">
            <v>1.45</v>
          </cell>
          <cell r="F15">
            <v>87715</v>
          </cell>
          <cell r="G15">
            <v>39085</v>
          </cell>
          <cell r="H15">
            <v>126800</v>
          </cell>
        </row>
        <row r="16">
          <cell r="A16" t="str">
            <v>MO009</v>
          </cell>
          <cell r="B16" t="str">
            <v>ASESOR LEGAL</v>
          </cell>
          <cell r="C16" t="str">
            <v>ADMÓN</v>
          </cell>
          <cell r="D16">
            <v>7772000</v>
          </cell>
          <cell r="E16">
            <v>1.43</v>
          </cell>
          <cell r="F16">
            <v>255518</v>
          </cell>
          <cell r="G16">
            <v>109461</v>
          </cell>
          <cell r="H16">
            <v>364979</v>
          </cell>
        </row>
        <row r="17">
          <cell r="A17" t="str">
            <v>MO010</v>
          </cell>
          <cell r="B17" t="str">
            <v>CONTADOR</v>
          </cell>
          <cell r="C17" t="str">
            <v>ADMÓN</v>
          </cell>
          <cell r="D17">
            <v>5336000</v>
          </cell>
          <cell r="E17">
            <v>1.43</v>
          </cell>
          <cell r="F17">
            <v>175430</v>
          </cell>
          <cell r="G17">
            <v>75873</v>
          </cell>
          <cell r="H17">
            <v>251303</v>
          </cell>
        </row>
        <row r="18">
          <cell r="A18" t="str">
            <v>MO011</v>
          </cell>
          <cell r="B18" t="str">
            <v>ALMACENISTA</v>
          </cell>
          <cell r="C18" t="str">
            <v>ADMÓN</v>
          </cell>
          <cell r="D18">
            <v>2146000</v>
          </cell>
          <cell r="E18">
            <v>1.56</v>
          </cell>
          <cell r="F18">
            <v>70553</v>
          </cell>
          <cell r="G18">
            <v>39485</v>
          </cell>
          <cell r="H18">
            <v>110038</v>
          </cell>
        </row>
        <row r="19">
          <cell r="A19" t="str">
            <v>MO012</v>
          </cell>
          <cell r="B19" t="str">
            <v>AUXILIAR DE ALMACÉN</v>
          </cell>
          <cell r="C19" t="str">
            <v>ADMÓN</v>
          </cell>
          <cell r="D19">
            <v>1682000</v>
          </cell>
          <cell r="E19">
            <v>1.6</v>
          </cell>
          <cell r="F19">
            <v>55299</v>
          </cell>
          <cell r="G19">
            <v>33086</v>
          </cell>
          <cell r="H19">
            <v>88385</v>
          </cell>
        </row>
        <row r="20">
          <cell r="A20" t="str">
            <v>MO013</v>
          </cell>
          <cell r="B20" t="str">
            <v>SECRETARIA</v>
          </cell>
          <cell r="C20" t="str">
            <v>ADMÓN</v>
          </cell>
          <cell r="D20">
            <v>1160000</v>
          </cell>
          <cell r="E20">
            <v>1.68</v>
          </cell>
          <cell r="F20">
            <v>38137</v>
          </cell>
          <cell r="G20">
            <v>25889</v>
          </cell>
          <cell r="H20">
            <v>64026</v>
          </cell>
        </row>
        <row r="21">
          <cell r="A21" t="str">
            <v>MO014</v>
          </cell>
          <cell r="B21" t="str">
            <v>MENSAJERO</v>
          </cell>
          <cell r="C21" t="str">
            <v>ADMÓN</v>
          </cell>
          <cell r="D21">
            <v>1160000</v>
          </cell>
          <cell r="E21">
            <v>1.68</v>
          </cell>
          <cell r="F21">
            <v>38137</v>
          </cell>
          <cell r="G21">
            <v>25889</v>
          </cell>
          <cell r="H21">
            <v>64026</v>
          </cell>
        </row>
        <row r="22">
          <cell r="A22" t="str">
            <v>MO015</v>
          </cell>
          <cell r="B22" t="str">
            <v>VIGILANTE</v>
          </cell>
          <cell r="C22" t="str">
            <v>ADMÓN</v>
          </cell>
          <cell r="D22">
            <v>1160000</v>
          </cell>
          <cell r="E22">
            <v>1.68</v>
          </cell>
          <cell r="F22">
            <v>38137</v>
          </cell>
          <cell r="G22">
            <v>25889</v>
          </cell>
          <cell r="H22">
            <v>64026</v>
          </cell>
        </row>
        <row r="23">
          <cell r="A23" t="str">
            <v>MO016</v>
          </cell>
          <cell r="B23" t="str">
            <v>TOPÓGRAFO</v>
          </cell>
          <cell r="C23" t="str">
            <v>OBRA</v>
          </cell>
          <cell r="D23">
            <v>5568000</v>
          </cell>
          <cell r="E23">
            <v>1.44</v>
          </cell>
          <cell r="F23">
            <v>183058</v>
          </cell>
          <cell r="G23">
            <v>79816</v>
          </cell>
          <cell r="H23">
            <v>262874</v>
          </cell>
        </row>
        <row r="24">
          <cell r="A24" t="str">
            <v>MO017</v>
          </cell>
          <cell r="B24" t="str">
            <v>CADENERO 1</v>
          </cell>
          <cell r="C24" t="str">
            <v>OBRA</v>
          </cell>
          <cell r="D24">
            <v>2726000</v>
          </cell>
          <cell r="E24">
            <v>1.45</v>
          </cell>
          <cell r="F24">
            <v>89622</v>
          </cell>
          <cell r="G24">
            <v>40629</v>
          </cell>
          <cell r="H24">
            <v>130251</v>
          </cell>
        </row>
        <row r="25">
          <cell r="A25" t="str">
            <v>MO018</v>
          </cell>
          <cell r="B25" t="str">
            <v>CADENERO 2</v>
          </cell>
          <cell r="C25" t="str">
            <v>OBRA</v>
          </cell>
          <cell r="D25">
            <v>1566000</v>
          </cell>
          <cell r="E25">
            <v>1.63</v>
          </cell>
          <cell r="F25">
            <v>51485</v>
          </cell>
          <cell r="G25">
            <v>32231</v>
          </cell>
          <cell r="H25">
            <v>83716</v>
          </cell>
        </row>
        <row r="26">
          <cell r="A26" t="str">
            <v>MO019</v>
          </cell>
          <cell r="B26" t="str">
            <v>MAESTRO PRIMERO</v>
          </cell>
          <cell r="C26" t="str">
            <v>OBRA</v>
          </cell>
          <cell r="D26">
            <v>3480000</v>
          </cell>
          <cell r="E26">
            <v>1.45</v>
          </cell>
          <cell r="F26">
            <v>114411</v>
          </cell>
          <cell r="G26">
            <v>51026</v>
          </cell>
          <cell r="H26">
            <v>165437</v>
          </cell>
        </row>
        <row r="27">
          <cell r="A27" t="str">
            <v>MO020</v>
          </cell>
          <cell r="B27" t="str">
            <v>MAESTRO SEGUNDO</v>
          </cell>
          <cell r="C27" t="str">
            <v>OBRA</v>
          </cell>
          <cell r="D27">
            <v>2668000</v>
          </cell>
          <cell r="E27">
            <v>1.45</v>
          </cell>
          <cell r="F27">
            <v>87715</v>
          </cell>
          <cell r="G27">
            <v>39829</v>
          </cell>
          <cell r="H27">
            <v>127544</v>
          </cell>
        </row>
        <row r="28">
          <cell r="A28" t="str">
            <v>MO021</v>
          </cell>
          <cell r="B28" t="str">
            <v>OFICIAL ELÉCTRICO</v>
          </cell>
          <cell r="C28" t="str">
            <v>OBRA</v>
          </cell>
          <cell r="D28">
            <v>3190000</v>
          </cell>
          <cell r="E28">
            <v>1.45</v>
          </cell>
          <cell r="F28">
            <v>104877</v>
          </cell>
          <cell r="G28">
            <v>47027</v>
          </cell>
          <cell r="H28">
            <v>151904</v>
          </cell>
        </row>
        <row r="29">
          <cell r="A29" t="str">
            <v>MO022</v>
          </cell>
          <cell r="B29" t="str">
            <v>AYUDANTE ELÉCTRICO</v>
          </cell>
          <cell r="C29" t="str">
            <v>OBRA</v>
          </cell>
          <cell r="D29">
            <v>1508000</v>
          </cell>
          <cell r="E29">
            <v>1.63</v>
          </cell>
          <cell r="F29">
            <v>49578</v>
          </cell>
          <cell r="G29">
            <v>31432</v>
          </cell>
          <cell r="H29">
            <v>81010</v>
          </cell>
        </row>
        <row r="30">
          <cell r="A30" t="str">
            <v>MO023</v>
          </cell>
          <cell r="B30" t="str">
            <v>OFICIAL PLOMERO</v>
          </cell>
          <cell r="C30" t="str">
            <v>OBRA</v>
          </cell>
          <cell r="D30">
            <v>2320000</v>
          </cell>
          <cell r="E30">
            <v>1.56</v>
          </cell>
          <cell r="F30">
            <v>76274</v>
          </cell>
          <cell r="G30">
            <v>42628</v>
          </cell>
          <cell r="H30">
            <v>118902</v>
          </cell>
        </row>
        <row r="31">
          <cell r="A31" t="str">
            <v>MO024</v>
          </cell>
          <cell r="B31" t="str">
            <v>AYUDANTE PLOMERO</v>
          </cell>
          <cell r="C31" t="str">
            <v>OBRA</v>
          </cell>
          <cell r="D31">
            <v>1392000</v>
          </cell>
          <cell r="E31">
            <v>1.65</v>
          </cell>
          <cell r="F31">
            <v>45764</v>
          </cell>
          <cell r="G31">
            <v>29833</v>
          </cell>
          <cell r="H31">
            <v>75597</v>
          </cell>
        </row>
        <row r="32">
          <cell r="A32" t="str">
            <v>MO025</v>
          </cell>
          <cell r="B32" t="str">
            <v>OFICIAL CARPINTERO</v>
          </cell>
          <cell r="C32" t="str">
            <v>OBRA</v>
          </cell>
          <cell r="D32">
            <v>2320000</v>
          </cell>
          <cell r="E32">
            <v>1.56</v>
          </cell>
          <cell r="F32">
            <v>76274</v>
          </cell>
          <cell r="G32">
            <v>42628</v>
          </cell>
          <cell r="H32">
            <v>118902</v>
          </cell>
        </row>
        <row r="33">
          <cell r="A33" t="str">
            <v>MO026</v>
          </cell>
          <cell r="B33" t="str">
            <v>AYUDANTE CARPINTERO</v>
          </cell>
          <cell r="C33" t="str">
            <v>OBRA</v>
          </cell>
          <cell r="D33">
            <v>1276000</v>
          </cell>
          <cell r="E33">
            <v>1.67</v>
          </cell>
          <cell r="F33">
            <v>41951</v>
          </cell>
          <cell r="G33">
            <v>28232</v>
          </cell>
          <cell r="H33">
            <v>70183</v>
          </cell>
        </row>
        <row r="34">
          <cell r="A34" t="str">
            <v>MO027</v>
          </cell>
          <cell r="B34" t="str">
            <v>OFICIAL PINTOR</v>
          </cell>
          <cell r="C34" t="str">
            <v>OBRA</v>
          </cell>
          <cell r="D34">
            <v>2320000</v>
          </cell>
          <cell r="E34">
            <v>1.56</v>
          </cell>
          <cell r="F34">
            <v>76274</v>
          </cell>
          <cell r="G34">
            <v>42628</v>
          </cell>
          <cell r="H34">
            <v>118902</v>
          </cell>
        </row>
        <row r="35">
          <cell r="A35" t="str">
            <v>MO028</v>
          </cell>
          <cell r="B35" t="str">
            <v>OFICIAL DE OBRA BLANCA</v>
          </cell>
          <cell r="C35" t="str">
            <v>OBRA</v>
          </cell>
          <cell r="D35">
            <v>2320000</v>
          </cell>
          <cell r="E35">
            <v>1.56</v>
          </cell>
          <cell r="F35">
            <v>76274</v>
          </cell>
          <cell r="G35">
            <v>42628</v>
          </cell>
          <cell r="H35">
            <v>118902</v>
          </cell>
        </row>
        <row r="36">
          <cell r="A36" t="str">
            <v>MO029</v>
          </cell>
          <cell r="B36" t="str">
            <v>OFICIAL DE OBRA NEGRA</v>
          </cell>
          <cell r="C36" t="str">
            <v>OBRA</v>
          </cell>
          <cell r="D36">
            <v>2320000</v>
          </cell>
          <cell r="E36">
            <v>1.56</v>
          </cell>
          <cell r="F36">
            <v>76274</v>
          </cell>
          <cell r="G36">
            <v>42628</v>
          </cell>
          <cell r="H36">
            <v>118902</v>
          </cell>
        </row>
        <row r="37">
          <cell r="A37" t="str">
            <v>MO030</v>
          </cell>
          <cell r="B37" t="str">
            <v>OFICIAL HIERRO</v>
          </cell>
          <cell r="C37" t="str">
            <v>OBRA</v>
          </cell>
          <cell r="D37">
            <v>2320000</v>
          </cell>
          <cell r="E37">
            <v>1.56</v>
          </cell>
          <cell r="F37">
            <v>76274</v>
          </cell>
          <cell r="G37">
            <v>42628</v>
          </cell>
          <cell r="H37">
            <v>118902</v>
          </cell>
        </row>
        <row r="38">
          <cell r="A38" t="str">
            <v>MO031</v>
          </cell>
          <cell r="B38" t="str">
            <v>AYUDANTE ENTENDIDO</v>
          </cell>
          <cell r="C38" t="str">
            <v>OBRA</v>
          </cell>
          <cell r="D38">
            <v>1624000</v>
          </cell>
          <cell r="E38">
            <v>1.62</v>
          </cell>
          <cell r="F38">
            <v>53392</v>
          </cell>
          <cell r="G38">
            <v>33031</v>
          </cell>
          <cell r="H38">
            <v>86423</v>
          </cell>
        </row>
        <row r="39">
          <cell r="A39" t="str">
            <v>MO032</v>
          </cell>
          <cell r="B39" t="str">
            <v>AYUDANTE RASO</v>
          </cell>
          <cell r="C39" t="str">
            <v>OBRA</v>
          </cell>
          <cell r="D39">
            <v>1160000</v>
          </cell>
          <cell r="E39">
            <v>1.7</v>
          </cell>
          <cell r="F39">
            <v>38137</v>
          </cell>
          <cell r="G39">
            <v>26633</v>
          </cell>
          <cell r="H39">
            <v>64770</v>
          </cell>
        </row>
        <row r="40">
          <cell r="A40" t="str">
            <v>MO033</v>
          </cell>
          <cell r="B40" t="str">
            <v>OPERADOR EQUIPO LIVIANO</v>
          </cell>
          <cell r="C40" t="str">
            <v>OBRA</v>
          </cell>
          <cell r="D40">
            <v>1508000</v>
          </cell>
          <cell r="E40">
            <v>1.63</v>
          </cell>
          <cell r="F40">
            <v>49578</v>
          </cell>
          <cell r="G40">
            <v>31432</v>
          </cell>
          <cell r="H40">
            <v>81010</v>
          </cell>
        </row>
        <row r="41">
          <cell r="A41" t="str">
            <v>MO034</v>
          </cell>
          <cell r="B41" t="str">
            <v>OPERADOR EQUIPO MEDIANO</v>
          </cell>
          <cell r="C41" t="str">
            <v>OBRA</v>
          </cell>
          <cell r="D41">
            <v>2610000</v>
          </cell>
          <cell r="E41">
            <v>1.45</v>
          </cell>
          <cell r="F41">
            <v>85808</v>
          </cell>
          <cell r="G41">
            <v>39030</v>
          </cell>
          <cell r="H41">
            <v>124838</v>
          </cell>
        </row>
        <row r="42">
          <cell r="A42" t="str">
            <v>MO035</v>
          </cell>
          <cell r="B42" t="str">
            <v>OPERADOR EQUIPO PESADO</v>
          </cell>
          <cell r="C42" t="str">
            <v>OBRA</v>
          </cell>
          <cell r="D42">
            <v>3712000</v>
          </cell>
          <cell r="E42">
            <v>1.44</v>
          </cell>
          <cell r="F42">
            <v>122038</v>
          </cell>
          <cell r="G42">
            <v>54225</v>
          </cell>
          <cell r="H42">
            <v>176263</v>
          </cell>
        </row>
        <row r="43">
          <cell r="A43" t="str">
            <v>MO036</v>
          </cell>
          <cell r="B43" t="str">
            <v>AUXILIAR HERRAMIENTA</v>
          </cell>
          <cell r="C43" t="str">
            <v>OBRA</v>
          </cell>
          <cell r="D43">
            <v>1160000</v>
          </cell>
          <cell r="E43">
            <v>1.7</v>
          </cell>
          <cell r="F43">
            <v>38137</v>
          </cell>
          <cell r="G43">
            <v>26633</v>
          </cell>
          <cell r="H43">
            <v>64770</v>
          </cell>
        </row>
        <row r="44">
          <cell r="A44" t="str">
            <v>MO037</v>
          </cell>
          <cell r="B44" t="str">
            <v>PATIERO</v>
          </cell>
          <cell r="C44" t="str">
            <v>OBRA</v>
          </cell>
          <cell r="D44">
            <v>1160000</v>
          </cell>
          <cell r="E44">
            <v>1.7</v>
          </cell>
          <cell r="F44">
            <v>38137</v>
          </cell>
          <cell r="G44">
            <v>26633</v>
          </cell>
          <cell r="H44">
            <v>64770</v>
          </cell>
        </row>
        <row r="45">
          <cell r="A45" t="str">
            <v>MO038</v>
          </cell>
          <cell r="B45" t="str">
            <v>AUXILIAR PARE-SIGA</v>
          </cell>
          <cell r="C45" t="str">
            <v>OBRA</v>
          </cell>
          <cell r="D45">
            <v>1160000</v>
          </cell>
          <cell r="E45">
            <v>1.7</v>
          </cell>
          <cell r="F45">
            <v>38137</v>
          </cell>
          <cell r="G45">
            <v>26633</v>
          </cell>
          <cell r="H45">
            <v>64770</v>
          </cell>
        </row>
        <row r="46">
          <cell r="A46" t="str">
            <v>MO039</v>
          </cell>
          <cell r="B46" t="str">
            <v>INGENIERO SIG</v>
          </cell>
          <cell r="C46" t="str">
            <v>ADMÓN</v>
          </cell>
          <cell r="D46">
            <v>5800000</v>
          </cell>
          <cell r="E46">
            <v>1.43</v>
          </cell>
          <cell r="F46">
            <v>190685</v>
          </cell>
          <cell r="G46">
            <v>82270</v>
          </cell>
          <cell r="H46">
            <v>272955</v>
          </cell>
        </row>
        <row r="47">
          <cell r="A47" t="str">
            <v>MO040</v>
          </cell>
          <cell r="B47" t="str">
            <v>TECNÓLOGO SIG</v>
          </cell>
          <cell r="C47" t="str">
            <v>ADMÓN</v>
          </cell>
          <cell r="D47">
            <v>2668000</v>
          </cell>
          <cell r="E47">
            <v>1.45</v>
          </cell>
          <cell r="F47">
            <v>87715</v>
          </cell>
          <cell r="G47">
            <v>39085</v>
          </cell>
          <cell r="H47">
            <v>126800</v>
          </cell>
        </row>
        <row r="48">
          <cell r="A48" t="str">
            <v>MO041</v>
          </cell>
          <cell r="B48" t="str">
            <v>DIRECTOR DE CONSULTORÍA</v>
          </cell>
          <cell r="C48" t="str">
            <v>ADMÓN</v>
          </cell>
          <cell r="D48">
            <v>7772000</v>
          </cell>
          <cell r="E48">
            <v>1.43</v>
          </cell>
          <cell r="F48">
            <v>255518</v>
          </cell>
          <cell r="G48">
            <v>109461</v>
          </cell>
          <cell r="H48">
            <v>364979</v>
          </cell>
        </row>
        <row r="49">
          <cell r="A49" t="str">
            <v>MO042</v>
          </cell>
          <cell r="B49" t="str">
            <v>DIBUJANTE</v>
          </cell>
          <cell r="C49" t="str">
            <v>ADMÓN</v>
          </cell>
          <cell r="D49">
            <v>2668000</v>
          </cell>
          <cell r="E49">
            <v>1.45</v>
          </cell>
          <cell r="F49">
            <v>87715</v>
          </cell>
          <cell r="G49">
            <v>39085</v>
          </cell>
          <cell r="H49">
            <v>126800</v>
          </cell>
        </row>
        <row r="50">
          <cell r="A50" t="str">
            <v>MO043</v>
          </cell>
          <cell r="B50" t="str">
            <v>INGENIERO ESPECIALISTA GEOTECNIA</v>
          </cell>
          <cell r="C50" t="str">
            <v>ADMÓN</v>
          </cell>
          <cell r="D50">
            <v>6960000</v>
          </cell>
          <cell r="E50">
            <v>1.43</v>
          </cell>
          <cell r="F50">
            <v>228822</v>
          </cell>
          <cell r="G50">
            <v>98265</v>
          </cell>
          <cell r="H50">
            <v>327087</v>
          </cell>
        </row>
        <row r="51">
          <cell r="A51" t="str">
            <v>MO044</v>
          </cell>
          <cell r="B51" t="str">
            <v>GEÓLOGO</v>
          </cell>
          <cell r="C51" t="str">
            <v>ADMÓN</v>
          </cell>
          <cell r="D51">
            <v>6380000</v>
          </cell>
          <cell r="E51">
            <v>1.43</v>
          </cell>
          <cell r="F51">
            <v>209753</v>
          </cell>
          <cell r="G51">
            <v>90268</v>
          </cell>
          <cell r="H51">
            <v>300021</v>
          </cell>
        </row>
        <row r="52">
          <cell r="A52" t="str">
            <v>MO045</v>
          </cell>
          <cell r="B52" t="str">
            <v xml:space="preserve">ARQUITECTO ESPECIALISTA URBANISMO </v>
          </cell>
          <cell r="C52" t="str">
            <v>ADMÓN</v>
          </cell>
          <cell r="D52">
            <v>6960000</v>
          </cell>
          <cell r="E52">
            <v>1.43</v>
          </cell>
          <cell r="F52">
            <v>228822</v>
          </cell>
          <cell r="G52">
            <v>98265</v>
          </cell>
          <cell r="H52">
            <v>327087</v>
          </cell>
        </row>
        <row r="53">
          <cell r="A53" t="str">
            <v>MO046</v>
          </cell>
          <cell r="B53" t="str">
            <v>ARQUITECTO ESPECIALISTA PAISAJISMO</v>
          </cell>
          <cell r="C53" t="str">
            <v>ADMÓN</v>
          </cell>
          <cell r="D53">
            <v>6960000</v>
          </cell>
          <cell r="E53">
            <v>1.43</v>
          </cell>
          <cell r="F53">
            <v>228822</v>
          </cell>
          <cell r="G53">
            <v>98265</v>
          </cell>
          <cell r="H53">
            <v>327087</v>
          </cell>
        </row>
        <row r="54">
          <cell r="A54" t="str">
            <v>MO047</v>
          </cell>
          <cell r="B54" t="str">
            <v>ARQUITECTO DISEÑADOR</v>
          </cell>
          <cell r="C54" t="str">
            <v>ADMÓN</v>
          </cell>
          <cell r="D54">
            <v>6380000</v>
          </cell>
          <cell r="E54">
            <v>1.43</v>
          </cell>
          <cell r="F54">
            <v>209753</v>
          </cell>
          <cell r="G54">
            <v>90268</v>
          </cell>
          <cell r="H54">
            <v>300021</v>
          </cell>
        </row>
        <row r="55">
          <cell r="A55" t="str">
            <v>MO048</v>
          </cell>
          <cell r="B55" t="str">
            <v>INGENIERO ESPECIALISTA ESTRUCTURAL</v>
          </cell>
          <cell r="C55" t="str">
            <v>ADMÓN</v>
          </cell>
          <cell r="D55">
            <v>6960000</v>
          </cell>
          <cell r="E55">
            <v>1.43</v>
          </cell>
          <cell r="F55">
            <v>228822</v>
          </cell>
          <cell r="G55">
            <v>98265</v>
          </cell>
          <cell r="H55">
            <v>327087</v>
          </cell>
        </row>
        <row r="56">
          <cell r="A56" t="str">
            <v>MO049</v>
          </cell>
          <cell r="B56" t="str">
            <v>INGENIERO REVISOR ESTRUCTURAL</v>
          </cell>
          <cell r="C56" t="str">
            <v>ADMÓN</v>
          </cell>
          <cell r="D56">
            <v>6960000</v>
          </cell>
          <cell r="E56">
            <v>1.43</v>
          </cell>
          <cell r="F56">
            <v>228822</v>
          </cell>
          <cell r="G56">
            <v>98265</v>
          </cell>
          <cell r="H56">
            <v>327087</v>
          </cell>
        </row>
        <row r="57">
          <cell r="A57" t="str">
            <v>MO050</v>
          </cell>
          <cell r="B57" t="str">
            <v>INGENIERO ESPECIALISTA HIDRÁULICO</v>
          </cell>
          <cell r="C57" t="str">
            <v>ADMÓN</v>
          </cell>
          <cell r="D57">
            <v>6960000</v>
          </cell>
          <cell r="E57">
            <v>1.43</v>
          </cell>
          <cell r="F57">
            <v>228822</v>
          </cell>
          <cell r="G57">
            <v>98265</v>
          </cell>
          <cell r="H57">
            <v>327087</v>
          </cell>
        </row>
        <row r="58">
          <cell r="A58" t="str">
            <v>MO051</v>
          </cell>
          <cell r="B58" t="str">
            <v>INGENIERO ELECTRICISTA</v>
          </cell>
          <cell r="C58" t="str">
            <v>ADMÓN</v>
          </cell>
          <cell r="D58">
            <v>6380000</v>
          </cell>
          <cell r="E58">
            <v>1.43</v>
          </cell>
          <cell r="F58">
            <v>209753</v>
          </cell>
          <cell r="G58">
            <v>90268</v>
          </cell>
          <cell r="H58">
            <v>300021</v>
          </cell>
        </row>
        <row r="59">
          <cell r="A59" t="str">
            <v>MO052</v>
          </cell>
          <cell r="B59" t="str">
            <v>INGENIERO AMBIENTAL</v>
          </cell>
          <cell r="C59" t="str">
            <v>ADMÓN</v>
          </cell>
          <cell r="D59">
            <v>6380000</v>
          </cell>
          <cell r="E59">
            <v>1.43</v>
          </cell>
          <cell r="F59">
            <v>209753</v>
          </cell>
          <cell r="G59">
            <v>90268</v>
          </cell>
          <cell r="H59">
            <v>300021</v>
          </cell>
        </row>
        <row r="60">
          <cell r="A60" t="str">
            <v>MO053</v>
          </cell>
          <cell r="B60" t="str">
            <v>INGENIERO FORESTAL</v>
          </cell>
          <cell r="C60" t="str">
            <v>ADMÓN</v>
          </cell>
          <cell r="D60">
            <v>6380000</v>
          </cell>
          <cell r="E60">
            <v>1.43</v>
          </cell>
          <cell r="F60">
            <v>209753</v>
          </cell>
          <cell r="G60">
            <v>90268</v>
          </cell>
          <cell r="H60">
            <v>300021</v>
          </cell>
        </row>
        <row r="61">
          <cell r="A61" t="str">
            <v>MO054</v>
          </cell>
          <cell r="B61" t="str">
            <v>TÉCNICO AMBIENTAL</v>
          </cell>
          <cell r="C61" t="str">
            <v>ADMÓN</v>
          </cell>
          <cell r="D61">
            <v>2320000</v>
          </cell>
          <cell r="E61">
            <v>1.55</v>
          </cell>
          <cell r="F61">
            <v>76274</v>
          </cell>
          <cell r="G61">
            <v>41884</v>
          </cell>
          <cell r="H61">
            <v>118158</v>
          </cell>
        </row>
      </sheetData>
      <sheetData sheetId="68" refreshError="1"/>
      <sheetData sheetId="69">
        <row r="7">
          <cell r="A7" t="str">
            <v>CÓDIGO</v>
          </cell>
          <cell r="B7" t="str">
            <v>DESCRIPCIÓN</v>
          </cell>
          <cell r="C7" t="str">
            <v>UNIDAD</v>
          </cell>
          <cell r="D7" t="str">
            <v>VALOR UNITARIO</v>
          </cell>
        </row>
        <row r="8">
          <cell r="A8" t="str">
            <v>TR001</v>
          </cell>
          <cell r="B8" t="str">
            <v>TRANSPORTE DE INSUMOS GENERALES</v>
          </cell>
          <cell r="C8" t="str">
            <v>TON-KM</v>
          </cell>
          <cell r="D8">
            <v>2200</v>
          </cell>
        </row>
        <row r="9">
          <cell r="A9" t="str">
            <v>TR002</v>
          </cell>
          <cell r="B9" t="str">
            <v>TRANSPORTE DE MATERIALES DE PLAYA</v>
          </cell>
          <cell r="C9" t="str">
            <v>M3-KM</v>
          </cell>
          <cell r="D9">
            <v>2200</v>
          </cell>
        </row>
        <row r="10">
          <cell r="A10" t="str">
            <v>TR003</v>
          </cell>
          <cell r="B10" t="str">
            <v>TRANSPORTE DE MATERIAL DE EXCAVACIÓN</v>
          </cell>
          <cell r="C10" t="str">
            <v>M3-KM</v>
          </cell>
          <cell r="D10">
            <v>2200</v>
          </cell>
        </row>
        <row r="11">
          <cell r="A11" t="str">
            <v>TR004</v>
          </cell>
          <cell r="B11" t="str">
            <v>TRANSPORTE DE ESCOMBROS</v>
          </cell>
          <cell r="C11" t="str">
            <v>M3-KM</v>
          </cell>
          <cell r="D11">
            <v>2200</v>
          </cell>
        </row>
        <row r="12">
          <cell r="A12" t="str">
            <v>TR005</v>
          </cell>
          <cell r="B12" t="str">
            <v>TRANSPORTE DE MATERIALES GRANULARES</v>
          </cell>
          <cell r="C12" t="str">
            <v>M3-KM</v>
          </cell>
          <cell r="D12">
            <v>2200</v>
          </cell>
        </row>
        <row r="13">
          <cell r="A13" t="str">
            <v>TR006</v>
          </cell>
          <cell r="B13" t="str">
            <v>TRANSPORTE DE MEZCLAS ASFÁLTICAS</v>
          </cell>
          <cell r="C13" t="str">
            <v>TON-KM</v>
          </cell>
          <cell r="D13">
            <v>2200</v>
          </cell>
        </row>
        <row r="14">
          <cell r="A14" t="str">
            <v>TR007</v>
          </cell>
          <cell r="B14" t="str">
            <v>TRANSPORTE DE INSUMOS GENERALES 0-10 KM</v>
          </cell>
          <cell r="C14" t="str">
            <v>TON-KM</v>
          </cell>
          <cell r="D14">
            <v>4250</v>
          </cell>
        </row>
        <row r="15">
          <cell r="A15" t="str">
            <v>TR008</v>
          </cell>
          <cell r="B15" t="str">
            <v>TRANSPORTE DE INSUMOS GENERALES 11-30 KM</v>
          </cell>
          <cell r="C15" t="str">
            <v>TON-KM</v>
          </cell>
          <cell r="D15">
            <v>2480</v>
          </cell>
        </row>
        <row r="16">
          <cell r="A16" t="str">
            <v>TR009</v>
          </cell>
          <cell r="B16" t="str">
            <v>TRANSPORTE DE INSUMOS GENERALES 31-70 KM</v>
          </cell>
          <cell r="C16" t="str">
            <v>TON-KM</v>
          </cell>
          <cell r="D16">
            <v>1300</v>
          </cell>
        </row>
        <row r="17">
          <cell r="A17" t="str">
            <v>TR010</v>
          </cell>
          <cell r="B17" t="str">
            <v>TRANSPORTE DE INSUMOS GENERALES 71-150 KM</v>
          </cell>
          <cell r="C17" t="str">
            <v>TON-KM</v>
          </cell>
          <cell r="D17">
            <v>860</v>
          </cell>
        </row>
        <row r="18">
          <cell r="A18" t="str">
            <v>TR011</v>
          </cell>
          <cell r="B18" t="str">
            <v>TRANSPORTE DE INSUMOS GENERALES 151-310 KM</v>
          </cell>
          <cell r="C18" t="str">
            <v>TON-KM</v>
          </cell>
          <cell r="D18">
            <v>560</v>
          </cell>
        </row>
        <row r="19">
          <cell r="A19" t="str">
            <v>TR012</v>
          </cell>
          <cell r="B19" t="str">
            <v>TRANSPORTE DE INSUMOS GENERALES MAYOR A 310 KM</v>
          </cell>
          <cell r="C19" t="str">
            <v>TON-KM</v>
          </cell>
          <cell r="D19">
            <v>280</v>
          </cell>
        </row>
        <row r="20">
          <cell r="A20" t="str">
            <v>TR013</v>
          </cell>
          <cell r="B20" t="str">
            <v>TRANSPORTE DE MATERIALES DE PLAYA, TIERRA O ESCOMBROS 0-10 KM</v>
          </cell>
          <cell r="C20" t="str">
            <v>M3-KM</v>
          </cell>
          <cell r="D20">
            <v>8930</v>
          </cell>
        </row>
        <row r="21">
          <cell r="A21" t="str">
            <v>TR014</v>
          </cell>
          <cell r="B21" t="str">
            <v>TRANSPORTE DE MATERIALES DE PLAYA, TIERRA O ESCOMBROS 11-30 KM</v>
          </cell>
          <cell r="C21" t="str">
            <v>M3-KM</v>
          </cell>
          <cell r="D21">
            <v>4220</v>
          </cell>
        </row>
        <row r="22">
          <cell r="A22" t="str">
            <v>TR015</v>
          </cell>
          <cell r="B22" t="str">
            <v>TRANSPORTE DE MATERIALES DE PLAYA, TIERRA O ESCOMBROS 31-70 KM</v>
          </cell>
          <cell r="C22" t="str">
            <v>M3-KM</v>
          </cell>
          <cell r="D22">
            <v>2210</v>
          </cell>
        </row>
        <row r="23">
          <cell r="A23" t="str">
            <v>TR016</v>
          </cell>
          <cell r="B23" t="str">
            <v>TRANSPORTE DE MATERIALES DE PLAYA, TIERRA O ESCOMBROS 71-150 KM</v>
          </cell>
          <cell r="C23" t="str">
            <v>M3-KM</v>
          </cell>
          <cell r="D23">
            <v>1460</v>
          </cell>
        </row>
        <row r="24">
          <cell r="A24" t="str">
            <v>TR017</v>
          </cell>
          <cell r="B24" t="str">
            <v>TRANSPORTE DE MATERIALES DE PLAYA, TIERRA O ESCOMBROS 151-310 KM</v>
          </cell>
          <cell r="C24" t="str">
            <v>M3-KM</v>
          </cell>
          <cell r="D24">
            <v>950</v>
          </cell>
        </row>
        <row r="25">
          <cell r="A25" t="str">
            <v>TR018</v>
          </cell>
          <cell r="B25" t="str">
            <v>TRANSPORTE DE MATERIALES DE PLAYA, TIERRA O ESCOMBROS MAYOR A 310 KM</v>
          </cell>
          <cell r="C25" t="str">
            <v>M3-KM</v>
          </cell>
          <cell r="D25">
            <v>480</v>
          </cell>
        </row>
        <row r="26">
          <cell r="A26" t="str">
            <v>TR019</v>
          </cell>
          <cell r="B26" t="str">
            <v>ACARREO INTERNO DE MATERIALES</v>
          </cell>
          <cell r="C26" t="str">
            <v>M3</v>
          </cell>
          <cell r="D26">
            <v>4300</v>
          </cell>
        </row>
        <row r="27">
          <cell r="A27" t="str">
            <v>TR020</v>
          </cell>
          <cell r="B27" t="str">
            <v>ACARREO INTERNO DE ESCOMBROS</v>
          </cell>
          <cell r="C27" t="str">
            <v>M3</v>
          </cell>
          <cell r="D27">
            <v>4300</v>
          </cell>
        </row>
        <row r="28">
          <cell r="A28" t="str">
            <v>TR021</v>
          </cell>
          <cell r="B28" t="str">
            <v xml:space="preserve">TRANSPORTE CEMENTO </v>
          </cell>
          <cell r="C28" t="str">
            <v xml:space="preserve">SACO </v>
          </cell>
          <cell r="D28">
            <v>75</v>
          </cell>
        </row>
        <row r="29">
          <cell r="A29" t="str">
            <v>TR022</v>
          </cell>
          <cell r="B29" t="str">
            <v>TRANSPORTE DE APARATOS ELECTRICO</v>
          </cell>
          <cell r="C29" t="str">
            <v>UND</v>
          </cell>
          <cell r="D29">
            <v>4500</v>
          </cell>
        </row>
        <row r="30">
          <cell r="A30" t="str">
            <v>TR023</v>
          </cell>
          <cell r="B30" t="str">
            <v>TRANSPORTE DE BLOQUE DE 0-30KM</v>
          </cell>
          <cell r="C30" t="str">
            <v>UND</v>
          </cell>
          <cell r="D30">
            <v>700</v>
          </cell>
        </row>
        <row r="31">
          <cell r="A31" t="str">
            <v>TR024</v>
          </cell>
        </row>
        <row r="32">
          <cell r="A32" t="str">
            <v>TR025</v>
          </cell>
        </row>
      </sheetData>
      <sheetData sheetId="70">
        <row r="7">
          <cell r="A7" t="str">
            <v>CÓDIGO</v>
          </cell>
          <cell r="B7" t="str">
            <v>DESCRIPCIÓN</v>
          </cell>
          <cell r="C7" t="str">
            <v>UNIDAD</v>
          </cell>
          <cell r="D7" t="str">
            <v>VALOR UNITARIO</v>
          </cell>
        </row>
        <row r="8">
          <cell r="A8" t="str">
            <v>SE005</v>
          </cell>
          <cell r="B8" t="str">
            <v>ADQUISICIÓN DE CARTOGRAFIA (IMÁGENES DE SATELITE Y FOTOS AÉREAS EXISTENTES) S/COMPROBANTE PAGO</v>
          </cell>
          <cell r="C8" t="str">
            <v>UN</v>
          </cell>
          <cell r="D8">
            <v>100000</v>
          </cell>
        </row>
        <row r="9">
          <cell r="A9" t="str">
            <v>SE003</v>
          </cell>
          <cell r="B9" t="str">
            <v>ARRIENDO OFICINA DE CAMPO + DOTACIÓN</v>
          </cell>
          <cell r="C9" t="str">
            <v>MES</v>
          </cell>
          <cell r="D9">
            <v>963000</v>
          </cell>
        </row>
        <row r="10">
          <cell r="A10" t="str">
            <v>SE001</v>
          </cell>
          <cell r="B10" t="str">
            <v>COMISIÓN TOPOGRÁFICA (1 TOP. + 1 CAD. 1 + 1 CAD. 2)</v>
          </cell>
          <cell r="C10" t="str">
            <v>DÍA</v>
          </cell>
          <cell r="D10">
            <v>516617.33808219177</v>
          </cell>
        </row>
        <row r="11">
          <cell r="A11" t="str">
            <v>SE002</v>
          </cell>
          <cell r="B11" t="str">
            <v>COMISIÓN TOPOGRÁFICA (1 TOP. + 1 CAD. 1)</v>
          </cell>
          <cell r="C11" t="str">
            <v>DÍA</v>
          </cell>
          <cell r="D11">
            <v>447639.43886027398</v>
          </cell>
        </row>
        <row r="12">
          <cell r="A12" t="str">
            <v>SEL009</v>
          </cell>
          <cell r="B12" t="str">
            <v>Compactación, densidad, estabilidad y flujo por briqueta para asfaltos</v>
          </cell>
          <cell r="C12" t="str">
            <v>UN</v>
          </cell>
          <cell r="D12">
            <v>72000</v>
          </cell>
        </row>
        <row r="13">
          <cell r="A13" t="str">
            <v>SE004</v>
          </cell>
          <cell r="B13" t="str">
            <v>DERECHO A BOTADERO</v>
          </cell>
          <cell r="C13" t="str">
            <v>M3</v>
          </cell>
          <cell r="D13">
            <v>5000</v>
          </cell>
        </row>
        <row r="14">
          <cell r="A14" t="str">
            <v>SEL003</v>
          </cell>
          <cell r="B14" t="str">
            <v>Determinación de terrones de arcilla y partículas deleznables en los agregados</v>
          </cell>
          <cell r="C14" t="str">
            <v>UN</v>
          </cell>
          <cell r="D14">
            <v>79000</v>
          </cell>
        </row>
        <row r="15">
          <cell r="A15" t="str">
            <v>SEL006</v>
          </cell>
          <cell r="B15" t="str">
            <v>Diseños de mezcla para una resistencia determinada (Incluye ensayos a agregados y verificación de resistencia)</v>
          </cell>
          <cell r="C15" t="str">
            <v>UN</v>
          </cell>
          <cell r="D15">
            <v>737000</v>
          </cell>
        </row>
        <row r="16">
          <cell r="A16" t="str">
            <v>SEL008</v>
          </cell>
          <cell r="B16" t="str">
            <v>Extracción cuantitativa del asfalto en mezclas en caliente para pavimentos (contenido de asfalto)</v>
          </cell>
          <cell r="C16" t="str">
            <v>UN</v>
          </cell>
          <cell r="D16">
            <v>115000</v>
          </cell>
        </row>
        <row r="17">
          <cell r="A17" t="str">
            <v>SEL001</v>
          </cell>
          <cell r="B17" t="str">
            <v>Granulometría por tamizado con lavado sobre tamiz No 200</v>
          </cell>
          <cell r="C17" t="str">
            <v>UN</v>
          </cell>
          <cell r="D17">
            <v>107000</v>
          </cell>
        </row>
        <row r="18">
          <cell r="A18" t="str">
            <v>SEL005</v>
          </cell>
          <cell r="B18" t="str">
            <v>Relación de Soporte del Suelo en el laboratorio (CBR en el laboratorio) remodelado y sumergido. Suelos granulares (3 puntos)</v>
          </cell>
          <cell r="C18" t="str">
            <v>UN</v>
          </cell>
          <cell r="D18">
            <v>368000</v>
          </cell>
        </row>
        <row r="19">
          <cell r="A19" t="str">
            <v>SEL004</v>
          </cell>
          <cell r="B19" t="str">
            <v>Relaciones de humedad - masa unitaria seca en los suelos (ensayo modificado de compactación - Proctor Modificado) con corrección del peso unitario y contenido de agua</v>
          </cell>
          <cell r="C19" t="str">
            <v>UN</v>
          </cell>
          <cell r="D19">
            <v>147000</v>
          </cell>
        </row>
        <row r="20">
          <cell r="A20" t="str">
            <v>SEL007</v>
          </cell>
          <cell r="B20" t="str">
            <v>Resistencia a la compresión de cilindros de concreto (método normal)</v>
          </cell>
          <cell r="C20" t="str">
            <v>UN</v>
          </cell>
          <cell r="D20">
            <v>12000</v>
          </cell>
        </row>
        <row r="21">
          <cell r="A21" t="str">
            <v>SEL002</v>
          </cell>
          <cell r="B21" t="str">
            <v>Resistencia al desgaste de los agregados de tamaños menores a 37,5 mm (1 1/2") por medio de la máquina de los ángeles.</v>
          </cell>
          <cell r="C21" t="str">
            <v>UN</v>
          </cell>
          <cell r="D21">
            <v>145000</v>
          </cell>
        </row>
      </sheetData>
      <sheetData sheetId="71">
        <row r="7">
          <cell r="A7" t="str">
            <v>CÓDIGO</v>
          </cell>
          <cell r="B7" t="str">
            <v>MO001</v>
          </cell>
          <cell r="C7" t="str">
            <v>MO002</v>
          </cell>
          <cell r="D7" t="str">
            <v>MO003</v>
          </cell>
          <cell r="E7" t="str">
            <v>MO004</v>
          </cell>
          <cell r="F7" t="str">
            <v>MO005</v>
          </cell>
          <cell r="G7" t="str">
            <v>MO006</v>
          </cell>
          <cell r="H7" t="str">
            <v>MO007</v>
          </cell>
          <cell r="I7" t="str">
            <v>MO008</v>
          </cell>
          <cell r="J7" t="str">
            <v>MO009</v>
          </cell>
          <cell r="K7" t="str">
            <v>MO010</v>
          </cell>
          <cell r="L7" t="str">
            <v>MO011</v>
          </cell>
          <cell r="M7" t="str">
            <v>MO012</v>
          </cell>
          <cell r="N7" t="str">
            <v>MO013</v>
          </cell>
          <cell r="O7" t="str">
            <v>MO014</v>
          </cell>
          <cell r="P7" t="str">
            <v>MO015</v>
          </cell>
          <cell r="Q7" t="str">
            <v>MO016</v>
          </cell>
          <cell r="R7" t="str">
            <v>MO017</v>
          </cell>
          <cell r="S7" t="str">
            <v>MO018</v>
          </cell>
          <cell r="T7" t="str">
            <v>MO019</v>
          </cell>
          <cell r="U7" t="str">
            <v>MO020</v>
          </cell>
          <cell r="V7" t="str">
            <v>MO021</v>
          </cell>
          <cell r="W7" t="str">
            <v>MO022</v>
          </cell>
          <cell r="X7" t="str">
            <v>MO023</v>
          </cell>
          <cell r="Y7" t="str">
            <v>MO024</v>
          </cell>
          <cell r="Z7" t="str">
            <v>MO025</v>
          </cell>
          <cell r="AA7" t="str">
            <v>MO026</v>
          </cell>
          <cell r="AB7" t="str">
            <v>MO027</v>
          </cell>
          <cell r="AC7" t="str">
            <v>MO028</v>
          </cell>
          <cell r="AD7" t="str">
            <v>MO029</v>
          </cell>
          <cell r="AE7" t="str">
            <v>MO030</v>
          </cell>
          <cell r="AF7" t="str">
            <v>MO031</v>
          </cell>
          <cell r="AG7" t="str">
            <v>MO032</v>
          </cell>
          <cell r="AH7" t="str">
            <v>MO033</v>
          </cell>
          <cell r="AI7" t="str">
            <v>MO034</v>
          </cell>
          <cell r="AJ7" t="str">
            <v>MO035</v>
          </cell>
          <cell r="AK7" t="str">
            <v>MO036</v>
          </cell>
          <cell r="AL7" t="str">
            <v>MO037</v>
          </cell>
          <cell r="AM7" t="str">
            <v>MO038</v>
          </cell>
          <cell r="AN7" t="str">
            <v>MO039</v>
          </cell>
          <cell r="AO7" t="str">
            <v>MO040</v>
          </cell>
          <cell r="AP7" t="str">
            <v>MO041</v>
          </cell>
          <cell r="AQ7" t="str">
            <v>MO042</v>
          </cell>
          <cell r="AR7" t="str">
            <v>MO043</v>
          </cell>
          <cell r="AS7" t="str">
            <v>MO044</v>
          </cell>
          <cell r="AT7" t="str">
            <v>MO045</v>
          </cell>
          <cell r="AU7" t="str">
            <v>MO046</v>
          </cell>
          <cell r="AV7" t="str">
            <v>MO047</v>
          </cell>
          <cell r="AW7" t="str">
            <v>MO048</v>
          </cell>
          <cell r="AX7" t="str">
            <v>MO049</v>
          </cell>
          <cell r="AY7" t="str">
            <v>MO050</v>
          </cell>
          <cell r="AZ7" t="str">
            <v>MO051</v>
          </cell>
          <cell r="BA7" t="str">
            <v>MO052</v>
          </cell>
          <cell r="BB7" t="str">
            <v>MO053</v>
          </cell>
          <cell r="BC7" t="str">
            <v>MO054</v>
          </cell>
          <cell r="BD7" t="str">
            <v>MO055</v>
          </cell>
          <cell r="BE7" t="str">
            <v>MO056</v>
          </cell>
        </row>
        <row r="8">
          <cell r="A8" t="str">
            <v>CARGO</v>
          </cell>
          <cell r="B8" t="str">
            <v>DIRECTOR DE OBRA</v>
          </cell>
          <cell r="C8" t="str">
            <v>DIRECTOR DE INTERVENTORÍA</v>
          </cell>
          <cell r="D8" t="str">
            <v>RESIDENTE DE OBRA</v>
          </cell>
          <cell r="E8" t="str">
            <v>RESIDENTE DE INTERVENTORÍA</v>
          </cell>
          <cell r="F8" t="str">
            <v>RESIDENTE AMBIENTAL</v>
          </cell>
          <cell r="G8" t="str">
            <v>RESIDENTE SOCIAL</v>
          </cell>
          <cell r="H8" t="str">
            <v>AUXILIAR DE RESIDENCIA</v>
          </cell>
          <cell r="I8" t="str">
            <v>TECNÓLOGO SST</v>
          </cell>
          <cell r="J8" t="str">
            <v>ASESOR LEGAL</v>
          </cell>
          <cell r="K8" t="str">
            <v>CONTADOR</v>
          </cell>
          <cell r="L8" t="str">
            <v>ALMACENISTA</v>
          </cell>
          <cell r="M8" t="str">
            <v>AUXILIAR DE ALMACÉN</v>
          </cell>
          <cell r="N8" t="str">
            <v>SECRETARIA</v>
          </cell>
          <cell r="O8" t="str">
            <v>MENSAJERO</v>
          </cell>
          <cell r="P8" t="str">
            <v>VIGILANTE</v>
          </cell>
          <cell r="Q8" t="str">
            <v>TOPÓGRAFO</v>
          </cell>
          <cell r="R8" t="str">
            <v>CADENERO 1</v>
          </cell>
          <cell r="S8" t="str">
            <v>CADENERO 2</v>
          </cell>
          <cell r="T8" t="str">
            <v>MAESTRO PRIMERO</v>
          </cell>
          <cell r="U8" t="str">
            <v>MAESTRO SEGUNDO</v>
          </cell>
          <cell r="V8" t="str">
            <v>OFICIAL ELÉCTRICO</v>
          </cell>
          <cell r="W8" t="str">
            <v>AYUDANTE ELÉCTRICO</v>
          </cell>
          <cell r="X8" t="str">
            <v>OFICIAL PLOMERO</v>
          </cell>
          <cell r="Y8" t="str">
            <v>AYUDANTE PLOMERO</v>
          </cell>
          <cell r="Z8" t="str">
            <v>OFICIAL CARPINTERO</v>
          </cell>
          <cell r="AA8" t="str">
            <v>AYUDANTE CARPINTERO</v>
          </cell>
          <cell r="AB8" t="str">
            <v>OFICIAL PINTOR</v>
          </cell>
          <cell r="AC8" t="str">
            <v>OFICIAL DE OBRA BLANCA</v>
          </cell>
          <cell r="AD8" t="str">
            <v>OFICIAL DE OBRA NEGRA</v>
          </cell>
          <cell r="AE8" t="str">
            <v>OFICIAL HIERRO</v>
          </cell>
          <cell r="AF8" t="str">
            <v>AYUDANTE ENTENDIDO</v>
          </cell>
          <cell r="AG8" t="str">
            <v>AYUDANTE RASO</v>
          </cell>
          <cell r="AH8" t="str">
            <v>OPERADOR EQUIPO LIVIANO</v>
          </cell>
          <cell r="AI8" t="str">
            <v>OPERADOR EQUIPO MEDIANO</v>
          </cell>
          <cell r="AJ8" t="str">
            <v>OPERADOR EQUIPO PESADO</v>
          </cell>
          <cell r="AK8" t="str">
            <v>AUXILIAR HERRAMIENTA</v>
          </cell>
          <cell r="AL8" t="str">
            <v>PATIERO</v>
          </cell>
          <cell r="AM8" t="str">
            <v>AUXILIAR PARE-SIGA</v>
          </cell>
          <cell r="AN8" t="str">
            <v>INGENIERO SIG</v>
          </cell>
          <cell r="AO8" t="str">
            <v>TECNÓLOGO SIG</v>
          </cell>
          <cell r="AP8" t="str">
            <v>DIRECTOR DE CONSULTORÍA</v>
          </cell>
          <cell r="AQ8" t="str">
            <v>DIBUJANTE</v>
          </cell>
          <cell r="AR8" t="str">
            <v>INGENIERO ESPECIALISTA GEOTECNIA</v>
          </cell>
          <cell r="AS8" t="str">
            <v>GEÓLOGO</v>
          </cell>
          <cell r="AT8" t="str">
            <v xml:space="preserve">ARQUITECTO ESPECIALISTA URBANISMO </v>
          </cell>
          <cell r="AU8" t="str">
            <v>ARQUITECTO ESPECIALISTA PAISAJISMO</v>
          </cell>
          <cell r="AV8" t="str">
            <v>ARQUITECTO DISEÑADOR</v>
          </cell>
          <cell r="AW8" t="str">
            <v>INGENIERO ESPECIALISTA ESTRUCTURAL</v>
          </cell>
          <cell r="AX8" t="str">
            <v>INGENIERO REVISOR ESTRUCTURAL</v>
          </cell>
          <cell r="AY8" t="str">
            <v>INGENIERO ESPECIALISTA HIDRÁULICO</v>
          </cell>
          <cell r="AZ8" t="str">
            <v>INGENIERO ELECTRICISTA</v>
          </cell>
          <cell r="BA8" t="str">
            <v>INGENIERO AMBIENTAL</v>
          </cell>
          <cell r="BB8" t="str">
            <v>INGENIERO FORESTAL</v>
          </cell>
          <cell r="BC8" t="str">
            <v>TÉCNICO AMBIENTAL</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row>
        <row r="10">
          <cell r="A10" t="str">
            <v>SALARIO MENSUAL SMMLV</v>
          </cell>
          <cell r="B10">
            <v>6.7</v>
          </cell>
          <cell r="C10">
            <v>6.7</v>
          </cell>
          <cell r="D10">
            <v>3</v>
          </cell>
          <cell r="E10">
            <v>3</v>
          </cell>
          <cell r="F10">
            <v>4</v>
          </cell>
          <cell r="G10">
            <v>4</v>
          </cell>
          <cell r="H10">
            <v>2.6</v>
          </cell>
          <cell r="I10">
            <v>2.2999999999999998</v>
          </cell>
          <cell r="J10">
            <v>6.7</v>
          </cell>
          <cell r="K10">
            <v>4.5999999999999996</v>
          </cell>
          <cell r="L10">
            <v>1.85</v>
          </cell>
          <cell r="M10">
            <v>1.45</v>
          </cell>
          <cell r="N10">
            <v>1</v>
          </cell>
          <cell r="O10">
            <v>1</v>
          </cell>
          <cell r="P10">
            <v>1</v>
          </cell>
          <cell r="Q10">
            <v>4.8</v>
          </cell>
          <cell r="R10">
            <v>2.35</v>
          </cell>
          <cell r="S10">
            <v>1.35</v>
          </cell>
          <cell r="T10">
            <v>3</v>
          </cell>
          <cell r="U10">
            <v>2.2999999999999998</v>
          </cell>
          <cell r="V10">
            <v>2.75</v>
          </cell>
          <cell r="W10">
            <v>1.3</v>
          </cell>
          <cell r="X10">
            <v>2</v>
          </cell>
          <cell r="Y10">
            <v>1.2</v>
          </cell>
          <cell r="Z10">
            <v>2</v>
          </cell>
          <cell r="AA10">
            <v>1.1000000000000001</v>
          </cell>
          <cell r="AB10">
            <v>2</v>
          </cell>
          <cell r="AC10">
            <v>2</v>
          </cell>
          <cell r="AD10">
            <v>2</v>
          </cell>
          <cell r="AE10">
            <v>2</v>
          </cell>
          <cell r="AF10">
            <v>1.4</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row>
        <row r="11">
          <cell r="A11" t="str">
            <v>(A) SALARIO MES</v>
          </cell>
          <cell r="B11">
            <v>7772000</v>
          </cell>
          <cell r="C11">
            <v>7772000</v>
          </cell>
          <cell r="D11">
            <v>3480000</v>
          </cell>
          <cell r="E11">
            <v>3480000</v>
          </cell>
          <cell r="F11">
            <v>4640000</v>
          </cell>
          <cell r="G11">
            <v>4640000</v>
          </cell>
          <cell r="H11">
            <v>3016000</v>
          </cell>
          <cell r="I11">
            <v>2668000</v>
          </cell>
          <cell r="J11">
            <v>7772000</v>
          </cell>
          <cell r="K11">
            <v>5336000</v>
          </cell>
          <cell r="L11">
            <v>2146000</v>
          </cell>
          <cell r="M11">
            <v>1682000</v>
          </cell>
          <cell r="N11">
            <v>1160000</v>
          </cell>
          <cell r="O11">
            <v>1160000</v>
          </cell>
          <cell r="P11">
            <v>1160000</v>
          </cell>
          <cell r="Q11">
            <v>5568000</v>
          </cell>
          <cell r="R11">
            <v>2726000</v>
          </cell>
          <cell r="S11">
            <v>1566000</v>
          </cell>
          <cell r="T11">
            <v>3480000</v>
          </cell>
          <cell r="U11">
            <v>2668000</v>
          </cell>
          <cell r="V11">
            <v>3190000</v>
          </cell>
          <cell r="W11">
            <v>1508000</v>
          </cell>
          <cell r="X11">
            <v>2320000</v>
          </cell>
          <cell r="Y11">
            <v>1392000</v>
          </cell>
          <cell r="Z11">
            <v>2320000</v>
          </cell>
          <cell r="AA11">
            <v>1276000</v>
          </cell>
          <cell r="AB11">
            <v>2320000</v>
          </cell>
          <cell r="AC11">
            <v>2320000</v>
          </cell>
          <cell r="AD11">
            <v>2320000</v>
          </cell>
          <cell r="AE11">
            <v>2320000</v>
          </cell>
          <cell r="AF11">
            <v>1624000</v>
          </cell>
          <cell r="AG11">
            <v>1160000</v>
          </cell>
          <cell r="AH11">
            <v>1508000</v>
          </cell>
          <cell r="AI11">
            <v>2610000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6960000</v>
          </cell>
          <cell r="AZ11">
            <v>6380000</v>
          </cell>
          <cell r="BA11">
            <v>6380000</v>
          </cell>
          <cell r="BB11">
            <v>6380000</v>
          </cell>
          <cell r="BC11">
            <v>2320000</v>
          </cell>
          <cell r="BD11">
            <v>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140606</v>
          </cell>
          <cell r="M12">
            <v>140606</v>
          </cell>
          <cell r="N12">
            <v>140606</v>
          </cell>
          <cell r="O12">
            <v>140606</v>
          </cell>
          <cell r="P12">
            <v>140606</v>
          </cell>
          <cell r="Q12">
            <v>0</v>
          </cell>
          <cell r="R12">
            <v>0</v>
          </cell>
          <cell r="S12">
            <v>140606</v>
          </cell>
          <cell r="T12">
            <v>0</v>
          </cell>
          <cell r="U12">
            <v>0</v>
          </cell>
          <cell r="V12">
            <v>0</v>
          </cell>
          <cell r="W12">
            <v>140606</v>
          </cell>
          <cell r="X12">
            <v>140606</v>
          </cell>
          <cell r="Y12">
            <v>140606</v>
          </cell>
          <cell r="Z12">
            <v>140606</v>
          </cell>
          <cell r="AA12">
            <v>140606</v>
          </cell>
          <cell r="AB12">
            <v>140606</v>
          </cell>
          <cell r="AC12">
            <v>140606</v>
          </cell>
          <cell r="AD12">
            <v>140606</v>
          </cell>
          <cell r="AE12">
            <v>140606</v>
          </cell>
          <cell r="AF12">
            <v>140606</v>
          </cell>
          <cell r="AG12">
            <v>140606</v>
          </cell>
          <cell r="AH12">
            <v>140606</v>
          </cell>
          <cell r="AI12">
            <v>0</v>
          </cell>
          <cell r="AJ12">
            <v>0</v>
          </cell>
          <cell r="AK12">
            <v>140606</v>
          </cell>
          <cell r="AL12">
            <v>140606</v>
          </cell>
          <cell r="AM12">
            <v>140606</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140606</v>
          </cell>
          <cell r="BD12">
            <v>140606</v>
          </cell>
          <cell r="BE12">
            <v>140606</v>
          </cell>
        </row>
        <row r="13">
          <cell r="A13" t="str">
            <v>(C) SUELDO ANUAL 
(A x 12)</v>
          </cell>
          <cell r="B13">
            <v>93264000</v>
          </cell>
          <cell r="C13">
            <v>93264000</v>
          </cell>
          <cell r="D13">
            <v>41760000</v>
          </cell>
          <cell r="E13">
            <v>41760000</v>
          </cell>
          <cell r="F13">
            <v>55680000</v>
          </cell>
          <cell r="G13">
            <v>55680000</v>
          </cell>
          <cell r="H13">
            <v>36192000</v>
          </cell>
          <cell r="I13">
            <v>32016000</v>
          </cell>
          <cell r="J13">
            <v>93264000</v>
          </cell>
          <cell r="K13">
            <v>64032000</v>
          </cell>
          <cell r="L13">
            <v>25752000</v>
          </cell>
          <cell r="M13">
            <v>20184000</v>
          </cell>
          <cell r="N13">
            <v>13920000</v>
          </cell>
          <cell r="O13">
            <v>13920000</v>
          </cell>
          <cell r="P13">
            <v>13920000</v>
          </cell>
          <cell r="Q13">
            <v>66816000</v>
          </cell>
          <cell r="R13">
            <v>32712000</v>
          </cell>
          <cell r="S13">
            <v>18792000</v>
          </cell>
          <cell r="T13">
            <v>41760000</v>
          </cell>
          <cell r="U13">
            <v>32016000</v>
          </cell>
          <cell r="V13">
            <v>38280000</v>
          </cell>
          <cell r="W13">
            <v>18096000</v>
          </cell>
          <cell r="X13">
            <v>27840000</v>
          </cell>
          <cell r="Y13">
            <v>16704000</v>
          </cell>
          <cell r="Z13">
            <v>27840000</v>
          </cell>
          <cell r="AA13">
            <v>15312000</v>
          </cell>
          <cell r="AB13">
            <v>27840000</v>
          </cell>
          <cell r="AC13">
            <v>27840000</v>
          </cell>
          <cell r="AD13">
            <v>27840000</v>
          </cell>
          <cell r="AE13">
            <v>27840000</v>
          </cell>
          <cell r="AF13">
            <v>19488000</v>
          </cell>
          <cell r="AG13">
            <v>13920000</v>
          </cell>
          <cell r="AH13">
            <v>18096000</v>
          </cell>
          <cell r="AI13">
            <v>31320000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83520000</v>
          </cell>
          <cell r="AZ13">
            <v>76560000</v>
          </cell>
          <cell r="BA13">
            <v>76560000</v>
          </cell>
          <cell r="BB13">
            <v>76560000</v>
          </cell>
          <cell r="BC13">
            <v>27840000</v>
          </cell>
          <cell r="BD13">
            <v>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1687272</v>
          </cell>
          <cell r="M14">
            <v>1687272</v>
          </cell>
          <cell r="N14">
            <v>1687272</v>
          </cell>
          <cell r="O14">
            <v>1687272</v>
          </cell>
          <cell r="P14">
            <v>1687272</v>
          </cell>
          <cell r="Q14">
            <v>0</v>
          </cell>
          <cell r="R14">
            <v>0</v>
          </cell>
          <cell r="S14">
            <v>1687272</v>
          </cell>
          <cell r="T14">
            <v>0</v>
          </cell>
          <cell r="U14">
            <v>0</v>
          </cell>
          <cell r="V14">
            <v>0</v>
          </cell>
          <cell r="W14">
            <v>1687272</v>
          </cell>
          <cell r="X14">
            <v>1687272</v>
          </cell>
          <cell r="Y14">
            <v>1687272</v>
          </cell>
          <cell r="Z14">
            <v>1687272</v>
          </cell>
          <cell r="AA14">
            <v>1687272</v>
          </cell>
          <cell r="AB14">
            <v>1687272</v>
          </cell>
          <cell r="AC14">
            <v>1687272</v>
          </cell>
          <cell r="AD14">
            <v>1687272</v>
          </cell>
          <cell r="AE14">
            <v>1687272</v>
          </cell>
          <cell r="AF14">
            <v>1687272</v>
          </cell>
          <cell r="AG14">
            <v>1687272</v>
          </cell>
          <cell r="AH14">
            <v>1687272</v>
          </cell>
          <cell r="AI14">
            <v>0</v>
          </cell>
          <cell r="AJ14">
            <v>0</v>
          </cell>
          <cell r="AK14">
            <v>1687272</v>
          </cell>
          <cell r="AL14">
            <v>1687272</v>
          </cell>
          <cell r="AM14">
            <v>1687272</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1687272</v>
          </cell>
          <cell r="BD14">
            <v>1687272</v>
          </cell>
          <cell r="BE14">
            <v>1687272</v>
          </cell>
        </row>
        <row r="15">
          <cell r="A15" t="str">
            <v>(F) CESANTIAS 
(C + D) x12%</v>
          </cell>
          <cell r="B15">
            <v>11191680</v>
          </cell>
          <cell r="C15">
            <v>11191680</v>
          </cell>
          <cell r="D15">
            <v>5011200</v>
          </cell>
          <cell r="E15">
            <v>5011200</v>
          </cell>
          <cell r="F15">
            <v>6681600</v>
          </cell>
          <cell r="G15">
            <v>6681600</v>
          </cell>
          <cell r="H15">
            <v>4343040</v>
          </cell>
          <cell r="I15">
            <v>3841920</v>
          </cell>
          <cell r="J15">
            <v>11191680</v>
          </cell>
          <cell r="K15">
            <v>7683840</v>
          </cell>
          <cell r="L15">
            <v>3292713</v>
          </cell>
          <cell r="M15">
            <v>2624553</v>
          </cell>
          <cell r="N15">
            <v>1872873</v>
          </cell>
          <cell r="O15">
            <v>1872873</v>
          </cell>
          <cell r="P15">
            <v>1872873</v>
          </cell>
          <cell r="Q15">
            <v>8017920</v>
          </cell>
          <cell r="R15">
            <v>3925440</v>
          </cell>
          <cell r="S15">
            <v>2457513</v>
          </cell>
          <cell r="T15">
            <v>5011200</v>
          </cell>
          <cell r="U15">
            <v>3841920</v>
          </cell>
          <cell r="V15">
            <v>4593600</v>
          </cell>
          <cell r="W15">
            <v>2373993</v>
          </cell>
          <cell r="X15">
            <v>3543273</v>
          </cell>
          <cell r="Y15">
            <v>2206953</v>
          </cell>
          <cell r="Z15">
            <v>3543273</v>
          </cell>
          <cell r="AA15">
            <v>2039913</v>
          </cell>
          <cell r="AB15">
            <v>3543273</v>
          </cell>
          <cell r="AC15">
            <v>3543273</v>
          </cell>
          <cell r="AD15">
            <v>3543273</v>
          </cell>
          <cell r="AE15">
            <v>3543273</v>
          </cell>
          <cell r="AF15">
            <v>2541033</v>
          </cell>
          <cell r="AG15">
            <v>1872873</v>
          </cell>
          <cell r="AH15">
            <v>2373993</v>
          </cell>
          <cell r="AI15">
            <v>3758400</v>
          </cell>
          <cell r="AJ15">
            <v>5345280</v>
          </cell>
          <cell r="AK15">
            <v>1872873</v>
          </cell>
          <cell r="AL15">
            <v>1872873</v>
          </cell>
          <cell r="AM15">
            <v>1872873</v>
          </cell>
          <cell r="AN15">
            <v>8352000</v>
          </cell>
          <cell r="AO15">
            <v>3841920</v>
          </cell>
          <cell r="AP15">
            <v>11191680</v>
          </cell>
          <cell r="AQ15">
            <v>3841920</v>
          </cell>
          <cell r="AR15">
            <v>10022400</v>
          </cell>
          <cell r="AS15">
            <v>9187200</v>
          </cell>
          <cell r="AT15">
            <v>10022400</v>
          </cell>
          <cell r="AU15">
            <v>10022400</v>
          </cell>
          <cell r="AV15">
            <v>9187200</v>
          </cell>
          <cell r="AW15">
            <v>10022400</v>
          </cell>
          <cell r="AX15">
            <v>10022400</v>
          </cell>
          <cell r="AY15">
            <v>10022400</v>
          </cell>
          <cell r="AZ15">
            <v>9187200</v>
          </cell>
          <cell r="BA15">
            <v>9187200</v>
          </cell>
          <cell r="BB15">
            <v>9187200</v>
          </cell>
          <cell r="BC15">
            <v>3543273</v>
          </cell>
          <cell r="BD15">
            <v>202473</v>
          </cell>
          <cell r="BE15">
            <v>202473</v>
          </cell>
        </row>
        <row r="16">
          <cell r="A16" t="str">
            <v>INTERES DE CESANTIA 
(F x 12%)</v>
          </cell>
          <cell r="B16">
            <v>1343002</v>
          </cell>
          <cell r="C16">
            <v>1343002</v>
          </cell>
          <cell r="D16">
            <v>601344</v>
          </cell>
          <cell r="E16">
            <v>601344</v>
          </cell>
          <cell r="F16">
            <v>801792</v>
          </cell>
          <cell r="G16">
            <v>801792</v>
          </cell>
          <cell r="H16">
            <v>521165</v>
          </cell>
          <cell r="I16">
            <v>461030</v>
          </cell>
          <cell r="J16">
            <v>1343002</v>
          </cell>
          <cell r="K16">
            <v>922061</v>
          </cell>
          <cell r="L16">
            <v>395126</v>
          </cell>
          <cell r="M16">
            <v>314946</v>
          </cell>
          <cell r="N16">
            <v>224745</v>
          </cell>
          <cell r="O16">
            <v>224745</v>
          </cell>
          <cell r="P16">
            <v>224745</v>
          </cell>
          <cell r="Q16">
            <v>962150</v>
          </cell>
          <cell r="R16">
            <v>471053</v>
          </cell>
          <cell r="S16">
            <v>294902</v>
          </cell>
          <cell r="T16">
            <v>601344</v>
          </cell>
          <cell r="U16">
            <v>461030</v>
          </cell>
          <cell r="V16">
            <v>551232</v>
          </cell>
          <cell r="W16">
            <v>284879</v>
          </cell>
          <cell r="X16">
            <v>425193</v>
          </cell>
          <cell r="Y16">
            <v>264834</v>
          </cell>
          <cell r="Z16">
            <v>425193</v>
          </cell>
          <cell r="AA16">
            <v>244790</v>
          </cell>
          <cell r="AB16">
            <v>425193</v>
          </cell>
          <cell r="AC16">
            <v>425193</v>
          </cell>
          <cell r="AD16">
            <v>425193</v>
          </cell>
          <cell r="AE16">
            <v>425193</v>
          </cell>
          <cell r="AF16">
            <v>304924</v>
          </cell>
          <cell r="AG16">
            <v>224745</v>
          </cell>
          <cell r="AH16">
            <v>284879</v>
          </cell>
          <cell r="AI16">
            <v>451008</v>
          </cell>
          <cell r="AJ16">
            <v>641434</v>
          </cell>
          <cell r="AK16">
            <v>224745</v>
          </cell>
          <cell r="AL16">
            <v>224745</v>
          </cell>
          <cell r="AM16">
            <v>224745</v>
          </cell>
          <cell r="AN16">
            <v>1002240</v>
          </cell>
          <cell r="AO16">
            <v>461030</v>
          </cell>
          <cell r="AP16">
            <v>1343002</v>
          </cell>
          <cell r="AQ16">
            <v>461030</v>
          </cell>
          <cell r="AR16">
            <v>1202688</v>
          </cell>
          <cell r="AS16">
            <v>1102464</v>
          </cell>
          <cell r="AT16">
            <v>1202688</v>
          </cell>
          <cell r="AU16">
            <v>1202688</v>
          </cell>
          <cell r="AV16">
            <v>1102464</v>
          </cell>
          <cell r="AW16">
            <v>1202688</v>
          </cell>
          <cell r="AX16">
            <v>1202688</v>
          </cell>
          <cell r="AY16">
            <v>1202688</v>
          </cell>
          <cell r="AZ16">
            <v>1102464</v>
          </cell>
          <cell r="BA16">
            <v>1102464</v>
          </cell>
          <cell r="BB16">
            <v>1102464</v>
          </cell>
          <cell r="BC16">
            <v>425193</v>
          </cell>
          <cell r="BD16">
            <v>24297</v>
          </cell>
          <cell r="BE16">
            <v>24297</v>
          </cell>
        </row>
        <row r="17">
          <cell r="A17" t="str">
            <v>VACACIONES 
(A + B) / 2</v>
          </cell>
          <cell r="B17">
            <v>3886000</v>
          </cell>
          <cell r="C17">
            <v>3886000</v>
          </cell>
          <cell r="D17">
            <v>1740000</v>
          </cell>
          <cell r="E17">
            <v>1740000</v>
          </cell>
          <cell r="F17">
            <v>2320000</v>
          </cell>
          <cell r="G17">
            <v>2320000</v>
          </cell>
          <cell r="H17">
            <v>1508000</v>
          </cell>
          <cell r="I17">
            <v>1334000</v>
          </cell>
          <cell r="J17">
            <v>3886000</v>
          </cell>
          <cell r="K17">
            <v>2668000</v>
          </cell>
          <cell r="L17">
            <v>1143303</v>
          </cell>
          <cell r="M17">
            <v>911303</v>
          </cell>
          <cell r="N17">
            <v>650303</v>
          </cell>
          <cell r="O17">
            <v>650303</v>
          </cell>
          <cell r="P17">
            <v>650303</v>
          </cell>
          <cell r="Q17">
            <v>2784000</v>
          </cell>
          <cell r="R17">
            <v>1363000</v>
          </cell>
          <cell r="S17">
            <v>853303</v>
          </cell>
          <cell r="T17">
            <v>1740000</v>
          </cell>
          <cell r="U17">
            <v>1334000</v>
          </cell>
          <cell r="V17">
            <v>1595000</v>
          </cell>
          <cell r="W17">
            <v>824303</v>
          </cell>
          <cell r="X17">
            <v>1230303</v>
          </cell>
          <cell r="Y17">
            <v>766303</v>
          </cell>
          <cell r="Z17">
            <v>1230303</v>
          </cell>
          <cell r="AA17">
            <v>708303</v>
          </cell>
          <cell r="AB17">
            <v>1230303</v>
          </cell>
          <cell r="AC17">
            <v>1230303</v>
          </cell>
          <cell r="AD17">
            <v>1230303</v>
          </cell>
          <cell r="AE17">
            <v>1230303</v>
          </cell>
          <cell r="AF17">
            <v>882303</v>
          </cell>
          <cell r="AG17">
            <v>650303</v>
          </cell>
          <cell r="AH17">
            <v>824303</v>
          </cell>
          <cell r="AI17">
            <v>1305000</v>
          </cell>
          <cell r="AJ17">
            <v>1856000</v>
          </cell>
          <cell r="AK17">
            <v>650303</v>
          </cell>
          <cell r="AL17">
            <v>650303</v>
          </cell>
          <cell r="AM17">
            <v>650303</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3480000</v>
          </cell>
          <cell r="AZ17">
            <v>3190000</v>
          </cell>
          <cell r="BA17">
            <v>3190000</v>
          </cell>
          <cell r="BB17">
            <v>3190000</v>
          </cell>
          <cell r="BC17">
            <v>1230303</v>
          </cell>
          <cell r="BD17">
            <v>70303</v>
          </cell>
          <cell r="BE17">
            <v>70303</v>
          </cell>
        </row>
        <row r="18">
          <cell r="A18" t="str">
            <v>PRIMA DE SERVICIOS
(A + B)</v>
          </cell>
          <cell r="B18">
            <v>7772000</v>
          </cell>
          <cell r="C18">
            <v>7772000</v>
          </cell>
          <cell r="D18">
            <v>3480000</v>
          </cell>
          <cell r="E18">
            <v>3480000</v>
          </cell>
          <cell r="F18">
            <v>4640000</v>
          </cell>
          <cell r="G18">
            <v>4640000</v>
          </cell>
          <cell r="H18">
            <v>3016000</v>
          </cell>
          <cell r="I18">
            <v>2668000</v>
          </cell>
          <cell r="J18">
            <v>7772000</v>
          </cell>
          <cell r="K18">
            <v>5336000</v>
          </cell>
          <cell r="L18">
            <v>2286606</v>
          </cell>
          <cell r="M18">
            <v>1822606</v>
          </cell>
          <cell r="N18">
            <v>1300606</v>
          </cell>
          <cell r="O18">
            <v>1300606</v>
          </cell>
          <cell r="P18">
            <v>1300606</v>
          </cell>
          <cell r="Q18">
            <v>5568000</v>
          </cell>
          <cell r="R18">
            <v>2726000</v>
          </cell>
          <cell r="S18">
            <v>1706606</v>
          </cell>
          <cell r="T18">
            <v>3480000</v>
          </cell>
          <cell r="U18">
            <v>2668000</v>
          </cell>
          <cell r="V18">
            <v>3190000</v>
          </cell>
          <cell r="W18">
            <v>1648606</v>
          </cell>
          <cell r="X18">
            <v>2460606</v>
          </cell>
          <cell r="Y18">
            <v>1532606</v>
          </cell>
          <cell r="Z18">
            <v>2460606</v>
          </cell>
          <cell r="AA18">
            <v>1416606</v>
          </cell>
          <cell r="AB18">
            <v>2460606</v>
          </cell>
          <cell r="AC18">
            <v>2460606</v>
          </cell>
          <cell r="AD18">
            <v>2460606</v>
          </cell>
          <cell r="AE18">
            <v>2460606</v>
          </cell>
          <cell r="AF18">
            <v>1764606</v>
          </cell>
          <cell r="AG18">
            <v>1300606</v>
          </cell>
          <cell r="AH18">
            <v>1648606</v>
          </cell>
          <cell r="AI18">
            <v>2610000</v>
          </cell>
          <cell r="AJ18">
            <v>3712000</v>
          </cell>
          <cell r="AK18">
            <v>1300606</v>
          </cell>
          <cell r="AL18">
            <v>1300606</v>
          </cell>
          <cell r="AM18">
            <v>1300606</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6960000</v>
          </cell>
          <cell r="AZ18">
            <v>6380000</v>
          </cell>
          <cell r="BA18">
            <v>6380000</v>
          </cell>
          <cell r="BB18">
            <v>6380000</v>
          </cell>
          <cell r="BC18">
            <v>2460606</v>
          </cell>
          <cell r="BD18">
            <v>140606</v>
          </cell>
          <cell r="BE18">
            <v>140606</v>
          </cell>
        </row>
        <row r="19">
          <cell r="A19" t="str">
            <v>FONDO INDUSTRIA DE LA CONSTRUCCIÓN SENA - FIC
(SMMLV x 12 / 40)</v>
          </cell>
          <cell r="B19">
            <v>348000</v>
          </cell>
          <cell r="C19">
            <v>348000</v>
          </cell>
          <cell r="D19">
            <v>348000</v>
          </cell>
          <cell r="E19">
            <v>348000</v>
          </cell>
          <cell r="F19">
            <v>348000</v>
          </cell>
          <cell r="G19">
            <v>348000</v>
          </cell>
          <cell r="H19">
            <v>348000</v>
          </cell>
          <cell r="I19">
            <v>348000</v>
          </cell>
          <cell r="J19">
            <v>348000</v>
          </cell>
          <cell r="K19">
            <v>348000</v>
          </cell>
          <cell r="L19">
            <v>348000</v>
          </cell>
          <cell r="M19">
            <v>348000</v>
          </cell>
          <cell r="N19">
            <v>348000</v>
          </cell>
          <cell r="O19">
            <v>348000</v>
          </cell>
          <cell r="P19">
            <v>348000</v>
          </cell>
          <cell r="Q19">
            <v>348000</v>
          </cell>
          <cell r="R19">
            <v>348000</v>
          </cell>
          <cell r="S19">
            <v>348000</v>
          </cell>
          <cell r="T19">
            <v>348000</v>
          </cell>
          <cell r="U19">
            <v>348000</v>
          </cell>
          <cell r="V19">
            <v>348000</v>
          </cell>
          <cell r="W19">
            <v>348000</v>
          </cell>
          <cell r="X19">
            <v>348000</v>
          </cell>
          <cell r="Y19">
            <v>348000</v>
          </cell>
          <cell r="Z19">
            <v>348000</v>
          </cell>
          <cell r="AA19">
            <v>348000</v>
          </cell>
          <cell r="AB19">
            <v>348000</v>
          </cell>
          <cell r="AC19">
            <v>348000</v>
          </cell>
          <cell r="AD19">
            <v>348000</v>
          </cell>
          <cell r="AE19">
            <v>348000</v>
          </cell>
          <cell r="AF19">
            <v>348000</v>
          </cell>
          <cell r="AG19">
            <v>348000</v>
          </cell>
          <cell r="AH19">
            <v>348000</v>
          </cell>
          <cell r="AI19">
            <v>348000</v>
          </cell>
          <cell r="AJ19">
            <v>348000</v>
          </cell>
          <cell r="AK19">
            <v>348000</v>
          </cell>
          <cell r="AL19">
            <v>348000</v>
          </cell>
          <cell r="AM19">
            <v>348000</v>
          </cell>
          <cell r="AN19">
            <v>348000</v>
          </cell>
          <cell r="AO19">
            <v>348000</v>
          </cell>
          <cell r="AP19">
            <v>348000</v>
          </cell>
          <cell r="AQ19">
            <v>348000</v>
          </cell>
          <cell r="AR19">
            <v>348000</v>
          </cell>
          <cell r="AS19">
            <v>348000</v>
          </cell>
          <cell r="AT19">
            <v>348000</v>
          </cell>
          <cell r="AU19">
            <v>348000</v>
          </cell>
          <cell r="AV19">
            <v>348000</v>
          </cell>
          <cell r="AW19">
            <v>348000</v>
          </cell>
          <cell r="AX19">
            <v>348000</v>
          </cell>
          <cell r="AY19">
            <v>348000</v>
          </cell>
          <cell r="AZ19">
            <v>348000</v>
          </cell>
          <cell r="BA19">
            <v>348000</v>
          </cell>
          <cell r="BB19">
            <v>348000</v>
          </cell>
          <cell r="BC19">
            <v>348000</v>
          </cell>
          <cell r="BD19">
            <v>348000</v>
          </cell>
          <cell r="BE19">
            <v>348000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11191680</v>
          </cell>
          <cell r="C21">
            <v>11191680</v>
          </cell>
          <cell r="D21">
            <v>5011200</v>
          </cell>
          <cell r="E21">
            <v>5011200</v>
          </cell>
          <cell r="F21">
            <v>6681600</v>
          </cell>
          <cell r="G21">
            <v>6681600</v>
          </cell>
          <cell r="H21">
            <v>4343040</v>
          </cell>
          <cell r="I21">
            <v>3841920</v>
          </cell>
          <cell r="J21">
            <v>11191680</v>
          </cell>
          <cell r="K21">
            <v>7683840</v>
          </cell>
          <cell r="L21">
            <v>3292713</v>
          </cell>
          <cell r="M21">
            <v>2624553</v>
          </cell>
          <cell r="N21">
            <v>1872873</v>
          </cell>
          <cell r="O21">
            <v>1872873</v>
          </cell>
          <cell r="P21">
            <v>1872873</v>
          </cell>
          <cell r="Q21">
            <v>8017920</v>
          </cell>
          <cell r="R21">
            <v>3925440</v>
          </cell>
          <cell r="S21">
            <v>2457513</v>
          </cell>
          <cell r="T21">
            <v>5011200</v>
          </cell>
          <cell r="U21">
            <v>3841920</v>
          </cell>
          <cell r="V21">
            <v>4593600</v>
          </cell>
          <cell r="W21">
            <v>2373993</v>
          </cell>
          <cell r="X21">
            <v>3543273</v>
          </cell>
          <cell r="Y21">
            <v>2206953</v>
          </cell>
          <cell r="Z21">
            <v>3543273</v>
          </cell>
          <cell r="AA21">
            <v>2039913</v>
          </cell>
          <cell r="AB21">
            <v>3543273</v>
          </cell>
          <cell r="AC21">
            <v>3543273</v>
          </cell>
          <cell r="AD21">
            <v>3543273</v>
          </cell>
          <cell r="AE21">
            <v>3543273</v>
          </cell>
          <cell r="AF21">
            <v>2541033</v>
          </cell>
          <cell r="AG21">
            <v>1872873</v>
          </cell>
          <cell r="AH21">
            <v>2373993</v>
          </cell>
          <cell r="AI21">
            <v>3758400</v>
          </cell>
          <cell r="AJ21">
            <v>5345280</v>
          </cell>
          <cell r="AK21">
            <v>1872873</v>
          </cell>
          <cell r="AL21">
            <v>1872873</v>
          </cell>
          <cell r="AM21">
            <v>1872873</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10022400</v>
          </cell>
          <cell r="AZ21">
            <v>9187200</v>
          </cell>
          <cell r="BA21">
            <v>9187200</v>
          </cell>
          <cell r="BB21">
            <v>9187200</v>
          </cell>
          <cell r="BC21">
            <v>3543273</v>
          </cell>
          <cell r="BD21">
            <v>202473</v>
          </cell>
          <cell r="BE21">
            <v>202473</v>
          </cell>
        </row>
        <row r="22">
          <cell r="A22" t="str">
            <v>RIESGOS PROFESIONALES 
(C + D) x FACTOR DE RIESGO</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row>
        <row r="23">
          <cell r="A23" t="str">
            <v>CAJA DE COMPENSACION 
(C + D) x 4%</v>
          </cell>
          <cell r="B23">
            <v>3730560</v>
          </cell>
          <cell r="C23">
            <v>3730560</v>
          </cell>
          <cell r="D23">
            <v>1670400</v>
          </cell>
          <cell r="E23">
            <v>1670400</v>
          </cell>
          <cell r="F23">
            <v>2227200</v>
          </cell>
          <cell r="G23">
            <v>2227200</v>
          </cell>
          <cell r="H23">
            <v>1447680</v>
          </cell>
          <cell r="I23">
            <v>1280640</v>
          </cell>
          <cell r="J23">
            <v>3730560</v>
          </cell>
          <cell r="K23">
            <v>2561280</v>
          </cell>
          <cell r="L23">
            <v>1097571</v>
          </cell>
          <cell r="M23">
            <v>874851</v>
          </cell>
          <cell r="N23">
            <v>624291</v>
          </cell>
          <cell r="O23">
            <v>624291</v>
          </cell>
          <cell r="P23">
            <v>624291</v>
          </cell>
          <cell r="Q23">
            <v>2672640</v>
          </cell>
          <cell r="R23">
            <v>1308480</v>
          </cell>
          <cell r="S23">
            <v>819171</v>
          </cell>
          <cell r="T23">
            <v>1670400</v>
          </cell>
          <cell r="U23">
            <v>1280640</v>
          </cell>
          <cell r="V23">
            <v>1531200</v>
          </cell>
          <cell r="W23">
            <v>791331</v>
          </cell>
          <cell r="X23">
            <v>1181091</v>
          </cell>
          <cell r="Y23">
            <v>735651</v>
          </cell>
          <cell r="Z23">
            <v>1181091</v>
          </cell>
          <cell r="AA23">
            <v>679971</v>
          </cell>
          <cell r="AB23">
            <v>1181091</v>
          </cell>
          <cell r="AC23">
            <v>1181091</v>
          </cell>
          <cell r="AD23">
            <v>1181091</v>
          </cell>
          <cell r="AE23">
            <v>1181091</v>
          </cell>
          <cell r="AF23">
            <v>847011</v>
          </cell>
          <cell r="AG23">
            <v>624291</v>
          </cell>
          <cell r="AH23">
            <v>791331</v>
          </cell>
          <cell r="AI23">
            <v>1252800</v>
          </cell>
          <cell r="AJ23">
            <v>1781760</v>
          </cell>
          <cell r="AK23">
            <v>624291</v>
          </cell>
          <cell r="AL23">
            <v>624291</v>
          </cell>
          <cell r="AM23">
            <v>624291</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3340800</v>
          </cell>
          <cell r="AZ23">
            <v>3062400</v>
          </cell>
          <cell r="BA23">
            <v>3062400</v>
          </cell>
          <cell r="BB23">
            <v>3062400</v>
          </cell>
          <cell r="BC23">
            <v>1181091</v>
          </cell>
          <cell r="BD23">
            <v>67491</v>
          </cell>
          <cell r="BE23">
            <v>67491</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133217422</v>
          </cell>
          <cell r="C29">
            <v>133217422</v>
          </cell>
          <cell r="D29">
            <v>60112644</v>
          </cell>
          <cell r="E29">
            <v>60112644</v>
          </cell>
          <cell r="F29">
            <v>79870692</v>
          </cell>
          <cell r="G29">
            <v>79870692</v>
          </cell>
          <cell r="H29">
            <v>52209425</v>
          </cell>
          <cell r="I29">
            <v>46282010</v>
          </cell>
          <cell r="J29">
            <v>133217422</v>
          </cell>
          <cell r="K29">
            <v>91725521</v>
          </cell>
          <cell r="L29">
            <v>40163804</v>
          </cell>
          <cell r="M29">
            <v>32260584</v>
          </cell>
          <cell r="N29">
            <v>23369463</v>
          </cell>
          <cell r="O29">
            <v>23369463</v>
          </cell>
          <cell r="P29">
            <v>23369463</v>
          </cell>
          <cell r="Q29">
            <v>95948830</v>
          </cell>
          <cell r="R29">
            <v>47541613</v>
          </cell>
          <cell r="S29">
            <v>30556480</v>
          </cell>
          <cell r="T29">
            <v>60384344</v>
          </cell>
          <cell r="U29">
            <v>46553710</v>
          </cell>
          <cell r="V29">
            <v>55444832</v>
          </cell>
          <cell r="W29">
            <v>29568577</v>
          </cell>
          <cell r="X29">
            <v>43399211</v>
          </cell>
          <cell r="Y29">
            <v>27592772</v>
          </cell>
          <cell r="Z29">
            <v>43399211</v>
          </cell>
          <cell r="AA29">
            <v>25616968</v>
          </cell>
          <cell r="AB29">
            <v>43399211</v>
          </cell>
          <cell r="AC29">
            <v>43399211</v>
          </cell>
          <cell r="AD29">
            <v>43399211</v>
          </cell>
          <cell r="AE29">
            <v>43399211</v>
          </cell>
          <cell r="AF29">
            <v>31544382</v>
          </cell>
          <cell r="AG29">
            <v>23641163</v>
          </cell>
          <cell r="AH29">
            <v>29568577</v>
          </cell>
          <cell r="AI29">
            <v>45565808</v>
          </cell>
          <cell r="AJ29">
            <v>64335954</v>
          </cell>
          <cell r="AK29">
            <v>23641163</v>
          </cell>
          <cell r="AL29">
            <v>23641163</v>
          </cell>
          <cell r="AM29">
            <v>23641163</v>
          </cell>
          <cell r="AN29">
            <v>99628740</v>
          </cell>
          <cell r="AO29">
            <v>46282010</v>
          </cell>
          <cell r="AP29">
            <v>133217422</v>
          </cell>
          <cell r="AQ29">
            <v>46282010</v>
          </cell>
          <cell r="AR29">
            <v>119386788</v>
          </cell>
          <cell r="AS29">
            <v>109507764</v>
          </cell>
          <cell r="AT29">
            <v>119386788</v>
          </cell>
          <cell r="AU29">
            <v>119386788</v>
          </cell>
          <cell r="AV29">
            <v>109507764</v>
          </cell>
          <cell r="AW29">
            <v>119386788</v>
          </cell>
          <cell r="AX29">
            <v>119386788</v>
          </cell>
          <cell r="AY29">
            <v>119386788</v>
          </cell>
          <cell r="AZ29">
            <v>109507764</v>
          </cell>
          <cell r="BA29">
            <v>109507764</v>
          </cell>
          <cell r="BB29">
            <v>109507764</v>
          </cell>
          <cell r="BC29">
            <v>43127511</v>
          </cell>
          <cell r="BD29">
            <v>3883115</v>
          </cell>
          <cell r="BE29">
            <v>3883115</v>
          </cell>
        </row>
        <row r="30">
          <cell r="A30" t="str">
            <v>JORNAL</v>
          </cell>
          <cell r="B30">
            <v>255518</v>
          </cell>
          <cell r="C30">
            <v>255518</v>
          </cell>
          <cell r="D30">
            <v>114411</v>
          </cell>
          <cell r="E30">
            <v>114411</v>
          </cell>
          <cell r="F30">
            <v>152548</v>
          </cell>
          <cell r="G30">
            <v>152548</v>
          </cell>
          <cell r="H30">
            <v>99156</v>
          </cell>
          <cell r="I30">
            <v>87715</v>
          </cell>
          <cell r="J30">
            <v>255518</v>
          </cell>
          <cell r="K30">
            <v>175430</v>
          </cell>
          <cell r="L30">
            <v>70553</v>
          </cell>
          <cell r="M30">
            <v>55299</v>
          </cell>
          <cell r="N30">
            <v>38137</v>
          </cell>
          <cell r="O30">
            <v>38137</v>
          </cell>
          <cell r="P30">
            <v>38137</v>
          </cell>
          <cell r="Q30">
            <v>183058</v>
          </cell>
          <cell r="R30">
            <v>89622</v>
          </cell>
          <cell r="S30">
            <v>51485</v>
          </cell>
          <cell r="T30">
            <v>114411</v>
          </cell>
          <cell r="U30">
            <v>87715</v>
          </cell>
          <cell r="V30">
            <v>104877</v>
          </cell>
          <cell r="W30">
            <v>49578</v>
          </cell>
          <cell r="X30">
            <v>76274</v>
          </cell>
          <cell r="Y30">
            <v>45764</v>
          </cell>
          <cell r="Z30">
            <v>76274</v>
          </cell>
          <cell r="AA30">
            <v>41951</v>
          </cell>
          <cell r="AB30">
            <v>76274</v>
          </cell>
          <cell r="AC30">
            <v>76274</v>
          </cell>
          <cell r="AD30">
            <v>76274</v>
          </cell>
          <cell r="AE30">
            <v>76274</v>
          </cell>
          <cell r="AF30">
            <v>53392</v>
          </cell>
          <cell r="AG30">
            <v>38137</v>
          </cell>
          <cell r="AH30">
            <v>49578</v>
          </cell>
          <cell r="AI30">
            <v>85808</v>
          </cell>
          <cell r="AJ30">
            <v>122038</v>
          </cell>
          <cell r="AK30">
            <v>38137</v>
          </cell>
          <cell r="AL30">
            <v>38137</v>
          </cell>
          <cell r="AM30">
            <v>38137</v>
          </cell>
          <cell r="AN30">
            <v>190685</v>
          </cell>
          <cell r="AO30">
            <v>87715</v>
          </cell>
          <cell r="AP30">
            <v>255518</v>
          </cell>
          <cell r="AQ30">
            <v>87715</v>
          </cell>
          <cell r="AR30">
            <v>228822</v>
          </cell>
          <cell r="AS30">
            <v>209753</v>
          </cell>
          <cell r="AT30">
            <v>228822</v>
          </cell>
          <cell r="AU30">
            <v>228822</v>
          </cell>
          <cell r="AV30">
            <v>209753</v>
          </cell>
          <cell r="AW30">
            <v>228822</v>
          </cell>
          <cell r="AX30">
            <v>228822</v>
          </cell>
          <cell r="AY30">
            <v>228822</v>
          </cell>
          <cell r="AZ30">
            <v>209753</v>
          </cell>
          <cell r="BA30">
            <v>209753</v>
          </cell>
          <cell r="BB30">
            <v>209753</v>
          </cell>
          <cell r="BC30">
            <v>76274</v>
          </cell>
          <cell r="BD30">
            <v>0</v>
          </cell>
          <cell r="BE30">
            <v>0</v>
          </cell>
        </row>
        <row r="31">
          <cell r="A31" t="str">
            <v>PRESTACIONES</v>
          </cell>
          <cell r="B31">
            <v>109461</v>
          </cell>
          <cell r="C31">
            <v>109461</v>
          </cell>
          <cell r="D31">
            <v>50281</v>
          </cell>
          <cell r="E31">
            <v>50281</v>
          </cell>
          <cell r="F31">
            <v>66276</v>
          </cell>
          <cell r="G31">
            <v>66276</v>
          </cell>
          <cell r="H31">
            <v>43884</v>
          </cell>
          <cell r="I31">
            <v>39085</v>
          </cell>
          <cell r="J31">
            <v>109461</v>
          </cell>
          <cell r="K31">
            <v>75873</v>
          </cell>
          <cell r="L31">
            <v>39485</v>
          </cell>
          <cell r="M31">
            <v>33086</v>
          </cell>
          <cell r="N31">
            <v>25889</v>
          </cell>
          <cell r="O31">
            <v>25889</v>
          </cell>
          <cell r="P31">
            <v>25889</v>
          </cell>
          <cell r="Q31">
            <v>79816</v>
          </cell>
          <cell r="R31">
            <v>40629</v>
          </cell>
          <cell r="S31">
            <v>32231</v>
          </cell>
          <cell r="T31">
            <v>51026</v>
          </cell>
          <cell r="U31">
            <v>39829</v>
          </cell>
          <cell r="V31">
            <v>47027</v>
          </cell>
          <cell r="W31">
            <v>31432</v>
          </cell>
          <cell r="X31">
            <v>42628</v>
          </cell>
          <cell r="Y31">
            <v>29833</v>
          </cell>
          <cell r="Z31">
            <v>42628</v>
          </cell>
          <cell r="AA31">
            <v>28232</v>
          </cell>
          <cell r="AB31">
            <v>42628</v>
          </cell>
          <cell r="AC31">
            <v>42628</v>
          </cell>
          <cell r="AD31">
            <v>42628</v>
          </cell>
          <cell r="AE31">
            <v>42628</v>
          </cell>
          <cell r="AF31">
            <v>33031</v>
          </cell>
          <cell r="AG31">
            <v>26633</v>
          </cell>
          <cell r="AH31">
            <v>31432</v>
          </cell>
          <cell r="AI31">
            <v>39030</v>
          </cell>
          <cell r="AJ31">
            <v>54225</v>
          </cell>
          <cell r="AK31">
            <v>26633</v>
          </cell>
          <cell r="AL31">
            <v>26633</v>
          </cell>
          <cell r="AM31">
            <v>26633</v>
          </cell>
          <cell r="AN31">
            <v>82270</v>
          </cell>
          <cell r="AO31">
            <v>39085</v>
          </cell>
          <cell r="AP31">
            <v>109461</v>
          </cell>
          <cell r="AQ31">
            <v>39085</v>
          </cell>
          <cell r="AR31">
            <v>98265</v>
          </cell>
          <cell r="AS31">
            <v>90268</v>
          </cell>
          <cell r="AT31">
            <v>98265</v>
          </cell>
          <cell r="AU31">
            <v>98265</v>
          </cell>
          <cell r="AV31">
            <v>90268</v>
          </cell>
          <cell r="AW31">
            <v>98265</v>
          </cell>
          <cell r="AX31">
            <v>98265</v>
          </cell>
          <cell r="AY31">
            <v>98265</v>
          </cell>
          <cell r="AZ31">
            <v>90268</v>
          </cell>
          <cell r="BA31">
            <v>90268</v>
          </cell>
          <cell r="BB31">
            <v>90268</v>
          </cell>
          <cell r="BC31">
            <v>41884</v>
          </cell>
          <cell r="BD31">
            <v>10639</v>
          </cell>
          <cell r="BE31">
            <v>10639</v>
          </cell>
        </row>
        <row r="32">
          <cell r="A32" t="str">
            <v>FACTOR PRESTACIONAL</v>
          </cell>
          <cell r="B32">
            <v>1.43</v>
          </cell>
          <cell r="C32">
            <v>1.43</v>
          </cell>
          <cell r="D32">
            <v>1.44</v>
          </cell>
          <cell r="E32">
            <v>1.44</v>
          </cell>
          <cell r="F32">
            <v>1.43</v>
          </cell>
          <cell r="G32">
            <v>1.43</v>
          </cell>
          <cell r="H32">
            <v>1.44</v>
          </cell>
          <cell r="I32">
            <v>1.45</v>
          </cell>
          <cell r="J32">
            <v>1.43</v>
          </cell>
          <cell r="K32">
            <v>1.43</v>
          </cell>
          <cell r="L32">
            <v>1.56</v>
          </cell>
          <cell r="M32">
            <v>1.6</v>
          </cell>
          <cell r="N32">
            <v>1.68</v>
          </cell>
          <cell r="O32">
            <v>1.68</v>
          </cell>
          <cell r="P32">
            <v>1.68</v>
          </cell>
          <cell r="Q32">
            <v>1.44</v>
          </cell>
          <cell r="R32">
            <v>1.45</v>
          </cell>
          <cell r="S32">
            <v>1.63</v>
          </cell>
          <cell r="T32">
            <v>1.45</v>
          </cell>
          <cell r="U32">
            <v>1.45</v>
          </cell>
          <cell r="V32">
            <v>1.45</v>
          </cell>
          <cell r="W32">
            <v>1.63</v>
          </cell>
          <cell r="X32">
            <v>1.56</v>
          </cell>
          <cell r="Y32">
            <v>1.65</v>
          </cell>
          <cell r="Z32">
            <v>1.56</v>
          </cell>
          <cell r="AA32">
            <v>1.67</v>
          </cell>
          <cell r="AB32">
            <v>1.56</v>
          </cell>
          <cell r="AC32">
            <v>1.56</v>
          </cell>
          <cell r="AD32">
            <v>1.56</v>
          </cell>
          <cell r="AE32">
            <v>1.56</v>
          </cell>
          <cell r="AF32">
            <v>1.62</v>
          </cell>
          <cell r="AG32">
            <v>1.7</v>
          </cell>
          <cell r="AH32">
            <v>1.63</v>
          </cell>
          <cell r="AI32">
            <v>1.45</v>
          </cell>
          <cell r="AJ32">
            <v>1.44</v>
          </cell>
          <cell r="AK32">
            <v>1.7</v>
          </cell>
          <cell r="AL32">
            <v>1.7</v>
          </cell>
          <cell r="AM32">
            <v>1.7</v>
          </cell>
          <cell r="AN32">
            <v>1.43</v>
          </cell>
          <cell r="AO32">
            <v>1.45</v>
          </cell>
          <cell r="AP32">
            <v>1.43</v>
          </cell>
          <cell r="AQ32">
            <v>1.45</v>
          </cell>
          <cell r="AR32">
            <v>1.43</v>
          </cell>
          <cell r="AS32">
            <v>1.43</v>
          </cell>
          <cell r="AT32">
            <v>1.43</v>
          </cell>
          <cell r="AU32">
            <v>1.43</v>
          </cell>
          <cell r="AV32">
            <v>1.43</v>
          </cell>
          <cell r="AW32">
            <v>1.43</v>
          </cell>
          <cell r="AX32">
            <v>1.43</v>
          </cell>
          <cell r="AY32">
            <v>1.43</v>
          </cell>
          <cell r="AZ32">
            <v>1.43</v>
          </cell>
          <cell r="BA32">
            <v>1.43</v>
          </cell>
          <cell r="BB32">
            <v>1.43</v>
          </cell>
          <cell r="BC32">
            <v>1.55</v>
          </cell>
          <cell r="BD32">
            <v>0</v>
          </cell>
          <cell r="BE32">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ENTIDADES"/>
      <sheetName val="PRESUPUESTO"/>
      <sheetName val="AIU"/>
      <sheetName val="MEMORIAS"/>
      <sheetName val="PÓLIZAS OBRA"/>
      <sheetName val="PMT"/>
      <sheetName val="PMA"/>
      <sheetName val="PAPSO OBRA"/>
      <sheetName val="APU CARACTERIZACIÓN"/>
      <sheetName val="APU GEORREFERENCIACIÓN"/>
      <sheetName val="AJUSTE ESTUDIOS"/>
      <sheetName val="APU"/>
      <sheetName val="APU AUXILIAR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sheetData sheetId="1"/>
      <sheetData sheetId="2"/>
      <sheetData sheetId="3">
        <row r="61">
          <cell r="I61"/>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RESUPUESTO VIVIENDA GLOBA"/>
      <sheetName val="CRONOGRAMA Y FLUJO DE CAJA (2)"/>
      <sheetName val="PRESUPUESTO VIVIENDA URBANA "/>
      <sheetName val="1.1"/>
      <sheetName val="MEMORIA URBANA"/>
      <sheetName val="1.2"/>
      <sheetName val="2.1"/>
      <sheetName val="3.1"/>
      <sheetName val="3.2"/>
      <sheetName val="3.3"/>
      <sheetName val="3.4"/>
      <sheetName val="3.5"/>
      <sheetName val="3.6"/>
      <sheetName val="3.8"/>
      <sheetName val="4.1"/>
      <sheetName val="4.2"/>
      <sheetName val="ACERO"/>
      <sheetName val="MEMORIA ALC"/>
      <sheetName val="6.1"/>
      <sheetName val="6.2 "/>
      <sheetName val="7.1"/>
      <sheetName val="7.2"/>
      <sheetName val="8,1"/>
      <sheetName val="8,2"/>
      <sheetName val="8,3"/>
      <sheetName val="8,4"/>
      <sheetName val="8,5"/>
      <sheetName val="9,1"/>
      <sheetName val="9,2"/>
      <sheetName val="9,3"/>
      <sheetName val="9,4"/>
      <sheetName val="9,7"/>
      <sheetName val="9.8"/>
      <sheetName val="9,9"/>
      <sheetName val="9,10"/>
      <sheetName val="9,12"/>
      <sheetName val="10,1"/>
      <sheetName val="10,2"/>
      <sheetName val="10,3"/>
      <sheetName val="10,4"/>
      <sheetName val="10,5"/>
      <sheetName val="10,6"/>
      <sheetName val="10,7"/>
      <sheetName val="10,8"/>
      <sheetName val="11,1"/>
      <sheetName val="11,2"/>
      <sheetName val="11,3"/>
      <sheetName val="11,4"/>
      <sheetName val="11,5"/>
      <sheetName val="11,6"/>
      <sheetName val="12,1"/>
      <sheetName val="12.2"/>
      <sheetName val="MEMORIA ACUEDUCTO"/>
      <sheetName val="APU"/>
      <sheetName val=" APU REDES"/>
      <sheetName val="AIU"/>
      <sheetName val="INTERVENTORIA"/>
      <sheetName val="INSUMOS MATERIALES"/>
      <sheetName val="INSUMOS EQUIPOS"/>
      <sheetName val="MEMORIA"/>
      <sheetName val="precios"/>
      <sheetName val="APU AUXILIARES"/>
      <sheetName val="Cronograma y Flujo de caja"/>
      <sheetName val="PAPSO"/>
      <sheetName val="FM"/>
      <sheetName val="POLIZAS "/>
      <sheetName val="INSUMOS MANO DE OBRA"/>
      <sheetName val="POLIZAS"/>
      <sheetName val="INSUMOS TRANSPORTES"/>
      <sheetName val="INSUMOS SERVICIOS"/>
      <sheetName val="FACTOR PRESTACIONAL"/>
    </sheetNames>
    <sheetDataSet>
      <sheetData sheetId="0"/>
      <sheetData sheetId="1"/>
      <sheetData sheetId="2"/>
      <sheetData sheetId="3">
        <row r="4">
          <cell r="A4" t="str">
            <v>ITEM</v>
          </cell>
          <cell r="B4" t="str">
            <v>DESCRIPCIÓN</v>
          </cell>
          <cell r="C4" t="str">
            <v>UNIDAD</v>
          </cell>
          <cell r="D4" t="str">
            <v>CANTIDAD</v>
          </cell>
          <cell r="E4" t="str">
            <v>VR.UNITARIO</v>
          </cell>
          <cell r="F4" t="str">
            <v>VALOR TOTAL</v>
          </cell>
        </row>
        <row r="6">
          <cell r="A6">
            <v>1</v>
          </cell>
          <cell r="B6" t="str">
            <v>PRELIMINARES</v>
          </cell>
        </row>
        <row r="7">
          <cell r="A7" t="str">
            <v>1.1</v>
          </cell>
          <cell r="B7" t="str">
            <v>Localización, trazado y replanteo por m2 (Incluye equipo de precisión)</v>
          </cell>
          <cell r="C7" t="str">
            <v>m2</v>
          </cell>
          <cell r="D7">
            <v>43.5</v>
          </cell>
          <cell r="E7">
            <v>12270</v>
          </cell>
          <cell r="F7">
            <v>533745</v>
          </cell>
        </row>
        <row r="8">
          <cell r="A8" t="str">
            <v>1.2</v>
          </cell>
          <cell r="B8" t="str">
            <v>Instalación de CERRAMIENTO PROVISIONAL en tela verde con una altura de 2,1 m. Incluye suministro, transporte e instalación de la tela, estructura en taco de madera común,excavación manual en cualquier material,  y todos los demás elementos necesarios para su correcta instalación.</v>
          </cell>
          <cell r="C8" t="str">
            <v>m</v>
          </cell>
          <cell r="D8">
            <v>34.5</v>
          </cell>
          <cell r="E8">
            <v>22176</v>
          </cell>
          <cell r="F8">
            <v>765072</v>
          </cell>
        </row>
        <row r="9">
          <cell r="A9">
            <v>2</v>
          </cell>
          <cell r="B9" t="str">
            <v xml:space="preserve">EXCAVACION </v>
          </cell>
        </row>
        <row r="10">
          <cell r="A10" t="str">
            <v>2.1</v>
          </cell>
          <cell r="B10" t="str">
            <v xml:space="preserve">excavación manual en material heterogéneo de (0-2m) , incluye transporte interno hasta el sitio de acopio. </v>
          </cell>
          <cell r="C10" t="str">
            <v>m3</v>
          </cell>
          <cell r="D10">
            <v>12.65775</v>
          </cell>
          <cell r="E10">
            <v>44309</v>
          </cell>
          <cell r="F10">
            <v>560852.24474999995</v>
          </cell>
        </row>
        <row r="11">
          <cell r="A11">
            <v>3</v>
          </cell>
          <cell r="B11" t="str">
            <v>ESTRUCTURA</v>
          </cell>
        </row>
        <row r="12">
          <cell r="A12" t="str">
            <v>3.1</v>
          </cell>
          <cell r="B12" t="str">
            <v>Construcción de VIGA DE Fundación de 0,3*0,3 en concreto de 21 Mpa210 kg/cm2. Incluye el suministro y transporte del concreto, mano de obra, vibrado, protección y curado, para estructuras de acuerdo con las diferentes dimensiones establecidas en los planos y diseños. No incluye refuerzo.</v>
          </cell>
          <cell r="C12" t="str">
            <v>m</v>
          </cell>
          <cell r="D12">
            <v>33.225000000000001</v>
          </cell>
          <cell r="E12">
            <v>71581</v>
          </cell>
          <cell r="F12">
            <v>2378278.7250000001</v>
          </cell>
        </row>
        <row r="13">
          <cell r="A13" t="str">
            <v>3.2</v>
          </cell>
          <cell r="B13" t="str">
            <v>Construcción de VIGA DE Fundación de 0,25*0,25 en concreto de 21 Mpa210 kg/cm2. Incluye el suministro y transporte del concreto, mano de obra, vibrado, protección y curado, para estructuras de acuerdo con las diferentes dimensiones establecidas en los planos y diseños. No incluye refuerzo.</v>
          </cell>
          <cell r="C13" t="str">
            <v>m</v>
          </cell>
          <cell r="D13">
            <v>8.4250000000000007</v>
          </cell>
          <cell r="E13">
            <v>53410</v>
          </cell>
          <cell r="F13">
            <v>449979.25000000006</v>
          </cell>
        </row>
        <row r="14">
          <cell r="A14" t="str">
            <v>3.3</v>
          </cell>
          <cell r="B14" t="str">
            <v>Construcción de VIGAS AÉREAS de 0,12 x 0,20 m. en concreto de 21 Mpa,hasta una altura de 2,8m medidos desde el nivel de apoyo de la obra falsa hasta el nivel inferior de la viga. Incluye suministro, transporte y colocación del concreto, formaleta en tabla común cepillada una cara, suministro, transporte, armado y desarmado de la obra falsa requerida, vibrado, protección, curado y todos los demás elementos necesarios para su correcta construcción. En el vaciado se deben dejar los hierros para el amarre de los elementos no estructurales que se requieran, por ningún motivo se pagarán anclajes.</v>
          </cell>
          <cell r="C14" t="str">
            <v>m</v>
          </cell>
          <cell r="D14">
            <v>37.851999999999997</v>
          </cell>
          <cell r="E14">
            <v>42834</v>
          </cell>
          <cell r="F14">
            <v>1621352.568</v>
          </cell>
        </row>
        <row r="15">
          <cell r="A15" t="str">
            <v>3.4</v>
          </cell>
          <cell r="B15" t="str">
            <v>Construcción de COLUMNAS DE 0.12 x 0.20m. en concreto de 21 MPa, Incluye suministro, transporte y colocación del concreto, formaleta en tabla común cepillada una cara ,desmoldante,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15" t="str">
            <v>m</v>
          </cell>
          <cell r="D15">
            <v>28.05</v>
          </cell>
          <cell r="E15">
            <v>42834</v>
          </cell>
          <cell r="F15">
            <v>1201493.7</v>
          </cell>
        </row>
        <row r="16">
          <cell r="A16" t="str">
            <v>3.5</v>
          </cell>
          <cell r="B16" t="str">
            <v>Construcción de VIGA CULATA de 0,10*0,12 en concreto de 21 Mpa210 kg/cm2. Incluye el suministro y transporte del concreto, mano de obra, vibrado, protección y curado, para estructuras de acuerdo con las diferentes dimensiones establecidas en los planos y diseños. No incluye Acero Refuerzo.</v>
          </cell>
          <cell r="C16" t="str">
            <v>m</v>
          </cell>
          <cell r="D16">
            <v>20.88</v>
          </cell>
          <cell r="E16">
            <v>29554</v>
          </cell>
          <cell r="F16">
            <v>617087.52</v>
          </cell>
        </row>
        <row r="17">
          <cell r="A17" t="str">
            <v>3.6</v>
          </cell>
          <cell r="B17" t="str">
            <v>Suministro, transporte y colocación de CONCRETO CICLÓPEO 21 Mpa para apoyo de viga de fundación 30% piedra</v>
          </cell>
          <cell r="C17" t="str">
            <v>m3</v>
          </cell>
          <cell r="D17">
            <v>2.3727499999999999</v>
          </cell>
          <cell r="E17">
            <v>422169</v>
          </cell>
          <cell r="F17">
            <v>1001701.49475</v>
          </cell>
        </row>
        <row r="18">
          <cell r="A18" t="str">
            <v>3.8</v>
          </cell>
          <cell r="B18" t="str">
            <v>Construcción de  cinta de remate para encorozados en cubierta  de 0,10*0,15 en mortero 1:4  Incluye el suministro y transporte del mortero, mano de obra, vibrado, formaletas y curado, para elementos  de acuerdo con las diferentes dimensiones  establecidas. No incluye Acero Refuerzo. Estos  elementos deben de quedar con acabado a la vista.</v>
          </cell>
          <cell r="C18" t="str">
            <v>m</v>
          </cell>
          <cell r="D18">
            <v>34.5</v>
          </cell>
          <cell r="E18">
            <v>25966</v>
          </cell>
          <cell r="F18">
            <v>895827</v>
          </cell>
        </row>
        <row r="19">
          <cell r="A19">
            <v>4</v>
          </cell>
          <cell r="B19" t="str">
            <v>PISOS</v>
          </cell>
        </row>
        <row r="20">
          <cell r="A20" t="str">
            <v>4.1</v>
          </cell>
          <cell r="B20" t="str">
            <v>Construcción de LOSA DE PISO en concreto de 21 MPa. con un espesor de 0.075 m. . Incluye suministro, transporte y colocación del concreto, formaleta, vibrado, protección, curado y todos los demás elementos necesarios para su correcta construcción y colocación de malla electrosoldada D 84, acabado esmaltado. El acero de refuerzo se pagará en su respectivo ítem.</v>
          </cell>
          <cell r="C20" t="str">
            <v>m2</v>
          </cell>
          <cell r="D20">
            <v>42.742499999999993</v>
          </cell>
          <cell r="E20">
            <v>76875</v>
          </cell>
          <cell r="F20">
            <v>3285829.6874999995</v>
          </cell>
        </row>
        <row r="21">
          <cell r="A21" t="str">
            <v>4.2</v>
          </cell>
          <cell r="B21" t="str">
            <v>Entresuelo en material de préstamo (e=20 cm)</v>
          </cell>
          <cell r="C21" t="str">
            <v>m2</v>
          </cell>
          <cell r="D21">
            <v>42.742499999999993</v>
          </cell>
          <cell r="E21">
            <v>72016</v>
          </cell>
          <cell r="F21">
            <v>3078143.8799999994</v>
          </cell>
        </row>
        <row r="22">
          <cell r="A22">
            <v>5</v>
          </cell>
          <cell r="B22" t="str">
            <v>ACERO DE REFUERZO</v>
          </cell>
        </row>
        <row r="23">
          <cell r="A23" t="str">
            <v>5.1</v>
          </cell>
          <cell r="B23" t="str">
            <v>ACERO REFUERZO. comprende el suministro, transporte, corte, doblaje, figuración y colocación de barras de acero para el refuerzo de estructuras y demás obras que requieran de este elemento.</v>
          </cell>
          <cell r="C23" t="str">
            <v>kg</v>
          </cell>
          <cell r="D23">
            <v>604.12735500000042</v>
          </cell>
          <cell r="E23">
            <v>8545</v>
          </cell>
          <cell r="F23">
            <v>5162268.248475004</v>
          </cell>
        </row>
        <row r="24">
          <cell r="A24">
            <v>6</v>
          </cell>
          <cell r="B24" t="str">
            <v>MAMPOSTERÍA</v>
          </cell>
        </row>
        <row r="25">
          <cell r="A25" t="str">
            <v>6.1</v>
          </cell>
          <cell r="B25" t="str">
            <v>CONSTRUCCIÓN DE MAMPOSTERÍA sobrecimiento en bloque de concreto 0.15x0.20x0.40m, mortero integral de pega 1:4. Incluye impermeabilización, el suministro y transporte del bloque, el mortero de pega espesor Max=0.02 m y todo lo necesario para su correcto funcionamiento.</v>
          </cell>
          <cell r="C25" t="str">
            <v>m2</v>
          </cell>
          <cell r="D25">
            <v>9.536999999999999</v>
          </cell>
          <cell r="E25">
            <v>105217</v>
          </cell>
          <cell r="F25">
            <v>1003454.5289999999</v>
          </cell>
        </row>
        <row r="26">
          <cell r="A26" t="str">
            <v>6.2</v>
          </cell>
          <cell r="B26" t="str">
            <v>CONSTRUCCIÓN MAMPOSTERÍA en bloque de concreto de 12x20x40 cm, cumpliendo NTC 4026 (ASTM C90)., para diferentes alturas. Incluye el suministro, transporte y colocación del bloque, el mortero de pega tipo S,espesor Max=0.02 m,  todos los elementos necesarios para su correcta instalación. Todos los cortes serán realizados a máquina.</v>
          </cell>
          <cell r="C26" t="str">
            <v>m2</v>
          </cell>
          <cell r="D26">
            <v>90.309500000000014</v>
          </cell>
          <cell r="E26">
            <v>93567</v>
          </cell>
          <cell r="F26">
            <v>8449988.9865000006</v>
          </cell>
        </row>
        <row r="27">
          <cell r="A27">
            <v>7</v>
          </cell>
          <cell r="B27" t="str">
            <v xml:space="preserve">REVOQUE, ENCHAPES, PINTURA E IMPERMEABILIZACIONES </v>
          </cell>
        </row>
        <row r="28">
          <cell r="A28" t="str">
            <v>7.1</v>
          </cell>
          <cell r="B28" t="str">
            <v>Colocación de REVOQUE con mortero 1:4 EN MUROS. Incluye suministro y transporte de los materiales, fajas, ranuras, filetes y todos los demás elementos necesarios para su correcta construcción.</v>
          </cell>
          <cell r="C28" t="str">
            <v>m2</v>
          </cell>
          <cell r="D28">
            <v>12.76</v>
          </cell>
          <cell r="E28">
            <v>31420</v>
          </cell>
          <cell r="F28">
            <v>400919.2</v>
          </cell>
        </row>
        <row r="29">
          <cell r="A29" t="str">
            <v>7.2</v>
          </cell>
          <cell r="B29" t="str">
            <v>Instalación de ENCHAPE CERÁMICO PARED Y PISO, DE 35 x 35 cm. o su equivalente, color blanco. Incluye suministro y transporte de los materiales, mortero adhesivo para enchapes , lechada preparada (boquilla)  color del enchape, moldura PVC remates toro acolillada y todos los elementos necesarios para su correcta instalación y funcionamiento.</v>
          </cell>
          <cell r="C29" t="str">
            <v>m2</v>
          </cell>
          <cell r="D29">
            <v>12.76</v>
          </cell>
          <cell r="E29">
            <v>99559</v>
          </cell>
          <cell r="F29">
            <v>1270372.8400000001</v>
          </cell>
        </row>
        <row r="30">
          <cell r="A30">
            <v>8</v>
          </cell>
          <cell r="B30" t="str">
            <v xml:space="preserve">CARPINTERÍA METÁLICA </v>
          </cell>
        </row>
        <row r="31">
          <cell r="A31" t="str">
            <v>8.1</v>
          </cell>
          <cell r="B31" t="str">
            <v>Suministro de puerta metálica tipo económica de 0.7x2.10m Cal. 20. Incluye marco, chapa económica, chapa anticorrosiva y pintura blanca de acabado final, bisagras y demás elementos para Un correcto funcionamiento.</v>
          </cell>
          <cell r="C31" t="str">
            <v>Und</v>
          </cell>
          <cell r="D31">
            <v>1</v>
          </cell>
          <cell r="E31">
            <v>739187</v>
          </cell>
          <cell r="F31">
            <v>739187</v>
          </cell>
        </row>
        <row r="32">
          <cell r="A32" t="str">
            <v>8.2</v>
          </cell>
          <cell r="B32" t="str">
            <v>Suministro de puerta metálica tipo económica de 0.8x2.10m Cal. 20. Incluye marco, chapa económica, chapa anticorrosiva y pintura blanca de acabado final, bisagras y demás elementos para Un correcto funcionamiento.</v>
          </cell>
          <cell r="C32" t="str">
            <v>Und</v>
          </cell>
          <cell r="D32">
            <v>1</v>
          </cell>
          <cell r="E32">
            <v>752613</v>
          </cell>
          <cell r="F32">
            <v>752613</v>
          </cell>
        </row>
        <row r="33">
          <cell r="A33" t="str">
            <v>8.3</v>
          </cell>
          <cell r="B33" t="str">
            <v>Suministro de puerta metálica tipo económica de 1.0x2.10m Cal. 20. Incluye marco, chapa económica, chapa anticorrosiva y pintura blanca de acabado final, bisagras y demás elementos para Un correcto funcionamiento.</v>
          </cell>
          <cell r="C33" t="str">
            <v>Und</v>
          </cell>
          <cell r="D33">
            <v>1</v>
          </cell>
          <cell r="E33">
            <v>774002</v>
          </cell>
          <cell r="F33">
            <v>774002</v>
          </cell>
        </row>
        <row r="34">
          <cell r="A34" t="str">
            <v>8.4</v>
          </cell>
          <cell r="B34" t="str">
            <v>Suministro y colocación de ventana de 1.20x.1.20 con Un cuerpo fijo y Uno removible, incluye vidrio, pasadores, además todos los elementos necesarios para su correcto funcionamiento</v>
          </cell>
          <cell r="C34" t="str">
            <v>und</v>
          </cell>
          <cell r="D34">
            <v>3</v>
          </cell>
          <cell r="E34">
            <v>473318</v>
          </cell>
          <cell r="F34">
            <v>1419954</v>
          </cell>
        </row>
        <row r="35">
          <cell r="A35" t="str">
            <v>8.5</v>
          </cell>
          <cell r="B35" t="str">
            <v>Canaletas en zinc cal 20, Incluye soportes, embudos de salida, tapas y fijadores, base 0,15, altura menor 0,11 y altura mayor a 0,14 m., con doblez incluido, incluye pintura anticorrosiva adherente y pintura de acabado azul igual a estructura.</v>
          </cell>
          <cell r="C35" t="str">
            <v>m</v>
          </cell>
          <cell r="D35">
            <v>12.4</v>
          </cell>
          <cell r="E35">
            <v>144959</v>
          </cell>
          <cell r="F35">
            <v>1797491.6</v>
          </cell>
        </row>
        <row r="36">
          <cell r="A36">
            <v>9</v>
          </cell>
          <cell r="B36" t="str">
            <v xml:space="preserve">INSTALACIONES DE REDES HIDROSANITARIAS </v>
          </cell>
        </row>
        <row r="37">
          <cell r="A37" t="str">
            <v>9.1</v>
          </cell>
          <cell r="B37" t="str">
            <v xml:space="preserve">suministro e instalación de Tubería PVC 1/2" presión, incluye accesorios, limpiador, pega PVC y todo lo necesario para su correcta instalación </v>
          </cell>
          <cell r="C37" t="str">
            <v>ml</v>
          </cell>
          <cell r="D37">
            <v>22</v>
          </cell>
          <cell r="E37">
            <v>20222</v>
          </cell>
          <cell r="F37">
            <v>444884</v>
          </cell>
        </row>
        <row r="38">
          <cell r="A38" t="str">
            <v>9.2</v>
          </cell>
          <cell r="B38" t="str">
            <v>Red sanitaria de piso para alcantarillado en tubería PVC 2", incluye Fijación, accesorios y todo lo necesario para su correcta ejecución.</v>
          </cell>
          <cell r="C38" t="str">
            <v>ml</v>
          </cell>
          <cell r="D38">
            <v>8</v>
          </cell>
          <cell r="E38">
            <v>37788</v>
          </cell>
          <cell r="F38">
            <v>302304</v>
          </cell>
        </row>
        <row r="39">
          <cell r="A39" t="str">
            <v>9.3</v>
          </cell>
          <cell r="B39" t="str">
            <v>Red sanitaria de piso para alcantarillado en tubería PVC 4", incluye Fijación, accesorios y todo lo necesario para su correcta ejecución.</v>
          </cell>
          <cell r="C39" t="str">
            <v>ml</v>
          </cell>
          <cell r="D39">
            <v>8</v>
          </cell>
          <cell r="E39">
            <v>56656</v>
          </cell>
          <cell r="F39">
            <v>453248</v>
          </cell>
        </row>
        <row r="40">
          <cell r="A40" t="str">
            <v>9.4</v>
          </cell>
          <cell r="B40" t="str">
            <v>Punto sanitario de 2" a 4"</v>
          </cell>
          <cell r="C40" t="str">
            <v>salida</v>
          </cell>
          <cell r="D40">
            <v>5</v>
          </cell>
          <cell r="E40">
            <v>98142</v>
          </cell>
          <cell r="F40">
            <v>490710</v>
          </cell>
        </row>
        <row r="41">
          <cell r="A41" t="str">
            <v>9.7</v>
          </cell>
          <cell r="B41" t="str">
            <v>Suministro e instalación Rejillas piso en aluminio 2"</v>
          </cell>
          <cell r="C41" t="str">
            <v>Und</v>
          </cell>
          <cell r="D41">
            <v>2</v>
          </cell>
          <cell r="E41">
            <v>26206</v>
          </cell>
          <cell r="F41">
            <v>52412</v>
          </cell>
        </row>
        <row r="42">
          <cell r="A42" t="str">
            <v>9.8</v>
          </cell>
          <cell r="B42" t="str">
            <v>TUBERÍA PVC.S Ø 4” Suministro y colocación de bajante PVC-S Ø4" Y colector, incluye accesorios, elementos de soporte y acarreos horizontal y vertical, accesorios, pegante, limpiador y todos los elementos necesarios para su correcta instalación y funcionamiento. La excavación y los llenos se pagarán en su ítem respectivo.</v>
          </cell>
          <cell r="C42" t="str">
            <v>m</v>
          </cell>
          <cell r="D42">
            <v>21.5</v>
          </cell>
          <cell r="E42">
            <v>53721</v>
          </cell>
          <cell r="F42">
            <v>1155001.5</v>
          </cell>
        </row>
        <row r="43">
          <cell r="A43" t="str">
            <v>9.9</v>
          </cell>
          <cell r="B43" t="str">
            <v>Caja de empalme, base fondo cuadrada 0,5 x 0,5 internos, 0,10 de espesor, con cañuelas, profundidad Max 1m ,refuerzo 3/8" cada 0,4. Incluye tapa</v>
          </cell>
          <cell r="C43" t="str">
            <v>und</v>
          </cell>
          <cell r="D43">
            <v>1</v>
          </cell>
          <cell r="E43">
            <v>424087</v>
          </cell>
          <cell r="F43">
            <v>424087</v>
          </cell>
        </row>
        <row r="44">
          <cell r="A44" t="str">
            <v>9.10</v>
          </cell>
          <cell r="B44" t="str">
            <v>Suministro e instalación de micromedidor de acueducto. Incluye caja metálica estándar, medidor acueducto, excavación, anclaje, llave de contención, llave de corte y demás elementos necesarios para un correcto funcionamiento según planos y especificaciones técnicas</v>
          </cell>
          <cell r="C44" t="str">
            <v>und</v>
          </cell>
          <cell r="D44">
            <v>1</v>
          </cell>
          <cell r="E44">
            <v>490564</v>
          </cell>
          <cell r="F44">
            <v>490564</v>
          </cell>
        </row>
        <row r="45">
          <cell r="A45" t="str">
            <v>9.12</v>
          </cell>
          <cell r="B45" t="str">
            <v>Suministro y colocacion de llave terminal  1/2 tipo jardin para lavadero  incluye accesorios  y todos los elementos para su buen funcionamiento.</v>
          </cell>
          <cell r="C45" t="str">
            <v>und</v>
          </cell>
          <cell r="D45">
            <v>1</v>
          </cell>
          <cell r="E45">
            <v>57969</v>
          </cell>
          <cell r="F45">
            <v>57969</v>
          </cell>
        </row>
        <row r="46">
          <cell r="A46">
            <v>10</v>
          </cell>
          <cell r="B46" t="str">
            <v>INSTALACIONES DE REDES ELECTRICAS</v>
          </cell>
        </row>
        <row r="47">
          <cell r="A47" t="str">
            <v>10.1</v>
          </cell>
          <cell r="B47" t="str">
            <v>Salidas incandescentes tipo roseta aplique o en techo, alambrada en 2 No.12 + 1 No.12t en tubería .</v>
          </cell>
          <cell r="C47" t="str">
            <v>Und</v>
          </cell>
          <cell r="D47">
            <v>7</v>
          </cell>
          <cell r="E47">
            <v>160087</v>
          </cell>
          <cell r="F47">
            <v>1120609</v>
          </cell>
        </row>
        <row r="48">
          <cell r="A48" t="str">
            <v>10.2</v>
          </cell>
          <cell r="B48" t="str">
            <v xml:space="preserve">suministro y montaje de interruptor de control con polo a tierra, 15A,  incluye: tubería PVC, accesorios, fijación, caja PVC con suplemento, alambre THHN, empalme (Conectores) y aparato. </v>
          </cell>
          <cell r="C48" t="str">
            <v>Und</v>
          </cell>
          <cell r="D48">
            <v>7</v>
          </cell>
          <cell r="E48">
            <v>165787</v>
          </cell>
          <cell r="F48">
            <v>1160509</v>
          </cell>
        </row>
        <row r="49">
          <cell r="A49" t="str">
            <v>10.3</v>
          </cell>
          <cell r="B49" t="str">
            <v xml:space="preserve">Suministro y montaje de salida de toma corriente 120V doble con polo a tierra,15A, incluye: tubería PVC, accesorios, fijación, caja PVC con suplemento, alambre THHN, empalme (Conectores) y aparato. </v>
          </cell>
          <cell r="C49" t="str">
            <v>Und</v>
          </cell>
          <cell r="D49">
            <v>10</v>
          </cell>
          <cell r="E49">
            <v>174509</v>
          </cell>
          <cell r="F49">
            <v>1745090</v>
          </cell>
        </row>
        <row r="50">
          <cell r="A50" t="str">
            <v>10.4</v>
          </cell>
          <cell r="B50" t="str">
            <v xml:space="preserve">Suministro y montaje de salida de toma corriente GFCI 120V doble con polo a tierra,15A, incluye: tubería PVC, accesorios, fijación, caja PVC con suplemento, alambre THHN, empalme (Conectores) y aparato. </v>
          </cell>
          <cell r="C50" t="str">
            <v>Und</v>
          </cell>
          <cell r="D50">
            <v>2</v>
          </cell>
          <cell r="E50">
            <v>228039</v>
          </cell>
          <cell r="F50">
            <v>456078</v>
          </cell>
        </row>
        <row r="51">
          <cell r="A51" t="str">
            <v>10.5</v>
          </cell>
          <cell r="B51" t="str">
            <v>Suministro y montaje de salida eléctrica para Ventilador  incluye: tubería PVC, accesorios, fijación, caja PVC con suplemento, alambre THHN, N° 12 empalme (Conectores) y todos los elementos necesarios para su correcto funcionamiento</v>
          </cell>
          <cell r="C51" t="str">
            <v>Und</v>
          </cell>
          <cell r="D51">
            <v>3</v>
          </cell>
          <cell r="E51">
            <v>148420</v>
          </cell>
          <cell r="F51">
            <v>445260</v>
          </cell>
        </row>
        <row r="52">
          <cell r="A52" t="str">
            <v>10.6</v>
          </cell>
          <cell r="B52" t="str">
            <v>suministro y montaje  de  breakers</v>
          </cell>
          <cell r="C52" t="str">
            <v>Und</v>
          </cell>
          <cell r="D52">
            <v>4</v>
          </cell>
          <cell r="E52">
            <v>51956</v>
          </cell>
          <cell r="F52">
            <v>207824</v>
          </cell>
        </row>
        <row r="53">
          <cell r="A53" t="str">
            <v>10.7</v>
          </cell>
          <cell r="B53" t="str">
            <v>suministro y montaje  de aterrizaje a tierra</v>
          </cell>
          <cell r="C53" t="str">
            <v>Und</v>
          </cell>
          <cell r="D53">
            <v>1</v>
          </cell>
          <cell r="E53">
            <v>362120</v>
          </cell>
          <cell r="F53">
            <v>362120</v>
          </cell>
        </row>
        <row r="54">
          <cell r="A54" t="str">
            <v>10.8</v>
          </cell>
          <cell r="B54" t="str">
            <v>Suministro e instalación Tablero de control con Puerta, en pintura horneable, demarcación</v>
          </cell>
          <cell r="C54" t="str">
            <v>Und</v>
          </cell>
          <cell r="D54">
            <v>1</v>
          </cell>
          <cell r="E54">
            <v>163948</v>
          </cell>
          <cell r="F54">
            <v>163948</v>
          </cell>
        </row>
        <row r="55">
          <cell r="A55">
            <v>11</v>
          </cell>
          <cell r="B55" t="str">
            <v>MUEBLES Y APARATOS DE COCINA Y BAÑO</v>
          </cell>
        </row>
        <row r="56">
          <cell r="A56" t="str">
            <v>11.1</v>
          </cell>
          <cell r="B56" t="str">
            <v xml:space="preserve"> suministro, transporte e instalación de sanitario línea económica, color blanco, incluye abasto plástico, válvula de regulación plástica y todo lo necesario para su correcto funcionamiento. </v>
          </cell>
          <cell r="C56" t="str">
            <v>Und</v>
          </cell>
          <cell r="D56">
            <v>1</v>
          </cell>
          <cell r="E56">
            <v>442164</v>
          </cell>
          <cell r="F56">
            <v>442164</v>
          </cell>
        </row>
        <row r="57">
          <cell r="A57" t="str">
            <v>11.2</v>
          </cell>
          <cell r="B57" t="str">
            <v xml:space="preserve">suministro, transporte e instalación de lavamanos línea económica , color blanco, incluye abasto plástico, válvula de regulación plástica y todo lo necesario para su correcto funcionamiento. </v>
          </cell>
          <cell r="C57" t="str">
            <v>Und</v>
          </cell>
          <cell r="D57">
            <v>1</v>
          </cell>
          <cell r="E57">
            <v>217998</v>
          </cell>
          <cell r="F57">
            <v>217998</v>
          </cell>
        </row>
        <row r="58">
          <cell r="A58" t="str">
            <v>11.3</v>
          </cell>
          <cell r="B58" t="str">
            <v>Salida hidráulica. Incluye adaptador macho, accesorios, tubería PVC, pega, limpiador, mortero para resane y demás elementos que garanticen su óptimo funcionamiento.</v>
          </cell>
          <cell r="C58" t="str">
            <v>und</v>
          </cell>
          <cell r="D58">
            <v>6</v>
          </cell>
          <cell r="E58">
            <v>49623</v>
          </cell>
          <cell r="F58">
            <v>297738</v>
          </cell>
        </row>
        <row r="59">
          <cell r="A59" t="str">
            <v>11.4</v>
          </cell>
          <cell r="B59" t="str">
            <v>suministro e instalación de mesón en acero inoxidable, soportada sobre un murete en mampostería de 15x20x40 cm. Incluye mesón en acero de sobreponer L=1,50m con pozuelo y quemadores incluidos (4), grifería, kit lavaplatos (canastilla, sifón, acoples), rebanco y todo lo necesario para su correcto funcionamiento. la mampostería y enchape se paga en su respectivo ítem. El mesón va instalado mediante cantoneras al muro en L</v>
          </cell>
          <cell r="C59" t="str">
            <v>Und</v>
          </cell>
          <cell r="D59">
            <v>1</v>
          </cell>
          <cell r="E59">
            <v>1124398</v>
          </cell>
          <cell r="F59">
            <v>1124398</v>
          </cell>
        </row>
        <row r="60">
          <cell r="A60" t="str">
            <v>11.5</v>
          </cell>
          <cell r="B60" t="str">
            <v>Suministro e instalación Lavadero de sobreponer de 0,60m x 0,80m Incluye accesorios- La mampostería se pagará en su respectivo ítem</v>
          </cell>
          <cell r="C60" t="str">
            <v>Und</v>
          </cell>
          <cell r="D60">
            <v>1</v>
          </cell>
          <cell r="E60">
            <v>454738</v>
          </cell>
          <cell r="F60">
            <v>454738</v>
          </cell>
        </row>
        <row r="61">
          <cell r="A61" t="str">
            <v>11.6</v>
          </cell>
          <cell r="B61" t="str">
            <v>Grifería sencilla para duchas. Comprende el suministro e instalación de gritería sencilla (Una sola agua) referencia Piscis o similar para la ducha.</v>
          </cell>
          <cell r="C61" t="str">
            <v>Und</v>
          </cell>
          <cell r="D61">
            <v>1</v>
          </cell>
          <cell r="E61">
            <v>103469</v>
          </cell>
          <cell r="F61">
            <v>103469</v>
          </cell>
        </row>
        <row r="62">
          <cell r="A62">
            <v>12</v>
          </cell>
          <cell r="B62" t="str">
            <v xml:space="preserve">CUBIERTA </v>
          </cell>
        </row>
        <row r="63">
          <cell r="A63" t="str">
            <v>12.1</v>
          </cell>
          <cell r="B63" t="str">
            <v>Cubierta en teja arquitectónica galvanizada Cal 30 de 0.73 x 3.05, con apoyos en perfilería metálica de 3"x1.1/2"x6m cal 18, incluye pintura acabado de la estructura metálica, apoyos cada 1,20m, caballetes, aleros y todo lo necesario para su correcto funcionamiento</v>
          </cell>
          <cell r="C63" t="str">
            <v>m2</v>
          </cell>
          <cell r="D63">
            <v>52.856999999999999</v>
          </cell>
          <cell r="E63">
            <v>118155</v>
          </cell>
          <cell r="F63">
            <v>6245318.835</v>
          </cell>
        </row>
        <row r="64">
          <cell r="A64" t="str">
            <v>12.2</v>
          </cell>
          <cell r="B64" t="str">
            <v xml:space="preserve"> Fijada y adosada de estructura metálica para cubierta de teja arquitectónica  con apoyos en perfilería metálica de 3"x1.1/2"x 6 m,  incluye soldada de los perfiles  y acordonada  en ambos lados  de los 6 aleros frontales  y posteriores, asegurada en 23 puntos con barras  de acero de 1/2" embebida  sobre elementos en concreto, también incluye la   colocación de tapa metálica sobre Perfil  metálico de 100x100x2.5mm x 6m cal 21 y todo lo necesario para su correcto funcionamiento.</v>
          </cell>
          <cell r="C64" t="str">
            <v>m2</v>
          </cell>
          <cell r="D64">
            <v>50.339999999999996</v>
          </cell>
          <cell r="E64">
            <v>18540</v>
          </cell>
          <cell r="F64">
            <v>933303.6</v>
          </cell>
        </row>
        <row r="65">
          <cell r="D65" t="str">
            <v xml:space="preserve">VIVIENDA CABECERA </v>
          </cell>
        </row>
        <row r="67">
          <cell r="A67" t="str">
            <v>SUBTOTAL COSTOS DIRECTOS</v>
          </cell>
          <cell r="F67">
            <v>57511359.408975005</v>
          </cell>
        </row>
        <row r="68">
          <cell r="A68" t="str">
            <v>% ADMINISTRACIÓN</v>
          </cell>
          <cell r="E68">
            <v>0.26919999999999999</v>
          </cell>
          <cell r="F68">
            <v>15482057.952896072</v>
          </cell>
        </row>
        <row r="69">
          <cell r="A69" t="str">
            <v>% IMPREVISTOS</v>
          </cell>
          <cell r="E69">
            <v>0</v>
          </cell>
          <cell r="F69">
            <v>0</v>
          </cell>
        </row>
        <row r="70">
          <cell r="A70" t="str">
            <v>% UTILIDADES</v>
          </cell>
          <cell r="E70">
            <v>0.05</v>
          </cell>
          <cell r="F70">
            <v>2875567.9704487505</v>
          </cell>
        </row>
        <row r="71">
          <cell r="A71" t="str">
            <v>VALOR TOTAL DE OBRA</v>
          </cell>
          <cell r="F71">
            <v>75868985.332319826</v>
          </cell>
        </row>
        <row r="72">
          <cell r="A72" t="str">
            <v xml:space="preserve">INTERVENTORIA </v>
          </cell>
          <cell r="E72">
            <v>6.9937215483856979E-2</v>
          </cell>
          <cell r="F72">
            <v>5306065.5757280365</v>
          </cell>
        </row>
        <row r="73">
          <cell r="A73" t="str">
            <v xml:space="preserve">VALOR TOTAL </v>
          </cell>
          <cell r="F73">
            <v>81175050.908047855</v>
          </cell>
        </row>
        <row r="76">
          <cell r="B76" t="str">
            <v xml:space="preserve">ING. HENRY TOBAR </v>
          </cell>
        </row>
        <row r="77">
          <cell r="B77" t="str">
            <v xml:space="preserve">BANCO DE PROYECTOS </v>
          </cell>
        </row>
        <row r="78">
          <cell r="B78" t="str">
            <v>M.P. 52202238138NRÑ</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1">
          <cell r="A1" t="str">
            <v>DEPARTAMENTO DE ANTIOQUIA</v>
          </cell>
          <cell r="F1" t="str">
            <v/>
          </cell>
        </row>
        <row r="2">
          <cell r="A2" t="str">
            <v>MUNICIPIO DE PUERTO NARE</v>
          </cell>
        </row>
        <row r="3">
          <cell r="A3" t="str">
            <v xml:space="preserve"> CONSTRUCCION DE VIVIENDA NUEVA EN LA ZONA URBANA Y RURAL  DEL MUNICIPIO DE PUERTO NARE </v>
          </cell>
        </row>
        <row r="5">
          <cell r="A5" t="str">
            <v>ANÁLISIS DE PRECIOS UNITARIOS</v>
          </cell>
        </row>
        <row r="7">
          <cell r="A7" t="str">
            <v>ITEM</v>
          </cell>
          <cell r="B7" t="str">
            <v>DESCRIPCIÓN</v>
          </cell>
          <cell r="E7" t="str">
            <v>UNIDAD</v>
          </cell>
          <cell r="F7" t="str">
            <v>CANTIDAD</v>
          </cell>
          <cell r="G7" t="str">
            <v>COSTO DIRECTO</v>
          </cell>
        </row>
        <row r="8">
          <cell r="A8" t="str">
            <v>1.1</v>
          </cell>
          <cell r="B8" t="str">
            <v>Localización, trazado y replanteo por m2 (Incluye equipo de precisión)</v>
          </cell>
          <cell r="E8" t="str">
            <v>m2</v>
          </cell>
          <cell r="F8">
            <v>43.5</v>
          </cell>
          <cell r="G8">
            <v>12270</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EQ044</v>
          </cell>
          <cell r="B14" t="str">
            <v xml:space="preserve">equipo de precision </v>
          </cell>
          <cell r="D14" t="str">
            <v>DIA</v>
          </cell>
          <cell r="E14">
            <v>100000</v>
          </cell>
          <cell r="F14">
            <v>60</v>
          </cell>
          <cell r="G14">
            <v>1666.6666666666667</v>
          </cell>
        </row>
        <row r="15">
          <cell r="A15" t="str">
            <v/>
          </cell>
          <cell r="D15" t="str">
            <v/>
          </cell>
          <cell r="E15" t="str">
            <v/>
          </cell>
          <cell r="G15" t="str">
            <v/>
          </cell>
        </row>
        <row r="16">
          <cell r="A16" t="str">
            <v>EQ001</v>
          </cell>
          <cell r="B16" t="str">
            <v>HERRAMIENTA MENOR (5% DE LA MANO DE OBRA)</v>
          </cell>
          <cell r="D16" t="str">
            <v>%</v>
          </cell>
          <cell r="E16">
            <v>0.05</v>
          </cell>
          <cell r="F16">
            <v>3422.0833333333335</v>
          </cell>
          <cell r="G16">
            <v>171.10416666666669</v>
          </cell>
        </row>
        <row r="17">
          <cell r="F17" t="str">
            <v>SUBTOTAL</v>
          </cell>
          <cell r="G17">
            <v>1837.7708333333335</v>
          </cell>
        </row>
        <row r="19">
          <cell r="A19" t="str">
            <v>II. MATERIALES</v>
          </cell>
        </row>
        <row r="20">
          <cell r="A20" t="str">
            <v>CÓDIGO</v>
          </cell>
          <cell r="B20" t="str">
            <v>DESCRIPCIÓN</v>
          </cell>
          <cell r="C20" t="str">
            <v>UNIDAD</v>
          </cell>
          <cell r="D20" t="str">
            <v>CANTIDAD</v>
          </cell>
          <cell r="E20" t="str">
            <v>DESP.</v>
          </cell>
          <cell r="F20" t="str">
            <v>PRECIO UNIT.</v>
          </cell>
          <cell r="G20" t="str">
            <v>VR. UNITARIO</v>
          </cell>
        </row>
        <row r="21">
          <cell r="A21" t="str">
            <v>MA073</v>
          </cell>
          <cell r="B21" t="str">
            <v>VARILLON 2" X 2" X 3m MADERA ABARCO</v>
          </cell>
          <cell r="C21" t="str">
            <v>UND</v>
          </cell>
          <cell r="D21">
            <v>0.5</v>
          </cell>
          <cell r="F21">
            <v>13000</v>
          </cell>
          <cell r="G21">
            <v>6500</v>
          </cell>
        </row>
        <row r="22">
          <cell r="A22" t="str">
            <v>MA166</v>
          </cell>
          <cell r="B22" t="str">
            <v>rollo de hilo x 100 mts</v>
          </cell>
          <cell r="C22" t="str">
            <v>und</v>
          </cell>
          <cell r="D22">
            <v>0.03</v>
          </cell>
          <cell r="F22">
            <v>17000</v>
          </cell>
          <cell r="G22">
            <v>510</v>
          </cell>
        </row>
        <row r="23">
          <cell r="A23" t="str">
            <v/>
          </cell>
          <cell r="C23" t="str">
            <v/>
          </cell>
          <cell r="F23" t="str">
            <v/>
          </cell>
          <cell r="G23" t="str">
            <v/>
          </cell>
        </row>
        <row r="24">
          <cell r="F24" t="str">
            <v>SUBTOTAL</v>
          </cell>
          <cell r="G24">
            <v>7010</v>
          </cell>
        </row>
        <row r="26">
          <cell r="A26" t="str">
            <v>III. TRANSPORTES</v>
          </cell>
        </row>
        <row r="27">
          <cell r="A27" t="str">
            <v>CÓDIGO</v>
          </cell>
          <cell r="B27" t="str">
            <v>DESCRIPCIÓN</v>
          </cell>
          <cell r="C27" t="str">
            <v>TIPO</v>
          </cell>
          <cell r="D27" t="str">
            <v>VOLUMEN/PESO</v>
          </cell>
          <cell r="E27" t="str">
            <v>DISTANCIA</v>
          </cell>
          <cell r="F27" t="str">
            <v>TARIFA</v>
          </cell>
          <cell r="G27" t="str">
            <v>VR. UNITARIO</v>
          </cell>
        </row>
        <row r="28">
          <cell r="A28" t="str">
            <v/>
          </cell>
          <cell r="F28" t="str">
            <v/>
          </cell>
          <cell r="G28" t="str">
            <v/>
          </cell>
        </row>
        <row r="29">
          <cell r="A29" t="str">
            <v/>
          </cell>
          <cell r="E29" t="str">
            <v/>
          </cell>
          <cell r="F29" t="str">
            <v/>
          </cell>
          <cell r="G29" t="str">
            <v/>
          </cell>
        </row>
        <row r="30">
          <cell r="F30" t="str">
            <v>SUBTOTAL</v>
          </cell>
          <cell r="G30" t="str">
            <v/>
          </cell>
        </row>
        <row r="32">
          <cell r="A32" t="str">
            <v>IV. MANO DE OBRA</v>
          </cell>
        </row>
        <row r="33">
          <cell r="A33" t="str">
            <v>CÓDIGO</v>
          </cell>
          <cell r="B33" t="str">
            <v>CARGOS PERSONAL</v>
          </cell>
          <cell r="D33" t="str">
            <v>CANTIDAD</v>
          </cell>
          <cell r="E33" t="str">
            <v>JORNAL TOTAL</v>
          </cell>
          <cell r="F33" t="str">
            <v>RENDIMIENTO</v>
          </cell>
          <cell r="G33" t="str">
            <v>VR. UNITARIO</v>
          </cell>
        </row>
        <row r="34">
          <cell r="A34" t="str">
            <v>MO029</v>
          </cell>
          <cell r="B34" t="str">
            <v>OFICIAL DE OBRA NEGRA</v>
          </cell>
          <cell r="D34">
            <v>1</v>
          </cell>
          <cell r="E34">
            <v>118902</v>
          </cell>
          <cell r="F34">
            <v>60</v>
          </cell>
          <cell r="G34">
            <v>1981.7</v>
          </cell>
        </row>
        <row r="35">
          <cell r="A35" t="str">
            <v>MO031</v>
          </cell>
          <cell r="B35" t="str">
            <v>AYUDANTE ENTENDIDO</v>
          </cell>
          <cell r="D35">
            <v>1</v>
          </cell>
          <cell r="E35">
            <v>86423</v>
          </cell>
          <cell r="F35">
            <v>60</v>
          </cell>
          <cell r="G35">
            <v>1440.3833333333334</v>
          </cell>
        </row>
        <row r="36">
          <cell r="A36" t="str">
            <v/>
          </cell>
          <cell r="E36" t="str">
            <v/>
          </cell>
          <cell r="F36" t="str">
            <v/>
          </cell>
          <cell r="G36" t="str">
            <v/>
          </cell>
        </row>
        <row r="37">
          <cell r="F37" t="str">
            <v>SUBTOTAL</v>
          </cell>
          <cell r="G37">
            <v>3422.0833333333335</v>
          </cell>
        </row>
        <row r="39">
          <cell r="A39" t="str">
            <v>V. SERVICIOS</v>
          </cell>
        </row>
        <row r="40">
          <cell r="A40" t="str">
            <v>CÓDIGO</v>
          </cell>
          <cell r="B40" t="str">
            <v>DESCRIPCIÓN</v>
          </cell>
          <cell r="D40" t="str">
            <v>UNIDAD</v>
          </cell>
          <cell r="E40" t="str">
            <v>CANTIDAD</v>
          </cell>
          <cell r="F40" t="str">
            <v>PRECIO UNIT.</v>
          </cell>
          <cell r="G40" t="str">
            <v>VR. UNITARIO</v>
          </cell>
        </row>
        <row r="41">
          <cell r="A41" t="str">
            <v/>
          </cell>
          <cell r="D41" t="str">
            <v/>
          </cell>
          <cell r="F41" t="str">
            <v/>
          </cell>
          <cell r="G41" t="str">
            <v/>
          </cell>
        </row>
        <row r="42">
          <cell r="F42" t="str">
            <v>SUBTOTAL</v>
          </cell>
          <cell r="G42" t="str">
            <v/>
          </cell>
        </row>
        <row r="44">
          <cell r="A44" t="str">
            <v>TOTAL COSTO DIRECTO</v>
          </cell>
          <cell r="G44">
            <v>12270</v>
          </cell>
        </row>
        <row r="46">
          <cell r="A46" t="str">
            <v>2. COSTOS INDIRECTOS</v>
          </cell>
        </row>
        <row r="48">
          <cell r="A48" t="str">
            <v>DESCRIPCIÓN</v>
          </cell>
          <cell r="F48" t="str">
            <v>PORCENTAJE</v>
          </cell>
          <cell r="G48" t="str">
            <v>VALOR TOTAL</v>
          </cell>
        </row>
        <row r="49">
          <cell r="A49" t="str">
            <v>ADMINISTRACION</v>
          </cell>
          <cell r="F49">
            <v>0.26919999999999999</v>
          </cell>
          <cell r="G49">
            <v>3303.0839999999998</v>
          </cell>
        </row>
        <row r="50">
          <cell r="A50" t="str">
            <v>IMPREVISTOS</v>
          </cell>
          <cell r="F50">
            <v>0</v>
          </cell>
          <cell r="G50">
            <v>0</v>
          </cell>
        </row>
        <row r="51">
          <cell r="A51" t="str">
            <v>UTILIDADES</v>
          </cell>
          <cell r="F51">
            <v>0.05</v>
          </cell>
          <cell r="G51">
            <v>613.5</v>
          </cell>
        </row>
        <row r="52">
          <cell r="A52" t="str">
            <v>TOTAL COSTO INDIRECTO</v>
          </cell>
          <cell r="F52">
            <v>0.31919999999999998</v>
          </cell>
          <cell r="G52">
            <v>3917</v>
          </cell>
        </row>
        <row r="54">
          <cell r="A54" t="str">
            <v>PRECIO UNITARIO TOTAL APROXIMADO AL PESO</v>
          </cell>
          <cell r="G54">
            <v>16187</v>
          </cell>
        </row>
        <row r="56">
          <cell r="B56" t="str">
            <v xml:space="preserve">HENRY TOBAR </v>
          </cell>
        </row>
        <row r="57">
          <cell r="B57" t="str">
            <v xml:space="preserve">ING. HENRY TOBAR </v>
          </cell>
        </row>
        <row r="58">
          <cell r="B58" t="str">
            <v xml:space="preserve">BANCO DE PROYECTOS </v>
          </cell>
        </row>
        <row r="59">
          <cell r="B59" t="str">
            <v>M.P. 52202238138NRÑ</v>
          </cell>
          <cell r="D59" t="str">
            <v>FIRMA RESPONSABLE</v>
          </cell>
        </row>
        <row r="61">
          <cell r="A61" t="str">
            <v>DEPARTAMENTO DE ANTIOQUIA</v>
          </cell>
          <cell r="F61" t="str">
            <v/>
          </cell>
        </row>
        <row r="62">
          <cell r="A62" t="str">
            <v>MUNICIPIO DE PUERTO NARE</v>
          </cell>
        </row>
        <row r="63">
          <cell r="A63" t="str">
            <v xml:space="preserve"> CONSTRUCCION DE VIVIENDA NUEVA EN LA ZONA URBANA Y RURAL  DEL MUNICIPIO DE PUERTO NARE </v>
          </cell>
        </row>
        <row r="65">
          <cell r="A65" t="str">
            <v>ANÁLISIS DE PRECIOS UNITARIOS</v>
          </cell>
        </row>
        <row r="67">
          <cell r="A67" t="str">
            <v>ITEM</v>
          </cell>
          <cell r="B67" t="str">
            <v>DESCRIPCIÓN</v>
          </cell>
          <cell r="E67" t="str">
            <v>UNIDAD</v>
          </cell>
          <cell r="F67" t="str">
            <v>CANTIDAD</v>
          </cell>
          <cell r="G67" t="str">
            <v>COSTO DIRECTO</v>
          </cell>
        </row>
        <row r="68">
          <cell r="A68" t="str">
            <v>1.2</v>
          </cell>
          <cell r="B68" t="str">
            <v>Instalación de CERRAMIENTO PROVISIONAL en tela verde con una altura de 2,1 m. Incluye suministro, transporte e instalación de la tela, estructura en taco de madera común,excavación manual en cualquier material,  y todos los demás elementos necesarios para su correcta instalación.</v>
          </cell>
          <cell r="E68" t="str">
            <v>ml</v>
          </cell>
          <cell r="F68">
            <v>34.5</v>
          </cell>
          <cell r="G68">
            <v>22176</v>
          </cell>
        </row>
        <row r="70">
          <cell r="A70" t="str">
            <v>1. COSTOS DIRECTOS</v>
          </cell>
        </row>
        <row r="72">
          <cell r="A72" t="str">
            <v>I. EQUIPO</v>
          </cell>
        </row>
        <row r="73">
          <cell r="A73" t="str">
            <v>CÓDIGO</v>
          </cell>
          <cell r="B73" t="str">
            <v>DESCRIPCIÓN</v>
          </cell>
          <cell r="D73" t="str">
            <v>UNIDAD</v>
          </cell>
          <cell r="E73" t="str">
            <v>TARIFA</v>
          </cell>
          <cell r="F73" t="str">
            <v>RENDIMIENTO</v>
          </cell>
          <cell r="G73" t="str">
            <v>VR. UNITARIO</v>
          </cell>
        </row>
        <row r="74">
          <cell r="A74" t="str">
            <v/>
          </cell>
          <cell r="D74" t="str">
            <v/>
          </cell>
          <cell r="E74" t="str">
            <v/>
          </cell>
          <cell r="G74" t="str">
            <v/>
          </cell>
        </row>
        <row r="75">
          <cell r="A75" t="str">
            <v/>
          </cell>
          <cell r="D75" t="str">
            <v/>
          </cell>
          <cell r="E75" t="str">
            <v/>
          </cell>
          <cell r="G75" t="str">
            <v/>
          </cell>
        </row>
        <row r="76">
          <cell r="A76" t="str">
            <v/>
          </cell>
          <cell r="D76" t="str">
            <v/>
          </cell>
          <cell r="E76" t="str">
            <v/>
          </cell>
          <cell r="G76" t="str">
            <v/>
          </cell>
        </row>
        <row r="77">
          <cell r="A77" t="str">
            <v>EQ001</v>
          </cell>
          <cell r="B77" t="str">
            <v>HERRAMIENTA MENOR (5% DE LA MANO DE OBRA)</v>
          </cell>
          <cell r="D77" t="str">
            <v>%</v>
          </cell>
          <cell r="E77">
            <v>0.05</v>
          </cell>
          <cell r="F77">
            <v>3779.8249999999998</v>
          </cell>
          <cell r="G77">
            <v>188.99125000000001</v>
          </cell>
        </row>
        <row r="78">
          <cell r="F78" t="str">
            <v>SUBTOTAL</v>
          </cell>
          <cell r="G78">
            <v>188.99125000000001</v>
          </cell>
        </row>
        <row r="80">
          <cell r="A80" t="str">
            <v>II. MATERIALES</v>
          </cell>
        </row>
        <row r="81">
          <cell r="A81" t="str">
            <v>CÓDIGO</v>
          </cell>
          <cell r="B81" t="str">
            <v>DESCRIPCIÓN</v>
          </cell>
          <cell r="C81" t="str">
            <v>UNIDAD</v>
          </cell>
          <cell r="D81" t="str">
            <v>CANTIDAD</v>
          </cell>
          <cell r="E81" t="str">
            <v>DESP.</v>
          </cell>
          <cell r="F81" t="str">
            <v>PRECIO UNIT.</v>
          </cell>
          <cell r="G81" t="str">
            <v>VR. UNITARIO</v>
          </cell>
        </row>
        <row r="82">
          <cell r="A82" t="str">
            <v>MA030</v>
          </cell>
          <cell r="B82" t="str">
            <v>LARGUERO MADERA COMÚN 4CMX8CMX2.80</v>
          </cell>
          <cell r="C82" t="str">
            <v>UN</v>
          </cell>
          <cell r="D82">
            <v>0.33</v>
          </cell>
          <cell r="E82">
            <v>0.05</v>
          </cell>
          <cell r="F82">
            <v>22000</v>
          </cell>
          <cell r="G82">
            <v>7623</v>
          </cell>
        </row>
        <row r="83">
          <cell r="A83" t="str">
            <v>MA167</v>
          </cell>
          <cell r="B83" t="str">
            <v>saran verde</v>
          </cell>
          <cell r="C83" t="str">
            <v>m2</v>
          </cell>
          <cell r="D83">
            <v>2.1</v>
          </cell>
          <cell r="E83">
            <v>0.05</v>
          </cell>
          <cell r="F83">
            <v>4800</v>
          </cell>
          <cell r="G83">
            <v>10584</v>
          </cell>
        </row>
        <row r="84">
          <cell r="A84" t="str">
            <v/>
          </cell>
          <cell r="C84" t="str">
            <v/>
          </cell>
          <cell r="F84" t="str">
            <v/>
          </cell>
          <cell r="G84" t="str">
            <v/>
          </cell>
        </row>
        <row r="85">
          <cell r="A85" t="str">
            <v/>
          </cell>
          <cell r="C85" t="str">
            <v/>
          </cell>
          <cell r="F85" t="str">
            <v/>
          </cell>
          <cell r="G85" t="str">
            <v/>
          </cell>
        </row>
        <row r="86">
          <cell r="A86" t="str">
            <v/>
          </cell>
          <cell r="C86" t="str">
            <v/>
          </cell>
          <cell r="F86" t="str">
            <v/>
          </cell>
          <cell r="G86" t="str">
            <v/>
          </cell>
        </row>
        <row r="87">
          <cell r="A87" t="str">
            <v/>
          </cell>
          <cell r="C87" t="str">
            <v/>
          </cell>
          <cell r="F87" t="str">
            <v/>
          </cell>
          <cell r="G87" t="str">
            <v/>
          </cell>
        </row>
        <row r="88">
          <cell r="A88" t="str">
            <v/>
          </cell>
          <cell r="C88" t="str">
            <v/>
          </cell>
          <cell r="F88" t="str">
            <v/>
          </cell>
          <cell r="G88" t="str">
            <v/>
          </cell>
        </row>
        <row r="89">
          <cell r="F89" t="str">
            <v>SUBTOTAL</v>
          </cell>
          <cell r="G89">
            <v>18207</v>
          </cell>
        </row>
        <row r="91">
          <cell r="A91" t="str">
            <v>III. TRANSPORTES</v>
          </cell>
        </row>
        <row r="92">
          <cell r="A92" t="str">
            <v>CÓDIGO</v>
          </cell>
          <cell r="B92" t="str">
            <v>DESCRIPCIÓN</v>
          </cell>
          <cell r="C92" t="str">
            <v>TIPO</v>
          </cell>
          <cell r="D92" t="str">
            <v>VOLUMEN/PESO</v>
          </cell>
          <cell r="E92" t="str">
            <v>DISTANCIA</v>
          </cell>
          <cell r="F92" t="str">
            <v>TARIFA</v>
          </cell>
          <cell r="G92" t="str">
            <v>VR. UNITARIO</v>
          </cell>
        </row>
        <row r="93">
          <cell r="A93" t="str">
            <v/>
          </cell>
          <cell r="G93">
            <v>0</v>
          </cell>
        </row>
        <row r="94">
          <cell r="A94" t="str">
            <v/>
          </cell>
          <cell r="G94">
            <v>0</v>
          </cell>
        </row>
        <row r="95">
          <cell r="A95" t="str">
            <v/>
          </cell>
          <cell r="E95" t="str">
            <v/>
          </cell>
          <cell r="F95" t="str">
            <v/>
          </cell>
          <cell r="G95" t="str">
            <v/>
          </cell>
        </row>
        <row r="96">
          <cell r="F96" t="str">
            <v>SUBTOTAL</v>
          </cell>
          <cell r="G96" t="str">
            <v/>
          </cell>
        </row>
        <row r="98">
          <cell r="A98" t="str">
            <v>IV. MANO DE OBRA</v>
          </cell>
        </row>
        <row r="99">
          <cell r="A99" t="str">
            <v>CÓDIGO</v>
          </cell>
          <cell r="B99" t="str">
            <v>CARGOS PERSONAL</v>
          </cell>
          <cell r="D99" t="str">
            <v>CANTIDAD</v>
          </cell>
          <cell r="E99" t="str">
            <v>JORNAL TOTAL</v>
          </cell>
          <cell r="F99" t="str">
            <v>RENDIMIENTO</v>
          </cell>
          <cell r="G99" t="str">
            <v>VR. UNITARIO</v>
          </cell>
        </row>
        <row r="100">
          <cell r="A100" t="str">
            <v>MO031</v>
          </cell>
          <cell r="B100" t="str">
            <v>AYUDANTE ENTENDIDO</v>
          </cell>
          <cell r="D100">
            <v>1</v>
          </cell>
          <cell r="E100">
            <v>86423</v>
          </cell>
          <cell r="F100">
            <v>40</v>
          </cell>
          <cell r="G100">
            <v>2160.5749999999998</v>
          </cell>
        </row>
        <row r="101">
          <cell r="A101" t="str">
            <v>MO032</v>
          </cell>
          <cell r="B101" t="str">
            <v>AYUDANTE RASO</v>
          </cell>
          <cell r="D101">
            <v>1</v>
          </cell>
          <cell r="E101">
            <v>64770</v>
          </cell>
          <cell r="F101">
            <v>40</v>
          </cell>
          <cell r="G101">
            <v>1619.25</v>
          </cell>
        </row>
        <row r="102">
          <cell r="A102" t="str">
            <v/>
          </cell>
          <cell r="E102" t="str">
            <v/>
          </cell>
          <cell r="F102" t="str">
            <v/>
          </cell>
          <cell r="G102" t="str">
            <v/>
          </cell>
        </row>
        <row r="103">
          <cell r="F103" t="str">
            <v>SUBTOTAL</v>
          </cell>
          <cell r="G103">
            <v>3779.8249999999998</v>
          </cell>
        </row>
        <row r="105">
          <cell r="A105" t="str">
            <v>V. SERVICIOS</v>
          </cell>
        </row>
        <row r="106">
          <cell r="A106" t="str">
            <v>CÓDIGO</v>
          </cell>
          <cell r="B106" t="str">
            <v>DESCRIPCIÓN</v>
          </cell>
          <cell r="D106" t="str">
            <v>UNIDAD</v>
          </cell>
          <cell r="E106" t="str">
            <v>CANTIDAD</v>
          </cell>
          <cell r="F106" t="str">
            <v>PRECIO UNIT.</v>
          </cell>
          <cell r="G106" t="str">
            <v>VR. UNITARIO</v>
          </cell>
        </row>
        <row r="107">
          <cell r="A107" t="str">
            <v/>
          </cell>
          <cell r="D107" t="str">
            <v/>
          </cell>
          <cell r="F107" t="str">
            <v/>
          </cell>
          <cell r="G107" t="str">
            <v/>
          </cell>
        </row>
        <row r="108">
          <cell r="A108" t="str">
            <v/>
          </cell>
          <cell r="D108" t="str">
            <v/>
          </cell>
          <cell r="F108" t="str">
            <v/>
          </cell>
          <cell r="G108" t="str">
            <v/>
          </cell>
        </row>
        <row r="109">
          <cell r="A109" t="str">
            <v/>
          </cell>
          <cell r="D109" t="str">
            <v/>
          </cell>
          <cell r="F109" t="str">
            <v/>
          </cell>
          <cell r="G109" t="str">
            <v/>
          </cell>
        </row>
        <row r="110">
          <cell r="F110" t="str">
            <v>SUBTOTAL</v>
          </cell>
          <cell r="G110" t="str">
            <v/>
          </cell>
        </row>
        <row r="112">
          <cell r="A112" t="str">
            <v>TOTAL COSTO DIRECTO</v>
          </cell>
          <cell r="G112">
            <v>22176</v>
          </cell>
        </row>
        <row r="114">
          <cell r="A114" t="str">
            <v>2. COSTOS INDIRECTOS</v>
          </cell>
        </row>
        <row r="116">
          <cell r="A116" t="str">
            <v>DESCRIPCIÓN</v>
          </cell>
          <cell r="F116" t="str">
            <v>PORCENTAJE</v>
          </cell>
          <cell r="G116" t="str">
            <v>VALOR TOTAL</v>
          </cell>
        </row>
        <row r="117">
          <cell r="A117" t="str">
            <v>ADMINISTRACION</v>
          </cell>
          <cell r="F117">
            <v>0.26919999999999999</v>
          </cell>
          <cell r="G117">
            <v>5969.7791999999999</v>
          </cell>
        </row>
        <row r="118">
          <cell r="A118" t="str">
            <v>IMPREVISTOS</v>
          </cell>
          <cell r="F118">
            <v>0</v>
          </cell>
          <cell r="G118">
            <v>0</v>
          </cell>
        </row>
        <row r="119">
          <cell r="A119" t="str">
            <v>UTILIDADES</v>
          </cell>
          <cell r="F119">
            <v>0.05</v>
          </cell>
          <cell r="G119">
            <v>1108.8</v>
          </cell>
        </row>
        <row r="120">
          <cell r="A120" t="str">
            <v>TOTAL COSTO INDIRECTO</v>
          </cell>
          <cell r="F120">
            <v>0.31919999999999998</v>
          </cell>
          <cell r="G120">
            <v>7079</v>
          </cell>
        </row>
        <row r="122">
          <cell r="A122" t="str">
            <v>PRECIO UNITARIO TOTAL APROXIMADO AL PESO</v>
          </cell>
          <cell r="G122">
            <v>29255</v>
          </cell>
        </row>
        <row r="124">
          <cell r="B124" t="str">
            <v xml:space="preserve">HENRY TOBAR </v>
          </cell>
        </row>
        <row r="125">
          <cell r="B125" t="str">
            <v xml:space="preserve">INGENIERO CIVIL </v>
          </cell>
        </row>
        <row r="126">
          <cell r="B126" t="str">
            <v>BANCO DE PROYECTOS - SECRETARÍA DE PLANEACIÓN</v>
          </cell>
        </row>
        <row r="127">
          <cell r="B127">
            <v>0</v>
          </cell>
          <cell r="D127" t="str">
            <v>FIRMA RESPONSABLE</v>
          </cell>
        </row>
        <row r="129">
          <cell r="A129" t="str">
            <v>DEPARTAMENTO DE ANTIOQUIA</v>
          </cell>
          <cell r="F129" t="str">
            <v/>
          </cell>
        </row>
        <row r="130">
          <cell r="A130" t="str">
            <v>MUNICIPIO DE PUERTO NARE</v>
          </cell>
        </row>
        <row r="131">
          <cell r="A131" t="str">
            <v xml:space="preserve"> CONSTRUCCION DE VIVIENDA NUEVA EN LA ZONA URBANA Y RURAL  DEL MUNICIPIO DE PUERTO NARE </v>
          </cell>
        </row>
        <row r="133">
          <cell r="A133" t="str">
            <v>ANÁLISIS DE PRECIOS UNITARIOS</v>
          </cell>
        </row>
        <row r="135">
          <cell r="A135" t="str">
            <v>ITEM</v>
          </cell>
          <cell r="B135" t="str">
            <v>DESCRIPCIÓN</v>
          </cell>
          <cell r="E135" t="str">
            <v>UNIDAD</v>
          </cell>
          <cell r="F135" t="str">
            <v>CANTIDAD</v>
          </cell>
          <cell r="G135" t="str">
            <v>COSTO DIRECTO</v>
          </cell>
        </row>
        <row r="136">
          <cell r="A136" t="e">
            <v>#REF!</v>
          </cell>
          <cell r="B136" t="e">
            <v>#REF!</v>
          </cell>
          <cell r="E136" t="str">
            <v>m2</v>
          </cell>
          <cell r="F136" t="str">
            <v/>
          </cell>
          <cell r="G136">
            <v>15286</v>
          </cell>
        </row>
        <row r="138">
          <cell r="A138" t="str">
            <v>1. COSTOS DIRECTOS</v>
          </cell>
        </row>
        <row r="140">
          <cell r="A140" t="str">
            <v>I. EQUIPO</v>
          </cell>
        </row>
        <row r="141">
          <cell r="A141" t="str">
            <v>CÓDIGO</v>
          </cell>
          <cell r="B141" t="str">
            <v>DESCRIPCIÓN</v>
          </cell>
          <cell r="D141" t="str">
            <v>UNIDAD</v>
          </cell>
          <cell r="E141" t="str">
            <v>TARIFA</v>
          </cell>
          <cell r="F141" t="str">
            <v>RENDIMIENTO</v>
          </cell>
          <cell r="G141" t="str">
            <v>VR. UNITARIO</v>
          </cell>
        </row>
        <row r="142">
          <cell r="A142" t="str">
            <v>EQ045</v>
          </cell>
          <cell r="B142" t="str">
            <v xml:space="preserve">retro excavadora pajarita </v>
          </cell>
          <cell r="D142" t="str">
            <v>DIA</v>
          </cell>
          <cell r="E142">
            <v>140000</v>
          </cell>
          <cell r="F142">
            <v>60</v>
          </cell>
          <cell r="G142">
            <v>2333.3333333333335</v>
          </cell>
        </row>
        <row r="143">
          <cell r="A143" t="str">
            <v/>
          </cell>
          <cell r="D143" t="str">
            <v/>
          </cell>
          <cell r="E143" t="str">
            <v/>
          </cell>
          <cell r="G143" t="str">
            <v/>
          </cell>
        </row>
        <row r="144">
          <cell r="A144" t="str">
            <v/>
          </cell>
          <cell r="D144" t="str">
            <v/>
          </cell>
          <cell r="E144" t="str">
            <v/>
          </cell>
          <cell r="G144" t="str">
            <v/>
          </cell>
        </row>
        <row r="145">
          <cell r="A145" t="str">
            <v>EQ001</v>
          </cell>
          <cell r="B145" t="str">
            <v>HERRAMIENTA MENOR (5% DE LA MANO DE OBRA)</v>
          </cell>
          <cell r="D145" t="str">
            <v>%</v>
          </cell>
          <cell r="E145">
            <v>0.05</v>
          </cell>
          <cell r="F145">
            <v>1440.3833333333334</v>
          </cell>
          <cell r="G145">
            <v>72.019166666666678</v>
          </cell>
        </row>
        <row r="146">
          <cell r="F146" t="str">
            <v>SUBTOTAL</v>
          </cell>
          <cell r="G146">
            <v>2405.3525</v>
          </cell>
        </row>
        <row r="148">
          <cell r="A148" t="str">
            <v>II. MATERIALES</v>
          </cell>
        </row>
        <row r="149">
          <cell r="A149" t="str">
            <v>CÓDIGO</v>
          </cell>
          <cell r="B149" t="str">
            <v>DESCRIPCIÓN</v>
          </cell>
          <cell r="C149" t="str">
            <v>UNIDAD</v>
          </cell>
          <cell r="D149" t="str">
            <v>CANTIDAD</v>
          </cell>
          <cell r="E149" t="str">
            <v>DESP.</v>
          </cell>
          <cell r="F149" t="str">
            <v>PRECIO UNIT.</v>
          </cell>
          <cell r="G149" t="str">
            <v>VR. UNITARIO</v>
          </cell>
        </row>
        <row r="150">
          <cell r="G150">
            <v>0</v>
          </cell>
        </row>
        <row r="151">
          <cell r="A151" t="str">
            <v/>
          </cell>
          <cell r="C151" t="str">
            <v/>
          </cell>
          <cell r="F151" t="str">
            <v/>
          </cell>
          <cell r="G151" t="str">
            <v/>
          </cell>
        </row>
        <row r="152">
          <cell r="F152" t="str">
            <v>SUBTOTAL</v>
          </cell>
          <cell r="G152" t="str">
            <v/>
          </cell>
        </row>
        <row r="154">
          <cell r="A154" t="str">
            <v>III. TRANSPORTES</v>
          </cell>
        </row>
        <row r="155">
          <cell r="A155" t="str">
            <v>CÓDIGO</v>
          </cell>
          <cell r="B155" t="str">
            <v>DESCRIPCIÓN</v>
          </cell>
          <cell r="C155" t="str">
            <v>TIPO</v>
          </cell>
          <cell r="D155" t="str">
            <v>VOLUMEN/PESO</v>
          </cell>
          <cell r="E155" t="str">
            <v>DISTANCIA</v>
          </cell>
          <cell r="F155" t="str">
            <v>TARIFA</v>
          </cell>
          <cell r="G155" t="str">
            <v>VR. UNITARIO</v>
          </cell>
        </row>
        <row r="156">
          <cell r="A156" t="str">
            <v>TR003</v>
          </cell>
          <cell r="B156" t="str">
            <v>TRANSPORTE DE MATERIAL DE EXCAVACIÓN</v>
          </cell>
          <cell r="D156">
            <v>1.3</v>
          </cell>
          <cell r="E156">
            <v>4</v>
          </cell>
          <cell r="F156">
            <v>2200</v>
          </cell>
          <cell r="G156">
            <v>11440</v>
          </cell>
        </row>
        <row r="157">
          <cell r="A157" t="str">
            <v/>
          </cell>
          <cell r="E157" t="str">
            <v/>
          </cell>
          <cell r="F157" t="str">
            <v/>
          </cell>
          <cell r="G157" t="str">
            <v/>
          </cell>
        </row>
        <row r="158">
          <cell r="F158" t="str">
            <v>SUBTOTAL</v>
          </cell>
          <cell r="G158">
            <v>11440</v>
          </cell>
        </row>
        <row r="160">
          <cell r="A160" t="str">
            <v>IV. MANO DE OBRA</v>
          </cell>
        </row>
        <row r="161">
          <cell r="A161" t="str">
            <v>CÓDIGO</v>
          </cell>
          <cell r="B161" t="str">
            <v>CARGOS PERSONAL</v>
          </cell>
          <cell r="D161" t="str">
            <v>CANTIDAD</v>
          </cell>
          <cell r="E161" t="str">
            <v>JORNAL TOTAL</v>
          </cell>
          <cell r="F161" t="str">
            <v>RENDIMIENTO</v>
          </cell>
          <cell r="G161" t="str">
            <v>VR. UNITARIO</v>
          </cell>
        </row>
        <row r="162">
          <cell r="A162" t="str">
            <v>MO031</v>
          </cell>
          <cell r="B162" t="str">
            <v>AYUDANTE ENTENDIDO</v>
          </cell>
          <cell r="D162">
            <v>1</v>
          </cell>
          <cell r="E162">
            <v>86423</v>
          </cell>
          <cell r="F162">
            <v>60</v>
          </cell>
          <cell r="G162">
            <v>1440.3833333333334</v>
          </cell>
        </row>
        <row r="164">
          <cell r="A164" t="str">
            <v/>
          </cell>
          <cell r="E164" t="str">
            <v/>
          </cell>
          <cell r="F164" t="str">
            <v/>
          </cell>
          <cell r="G164" t="str">
            <v/>
          </cell>
        </row>
        <row r="165">
          <cell r="F165" t="str">
            <v>SUBTOTAL</v>
          </cell>
          <cell r="G165">
            <v>1440.3833333333334</v>
          </cell>
        </row>
        <row r="167">
          <cell r="A167" t="str">
            <v>V. SERVICIOS</v>
          </cell>
        </row>
        <row r="168">
          <cell r="A168" t="str">
            <v>CÓDIGO</v>
          </cell>
          <cell r="B168" t="str">
            <v>DESCRIPCIÓN</v>
          </cell>
          <cell r="D168" t="str">
            <v>UNIDAD</v>
          </cell>
          <cell r="E168" t="str">
            <v>CANTIDAD</v>
          </cell>
          <cell r="F168" t="str">
            <v>PRECIO UNIT.</v>
          </cell>
          <cell r="G168" t="str">
            <v>VR. UNITARIO</v>
          </cell>
        </row>
        <row r="169">
          <cell r="A169" t="str">
            <v/>
          </cell>
          <cell r="D169" t="str">
            <v/>
          </cell>
          <cell r="F169" t="str">
            <v/>
          </cell>
          <cell r="G169" t="str">
            <v/>
          </cell>
        </row>
        <row r="170">
          <cell r="A170" t="str">
            <v/>
          </cell>
          <cell r="D170" t="str">
            <v/>
          </cell>
          <cell r="F170" t="str">
            <v/>
          </cell>
          <cell r="G170" t="str">
            <v/>
          </cell>
        </row>
        <row r="171">
          <cell r="A171" t="str">
            <v/>
          </cell>
          <cell r="D171" t="str">
            <v/>
          </cell>
          <cell r="F171" t="str">
            <v/>
          </cell>
          <cell r="G171" t="str">
            <v/>
          </cell>
        </row>
        <row r="172">
          <cell r="F172" t="str">
            <v>SUBTOTAL</v>
          </cell>
          <cell r="G172" t="str">
            <v/>
          </cell>
        </row>
        <row r="174">
          <cell r="A174" t="str">
            <v>TOTAL COSTO DIRECTO</v>
          </cell>
          <cell r="G174">
            <v>15286</v>
          </cell>
        </row>
        <row r="176">
          <cell r="A176" t="str">
            <v>2. COSTOS INDIRECTOS</v>
          </cell>
        </row>
        <row r="178">
          <cell r="A178" t="str">
            <v>DESCRIPCIÓN</v>
          </cell>
          <cell r="F178" t="str">
            <v>PORCENTAJE</v>
          </cell>
          <cell r="G178" t="str">
            <v>VALOR TOTAL</v>
          </cell>
        </row>
        <row r="179">
          <cell r="A179" t="str">
            <v>ADMINISTRACION</v>
          </cell>
          <cell r="F179">
            <v>0</v>
          </cell>
          <cell r="G179">
            <v>0</v>
          </cell>
        </row>
        <row r="180">
          <cell r="A180" t="str">
            <v>IMPREVISTOS</v>
          </cell>
          <cell r="F180">
            <v>0</v>
          </cell>
          <cell r="G180">
            <v>0</v>
          </cell>
        </row>
        <row r="181">
          <cell r="A181" t="str">
            <v>UTILIDADES</v>
          </cell>
          <cell r="F181">
            <v>0</v>
          </cell>
          <cell r="G181">
            <v>0</v>
          </cell>
        </row>
        <row r="182">
          <cell r="A182" t="str">
            <v>TOTAL COSTO INDIRECTO</v>
          </cell>
          <cell r="F182" t="str">
            <v/>
          </cell>
          <cell r="G182" t="str">
            <v/>
          </cell>
        </row>
        <row r="184">
          <cell r="A184" t="str">
            <v>PRECIO UNITARIO TOTAL APROXIMADO AL PESO</v>
          </cell>
          <cell r="G184" t="str">
            <v/>
          </cell>
        </row>
        <row r="186">
          <cell r="B186" t="str">
            <v xml:space="preserve">HENRY TOBAR </v>
          </cell>
        </row>
        <row r="187">
          <cell r="B187" t="str">
            <v xml:space="preserve">INGENIERO CIVIL </v>
          </cell>
        </row>
        <row r="188">
          <cell r="B188" t="str">
            <v>BANCO DE PROYECTOS - SECRETARÍA DE PLANEACIÓN</v>
          </cell>
        </row>
        <row r="189">
          <cell r="B189">
            <v>0</v>
          </cell>
          <cell r="D189" t="str">
            <v>FIRMA RESPONSABLE</v>
          </cell>
        </row>
        <row r="191">
          <cell r="A191" t="str">
            <v>DEPARTAMENTO DE ANTIOQUIA</v>
          </cell>
          <cell r="F191" t="str">
            <v/>
          </cell>
        </row>
        <row r="192">
          <cell r="A192" t="str">
            <v>MUNICIPIO DE PUERTO NARE</v>
          </cell>
        </row>
        <row r="193">
          <cell r="A193" t="str">
            <v xml:space="preserve"> CONSTRUCCION DE VIVIENDA NUEVA EN LA ZONA URBANA Y RURAL  DEL MUNICIPIO DE PUERTO NARE </v>
          </cell>
        </row>
        <row r="195">
          <cell r="A195" t="str">
            <v>ANÁLISIS DE PRECIOS UNITARIOS</v>
          </cell>
        </row>
        <row r="197">
          <cell r="A197" t="str">
            <v>ITEM</v>
          </cell>
          <cell r="B197" t="str">
            <v>DESCRIPCIÓN</v>
          </cell>
          <cell r="E197" t="str">
            <v>UNIDAD</v>
          </cell>
          <cell r="F197" t="str">
            <v>CANTIDAD</v>
          </cell>
          <cell r="G197" t="str">
            <v>COSTO DIRECTO</v>
          </cell>
        </row>
        <row r="198">
          <cell r="A198" t="str">
            <v>2.1</v>
          </cell>
          <cell r="B198" t="str">
            <v xml:space="preserve">excavación manual en material heterogéneo de (0-2m) , incluye transporte interno hasta el sitio de acopio. </v>
          </cell>
          <cell r="E198" t="str">
            <v>m3</v>
          </cell>
          <cell r="F198">
            <v>12.65775</v>
          </cell>
          <cell r="G198">
            <v>44309</v>
          </cell>
        </row>
        <row r="200">
          <cell r="A200" t="str">
            <v>1. COSTOS DIRECTOS</v>
          </cell>
        </row>
        <row r="202">
          <cell r="A202" t="str">
            <v>I. EQUIPO</v>
          </cell>
        </row>
        <row r="203">
          <cell r="A203" t="str">
            <v>CÓDIGO</v>
          </cell>
          <cell r="B203" t="str">
            <v>DESCRIPCIÓN</v>
          </cell>
          <cell r="D203" t="str">
            <v>UNIDAD</v>
          </cell>
          <cell r="E203" t="str">
            <v>TARIFA</v>
          </cell>
          <cell r="F203" t="str">
            <v>RENDIMIENTO</v>
          </cell>
          <cell r="G203" t="str">
            <v>VR. UNITARIO</v>
          </cell>
        </row>
        <row r="204">
          <cell r="A204" t="str">
            <v/>
          </cell>
          <cell r="D204" t="str">
            <v/>
          </cell>
          <cell r="E204" t="str">
            <v/>
          </cell>
          <cell r="G204" t="str">
            <v/>
          </cell>
        </row>
        <row r="205">
          <cell r="A205" t="str">
            <v/>
          </cell>
          <cell r="D205" t="str">
            <v/>
          </cell>
          <cell r="E205" t="str">
            <v/>
          </cell>
          <cell r="G205" t="str">
            <v/>
          </cell>
        </row>
        <row r="206">
          <cell r="A206" t="str">
            <v/>
          </cell>
          <cell r="D206" t="str">
            <v/>
          </cell>
          <cell r="E206" t="str">
            <v/>
          </cell>
          <cell r="G206" t="str">
            <v/>
          </cell>
        </row>
        <row r="207">
          <cell r="A207" t="str">
            <v>EQ001</v>
          </cell>
          <cell r="B207" t="str">
            <v>HERRAMIENTA MENOR (5% DE LA MANO DE OBRA)</v>
          </cell>
          <cell r="D207" t="str">
            <v>%</v>
          </cell>
          <cell r="E207">
            <v>0.05</v>
          </cell>
          <cell r="F207">
            <v>30238.6</v>
          </cell>
          <cell r="G207">
            <v>1511.93</v>
          </cell>
        </row>
        <row r="208">
          <cell r="F208" t="str">
            <v>SUBTOTAL</v>
          </cell>
          <cell r="G208">
            <v>1511.93</v>
          </cell>
        </row>
        <row r="210">
          <cell r="A210" t="str">
            <v>II. MATERIALES</v>
          </cell>
        </row>
        <row r="211">
          <cell r="A211" t="str">
            <v>CÓDIGO</v>
          </cell>
          <cell r="B211" t="str">
            <v>DESCRIPCIÓN</v>
          </cell>
          <cell r="C211" t="str">
            <v>UNIDAD</v>
          </cell>
          <cell r="D211" t="str">
            <v>CANTIDAD</v>
          </cell>
          <cell r="E211" t="str">
            <v>DESP.</v>
          </cell>
          <cell r="F211" t="str">
            <v>PRECIO UNIT.</v>
          </cell>
          <cell r="G211" t="str">
            <v>VR. UNITARIO</v>
          </cell>
        </row>
        <row r="212">
          <cell r="A212" t="str">
            <v/>
          </cell>
          <cell r="C212" t="str">
            <v/>
          </cell>
          <cell r="F212" t="str">
            <v/>
          </cell>
          <cell r="G212" t="str">
            <v/>
          </cell>
        </row>
        <row r="213">
          <cell r="A213" t="str">
            <v/>
          </cell>
          <cell r="C213" t="str">
            <v/>
          </cell>
          <cell r="F213" t="str">
            <v/>
          </cell>
          <cell r="G213" t="str">
            <v/>
          </cell>
        </row>
        <row r="214">
          <cell r="F214" t="str">
            <v>SUBTOTAL</v>
          </cell>
          <cell r="G214" t="str">
            <v/>
          </cell>
        </row>
        <row r="216">
          <cell r="A216" t="str">
            <v>III. TRANSPORTES</v>
          </cell>
        </row>
        <row r="217">
          <cell r="A217" t="str">
            <v>CÓDIGO</v>
          </cell>
          <cell r="B217" t="str">
            <v>DESCRIPCIÓN</v>
          </cell>
          <cell r="C217" t="str">
            <v>TIPO</v>
          </cell>
          <cell r="D217" t="str">
            <v>VOLUMEN/PESO</v>
          </cell>
          <cell r="E217" t="str">
            <v>DISTANCIA</v>
          </cell>
          <cell r="F217" t="str">
            <v>TARIFA</v>
          </cell>
          <cell r="G217" t="str">
            <v>VR. UNITARIO</v>
          </cell>
        </row>
        <row r="218">
          <cell r="A218" t="str">
            <v>TR003</v>
          </cell>
          <cell r="B218" t="str">
            <v>TRANSPORTE DE MATERIAL DE EXCAVACIÓN</v>
          </cell>
          <cell r="D218">
            <v>1.3</v>
          </cell>
          <cell r="E218">
            <v>4</v>
          </cell>
          <cell r="F218">
            <v>2200</v>
          </cell>
          <cell r="G218">
            <v>11440</v>
          </cell>
        </row>
        <row r="219">
          <cell r="A219" t="str">
            <v>TR020</v>
          </cell>
          <cell r="B219" t="str">
            <v>ACARREO INTERNO DE ESCOMBROS</v>
          </cell>
          <cell r="D219">
            <v>1.3</v>
          </cell>
          <cell r="E219">
            <v>0.2</v>
          </cell>
          <cell r="F219">
            <v>4300</v>
          </cell>
          <cell r="G219">
            <v>1118</v>
          </cell>
        </row>
        <row r="220">
          <cell r="F220" t="str">
            <v>SUBTOTAL</v>
          </cell>
          <cell r="G220">
            <v>12558</v>
          </cell>
        </row>
        <row r="222">
          <cell r="A222" t="str">
            <v>IV. MANO DE OBRA</v>
          </cell>
        </row>
        <row r="223">
          <cell r="A223" t="str">
            <v>CÓDIGO</v>
          </cell>
          <cell r="B223" t="str">
            <v>CARGOS PERSONAL</v>
          </cell>
          <cell r="D223" t="str">
            <v>CANTIDAD</v>
          </cell>
          <cell r="E223" t="str">
            <v>JORNAL TOTAL</v>
          </cell>
          <cell r="F223" t="str">
            <v>RENDIMIENTO</v>
          </cell>
          <cell r="G223" t="str">
            <v>VR. UNITARIO</v>
          </cell>
        </row>
        <row r="224">
          <cell r="A224" t="str">
            <v>MO031</v>
          </cell>
          <cell r="B224" t="str">
            <v>AYUDANTE ENTENDIDO</v>
          </cell>
          <cell r="D224">
            <v>1</v>
          </cell>
          <cell r="E224">
            <v>86423</v>
          </cell>
          <cell r="F224">
            <v>5</v>
          </cell>
          <cell r="G224">
            <v>17284.599999999999</v>
          </cell>
        </row>
        <row r="225">
          <cell r="A225" t="str">
            <v>MO032</v>
          </cell>
          <cell r="B225" t="str">
            <v>AYUDANTE RASO</v>
          </cell>
          <cell r="D225">
            <v>1</v>
          </cell>
          <cell r="E225">
            <v>64770</v>
          </cell>
          <cell r="F225">
            <v>5</v>
          </cell>
          <cell r="G225">
            <v>12954</v>
          </cell>
        </row>
        <row r="226">
          <cell r="F226" t="str">
            <v>SUBTOTAL</v>
          </cell>
          <cell r="G226">
            <v>30238.6</v>
          </cell>
        </row>
        <row r="228">
          <cell r="A228" t="str">
            <v>V. SERVICIOS</v>
          </cell>
        </row>
        <row r="229">
          <cell r="A229" t="str">
            <v>CÓDIGO</v>
          </cell>
          <cell r="B229" t="str">
            <v>DESCRIPCIÓN</v>
          </cell>
          <cell r="D229" t="str">
            <v>UNIDAD</v>
          </cell>
          <cell r="E229" t="str">
            <v>CANTIDAD</v>
          </cell>
          <cell r="F229" t="str">
            <v>PRECIO UNIT.</v>
          </cell>
          <cell r="G229" t="str">
            <v>VR. UNITARIO</v>
          </cell>
        </row>
        <row r="230">
          <cell r="A230" t="str">
            <v/>
          </cell>
          <cell r="D230" t="str">
            <v/>
          </cell>
          <cell r="F230" t="str">
            <v/>
          </cell>
          <cell r="G230" t="str">
            <v/>
          </cell>
        </row>
        <row r="231">
          <cell r="A231" t="str">
            <v/>
          </cell>
          <cell r="D231" t="str">
            <v/>
          </cell>
          <cell r="F231" t="str">
            <v/>
          </cell>
          <cell r="G231" t="str">
            <v/>
          </cell>
        </row>
        <row r="232">
          <cell r="A232" t="str">
            <v/>
          </cell>
          <cell r="D232" t="str">
            <v/>
          </cell>
          <cell r="F232" t="str">
            <v/>
          </cell>
          <cell r="G232" t="str">
            <v/>
          </cell>
        </row>
        <row r="233">
          <cell r="F233" t="str">
            <v>SUBTOTAL</v>
          </cell>
          <cell r="G233" t="str">
            <v/>
          </cell>
        </row>
        <row r="235">
          <cell r="A235" t="str">
            <v>TOTAL COSTO DIRECTO</v>
          </cell>
          <cell r="G235">
            <v>44309</v>
          </cell>
        </row>
        <row r="237">
          <cell r="A237" t="str">
            <v>2. COSTOS INDIRECTOS</v>
          </cell>
        </row>
        <row r="239">
          <cell r="A239" t="str">
            <v>DESCRIPCIÓN</v>
          </cell>
          <cell r="F239" t="str">
            <v>PORCENTAJE</v>
          </cell>
          <cell r="G239" t="str">
            <v>VALOR TOTAL</v>
          </cell>
        </row>
        <row r="240">
          <cell r="A240" t="str">
            <v>ADMINISTRACION</v>
          </cell>
          <cell r="F240">
            <v>0</v>
          </cell>
          <cell r="G240">
            <v>0</v>
          </cell>
        </row>
        <row r="241">
          <cell r="A241" t="str">
            <v>IMPREVISTOS</v>
          </cell>
          <cell r="F241">
            <v>0</v>
          </cell>
          <cell r="G241">
            <v>0</v>
          </cell>
        </row>
        <row r="242">
          <cell r="A242" t="str">
            <v>UTILIDADES</v>
          </cell>
          <cell r="F242">
            <v>0</v>
          </cell>
          <cell r="G242">
            <v>0</v>
          </cell>
        </row>
        <row r="243">
          <cell r="A243" t="str">
            <v>TOTAL COSTO INDIRECTO</v>
          </cell>
          <cell r="F243" t="str">
            <v/>
          </cell>
          <cell r="G243" t="str">
            <v/>
          </cell>
        </row>
        <row r="245">
          <cell r="A245" t="str">
            <v>PRECIO UNITARIO TOTAL APROXIMADO AL PESO</v>
          </cell>
          <cell r="G245" t="str">
            <v/>
          </cell>
        </row>
        <row r="247">
          <cell r="B247" t="str">
            <v xml:space="preserve">HENRY TOBAR </v>
          </cell>
        </row>
        <row r="248">
          <cell r="B248" t="str">
            <v xml:space="preserve">INGENIERO CIVIL </v>
          </cell>
        </row>
        <row r="249">
          <cell r="B249" t="str">
            <v>BANCO DE PROYECTOS - SECRETARÍA DE PLANEACIÓN</v>
          </cell>
        </row>
        <row r="250">
          <cell r="B250">
            <v>0</v>
          </cell>
          <cell r="D250" t="str">
            <v>FIRMA RESPONSABLE</v>
          </cell>
        </row>
        <row r="252">
          <cell r="A252" t="str">
            <v>DEPARTAMENTO DE ANTIOQUIA</v>
          </cell>
          <cell r="F252" t="str">
            <v/>
          </cell>
        </row>
        <row r="253">
          <cell r="A253" t="str">
            <v>MUNICIPIO DE PUERTO NARE</v>
          </cell>
        </row>
        <row r="254">
          <cell r="A254" t="str">
            <v xml:space="preserve"> CONSTRUCCION DE VIVIENDA NUEVA EN LA ZONA URBANA Y RURAL  DEL MUNICIPIO DE PUERTO NARE </v>
          </cell>
        </row>
        <row r="256">
          <cell r="A256" t="str">
            <v>ANÁLISIS DE PRECIOS UNITARIOS</v>
          </cell>
        </row>
        <row r="258">
          <cell r="A258" t="str">
            <v>ITEM</v>
          </cell>
          <cell r="B258" t="str">
            <v>DESCRIPCIÓN</v>
          </cell>
          <cell r="E258" t="str">
            <v>UNIDAD</v>
          </cell>
          <cell r="F258" t="str">
            <v>CANTIDAD</v>
          </cell>
          <cell r="G258" t="str">
            <v>COSTO DIRECTO</v>
          </cell>
        </row>
        <row r="259">
          <cell r="A259" t="str">
            <v>3.1</v>
          </cell>
          <cell r="B259" t="str">
            <v>Construcción de VIGA DE Fundación de 0,3*0,3 en concreto de 21 Mpa210 kg/cm2. Incluye el suministro y transporte del concreto, mano de obra, vibrado, protección y curado, para estructuras de acuerdo con las diferentes dimensiones establecidas en los planos y diseños. No incluye refuerzo.</v>
          </cell>
          <cell r="E259" t="str">
            <v>m</v>
          </cell>
          <cell r="F259">
            <v>33.225000000000001</v>
          </cell>
          <cell r="G259">
            <v>71581</v>
          </cell>
        </row>
        <row r="261">
          <cell r="A261" t="str">
            <v>1. COSTOS DIRECTOS</v>
          </cell>
        </row>
        <row r="262">
          <cell r="A262" t="str">
            <v>I. EQUIPO</v>
          </cell>
        </row>
        <row r="263">
          <cell r="A263" t="str">
            <v>CÓDIGO</v>
          </cell>
          <cell r="B263" t="str">
            <v>DESCRIPCIÓN</v>
          </cell>
          <cell r="D263" t="str">
            <v>UNIDAD</v>
          </cell>
          <cell r="E263" t="str">
            <v>TARIFA</v>
          </cell>
          <cell r="F263" t="str">
            <v>RENDIMIENTO</v>
          </cell>
          <cell r="G263" t="str">
            <v>VR. UNITARIO</v>
          </cell>
        </row>
        <row r="264">
          <cell r="A264" t="str">
            <v>EQ024</v>
          </cell>
          <cell r="B264" t="str">
            <v>VIBRADOR DE CONCRETO A GASOLINA (ALQUILER)</v>
          </cell>
          <cell r="D264" t="str">
            <v>DÍA</v>
          </cell>
          <cell r="E264">
            <v>53580</v>
          </cell>
          <cell r="F264">
            <v>9</v>
          </cell>
          <cell r="G264">
            <v>5953.333333333333</v>
          </cell>
        </row>
        <row r="265">
          <cell r="D265" t="str">
            <v/>
          </cell>
          <cell r="E265" t="str">
            <v/>
          </cell>
          <cell r="G265" t="str">
            <v/>
          </cell>
        </row>
        <row r="266">
          <cell r="A266" t="str">
            <v/>
          </cell>
          <cell r="D266" t="str">
            <v/>
          </cell>
          <cell r="E266" t="str">
            <v/>
          </cell>
          <cell r="G266" t="str">
            <v/>
          </cell>
        </row>
        <row r="267">
          <cell r="A267" t="str">
            <v>EQ001</v>
          </cell>
          <cell r="B267" t="str">
            <v>HERRAMIENTA MENOR (5% DE LA MANO DE OBRA)</v>
          </cell>
          <cell r="D267" t="str">
            <v>%</v>
          </cell>
          <cell r="E267">
            <v>0.05</v>
          </cell>
          <cell r="F267">
            <v>22813.888888888891</v>
          </cell>
          <cell r="G267">
            <v>1140.6944444444446</v>
          </cell>
        </row>
        <row r="268">
          <cell r="F268" t="str">
            <v>SUBTOTAL</v>
          </cell>
          <cell r="G268">
            <v>7094.0277777777774</v>
          </cell>
        </row>
        <row r="270">
          <cell r="A270" t="str">
            <v>II. MATERIALES</v>
          </cell>
        </row>
        <row r="271">
          <cell r="A271" t="str">
            <v>CÓDIGO</v>
          </cell>
          <cell r="B271" t="str">
            <v>DESCRIPCIÓN</v>
          </cell>
          <cell r="C271" t="str">
            <v>UNIDAD</v>
          </cell>
          <cell r="D271" t="str">
            <v>CANTIDAD</v>
          </cell>
          <cell r="E271" t="str">
            <v>DESP.</v>
          </cell>
          <cell r="F271" t="str">
            <v>PRECIO UNIT.</v>
          </cell>
          <cell r="G271" t="str">
            <v>VR. UNITARIO</v>
          </cell>
        </row>
        <row r="272">
          <cell r="A272" t="str">
            <v>MA003</v>
          </cell>
          <cell r="B272" t="str">
            <v>CONCRETO 3000 PSI (210 MPA) EN OBRA</v>
          </cell>
          <cell r="C272" t="str">
            <v>M3</v>
          </cell>
          <cell r="D272">
            <v>0.09</v>
          </cell>
          <cell r="E272">
            <v>0.05</v>
          </cell>
          <cell r="F272">
            <v>440987</v>
          </cell>
          <cell r="G272">
            <v>41673.271500000003</v>
          </cell>
        </row>
        <row r="273">
          <cell r="A273" t="str">
            <v/>
          </cell>
          <cell r="C273" t="str">
            <v/>
          </cell>
          <cell r="F273" t="str">
            <v/>
          </cell>
          <cell r="G273" t="str">
            <v/>
          </cell>
        </row>
        <row r="274">
          <cell r="F274" t="str">
            <v>SUBTOTAL</v>
          </cell>
          <cell r="G274">
            <v>41673.271500000003</v>
          </cell>
        </row>
        <row r="276">
          <cell r="A276" t="str">
            <v>III. TRANSPORTES</v>
          </cell>
        </row>
        <row r="277">
          <cell r="A277" t="str">
            <v>CÓDIGO</v>
          </cell>
          <cell r="B277" t="str">
            <v>DESCRIPCIÓN</v>
          </cell>
          <cell r="C277" t="str">
            <v>TIPO</v>
          </cell>
          <cell r="D277" t="str">
            <v>VOLUMEN/PESO</v>
          </cell>
          <cell r="E277" t="str">
            <v>DISTANCIA</v>
          </cell>
          <cell r="F277" t="str">
            <v>TARIFA</v>
          </cell>
          <cell r="G277" t="str">
            <v>VR. UNITARIO</v>
          </cell>
        </row>
        <row r="278">
          <cell r="A278" t="str">
            <v/>
          </cell>
          <cell r="F278" t="str">
            <v/>
          </cell>
          <cell r="G278" t="str">
            <v/>
          </cell>
        </row>
        <row r="279">
          <cell r="F279" t="str">
            <v>SUBTOTAL</v>
          </cell>
          <cell r="G279" t="str">
            <v/>
          </cell>
        </row>
        <row r="281">
          <cell r="A281" t="str">
            <v>IV. MANO DE OBRA</v>
          </cell>
        </row>
        <row r="282">
          <cell r="A282" t="str">
            <v>CÓDIGO</v>
          </cell>
          <cell r="B282" t="str">
            <v>CARGOS PERSONAL</v>
          </cell>
          <cell r="D282" t="str">
            <v>CANTIDAD</v>
          </cell>
          <cell r="E282" t="str">
            <v>JORNAL TOTAL</v>
          </cell>
          <cell r="F282" t="str">
            <v>RENDIMIENTO</v>
          </cell>
          <cell r="G282" t="str">
            <v>VR. UNITARIO</v>
          </cell>
        </row>
        <row r="283">
          <cell r="A283" t="str">
            <v>MO029</v>
          </cell>
          <cell r="B283" t="str">
            <v>OFICIAL DE OBRA NEGRA</v>
          </cell>
          <cell r="D283">
            <v>1</v>
          </cell>
          <cell r="E283">
            <v>118902</v>
          </cell>
          <cell r="F283">
            <v>9</v>
          </cell>
          <cell r="G283">
            <v>13211.333333333334</v>
          </cell>
        </row>
        <row r="284">
          <cell r="A284" t="str">
            <v>MO031</v>
          </cell>
          <cell r="B284" t="str">
            <v>AYUDANTE ENTENDIDO</v>
          </cell>
          <cell r="D284">
            <v>1</v>
          </cell>
          <cell r="E284">
            <v>86423</v>
          </cell>
          <cell r="F284">
            <v>9</v>
          </cell>
          <cell r="G284">
            <v>9602.5555555555547</v>
          </cell>
        </row>
        <row r="285">
          <cell r="A285" t="str">
            <v/>
          </cell>
          <cell r="E285" t="str">
            <v/>
          </cell>
          <cell r="G285" t="str">
            <v/>
          </cell>
        </row>
        <row r="286">
          <cell r="A286" t="str">
            <v/>
          </cell>
          <cell r="E286" t="str">
            <v/>
          </cell>
          <cell r="F286" t="str">
            <v/>
          </cell>
          <cell r="G286" t="str">
            <v/>
          </cell>
        </row>
        <row r="287">
          <cell r="F287" t="str">
            <v>SUBTOTAL</v>
          </cell>
          <cell r="G287">
            <v>22813.888888888891</v>
          </cell>
        </row>
        <row r="289">
          <cell r="A289" t="str">
            <v>V. SERVICIOS</v>
          </cell>
        </row>
        <row r="290">
          <cell r="A290" t="str">
            <v>CÓDIGO</v>
          </cell>
          <cell r="B290" t="str">
            <v>DESCRIPCIÓN</v>
          </cell>
          <cell r="D290" t="str">
            <v>UNIDAD</v>
          </cell>
          <cell r="E290" t="str">
            <v>CANTIDAD</v>
          </cell>
          <cell r="F290" t="str">
            <v>PRECIO UNIT.</v>
          </cell>
          <cell r="G290" t="str">
            <v>VR. UNITARIO</v>
          </cell>
        </row>
        <row r="291">
          <cell r="A291" t="str">
            <v/>
          </cell>
          <cell r="D291" t="str">
            <v/>
          </cell>
          <cell r="F291" t="str">
            <v/>
          </cell>
          <cell r="G291" t="str">
            <v/>
          </cell>
        </row>
        <row r="292">
          <cell r="F292" t="str">
            <v>SUBTOTAL</v>
          </cell>
          <cell r="G292" t="str">
            <v/>
          </cell>
        </row>
        <row r="294">
          <cell r="A294" t="str">
            <v>TOTAL COSTO DIRECTO</v>
          </cell>
          <cell r="G294">
            <v>71581</v>
          </cell>
        </row>
        <row r="296">
          <cell r="A296" t="str">
            <v>2. COSTOS INDIRECTOS</v>
          </cell>
        </row>
        <row r="298">
          <cell r="A298" t="str">
            <v>DESCRIPCIÓN</v>
          </cell>
          <cell r="F298" t="str">
            <v>PORCENTAJE</v>
          </cell>
          <cell r="G298" t="str">
            <v>VALOR TOTAL</v>
          </cell>
        </row>
        <row r="299">
          <cell r="A299" t="str">
            <v>ADMINISTRACION</v>
          </cell>
          <cell r="F299">
            <v>0.26919999999999999</v>
          </cell>
          <cell r="G299">
            <v>19269.605199999998</v>
          </cell>
        </row>
        <row r="300">
          <cell r="A300" t="str">
            <v>IMPREVISTOS</v>
          </cell>
          <cell r="F300">
            <v>0</v>
          </cell>
          <cell r="G300">
            <v>0</v>
          </cell>
        </row>
        <row r="301">
          <cell r="A301" t="str">
            <v>UTILIDADES</v>
          </cell>
          <cell r="F301">
            <v>0.05</v>
          </cell>
          <cell r="G301">
            <v>3579.05</v>
          </cell>
        </row>
        <row r="302">
          <cell r="A302" t="str">
            <v>TOTAL COSTO INDIRECTO</v>
          </cell>
          <cell r="F302">
            <v>0.31919999999999998</v>
          </cell>
          <cell r="G302">
            <v>22849</v>
          </cell>
        </row>
        <row r="304">
          <cell r="A304" t="str">
            <v>PRECIO UNITARIO TOTAL APROXIMADO AL PESO</v>
          </cell>
          <cell r="G304">
            <v>94430</v>
          </cell>
        </row>
        <row r="306">
          <cell r="B306" t="str">
            <v xml:space="preserve">HENRY TOBAR </v>
          </cell>
        </row>
        <row r="307">
          <cell r="B307" t="str">
            <v xml:space="preserve">INGENIERO CIVIL </v>
          </cell>
        </row>
        <row r="308">
          <cell r="B308" t="str">
            <v>BANCO DE PROYECTOS - SECRETARÍA DE PLANEACIÓN</v>
          </cell>
        </row>
        <row r="309">
          <cell r="B309">
            <v>0</v>
          </cell>
          <cell r="D309" t="str">
            <v>FIRMA RESPONSABLE</v>
          </cell>
        </row>
        <row r="310">
          <cell r="A310" t="str">
            <v>DEPARTAMENTO DE ANTIOQUIA</v>
          </cell>
          <cell r="F310" t="str">
            <v/>
          </cell>
        </row>
        <row r="311">
          <cell r="A311" t="str">
            <v>MUNICIPIO DE PUERTO NARE</v>
          </cell>
        </row>
        <row r="312">
          <cell r="A312" t="str">
            <v xml:space="preserve"> CONSTRUCCION DE VIVIENDA NUEVA EN LA ZONA URBANA Y RURAL  DEL MUNICIPIO DE PUERTO NARE </v>
          </cell>
        </row>
        <row r="314">
          <cell r="A314" t="str">
            <v>ANÁLISIS DE PRECIOS UNITARIOS</v>
          </cell>
        </row>
        <row r="316">
          <cell r="A316" t="str">
            <v>ITEM</v>
          </cell>
          <cell r="B316" t="str">
            <v>DESCRIPCIÓN</v>
          </cell>
          <cell r="E316" t="str">
            <v>UNIDAD</v>
          </cell>
          <cell r="F316" t="str">
            <v>CANTIDAD</v>
          </cell>
          <cell r="G316" t="str">
            <v>COSTO DIRECTO</v>
          </cell>
        </row>
        <row r="317">
          <cell r="A317" t="str">
            <v>3.2</v>
          </cell>
          <cell r="B317" t="str">
            <v>Construcción de VIGA DE Fundación de 0,25*0,25 en concreto de 21 Mpa210 kg/cm2. Incluye el suministro y transporte del concreto, mano de obra, vibrado, protección y curado, para estructuras de acuerdo con las diferentes dimensiones establecidas en los planos y diseños. No incluye refuerzo.</v>
          </cell>
          <cell r="E317" t="str">
            <v>m</v>
          </cell>
          <cell r="F317">
            <v>8.4250000000000007</v>
          </cell>
          <cell r="G317">
            <v>53410</v>
          </cell>
        </row>
        <row r="319">
          <cell r="A319" t="str">
            <v>1. COSTOS DIRECTOS</v>
          </cell>
        </row>
        <row r="321">
          <cell r="A321" t="str">
            <v>I. EQUIPO</v>
          </cell>
        </row>
        <row r="322">
          <cell r="A322" t="str">
            <v>CÓDIGO</v>
          </cell>
          <cell r="B322" t="str">
            <v>DESCRIPCIÓN</v>
          </cell>
          <cell r="D322" t="str">
            <v>UNIDAD</v>
          </cell>
          <cell r="E322" t="str">
            <v>TARIFA</v>
          </cell>
          <cell r="F322" t="str">
            <v>RENDIMIENTO</v>
          </cell>
          <cell r="G322" t="str">
            <v>VR. UNITARIO</v>
          </cell>
        </row>
        <row r="323">
          <cell r="A323" t="str">
            <v>EQ024</v>
          </cell>
          <cell r="B323" t="str">
            <v>VIBRADOR DE CONCRETO A GASOLINA (ALQUILER)</v>
          </cell>
          <cell r="D323" t="str">
            <v>DÍA</v>
          </cell>
          <cell r="E323">
            <v>53580</v>
          </cell>
          <cell r="F323">
            <v>11</v>
          </cell>
          <cell r="G323">
            <v>4870.909090909091</v>
          </cell>
        </row>
        <row r="324">
          <cell r="A324" t="str">
            <v/>
          </cell>
          <cell r="D324" t="str">
            <v/>
          </cell>
          <cell r="E324" t="str">
            <v/>
          </cell>
          <cell r="G324" t="str">
            <v/>
          </cell>
        </row>
        <row r="325">
          <cell r="A325" t="str">
            <v/>
          </cell>
          <cell r="D325" t="str">
            <v/>
          </cell>
          <cell r="E325" t="str">
            <v/>
          </cell>
          <cell r="G325" t="str">
            <v/>
          </cell>
        </row>
        <row r="326">
          <cell r="A326" t="str">
            <v/>
          </cell>
          <cell r="D326" t="str">
            <v/>
          </cell>
          <cell r="E326" t="str">
            <v/>
          </cell>
          <cell r="G326" t="str">
            <v/>
          </cell>
        </row>
        <row r="327">
          <cell r="A327" t="str">
            <v/>
          </cell>
          <cell r="D327" t="str">
            <v/>
          </cell>
          <cell r="E327" t="str">
            <v/>
          </cell>
          <cell r="G327" t="str">
            <v/>
          </cell>
        </row>
        <row r="328">
          <cell r="A328" t="str">
            <v>EQ001</v>
          </cell>
          <cell r="B328" t="str">
            <v>HERRAMIENTA MENOR (5% DE LA MANO DE OBRA)</v>
          </cell>
          <cell r="D328" t="str">
            <v>%</v>
          </cell>
          <cell r="E328">
            <v>0.05</v>
          </cell>
          <cell r="F328">
            <v>18665.909090909092</v>
          </cell>
          <cell r="G328">
            <v>933.29545454545462</v>
          </cell>
        </row>
        <row r="329">
          <cell r="F329" t="str">
            <v>SUBTOTAL</v>
          </cell>
          <cell r="G329">
            <v>5804.204545454546</v>
          </cell>
        </row>
        <row r="331">
          <cell r="A331" t="str">
            <v>II. MATERIALES</v>
          </cell>
        </row>
        <row r="332">
          <cell r="A332" t="str">
            <v>CÓDIGO</v>
          </cell>
          <cell r="B332" t="str">
            <v>DESCRIPCIÓN</v>
          </cell>
          <cell r="C332" t="str">
            <v>UNIDAD</v>
          </cell>
          <cell r="D332" t="str">
            <v>CANTIDAD</v>
          </cell>
          <cell r="E332" t="str">
            <v>DESP.</v>
          </cell>
          <cell r="F332" t="str">
            <v>PRECIO UNIT.</v>
          </cell>
          <cell r="G332" t="str">
            <v>VR. UNITARIO</v>
          </cell>
        </row>
        <row r="333">
          <cell r="A333" t="str">
            <v>MA003</v>
          </cell>
          <cell r="B333" t="str">
            <v>CONCRETO 3000 PSI (210 MPA) EN OBRA</v>
          </cell>
          <cell r="C333" t="str">
            <v>M3</v>
          </cell>
          <cell r="D333">
            <v>6.25E-2</v>
          </cell>
          <cell r="E333">
            <v>0.05</v>
          </cell>
          <cell r="F333">
            <v>440987</v>
          </cell>
          <cell r="G333">
            <v>28939.771875000002</v>
          </cell>
        </row>
        <row r="334">
          <cell r="A334" t="str">
            <v/>
          </cell>
          <cell r="C334" t="str">
            <v/>
          </cell>
          <cell r="F334" t="str">
            <v/>
          </cell>
          <cell r="G334" t="str">
            <v/>
          </cell>
        </row>
        <row r="335">
          <cell r="A335" t="str">
            <v/>
          </cell>
          <cell r="C335" t="str">
            <v/>
          </cell>
          <cell r="F335" t="str">
            <v/>
          </cell>
          <cell r="G335" t="str">
            <v/>
          </cell>
        </row>
        <row r="336">
          <cell r="F336" t="str">
            <v>SUBTOTAL</v>
          </cell>
          <cell r="G336">
            <v>28939.771875000002</v>
          </cell>
        </row>
        <row r="338">
          <cell r="A338" t="str">
            <v>III. TRANSPORTES</v>
          </cell>
        </row>
        <row r="339">
          <cell r="A339" t="str">
            <v>CÓDIGO</v>
          </cell>
          <cell r="B339" t="str">
            <v>DESCRIPCIÓN</v>
          </cell>
          <cell r="C339" t="str">
            <v>TIPO</v>
          </cell>
          <cell r="D339" t="str">
            <v>VOLUMEN/PESO</v>
          </cell>
          <cell r="E339" t="str">
            <v>DISTANCIA</v>
          </cell>
          <cell r="F339" t="str">
            <v>TARIFA</v>
          </cell>
          <cell r="G339" t="str">
            <v>VR. UNITARIO</v>
          </cell>
        </row>
        <row r="340">
          <cell r="A340" t="str">
            <v/>
          </cell>
          <cell r="F340" t="str">
            <v/>
          </cell>
          <cell r="G340" t="str">
            <v/>
          </cell>
        </row>
        <row r="341">
          <cell r="A341" t="str">
            <v/>
          </cell>
          <cell r="F341" t="str">
            <v/>
          </cell>
          <cell r="G341" t="str">
            <v/>
          </cell>
        </row>
        <row r="342">
          <cell r="A342" t="str">
            <v/>
          </cell>
          <cell r="E342" t="str">
            <v/>
          </cell>
          <cell r="F342" t="str">
            <v/>
          </cell>
          <cell r="G342" t="str">
            <v/>
          </cell>
        </row>
        <row r="343">
          <cell r="F343" t="str">
            <v>SUBTOTAL</v>
          </cell>
          <cell r="G343" t="str">
            <v/>
          </cell>
        </row>
        <row r="345">
          <cell r="A345" t="str">
            <v>IV. MANO DE OBRA</v>
          </cell>
        </row>
        <row r="346">
          <cell r="A346" t="str">
            <v>CÓDIGO</v>
          </cell>
          <cell r="B346" t="str">
            <v>CARGOS PERSONAL</v>
          </cell>
          <cell r="D346" t="str">
            <v>CANTIDAD</v>
          </cell>
          <cell r="E346" t="str">
            <v>JORNAL TOTAL</v>
          </cell>
          <cell r="F346" t="str">
            <v>RENDIMIENTO</v>
          </cell>
          <cell r="G346" t="str">
            <v>VR. UNITARIO</v>
          </cell>
        </row>
        <row r="347">
          <cell r="A347" t="str">
            <v>MO029</v>
          </cell>
          <cell r="B347" t="str">
            <v>OFICIAL DE OBRA NEGRA</v>
          </cell>
          <cell r="D347">
            <v>1</v>
          </cell>
          <cell r="E347">
            <v>118902</v>
          </cell>
          <cell r="F347">
            <v>11</v>
          </cell>
          <cell r="G347">
            <v>10809.272727272728</v>
          </cell>
        </row>
        <row r="348">
          <cell r="A348" t="str">
            <v>MO031</v>
          </cell>
          <cell r="B348" t="str">
            <v>AYUDANTE ENTENDIDO</v>
          </cell>
          <cell r="D348">
            <v>1</v>
          </cell>
          <cell r="E348">
            <v>86423</v>
          </cell>
          <cell r="F348">
            <v>11</v>
          </cell>
          <cell r="G348">
            <v>7856.636363636364</v>
          </cell>
        </row>
        <row r="349">
          <cell r="A349" t="str">
            <v/>
          </cell>
          <cell r="E349" t="str">
            <v/>
          </cell>
          <cell r="G349" t="str">
            <v/>
          </cell>
        </row>
        <row r="350">
          <cell r="A350" t="str">
            <v/>
          </cell>
          <cell r="E350" t="str">
            <v/>
          </cell>
          <cell r="F350" t="str">
            <v/>
          </cell>
          <cell r="G350" t="str">
            <v/>
          </cell>
        </row>
        <row r="351">
          <cell r="F351" t="str">
            <v>SUBTOTAL</v>
          </cell>
          <cell r="G351">
            <v>18665.909090909092</v>
          </cell>
        </row>
        <row r="353">
          <cell r="A353" t="str">
            <v>V. SERVICIOS</v>
          </cell>
        </row>
        <row r="354">
          <cell r="A354" t="str">
            <v>CÓDIGO</v>
          </cell>
          <cell r="B354" t="str">
            <v>DESCRIPCIÓN</v>
          </cell>
          <cell r="D354" t="str">
            <v>UNIDAD</v>
          </cell>
          <cell r="E354" t="str">
            <v>CANTIDAD</v>
          </cell>
          <cell r="F354" t="str">
            <v>PRECIO UNIT.</v>
          </cell>
          <cell r="G354" t="str">
            <v>VR. UNITARIO</v>
          </cell>
        </row>
        <row r="355">
          <cell r="A355" t="str">
            <v/>
          </cell>
          <cell r="D355" t="str">
            <v/>
          </cell>
          <cell r="F355" t="str">
            <v/>
          </cell>
          <cell r="G355" t="str">
            <v/>
          </cell>
        </row>
        <row r="356">
          <cell r="A356" t="str">
            <v/>
          </cell>
          <cell r="D356" t="str">
            <v/>
          </cell>
          <cell r="F356" t="str">
            <v/>
          </cell>
          <cell r="G356" t="str">
            <v/>
          </cell>
        </row>
        <row r="357">
          <cell r="A357" t="str">
            <v/>
          </cell>
          <cell r="D357" t="str">
            <v/>
          </cell>
          <cell r="F357" t="str">
            <v/>
          </cell>
          <cell r="G357" t="str">
            <v/>
          </cell>
        </row>
        <row r="358">
          <cell r="F358" t="str">
            <v>SUBTOTAL</v>
          </cell>
          <cell r="G358" t="str">
            <v/>
          </cell>
        </row>
        <row r="360">
          <cell r="A360" t="str">
            <v>TOTAL COSTO DIRECTO</v>
          </cell>
          <cell r="G360">
            <v>53410</v>
          </cell>
        </row>
        <row r="362">
          <cell r="A362" t="str">
            <v>2. COSTOS INDIRECTOS</v>
          </cell>
        </row>
        <row r="364">
          <cell r="A364" t="str">
            <v>DESCRIPCIÓN</v>
          </cell>
          <cell r="F364" t="str">
            <v>PORCENTAJE</v>
          </cell>
          <cell r="G364" t="str">
            <v>VALOR TOTAL</v>
          </cell>
        </row>
        <row r="365">
          <cell r="A365" t="str">
            <v>ADMINISTRACION</v>
          </cell>
          <cell r="F365">
            <v>0.26919999999999999</v>
          </cell>
          <cell r="G365">
            <v>14377.972</v>
          </cell>
        </row>
        <row r="366">
          <cell r="A366" t="str">
            <v>IMPREVISTOS</v>
          </cell>
          <cell r="F366">
            <v>0</v>
          </cell>
          <cell r="G366">
            <v>0</v>
          </cell>
        </row>
        <row r="367">
          <cell r="A367" t="str">
            <v>UTILIDADES</v>
          </cell>
          <cell r="F367">
            <v>0.05</v>
          </cell>
          <cell r="G367">
            <v>2670.5</v>
          </cell>
        </row>
        <row r="368">
          <cell r="A368" t="str">
            <v>TOTAL COSTO INDIRECTO</v>
          </cell>
          <cell r="F368">
            <v>0.31919999999999998</v>
          </cell>
          <cell r="G368">
            <v>17048</v>
          </cell>
        </row>
        <row r="370">
          <cell r="A370" t="str">
            <v>PRECIO UNITARIO TOTAL APROXIMADO AL PESO</v>
          </cell>
          <cell r="G370">
            <v>70458</v>
          </cell>
        </row>
        <row r="372">
          <cell r="B372" t="str">
            <v xml:space="preserve">HENRY TOBAR </v>
          </cell>
        </row>
        <row r="373">
          <cell r="B373" t="str">
            <v xml:space="preserve">INGENIERO CIVIL </v>
          </cell>
        </row>
        <row r="374">
          <cell r="B374" t="str">
            <v>BANCO DE PROYECTOS - SECRETARÍA DE PLANEACIÓN</v>
          </cell>
        </row>
        <row r="375">
          <cell r="B375">
            <v>0</v>
          </cell>
          <cell r="D375" t="str">
            <v>FIRMA RESPONSABLE</v>
          </cell>
        </row>
        <row r="379">
          <cell r="A379" t="str">
            <v>DEPARTAMENTO DE ANTIOQUIA</v>
          </cell>
          <cell r="F379" t="str">
            <v/>
          </cell>
        </row>
        <row r="380">
          <cell r="A380" t="str">
            <v>MUNICIPIO DE PUERTO NARE</v>
          </cell>
        </row>
        <row r="381">
          <cell r="A381" t="str">
            <v xml:space="preserve"> CONSTRUCCION DE VIVIENDA NUEVA EN LA ZONA URBANA Y RURAL  DEL MUNICIPIO DE PUERTO NARE </v>
          </cell>
        </row>
        <row r="383">
          <cell r="A383" t="str">
            <v>ANÁLISIS DE PRECIOS UNITARIOS</v>
          </cell>
        </row>
        <row r="385">
          <cell r="A385" t="str">
            <v>ITEM</v>
          </cell>
          <cell r="B385" t="str">
            <v>DESCRIPCIÓN</v>
          </cell>
          <cell r="E385" t="str">
            <v>UNIDAD</v>
          </cell>
          <cell r="F385" t="str">
            <v>CANTIDAD</v>
          </cell>
          <cell r="G385" t="str">
            <v>COSTO DIRECTO</v>
          </cell>
        </row>
        <row r="386">
          <cell r="A386" t="str">
            <v>3.3</v>
          </cell>
          <cell r="B386" t="str">
            <v>Construcción de VIGAS AÉREAS de 0,12 x 0,20 m. en concreto de 21 Mpa,hasta una altura de 2,8m medidos desde el nivel de apoyo de la obra falsa hasta el nivel inferior de la viga. Incluye suministro, transporte y colocación del concreto, formaleta en tabla común cepillada una cara, suministro, transporte, armado y desarmado de la obra falsa requerida, vibrado, protección, curado y todos los demás elementos necesarios para su correcta construcción. En el vaciado se deben dejar los hierros para el amarre de los elementos no estructurales que se requieran, por ningún motivo se pagarán anclajes.</v>
          </cell>
          <cell r="E386" t="str">
            <v>m</v>
          </cell>
          <cell r="F386">
            <v>37.851999999999997</v>
          </cell>
          <cell r="G386">
            <v>42834</v>
          </cell>
        </row>
        <row r="388">
          <cell r="A388" t="str">
            <v>1. COSTOS DIRECTOS</v>
          </cell>
        </row>
        <row r="390">
          <cell r="A390" t="str">
            <v>I. EQUIPO</v>
          </cell>
        </row>
        <row r="391">
          <cell r="A391" t="str">
            <v>CÓDIGO</v>
          </cell>
          <cell r="B391" t="str">
            <v>DESCRIPCIÓN</v>
          </cell>
          <cell r="D391" t="str">
            <v>UNIDAD</v>
          </cell>
          <cell r="E391" t="str">
            <v>TARIFA</v>
          </cell>
          <cell r="F391" t="str">
            <v>RENDIMIENTO</v>
          </cell>
          <cell r="G391" t="str">
            <v>VR. UNITARIO</v>
          </cell>
        </row>
        <row r="392">
          <cell r="A392" t="str">
            <v>EQ024</v>
          </cell>
          <cell r="B392" t="str">
            <v>VIBRADOR DE CONCRETO A GASOLINA (ALQUILER)</v>
          </cell>
          <cell r="D392" t="str">
            <v>DÍA</v>
          </cell>
          <cell r="E392">
            <v>53580</v>
          </cell>
          <cell r="F392">
            <v>20</v>
          </cell>
          <cell r="G392">
            <v>2679</v>
          </cell>
        </row>
        <row r="393">
          <cell r="A393" t="str">
            <v>EQ033</v>
          </cell>
          <cell r="B393" t="str">
            <v xml:space="preserve">CUERPO ANDAMIO COMPLETO </v>
          </cell>
          <cell r="D393" t="str">
            <v xml:space="preserve">DIA </v>
          </cell>
          <cell r="E393">
            <v>7000</v>
          </cell>
          <cell r="F393">
            <v>20</v>
          </cell>
          <cell r="G393">
            <v>350</v>
          </cell>
        </row>
        <row r="394">
          <cell r="D394" t="str">
            <v/>
          </cell>
          <cell r="E394" t="str">
            <v/>
          </cell>
          <cell r="G394" t="str">
            <v/>
          </cell>
        </row>
        <row r="395">
          <cell r="A395" t="str">
            <v/>
          </cell>
          <cell r="D395" t="str">
            <v/>
          </cell>
          <cell r="E395" t="str">
            <v/>
          </cell>
          <cell r="G395" t="str">
            <v/>
          </cell>
        </row>
        <row r="396">
          <cell r="A396" t="str">
            <v/>
          </cell>
          <cell r="D396" t="str">
            <v/>
          </cell>
          <cell r="E396" t="str">
            <v/>
          </cell>
          <cell r="G396" t="str">
            <v/>
          </cell>
        </row>
        <row r="397">
          <cell r="A397" t="str">
            <v>EQ001</v>
          </cell>
          <cell r="B397" t="str">
            <v>HERRAMIENTA MENOR (5% DE LA MANO DE OBRA)</v>
          </cell>
          <cell r="D397" t="str">
            <v>%</v>
          </cell>
          <cell r="E397">
            <v>0.05</v>
          </cell>
          <cell r="F397">
            <v>10266.25</v>
          </cell>
          <cell r="G397">
            <v>513.3125</v>
          </cell>
        </row>
        <row r="398">
          <cell r="F398" t="str">
            <v>SUBTOTAL</v>
          </cell>
          <cell r="G398">
            <v>3542.3125</v>
          </cell>
        </row>
        <row r="400">
          <cell r="A400" t="str">
            <v>II. MATERIALES</v>
          </cell>
        </row>
        <row r="401">
          <cell r="A401" t="str">
            <v>CÓDIGO</v>
          </cell>
          <cell r="B401" t="str">
            <v>DESCRIPCIÓN</v>
          </cell>
          <cell r="C401" t="str">
            <v>UNIDAD</v>
          </cell>
          <cell r="D401" t="str">
            <v>CANTIDAD</v>
          </cell>
          <cell r="E401" t="str">
            <v>DESP.</v>
          </cell>
          <cell r="F401" t="str">
            <v>PRECIO UNIT.</v>
          </cell>
          <cell r="G401" t="str">
            <v>VR. UNITARIO</v>
          </cell>
        </row>
        <row r="402">
          <cell r="A402" t="str">
            <v>MA003</v>
          </cell>
          <cell r="B402" t="str">
            <v>CONCRETO 3000 PSI (210 MPA) EN OBRA</v>
          </cell>
          <cell r="C402" t="str">
            <v>M3</v>
          </cell>
          <cell r="D402">
            <v>2.4E-2</v>
          </cell>
          <cell r="E402">
            <v>0.05</v>
          </cell>
          <cell r="F402">
            <v>440987</v>
          </cell>
          <cell r="G402">
            <v>11112.8724</v>
          </cell>
        </row>
        <row r="403">
          <cell r="A403" t="str">
            <v>MA072</v>
          </cell>
          <cell r="B403" t="str">
            <v xml:space="preserve">TABLA COMUN 3m X 20 cm X 2cm  CEPILLADA UNA CARA </v>
          </cell>
          <cell r="C403" t="str">
            <v>UND</v>
          </cell>
          <cell r="D403">
            <v>0.5</v>
          </cell>
          <cell r="E403">
            <v>0.05</v>
          </cell>
          <cell r="F403">
            <v>20000</v>
          </cell>
          <cell r="G403">
            <v>10500</v>
          </cell>
        </row>
        <row r="404">
          <cell r="A404" t="str">
            <v>MA073</v>
          </cell>
          <cell r="B404" t="str">
            <v>VARILLON 2" X 2" X 3m MADERA ABARCO</v>
          </cell>
          <cell r="C404" t="str">
            <v>UND</v>
          </cell>
          <cell r="D404">
            <v>0.5</v>
          </cell>
          <cell r="E404">
            <v>0.05</v>
          </cell>
          <cell r="F404">
            <v>13000</v>
          </cell>
          <cell r="G404">
            <v>6825</v>
          </cell>
        </row>
        <row r="405">
          <cell r="A405" t="str">
            <v>MA032</v>
          </cell>
          <cell r="B405" t="str">
            <v>CLAVOS COMUNES 1½ A 3½"</v>
          </cell>
          <cell r="C405" t="str">
            <v>LB</v>
          </cell>
          <cell r="D405">
            <v>7.0000000000000007E-2</v>
          </cell>
          <cell r="E405">
            <v>0.05</v>
          </cell>
          <cell r="F405">
            <v>8000</v>
          </cell>
          <cell r="G405">
            <v>588</v>
          </cell>
        </row>
        <row r="406">
          <cell r="A406" t="str">
            <v/>
          </cell>
          <cell r="C406" t="str">
            <v/>
          </cell>
          <cell r="F406" t="str">
            <v/>
          </cell>
          <cell r="G406" t="str">
            <v/>
          </cell>
        </row>
        <row r="407">
          <cell r="A407" t="str">
            <v/>
          </cell>
          <cell r="C407" t="str">
            <v/>
          </cell>
          <cell r="F407" t="str">
            <v/>
          </cell>
          <cell r="G407" t="str">
            <v/>
          </cell>
        </row>
        <row r="408">
          <cell r="F408" t="str">
            <v>SUBTOTAL</v>
          </cell>
          <cell r="G408">
            <v>29025.8724</v>
          </cell>
        </row>
        <row r="410">
          <cell r="A410" t="str">
            <v>III. TRANSPORTES</v>
          </cell>
        </row>
        <row r="411">
          <cell r="A411" t="str">
            <v>CÓDIGO</v>
          </cell>
          <cell r="B411" t="str">
            <v>DESCRIPCIÓN</v>
          </cell>
          <cell r="C411" t="str">
            <v>TIPO</v>
          </cell>
          <cell r="D411" t="str">
            <v>VOLUMEN/PESO</v>
          </cell>
          <cell r="E411" t="str">
            <v>DISTANCIA</v>
          </cell>
          <cell r="F411" t="str">
            <v>TARIFA</v>
          </cell>
          <cell r="G411" t="str">
            <v>VR. UNITARIO</v>
          </cell>
        </row>
        <row r="412">
          <cell r="A412" t="str">
            <v/>
          </cell>
          <cell r="F412" t="str">
            <v/>
          </cell>
          <cell r="G412" t="str">
            <v/>
          </cell>
        </row>
        <row r="413">
          <cell r="A413" t="str">
            <v/>
          </cell>
          <cell r="F413" t="str">
            <v/>
          </cell>
          <cell r="G413" t="str">
            <v/>
          </cell>
        </row>
        <row r="414">
          <cell r="A414" t="str">
            <v/>
          </cell>
          <cell r="E414" t="str">
            <v/>
          </cell>
          <cell r="F414" t="str">
            <v/>
          </cell>
          <cell r="G414" t="str">
            <v/>
          </cell>
        </row>
        <row r="415">
          <cell r="F415" t="str">
            <v>SUBTOTAL</v>
          </cell>
          <cell r="G415" t="str">
            <v/>
          </cell>
        </row>
        <row r="417">
          <cell r="A417" t="str">
            <v>IV. MANO DE OBRA</v>
          </cell>
        </row>
        <row r="418">
          <cell r="A418" t="str">
            <v>CÓDIGO</v>
          </cell>
          <cell r="B418" t="str">
            <v>CARGOS PERSONAL</v>
          </cell>
          <cell r="D418" t="str">
            <v>CANTIDAD</v>
          </cell>
          <cell r="E418" t="str">
            <v>JORNAL TOTAL</v>
          </cell>
          <cell r="F418" t="str">
            <v>RENDIMIENTO</v>
          </cell>
          <cell r="G418" t="str">
            <v>VR. UNITARIO</v>
          </cell>
        </row>
        <row r="419">
          <cell r="A419" t="str">
            <v>MO029</v>
          </cell>
          <cell r="B419" t="str">
            <v>OFICIAL DE OBRA NEGRA</v>
          </cell>
          <cell r="D419">
            <v>1</v>
          </cell>
          <cell r="E419">
            <v>118902</v>
          </cell>
          <cell r="F419">
            <v>20</v>
          </cell>
          <cell r="G419">
            <v>5945.1</v>
          </cell>
        </row>
        <row r="420">
          <cell r="A420" t="str">
            <v>MO031</v>
          </cell>
          <cell r="B420" t="str">
            <v>AYUDANTE ENTENDIDO</v>
          </cell>
          <cell r="D420">
            <v>1</v>
          </cell>
          <cell r="E420">
            <v>86423</v>
          </cell>
          <cell r="F420">
            <v>20</v>
          </cell>
          <cell r="G420">
            <v>4321.1499999999996</v>
          </cell>
        </row>
        <row r="421">
          <cell r="A421" t="str">
            <v/>
          </cell>
          <cell r="E421" t="str">
            <v/>
          </cell>
          <cell r="G421" t="str">
            <v/>
          </cell>
        </row>
        <row r="422">
          <cell r="A422" t="str">
            <v/>
          </cell>
          <cell r="E422" t="str">
            <v/>
          </cell>
          <cell r="F422" t="str">
            <v/>
          </cell>
          <cell r="G422" t="str">
            <v/>
          </cell>
        </row>
        <row r="423">
          <cell r="F423" t="str">
            <v>SUBTOTAL</v>
          </cell>
          <cell r="G423">
            <v>10266.25</v>
          </cell>
        </row>
        <row r="425">
          <cell r="A425" t="str">
            <v>V. SERVICIOS</v>
          </cell>
        </row>
        <row r="426">
          <cell r="A426" t="str">
            <v>CÓDIGO</v>
          </cell>
          <cell r="B426" t="str">
            <v>DESCRIPCIÓN</v>
          </cell>
          <cell r="D426" t="str">
            <v>UNIDAD</v>
          </cell>
          <cell r="E426" t="str">
            <v>CANTIDAD</v>
          </cell>
          <cell r="F426" t="str">
            <v>PRECIO UNIT.</v>
          </cell>
          <cell r="G426" t="str">
            <v>VR. UNITARIO</v>
          </cell>
        </row>
        <row r="427">
          <cell r="A427" t="str">
            <v/>
          </cell>
          <cell r="D427" t="str">
            <v/>
          </cell>
          <cell r="F427" t="str">
            <v/>
          </cell>
          <cell r="G427" t="str">
            <v/>
          </cell>
        </row>
        <row r="428">
          <cell r="A428" t="str">
            <v/>
          </cell>
          <cell r="D428" t="str">
            <v/>
          </cell>
          <cell r="F428" t="str">
            <v/>
          </cell>
          <cell r="G428" t="str">
            <v/>
          </cell>
        </row>
        <row r="429">
          <cell r="A429" t="str">
            <v/>
          </cell>
          <cell r="D429" t="str">
            <v/>
          </cell>
          <cell r="F429" t="str">
            <v/>
          </cell>
          <cell r="G429" t="str">
            <v/>
          </cell>
        </row>
        <row r="430">
          <cell r="F430" t="str">
            <v>SUBTOTAL</v>
          </cell>
          <cell r="G430" t="str">
            <v/>
          </cell>
        </row>
        <row r="432">
          <cell r="A432" t="str">
            <v>TOTAL COSTO DIRECTO</v>
          </cell>
          <cell r="G432">
            <v>42834</v>
          </cell>
        </row>
        <row r="434">
          <cell r="A434" t="str">
            <v>2. COSTOS INDIRECTOS</v>
          </cell>
        </row>
        <row r="436">
          <cell r="A436" t="str">
            <v>DESCRIPCIÓN</v>
          </cell>
          <cell r="F436" t="str">
            <v>PORCENTAJE</v>
          </cell>
          <cell r="G436" t="str">
            <v>VALOR TOTAL</v>
          </cell>
        </row>
        <row r="437">
          <cell r="A437" t="str">
            <v>ADMINISTRACION</v>
          </cell>
          <cell r="F437">
            <v>0.26919999999999999</v>
          </cell>
          <cell r="G437">
            <v>11530.9128</v>
          </cell>
        </row>
        <row r="438">
          <cell r="A438" t="str">
            <v>IMPREVISTOS</v>
          </cell>
          <cell r="F438">
            <v>0</v>
          </cell>
          <cell r="G438">
            <v>0</v>
          </cell>
        </row>
        <row r="439">
          <cell r="A439" t="str">
            <v>UTILIDADES</v>
          </cell>
          <cell r="F439">
            <v>0.05</v>
          </cell>
          <cell r="G439">
            <v>2141.7000000000003</v>
          </cell>
        </row>
        <row r="440">
          <cell r="A440" t="str">
            <v>TOTAL COSTO INDIRECTO</v>
          </cell>
          <cell r="F440">
            <v>0.31919999999999998</v>
          </cell>
          <cell r="G440">
            <v>13673</v>
          </cell>
        </row>
        <row r="442">
          <cell r="A442" t="str">
            <v>PRECIO UNITARIO TOTAL APROXIMADO AL PESO</v>
          </cell>
          <cell r="G442">
            <v>56507</v>
          </cell>
        </row>
        <row r="444">
          <cell r="B444" t="str">
            <v xml:space="preserve">HENRY TOBAR </v>
          </cell>
        </row>
        <row r="445">
          <cell r="B445" t="str">
            <v xml:space="preserve">INGENIERO CIVIL </v>
          </cell>
        </row>
        <row r="446">
          <cell r="B446" t="str">
            <v>BANCO DE PROYECTOS - SECRETARÍA DE PLANEACIÓN</v>
          </cell>
        </row>
        <row r="447">
          <cell r="B447">
            <v>0</v>
          </cell>
          <cell r="D447" t="str">
            <v>FIRMA RESPONSABLE</v>
          </cell>
        </row>
        <row r="450">
          <cell r="A450" t="str">
            <v>DEPARTAMENTO DE ANTIOQUIA</v>
          </cell>
          <cell r="F450" t="str">
            <v/>
          </cell>
        </row>
        <row r="451">
          <cell r="A451" t="str">
            <v>MUNICIPIO DE PUERTO NARE</v>
          </cell>
        </row>
        <row r="452">
          <cell r="A452" t="str">
            <v xml:space="preserve"> CONSTRUCCION DE VIVIENDA NUEVA EN LA ZONA URBANA Y RURAL  DEL MUNICIPIO DE PUERTO NARE </v>
          </cell>
        </row>
        <row r="454">
          <cell r="A454" t="str">
            <v>ANÁLISIS DE PRECIOS UNITARIOS</v>
          </cell>
        </row>
        <row r="456">
          <cell r="A456" t="str">
            <v>ITEM</v>
          </cell>
          <cell r="B456" t="str">
            <v>DESCRIPCIÓN</v>
          </cell>
          <cell r="E456" t="str">
            <v>UNIDAD</v>
          </cell>
          <cell r="F456" t="str">
            <v>CANTIDAD</v>
          </cell>
          <cell r="G456" t="str">
            <v>COSTO DIRECTO</v>
          </cell>
        </row>
        <row r="457">
          <cell r="A457" t="str">
            <v>3.4</v>
          </cell>
          <cell r="B457" t="str">
            <v>Construcción de COLUMNAS DE 0.12 x 0.20m. en concreto de 21 MPa, Incluye suministro, transporte y colocación del concreto, formaleta en tabla común cepillada una cara ,desmoldante,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E457" t="str">
            <v>m</v>
          </cell>
          <cell r="F457">
            <v>28.05</v>
          </cell>
          <cell r="G457">
            <v>42834</v>
          </cell>
        </row>
        <row r="459">
          <cell r="A459" t="str">
            <v>1. COSTOS DIRECTOS</v>
          </cell>
        </row>
        <row r="461">
          <cell r="A461" t="str">
            <v>I. EQUIPO</v>
          </cell>
        </row>
        <row r="462">
          <cell r="A462" t="str">
            <v>CÓDIGO</v>
          </cell>
          <cell r="B462" t="str">
            <v>DESCRIPCIÓN</v>
          </cell>
          <cell r="D462" t="str">
            <v>UNIDAD</v>
          </cell>
          <cell r="E462" t="str">
            <v>TARIFA</v>
          </cell>
          <cell r="F462" t="str">
            <v>RENDIMIENTO</v>
          </cell>
          <cell r="G462" t="str">
            <v>VR. UNITARIO</v>
          </cell>
        </row>
        <row r="463">
          <cell r="A463" t="str">
            <v>EQ033</v>
          </cell>
          <cell r="B463" t="str">
            <v xml:space="preserve">CUERPO ANDAMIO COMPLETO </v>
          </cell>
          <cell r="D463" t="str">
            <v xml:space="preserve">DIA </v>
          </cell>
          <cell r="E463">
            <v>7000</v>
          </cell>
          <cell r="F463">
            <v>20</v>
          </cell>
          <cell r="G463">
            <v>350</v>
          </cell>
        </row>
        <row r="464">
          <cell r="A464" t="str">
            <v>EQ024</v>
          </cell>
          <cell r="B464" t="str">
            <v>VIBRADOR DE CONCRETO A GASOLINA (ALQUILER)</v>
          </cell>
          <cell r="D464" t="str">
            <v>DÍA</v>
          </cell>
          <cell r="E464">
            <v>53580</v>
          </cell>
          <cell r="F464">
            <v>20</v>
          </cell>
          <cell r="G464">
            <v>2679</v>
          </cell>
        </row>
        <row r="465">
          <cell r="D465" t="str">
            <v/>
          </cell>
          <cell r="E465" t="str">
            <v/>
          </cell>
          <cell r="G465" t="str">
            <v/>
          </cell>
        </row>
        <row r="466">
          <cell r="A466" t="str">
            <v/>
          </cell>
          <cell r="D466" t="str">
            <v/>
          </cell>
          <cell r="E466" t="str">
            <v/>
          </cell>
          <cell r="G466" t="str">
            <v/>
          </cell>
        </row>
        <row r="467">
          <cell r="A467" t="str">
            <v/>
          </cell>
          <cell r="D467" t="str">
            <v/>
          </cell>
          <cell r="E467" t="str">
            <v/>
          </cell>
          <cell r="G467" t="str">
            <v/>
          </cell>
        </row>
        <row r="468">
          <cell r="A468" t="str">
            <v>EQ001</v>
          </cell>
          <cell r="B468" t="str">
            <v>HERRAMIENTA MENOR (5% DE LA MANO DE OBRA)</v>
          </cell>
          <cell r="D468" t="str">
            <v>%</v>
          </cell>
          <cell r="E468">
            <v>0.05</v>
          </cell>
          <cell r="F468">
            <v>10266.25</v>
          </cell>
          <cell r="G468">
            <v>513.3125</v>
          </cell>
        </row>
        <row r="469">
          <cell r="F469" t="str">
            <v>SUBTOTAL</v>
          </cell>
          <cell r="G469">
            <v>3542.3125</v>
          </cell>
        </row>
        <row r="471">
          <cell r="A471" t="str">
            <v>II. MATERIALES</v>
          </cell>
        </row>
        <row r="472">
          <cell r="A472" t="str">
            <v>CÓDIGO</v>
          </cell>
          <cell r="B472" t="str">
            <v>DESCRIPCIÓN</v>
          </cell>
          <cell r="C472" t="str">
            <v>UNIDAD</v>
          </cell>
          <cell r="D472" t="str">
            <v>CANTIDAD</v>
          </cell>
          <cell r="E472" t="str">
            <v>DESP.</v>
          </cell>
          <cell r="F472" t="str">
            <v>PRECIO UNIT.</v>
          </cell>
          <cell r="G472" t="str">
            <v>VR. UNITARIO</v>
          </cell>
        </row>
        <row r="473">
          <cell r="A473" t="str">
            <v>MA003</v>
          </cell>
          <cell r="B473" t="str">
            <v>CONCRETO 3000 PSI (210 MPA) EN OBRA</v>
          </cell>
          <cell r="C473" t="str">
            <v>M3</v>
          </cell>
          <cell r="D473">
            <v>2.4E-2</v>
          </cell>
          <cell r="E473">
            <v>0.05</v>
          </cell>
          <cell r="F473">
            <v>440987</v>
          </cell>
          <cell r="G473">
            <v>11112.8724</v>
          </cell>
        </row>
        <row r="474">
          <cell r="A474" t="str">
            <v>MA072</v>
          </cell>
          <cell r="B474" t="str">
            <v xml:space="preserve">TABLA COMUN 3m X 20 cm X 2cm  CEPILLADA UNA CARA </v>
          </cell>
          <cell r="C474" t="str">
            <v>UND</v>
          </cell>
          <cell r="D474">
            <v>0.5</v>
          </cell>
          <cell r="E474">
            <v>0.05</v>
          </cell>
          <cell r="F474">
            <v>20000</v>
          </cell>
          <cell r="G474">
            <v>10500</v>
          </cell>
        </row>
        <row r="475">
          <cell r="A475" t="str">
            <v>MA073</v>
          </cell>
          <cell r="B475" t="str">
            <v>VARILLON 2" X 2" X 3m MADERA ABARCO</v>
          </cell>
          <cell r="C475" t="str">
            <v>UND</v>
          </cell>
          <cell r="D475">
            <v>0.5</v>
          </cell>
          <cell r="E475">
            <v>0.05</v>
          </cell>
          <cell r="F475">
            <v>13000</v>
          </cell>
          <cell r="G475">
            <v>6825</v>
          </cell>
        </row>
        <row r="476">
          <cell r="A476" t="str">
            <v>MA032</v>
          </cell>
          <cell r="B476" t="str">
            <v>CLAVOS COMUNES 1½ A 3½"</v>
          </cell>
          <cell r="C476" t="str">
            <v>LB</v>
          </cell>
          <cell r="D476">
            <v>7.0000000000000007E-2</v>
          </cell>
          <cell r="E476">
            <v>0.05</v>
          </cell>
          <cell r="F476">
            <v>8000</v>
          </cell>
          <cell r="G476">
            <v>588</v>
          </cell>
        </row>
        <row r="477">
          <cell r="A477" t="str">
            <v/>
          </cell>
          <cell r="C477" t="str">
            <v/>
          </cell>
          <cell r="F477" t="str">
            <v/>
          </cell>
          <cell r="G477" t="str">
            <v/>
          </cell>
        </row>
        <row r="478">
          <cell r="A478" t="str">
            <v/>
          </cell>
          <cell r="C478" t="str">
            <v/>
          </cell>
          <cell r="F478" t="str">
            <v/>
          </cell>
          <cell r="G478" t="str">
            <v/>
          </cell>
        </row>
        <row r="479">
          <cell r="F479" t="str">
            <v>SUBTOTAL</v>
          </cell>
          <cell r="G479">
            <v>29025.8724</v>
          </cell>
        </row>
        <row r="481">
          <cell r="A481" t="str">
            <v>III. TRANSPORTES</v>
          </cell>
        </row>
        <row r="482">
          <cell r="A482" t="str">
            <v>CÓDIGO</v>
          </cell>
          <cell r="B482" t="str">
            <v>DESCRIPCIÓN</v>
          </cell>
          <cell r="C482" t="str">
            <v>TIPO</v>
          </cell>
          <cell r="D482" t="str">
            <v>VOLUMEN/PESO</v>
          </cell>
          <cell r="E482" t="str">
            <v>DISTANCIA</v>
          </cell>
          <cell r="F482" t="str">
            <v>TARIFA</v>
          </cell>
          <cell r="G482" t="str">
            <v>VR. UNITARIO</v>
          </cell>
        </row>
        <row r="483">
          <cell r="A483" t="str">
            <v/>
          </cell>
          <cell r="F483" t="str">
            <v/>
          </cell>
          <cell r="G483" t="str">
            <v/>
          </cell>
        </row>
        <row r="484">
          <cell r="A484" t="str">
            <v/>
          </cell>
          <cell r="F484" t="str">
            <v/>
          </cell>
          <cell r="G484" t="str">
            <v/>
          </cell>
        </row>
        <row r="485">
          <cell r="A485" t="str">
            <v/>
          </cell>
          <cell r="E485" t="str">
            <v/>
          </cell>
          <cell r="F485" t="str">
            <v/>
          </cell>
          <cell r="G485" t="str">
            <v/>
          </cell>
        </row>
        <row r="486">
          <cell r="F486" t="str">
            <v>SUBTOTAL</v>
          </cell>
          <cell r="G486" t="str">
            <v/>
          </cell>
        </row>
        <row r="488">
          <cell r="A488" t="str">
            <v>IV. MANO DE OBRA</v>
          </cell>
        </row>
        <row r="489">
          <cell r="A489" t="str">
            <v>CÓDIGO</v>
          </cell>
          <cell r="B489" t="str">
            <v>CARGOS PERSONAL</v>
          </cell>
          <cell r="D489" t="str">
            <v>CANTIDAD</v>
          </cell>
          <cell r="E489" t="str">
            <v>JORNAL TOTAL</v>
          </cell>
          <cell r="F489" t="str">
            <v>RENDIMIENTO</v>
          </cell>
          <cell r="G489" t="str">
            <v>VR. UNITARIO</v>
          </cell>
        </row>
        <row r="490">
          <cell r="A490" t="str">
            <v>MO028</v>
          </cell>
          <cell r="B490" t="str">
            <v>OFICIAL DE OBRA BLANCA</v>
          </cell>
          <cell r="D490">
            <v>1</v>
          </cell>
          <cell r="E490">
            <v>118902</v>
          </cell>
          <cell r="F490">
            <v>20</v>
          </cell>
          <cell r="G490">
            <v>5945.1</v>
          </cell>
        </row>
        <row r="491">
          <cell r="A491" t="str">
            <v>MO031</v>
          </cell>
          <cell r="B491" t="str">
            <v>AYUDANTE ENTENDIDO</v>
          </cell>
          <cell r="D491">
            <v>1</v>
          </cell>
          <cell r="E491">
            <v>86423</v>
          </cell>
          <cell r="F491">
            <v>20</v>
          </cell>
          <cell r="G491">
            <v>4321.1499999999996</v>
          </cell>
        </row>
        <row r="492">
          <cell r="A492" t="str">
            <v/>
          </cell>
          <cell r="E492" t="str">
            <v/>
          </cell>
          <cell r="G492" t="str">
            <v/>
          </cell>
        </row>
        <row r="493">
          <cell r="A493" t="str">
            <v/>
          </cell>
          <cell r="E493" t="str">
            <v/>
          </cell>
          <cell r="F493" t="str">
            <v/>
          </cell>
          <cell r="G493" t="str">
            <v/>
          </cell>
        </row>
        <row r="494">
          <cell r="F494" t="str">
            <v>SUBTOTAL</v>
          </cell>
          <cell r="G494">
            <v>10266.25</v>
          </cell>
        </row>
        <row r="496">
          <cell r="A496" t="str">
            <v>V. SERVICIOS</v>
          </cell>
        </row>
        <row r="497">
          <cell r="A497" t="str">
            <v>CÓDIGO</v>
          </cell>
          <cell r="B497" t="str">
            <v>DESCRIPCIÓN</v>
          </cell>
          <cell r="D497" t="str">
            <v>UNIDAD</v>
          </cell>
          <cell r="E497" t="str">
            <v>CANTIDAD</v>
          </cell>
          <cell r="F497" t="str">
            <v>PRECIO UNIT.</v>
          </cell>
          <cell r="G497" t="str">
            <v>VR. UNITARIO</v>
          </cell>
        </row>
        <row r="498">
          <cell r="A498" t="str">
            <v/>
          </cell>
          <cell r="D498" t="str">
            <v/>
          </cell>
          <cell r="F498" t="str">
            <v/>
          </cell>
          <cell r="G498" t="str">
            <v/>
          </cell>
        </row>
        <row r="499">
          <cell r="A499" t="str">
            <v/>
          </cell>
          <cell r="D499" t="str">
            <v/>
          </cell>
          <cell r="F499" t="str">
            <v/>
          </cell>
          <cell r="G499" t="str">
            <v/>
          </cell>
        </row>
        <row r="500">
          <cell r="A500" t="str">
            <v/>
          </cell>
          <cell r="D500" t="str">
            <v/>
          </cell>
          <cell r="F500" t="str">
            <v/>
          </cell>
          <cell r="G500" t="str">
            <v/>
          </cell>
        </row>
        <row r="501">
          <cell r="F501" t="str">
            <v>SUBTOTAL</v>
          </cell>
          <cell r="G501" t="str">
            <v/>
          </cell>
        </row>
        <row r="503">
          <cell r="A503" t="str">
            <v>TOTAL COSTO DIRECTO</v>
          </cell>
          <cell r="G503">
            <v>42834</v>
          </cell>
        </row>
        <row r="505">
          <cell r="A505" t="str">
            <v>2. COSTOS INDIRECTOS</v>
          </cell>
        </row>
        <row r="507">
          <cell r="A507" t="str">
            <v>DESCRIPCIÓN</v>
          </cell>
          <cell r="F507" t="str">
            <v>PORCENTAJE</v>
          </cell>
          <cell r="G507" t="str">
            <v>VALOR TOTAL</v>
          </cell>
        </row>
        <row r="508">
          <cell r="A508" t="str">
            <v>ADMINISTRACION</v>
          </cell>
          <cell r="F508">
            <v>0.26919999999999999</v>
          </cell>
          <cell r="G508">
            <v>11530.9128</v>
          </cell>
        </row>
        <row r="509">
          <cell r="A509" t="str">
            <v>IMPREVISTOS</v>
          </cell>
          <cell r="F509">
            <v>0</v>
          </cell>
          <cell r="G509">
            <v>0</v>
          </cell>
        </row>
        <row r="510">
          <cell r="A510" t="str">
            <v>UTILIDADES</v>
          </cell>
          <cell r="F510">
            <v>0.05</v>
          </cell>
          <cell r="G510">
            <v>2141.7000000000003</v>
          </cell>
        </row>
        <row r="511">
          <cell r="A511" t="str">
            <v>TOTAL COSTO INDIRECTO</v>
          </cell>
          <cell r="F511">
            <v>0.31919999999999998</v>
          </cell>
          <cell r="G511">
            <v>13673</v>
          </cell>
        </row>
        <row r="513">
          <cell r="A513" t="str">
            <v>PRECIO UNITARIO TOTAL APROXIMADO AL PESO</v>
          </cell>
          <cell r="G513">
            <v>56507</v>
          </cell>
        </row>
        <row r="515">
          <cell r="B515" t="str">
            <v xml:space="preserve">HENRY TOBAR </v>
          </cell>
        </row>
        <row r="516">
          <cell r="B516" t="str">
            <v xml:space="preserve">INGENIERO CIVIL </v>
          </cell>
        </row>
        <row r="517">
          <cell r="B517" t="str">
            <v>BANCO DE PROYECTOS - SECRETARÍA DE PLANEACIÓN</v>
          </cell>
        </row>
        <row r="518">
          <cell r="B518">
            <v>0</v>
          </cell>
          <cell r="D518" t="str">
            <v>FIRMA RESPONSABLE</v>
          </cell>
        </row>
        <row r="522">
          <cell r="A522" t="str">
            <v>DEPARTAMENTO DE ANTIOQUIA</v>
          </cell>
          <cell r="F522" t="str">
            <v/>
          </cell>
        </row>
        <row r="523">
          <cell r="A523" t="str">
            <v>MUNICIPIO DE PUERTO NARE</v>
          </cell>
        </row>
        <row r="524">
          <cell r="A524" t="str">
            <v xml:space="preserve"> CONSTRUCCION DE VIVIENDA NUEVA EN LA ZONA URBANA Y RURAL  DEL MUNICIPIO DE PUERTO NARE </v>
          </cell>
        </row>
        <row r="526">
          <cell r="A526" t="str">
            <v>ANÁLISIS DE PRECIOS UNITARIOS</v>
          </cell>
        </row>
        <row r="528">
          <cell r="A528" t="str">
            <v>ITEM</v>
          </cell>
          <cell r="B528" t="str">
            <v>DESCRIPCIÓN</v>
          </cell>
          <cell r="E528" t="str">
            <v>UNIDAD</v>
          </cell>
          <cell r="F528" t="str">
            <v>CANTIDAD</v>
          </cell>
          <cell r="G528" t="str">
            <v>COSTO DIRECTO</v>
          </cell>
        </row>
        <row r="529">
          <cell r="A529" t="str">
            <v>3.5</v>
          </cell>
          <cell r="B529" t="str">
            <v>Construcción de VIGA CULATA de 0,10*0,12 en concreto de 21 Mpa210 kg/cm2. Incluye el suministro y transporte del concreto, mano de obra, vibrado, protección y curado, para estructuras de acuerdo con las diferentes dimensiones establecidas en los planos y diseños. No incluye Acero Refuerzo.</v>
          </cell>
          <cell r="E529" t="str">
            <v>m</v>
          </cell>
          <cell r="F529">
            <v>20.88</v>
          </cell>
          <cell r="G529">
            <v>29554</v>
          </cell>
        </row>
        <row r="531">
          <cell r="A531" t="str">
            <v>1. COSTOS DIRECTOS</v>
          </cell>
        </row>
        <row r="533">
          <cell r="A533" t="str">
            <v>I. EQUIPO</v>
          </cell>
        </row>
        <row r="534">
          <cell r="A534" t="str">
            <v>CÓDIGO</v>
          </cell>
          <cell r="B534" t="str">
            <v>DESCRIPCIÓN</v>
          </cell>
          <cell r="D534" t="str">
            <v>UNIDAD</v>
          </cell>
          <cell r="E534" t="str">
            <v>TARIFA</v>
          </cell>
          <cell r="F534" t="str">
            <v>RENDIMIENTO</v>
          </cell>
          <cell r="G534" t="str">
            <v>VR. UNITARIO</v>
          </cell>
        </row>
        <row r="535">
          <cell r="A535" t="str">
            <v>EQ037</v>
          </cell>
          <cell r="B535" t="str">
            <v xml:space="preserve">2 CUERPO ANDAMIO COMPLETO </v>
          </cell>
          <cell r="D535" t="str">
            <v>DIA</v>
          </cell>
          <cell r="E535">
            <v>14000</v>
          </cell>
          <cell r="F535">
            <v>40</v>
          </cell>
          <cell r="G535">
            <v>350</v>
          </cell>
        </row>
        <row r="536">
          <cell r="A536" t="str">
            <v>EQ034</v>
          </cell>
          <cell r="B536" t="str">
            <v xml:space="preserve">ARNES COMPLETO </v>
          </cell>
          <cell r="D536" t="str">
            <v xml:space="preserve">DIA </v>
          </cell>
          <cell r="E536">
            <v>20000</v>
          </cell>
          <cell r="F536">
            <v>40</v>
          </cell>
          <cell r="G536">
            <v>500</v>
          </cell>
        </row>
        <row r="537">
          <cell r="A537" t="str">
            <v>EQ035</v>
          </cell>
          <cell r="B537" t="str">
            <v xml:space="preserve">LINEA DE VIDA </v>
          </cell>
          <cell r="D537" t="str">
            <v xml:space="preserve">DIA </v>
          </cell>
          <cell r="E537">
            <v>20000</v>
          </cell>
          <cell r="F537">
            <v>40</v>
          </cell>
          <cell r="G537">
            <v>500</v>
          </cell>
        </row>
        <row r="538">
          <cell r="A538" t="str">
            <v>EQ024</v>
          </cell>
          <cell r="B538" t="str">
            <v>VIBRADOR DE CONCRETO A GASOLINA (ALQUILER)</v>
          </cell>
          <cell r="D538" t="str">
            <v>DÍA</v>
          </cell>
          <cell r="E538">
            <v>53580</v>
          </cell>
          <cell r="F538">
            <v>40</v>
          </cell>
          <cell r="G538">
            <v>1339.5</v>
          </cell>
        </row>
        <row r="540">
          <cell r="A540" t="str">
            <v/>
          </cell>
          <cell r="D540" t="str">
            <v/>
          </cell>
          <cell r="E540" t="str">
            <v/>
          </cell>
          <cell r="G540" t="str">
            <v/>
          </cell>
        </row>
        <row r="541">
          <cell r="A541" t="str">
            <v/>
          </cell>
          <cell r="D541" t="str">
            <v/>
          </cell>
          <cell r="E541" t="str">
            <v/>
          </cell>
          <cell r="G541" t="str">
            <v/>
          </cell>
        </row>
        <row r="542">
          <cell r="A542" t="str">
            <v>EQ001</v>
          </cell>
          <cell r="B542" t="str">
            <v>HERRAMIENTA MENOR (5% DE LA MANO DE OBRA)</v>
          </cell>
          <cell r="D542" t="str">
            <v>%</v>
          </cell>
          <cell r="E542">
            <v>0.05</v>
          </cell>
          <cell r="F542">
            <v>9003.1666666666679</v>
          </cell>
          <cell r="G542">
            <v>450.15833333333342</v>
          </cell>
        </row>
        <row r="543">
          <cell r="F543" t="str">
            <v>SUBTOTAL</v>
          </cell>
          <cell r="G543">
            <v>3139.6583333333333</v>
          </cell>
        </row>
        <row r="545">
          <cell r="A545" t="str">
            <v>II. MATERIALES</v>
          </cell>
        </row>
        <row r="546">
          <cell r="A546" t="str">
            <v>CÓDIGO</v>
          </cell>
          <cell r="B546" t="str">
            <v>DESCRIPCIÓN</v>
          </cell>
          <cell r="C546" t="str">
            <v>UNIDAD</v>
          </cell>
          <cell r="D546" t="str">
            <v>CANTIDAD</v>
          </cell>
          <cell r="E546" t="str">
            <v>DESP.</v>
          </cell>
          <cell r="F546" t="str">
            <v>PRECIO UNIT.</v>
          </cell>
          <cell r="G546" t="str">
            <v>VR. UNITARIO</v>
          </cell>
        </row>
        <row r="547">
          <cell r="A547" t="str">
            <v>MA003</v>
          </cell>
          <cell r="B547" t="str">
            <v>CONCRETO 3000 PSI (210 MPA) EN OBRA</v>
          </cell>
          <cell r="C547" t="str">
            <v>M3</v>
          </cell>
          <cell r="D547">
            <v>1.2E-2</v>
          </cell>
          <cell r="E547">
            <v>0.05</v>
          </cell>
          <cell r="F547">
            <v>440987</v>
          </cell>
          <cell r="G547">
            <v>5556.4362000000001</v>
          </cell>
        </row>
        <row r="548">
          <cell r="A548" t="str">
            <v>MA072</v>
          </cell>
          <cell r="B548" t="str">
            <v xml:space="preserve">TABLA COMUN 3m X 20 cm X 2cm  CEPILLADA UNA CARA </v>
          </cell>
          <cell r="C548" t="str">
            <v>UND</v>
          </cell>
          <cell r="D548">
            <v>0.33</v>
          </cell>
          <cell r="E548">
            <v>0.05</v>
          </cell>
          <cell r="F548">
            <v>20000</v>
          </cell>
          <cell r="G548">
            <v>6930</v>
          </cell>
        </row>
        <row r="549">
          <cell r="A549" t="str">
            <v>MA073</v>
          </cell>
          <cell r="B549" t="str">
            <v>VARILLON 2" X 2" X 3m MADERA ABARCO</v>
          </cell>
          <cell r="C549" t="str">
            <v>UND</v>
          </cell>
          <cell r="D549">
            <v>0.33</v>
          </cell>
          <cell r="E549">
            <v>0.05</v>
          </cell>
          <cell r="F549">
            <v>13000</v>
          </cell>
          <cell r="G549">
            <v>4504.5</v>
          </cell>
        </row>
        <row r="550">
          <cell r="A550" t="str">
            <v>MA032</v>
          </cell>
          <cell r="B550" t="str">
            <v>CLAVOS COMUNES 1½ A 3½"</v>
          </cell>
          <cell r="C550" t="str">
            <v>LB</v>
          </cell>
          <cell r="D550">
            <v>0.05</v>
          </cell>
          <cell r="E550">
            <v>0.05</v>
          </cell>
          <cell r="F550">
            <v>8000</v>
          </cell>
          <cell r="G550">
            <v>420</v>
          </cell>
        </row>
        <row r="551">
          <cell r="A551" t="str">
            <v/>
          </cell>
          <cell r="C551" t="str">
            <v/>
          </cell>
          <cell r="F551" t="str">
            <v/>
          </cell>
          <cell r="G551" t="str">
            <v/>
          </cell>
        </row>
        <row r="552">
          <cell r="A552" t="str">
            <v/>
          </cell>
          <cell r="C552" t="str">
            <v/>
          </cell>
          <cell r="F552" t="str">
            <v/>
          </cell>
          <cell r="G552" t="str">
            <v/>
          </cell>
        </row>
        <row r="553">
          <cell r="F553" t="str">
            <v>SUBTOTAL</v>
          </cell>
          <cell r="G553">
            <v>17410.9362</v>
          </cell>
        </row>
        <row r="555">
          <cell r="A555" t="str">
            <v>III. TRANSPORTES</v>
          </cell>
        </row>
        <row r="556">
          <cell r="A556" t="str">
            <v>CÓDIGO</v>
          </cell>
          <cell r="B556" t="str">
            <v>DESCRIPCIÓN</v>
          </cell>
          <cell r="C556" t="str">
            <v>TIPO</v>
          </cell>
          <cell r="D556" t="str">
            <v>VOLUMEN/PESO</v>
          </cell>
          <cell r="E556" t="str">
            <v>DISTANCIA</v>
          </cell>
          <cell r="F556" t="str">
            <v>TARIFA</v>
          </cell>
          <cell r="G556" t="str">
            <v>VR. UNITARIO</v>
          </cell>
        </row>
        <row r="557">
          <cell r="A557" t="str">
            <v/>
          </cell>
          <cell r="F557" t="str">
            <v/>
          </cell>
          <cell r="G557" t="str">
            <v/>
          </cell>
        </row>
        <row r="558">
          <cell r="A558" t="str">
            <v/>
          </cell>
          <cell r="F558" t="str">
            <v/>
          </cell>
          <cell r="G558" t="str">
            <v/>
          </cell>
        </row>
        <row r="559">
          <cell r="A559" t="str">
            <v/>
          </cell>
          <cell r="E559" t="str">
            <v/>
          </cell>
          <cell r="F559" t="str">
            <v/>
          </cell>
          <cell r="G559" t="str">
            <v/>
          </cell>
        </row>
        <row r="560">
          <cell r="F560" t="str">
            <v>SUBTOTAL</v>
          </cell>
          <cell r="G560" t="str">
            <v/>
          </cell>
        </row>
        <row r="562">
          <cell r="A562" t="str">
            <v>IV. MANO DE OBRA</v>
          </cell>
        </row>
        <row r="563">
          <cell r="A563" t="str">
            <v>CÓDIGO</v>
          </cell>
          <cell r="B563" t="str">
            <v>CARGOS PERSONAL</v>
          </cell>
          <cell r="D563" t="str">
            <v>CANTIDAD</v>
          </cell>
          <cell r="E563" t="str">
            <v>JORNAL TOTAL</v>
          </cell>
          <cell r="F563" t="str">
            <v>RENDIMIENTO</v>
          </cell>
          <cell r="G563" t="str">
            <v>VR. UNITARIO</v>
          </cell>
        </row>
        <row r="564">
          <cell r="A564" t="str">
            <v>MO028</v>
          </cell>
          <cell r="B564" t="str">
            <v>OFICIAL DE OBRA BLANCA</v>
          </cell>
          <cell r="D564">
            <v>1</v>
          </cell>
          <cell r="E564">
            <v>118902</v>
          </cell>
          <cell r="F564">
            <v>30</v>
          </cell>
          <cell r="G564">
            <v>3963.4</v>
          </cell>
        </row>
        <row r="565">
          <cell r="A565" t="str">
            <v>MO031</v>
          </cell>
          <cell r="B565" t="str">
            <v>AYUDANTE ENTENDIDO</v>
          </cell>
          <cell r="D565">
            <v>1</v>
          </cell>
          <cell r="E565">
            <v>86423</v>
          </cell>
          <cell r="F565">
            <v>30</v>
          </cell>
          <cell r="G565">
            <v>2880.7666666666669</v>
          </cell>
        </row>
        <row r="566">
          <cell r="A566" t="str">
            <v>MO032</v>
          </cell>
          <cell r="B566" t="str">
            <v>AYUDANTE RASO</v>
          </cell>
          <cell r="D566">
            <v>1</v>
          </cell>
          <cell r="E566">
            <v>64770</v>
          </cell>
          <cell r="F566">
            <v>30</v>
          </cell>
          <cell r="G566">
            <v>2159</v>
          </cell>
        </row>
        <row r="567">
          <cell r="F567" t="str">
            <v/>
          </cell>
          <cell r="G567" t="str">
            <v/>
          </cell>
        </row>
        <row r="568">
          <cell r="F568" t="str">
            <v>SUBTOTAL</v>
          </cell>
          <cell r="G568">
            <v>9003.1666666666679</v>
          </cell>
        </row>
        <row r="570">
          <cell r="A570" t="str">
            <v>V. SERVICIOS</v>
          </cell>
        </row>
        <row r="571">
          <cell r="A571" t="str">
            <v>CÓDIGO</v>
          </cell>
          <cell r="B571" t="str">
            <v>DESCRIPCIÓN</v>
          </cell>
          <cell r="D571" t="str">
            <v>UNIDAD</v>
          </cell>
          <cell r="E571" t="str">
            <v>CANTIDAD</v>
          </cell>
          <cell r="F571" t="str">
            <v>PRECIO UNIT.</v>
          </cell>
          <cell r="G571" t="str">
            <v>VR. UNITARIO</v>
          </cell>
        </row>
        <row r="572">
          <cell r="A572" t="str">
            <v/>
          </cell>
          <cell r="D572" t="str">
            <v/>
          </cell>
          <cell r="F572" t="str">
            <v/>
          </cell>
          <cell r="G572" t="str">
            <v/>
          </cell>
        </row>
        <row r="573">
          <cell r="A573" t="str">
            <v/>
          </cell>
          <cell r="D573" t="str">
            <v/>
          </cell>
          <cell r="F573" t="str">
            <v/>
          </cell>
          <cell r="G573" t="str">
            <v/>
          </cell>
        </row>
        <row r="574">
          <cell r="A574" t="str">
            <v/>
          </cell>
          <cell r="D574" t="str">
            <v/>
          </cell>
          <cell r="F574" t="str">
            <v/>
          </cell>
          <cell r="G574" t="str">
            <v/>
          </cell>
        </row>
        <row r="575">
          <cell r="F575" t="str">
            <v>SUBTOTAL</v>
          </cell>
          <cell r="G575" t="str">
            <v/>
          </cell>
        </row>
        <row r="577">
          <cell r="A577" t="str">
            <v>TOTAL COSTO DIRECTO</v>
          </cell>
          <cell r="G577">
            <v>29554</v>
          </cell>
        </row>
        <row r="579">
          <cell r="A579" t="str">
            <v>2. COSTOS INDIRECTOS</v>
          </cell>
        </row>
        <row r="581">
          <cell r="A581" t="str">
            <v>DESCRIPCIÓN</v>
          </cell>
          <cell r="F581" t="str">
            <v>PORCENTAJE</v>
          </cell>
          <cell r="G581" t="str">
            <v>VALOR TOTAL</v>
          </cell>
        </row>
        <row r="582">
          <cell r="A582" t="str">
            <v>ADMINISTRACION</v>
          </cell>
          <cell r="F582">
            <v>0.26919999999999999</v>
          </cell>
          <cell r="G582">
            <v>7955.9367999999995</v>
          </cell>
        </row>
        <row r="583">
          <cell r="A583" t="str">
            <v>IMPREVISTOS</v>
          </cell>
          <cell r="F583">
            <v>0</v>
          </cell>
          <cell r="G583">
            <v>0</v>
          </cell>
        </row>
        <row r="584">
          <cell r="A584" t="str">
            <v>UTILIDADES</v>
          </cell>
          <cell r="F584">
            <v>0.05</v>
          </cell>
          <cell r="G584">
            <v>1477.7</v>
          </cell>
        </row>
        <row r="585">
          <cell r="A585" t="str">
            <v>TOTAL COSTO INDIRECTO</v>
          </cell>
          <cell r="F585">
            <v>0.31919999999999998</v>
          </cell>
          <cell r="G585">
            <v>9434</v>
          </cell>
        </row>
        <row r="587">
          <cell r="A587" t="str">
            <v>PRECIO UNITARIO TOTAL APROXIMADO AL PESO</v>
          </cell>
          <cell r="G587">
            <v>38988</v>
          </cell>
        </row>
        <row r="589">
          <cell r="B589" t="str">
            <v xml:space="preserve">HENRY TOBAR </v>
          </cell>
        </row>
        <row r="590">
          <cell r="B590" t="str">
            <v xml:space="preserve">INGENIERO CIVIL </v>
          </cell>
        </row>
        <row r="591">
          <cell r="B591" t="str">
            <v>BANCO DE PROYECTOS - SECRETARÍA DE PLANEACIÓN</v>
          </cell>
        </row>
        <row r="592">
          <cell r="B592">
            <v>0</v>
          </cell>
          <cell r="D592" t="str">
            <v>FIRMA RESPONSABLE</v>
          </cell>
        </row>
        <row r="595">
          <cell r="A595" t="str">
            <v>DEPARTAMENTO DE ANTIOQUIA</v>
          </cell>
          <cell r="F595" t="str">
            <v/>
          </cell>
        </row>
        <row r="596">
          <cell r="A596" t="str">
            <v>MUNICIPIO DE PUERTO NARE</v>
          </cell>
        </row>
        <row r="597">
          <cell r="A597" t="str">
            <v xml:space="preserve"> CONSTRUCCION DE VIVIENDA NUEVA EN LA ZONA URBANA Y RURAL  DEL MUNICIPIO DE PUERTO NARE </v>
          </cell>
        </row>
        <row r="599">
          <cell r="A599" t="str">
            <v>ANÁLISIS DE PRECIOS UNITARIOS</v>
          </cell>
        </row>
        <row r="601">
          <cell r="A601" t="str">
            <v>ITEM</v>
          </cell>
          <cell r="B601" t="str">
            <v>DESCRIPCIÓN</v>
          </cell>
          <cell r="E601" t="str">
            <v>UNIDAD</v>
          </cell>
          <cell r="F601" t="str">
            <v>CANTIDAD</v>
          </cell>
          <cell r="G601" t="str">
            <v>COSTO DIRECTO</v>
          </cell>
        </row>
        <row r="602">
          <cell r="A602" t="str">
            <v>3.6</v>
          </cell>
          <cell r="B602" t="str">
            <v>Suministro, transporte y colocación de CONCRETO CICLÓPEO 21 Mpa para apoyo de viga de fundación 30% piedra</v>
          </cell>
          <cell r="E602" t="str">
            <v>m3</v>
          </cell>
          <cell r="F602">
            <v>2.3727499999999999</v>
          </cell>
          <cell r="G602">
            <v>422169</v>
          </cell>
        </row>
        <row r="604">
          <cell r="A604" t="str">
            <v>1. COSTOS DIRECTOS</v>
          </cell>
        </row>
        <row r="606">
          <cell r="A606" t="str">
            <v>I. EQUIPO</v>
          </cell>
        </row>
        <row r="607">
          <cell r="A607" t="str">
            <v>CÓDIGO</v>
          </cell>
          <cell r="B607" t="str">
            <v>DESCRIPCIÓN</v>
          </cell>
          <cell r="D607" t="str">
            <v>UNIDAD</v>
          </cell>
          <cell r="E607" t="str">
            <v>TARIFA</v>
          </cell>
          <cell r="F607" t="str">
            <v>RENDIMIENTO</v>
          </cell>
          <cell r="G607" t="str">
            <v>VR. UNITARIO</v>
          </cell>
        </row>
        <row r="608">
          <cell r="A608" t="str">
            <v>EQ024</v>
          </cell>
          <cell r="B608" t="str">
            <v>VIBRADOR DE CONCRETO A GASOLINA (ALQUILER)</v>
          </cell>
          <cell r="D608" t="str">
            <v>DÍA</v>
          </cell>
          <cell r="E608">
            <v>53580</v>
          </cell>
          <cell r="F608">
            <v>6</v>
          </cell>
          <cell r="G608">
            <v>8930</v>
          </cell>
        </row>
        <row r="609">
          <cell r="A609" t="str">
            <v/>
          </cell>
          <cell r="D609" t="str">
            <v/>
          </cell>
          <cell r="E609" t="str">
            <v/>
          </cell>
          <cell r="G609" t="str">
            <v/>
          </cell>
        </row>
        <row r="610">
          <cell r="A610" t="str">
            <v>EQ001</v>
          </cell>
          <cell r="B610" t="str">
            <v>HERRAMIENTA MENOR (5% DE LA MANO DE OBRA)</v>
          </cell>
          <cell r="D610" t="str">
            <v>%</v>
          </cell>
          <cell r="E610">
            <v>0.05</v>
          </cell>
          <cell r="F610">
            <v>48624.666666666672</v>
          </cell>
          <cell r="G610">
            <v>2431.2333333333336</v>
          </cell>
        </row>
        <row r="611">
          <cell r="F611" t="str">
            <v>SUBTOTAL</v>
          </cell>
          <cell r="G611">
            <v>11361.233333333334</v>
          </cell>
        </row>
        <row r="613">
          <cell r="A613" t="str">
            <v>II. MATERIALES</v>
          </cell>
        </row>
        <row r="614">
          <cell r="A614" t="str">
            <v>CÓDIGO</v>
          </cell>
          <cell r="B614" t="str">
            <v>DESCRIPCIÓN</v>
          </cell>
          <cell r="C614" t="str">
            <v>UNIDAD</v>
          </cell>
          <cell r="D614" t="str">
            <v>CANTIDAD</v>
          </cell>
          <cell r="E614" t="str">
            <v>DESP.</v>
          </cell>
          <cell r="F614" t="str">
            <v>PRECIO UNIT.</v>
          </cell>
          <cell r="G614" t="str">
            <v>VR. UNITARIO</v>
          </cell>
        </row>
        <row r="615">
          <cell r="A615" t="str">
            <v>MA003</v>
          </cell>
          <cell r="B615" t="str">
            <v>CONCRETO 3000 PSI (210 MPA) EN OBRA</v>
          </cell>
          <cell r="C615" t="str">
            <v>M3</v>
          </cell>
          <cell r="D615">
            <v>0.7</v>
          </cell>
          <cell r="E615">
            <v>0.05</v>
          </cell>
          <cell r="F615">
            <v>440987</v>
          </cell>
          <cell r="G615">
            <v>324125.44499999995</v>
          </cell>
        </row>
        <row r="616">
          <cell r="A616" t="str">
            <v>MA116</v>
          </cell>
          <cell r="B616" t="str">
            <v>piedra de canto de rodado de 2"-4"</v>
          </cell>
          <cell r="C616" t="str">
            <v>m3</v>
          </cell>
          <cell r="D616">
            <v>0.3</v>
          </cell>
          <cell r="E616">
            <v>0.05</v>
          </cell>
          <cell r="F616">
            <v>120000</v>
          </cell>
          <cell r="G616">
            <v>37800</v>
          </cell>
        </row>
        <row r="617">
          <cell r="A617" t="str">
            <v/>
          </cell>
          <cell r="C617" t="str">
            <v/>
          </cell>
          <cell r="F617" t="str">
            <v/>
          </cell>
          <cell r="G617" t="str">
            <v/>
          </cell>
        </row>
        <row r="618">
          <cell r="F618" t="str">
            <v>SUBTOTAL</v>
          </cell>
          <cell r="G618">
            <v>361925.44499999995</v>
          </cell>
        </row>
        <row r="620">
          <cell r="A620" t="str">
            <v>III. TRANSPORTES</v>
          </cell>
        </row>
        <row r="621">
          <cell r="A621" t="str">
            <v>CÓDIGO</v>
          </cell>
          <cell r="B621" t="str">
            <v>DESCRIPCIÓN</v>
          </cell>
          <cell r="C621" t="str">
            <v>TIPO</v>
          </cell>
          <cell r="D621" t="str">
            <v>VOLUMEN/PESO</v>
          </cell>
          <cell r="E621" t="str">
            <v>DISTANCIA</v>
          </cell>
          <cell r="F621" t="str">
            <v>TARIFA</v>
          </cell>
          <cell r="G621" t="str">
            <v>VR. UNITARIO</v>
          </cell>
        </row>
        <row r="622">
          <cell r="A622" t="str">
            <v>TR019</v>
          </cell>
          <cell r="B622" t="str">
            <v>ACARREO INTERNO DE MATERIALES</v>
          </cell>
          <cell r="D622">
            <v>0.3</v>
          </cell>
          <cell r="E622">
            <v>0.2</v>
          </cell>
          <cell r="F622">
            <v>4300</v>
          </cell>
          <cell r="G622">
            <v>258</v>
          </cell>
        </row>
        <row r="623">
          <cell r="A623" t="str">
            <v/>
          </cell>
          <cell r="E623" t="str">
            <v/>
          </cell>
          <cell r="F623" t="str">
            <v/>
          </cell>
          <cell r="G623" t="str">
            <v/>
          </cell>
        </row>
        <row r="624">
          <cell r="F624" t="str">
            <v>SUBTOTAL</v>
          </cell>
          <cell r="G624">
            <v>258</v>
          </cell>
        </row>
        <row r="626">
          <cell r="A626" t="str">
            <v>IV. MANO DE OBRA</v>
          </cell>
        </row>
        <row r="627">
          <cell r="A627" t="str">
            <v>CÓDIGO</v>
          </cell>
          <cell r="B627" t="str">
            <v>CARGOS PERSONAL</v>
          </cell>
          <cell r="D627" t="str">
            <v>CANTIDAD</v>
          </cell>
          <cell r="E627" t="str">
            <v>JORNAL TOTAL</v>
          </cell>
          <cell r="F627" t="str">
            <v>RENDIMIENTO</v>
          </cell>
          <cell r="G627" t="str">
            <v>VR. UNITARIO</v>
          </cell>
        </row>
        <row r="628">
          <cell r="A628" t="str">
            <v>MO028</v>
          </cell>
          <cell r="B628" t="str">
            <v>OFICIAL DE OBRA BLANCA</v>
          </cell>
          <cell r="D628">
            <v>1</v>
          </cell>
          <cell r="E628">
            <v>118902</v>
          </cell>
          <cell r="F628">
            <v>6</v>
          </cell>
          <cell r="G628">
            <v>19817</v>
          </cell>
        </row>
        <row r="629">
          <cell r="A629" t="str">
            <v>MO031</v>
          </cell>
          <cell r="B629" t="str">
            <v>AYUDANTE ENTENDIDO</v>
          </cell>
          <cell r="D629">
            <v>2</v>
          </cell>
          <cell r="E629">
            <v>86423</v>
          </cell>
          <cell r="F629">
            <v>6</v>
          </cell>
          <cell r="G629">
            <v>28807.666666666668</v>
          </cell>
        </row>
        <row r="630">
          <cell r="A630" t="str">
            <v/>
          </cell>
          <cell r="E630" t="str">
            <v/>
          </cell>
          <cell r="G630" t="str">
            <v/>
          </cell>
        </row>
        <row r="631">
          <cell r="A631" t="str">
            <v/>
          </cell>
          <cell r="E631" t="str">
            <v/>
          </cell>
          <cell r="F631" t="str">
            <v/>
          </cell>
          <cell r="G631" t="str">
            <v/>
          </cell>
        </row>
        <row r="632">
          <cell r="F632" t="str">
            <v>SUBTOTAL</v>
          </cell>
          <cell r="G632">
            <v>48624.666666666672</v>
          </cell>
        </row>
        <row r="634">
          <cell r="A634" t="str">
            <v>V. SERVICIOS</v>
          </cell>
        </row>
        <row r="635">
          <cell r="A635" t="str">
            <v>CÓDIGO</v>
          </cell>
          <cell r="B635" t="str">
            <v>DESCRIPCIÓN</v>
          </cell>
          <cell r="D635" t="str">
            <v>UNIDAD</v>
          </cell>
          <cell r="E635" t="str">
            <v>CANTIDAD</v>
          </cell>
          <cell r="F635" t="str">
            <v>PRECIO UNIT.</v>
          </cell>
          <cell r="G635" t="str">
            <v>VR. UNITARIO</v>
          </cell>
        </row>
        <row r="636">
          <cell r="A636" t="str">
            <v/>
          </cell>
          <cell r="D636" t="str">
            <v/>
          </cell>
          <cell r="F636" t="str">
            <v/>
          </cell>
          <cell r="G636" t="str">
            <v/>
          </cell>
        </row>
        <row r="637">
          <cell r="A637" t="str">
            <v/>
          </cell>
          <cell r="D637" t="str">
            <v/>
          </cell>
          <cell r="F637" t="str">
            <v/>
          </cell>
          <cell r="G637" t="str">
            <v/>
          </cell>
        </row>
        <row r="638">
          <cell r="A638" t="str">
            <v/>
          </cell>
          <cell r="D638" t="str">
            <v/>
          </cell>
          <cell r="F638" t="str">
            <v/>
          </cell>
          <cell r="G638" t="str">
            <v/>
          </cell>
        </row>
        <row r="639">
          <cell r="F639" t="str">
            <v>SUBTOTAL</v>
          </cell>
          <cell r="G639" t="str">
            <v/>
          </cell>
        </row>
        <row r="641">
          <cell r="A641" t="str">
            <v>TOTAL COSTO DIRECTO</v>
          </cell>
          <cell r="G641">
            <v>422169</v>
          </cell>
        </row>
        <row r="643">
          <cell r="A643" t="str">
            <v>2. COSTOS INDIRECTOS</v>
          </cell>
        </row>
        <row r="645">
          <cell r="A645" t="str">
            <v>DESCRIPCIÓN</v>
          </cell>
          <cell r="F645" t="str">
            <v>PORCENTAJE</v>
          </cell>
          <cell r="G645" t="str">
            <v>VALOR TOTAL</v>
          </cell>
        </row>
        <row r="646">
          <cell r="A646" t="str">
            <v>ADMINISTRACION</v>
          </cell>
          <cell r="F646">
            <v>0</v>
          </cell>
          <cell r="G646">
            <v>0</v>
          </cell>
        </row>
        <row r="647">
          <cell r="A647" t="str">
            <v>IMPREVISTOS</v>
          </cell>
          <cell r="F647">
            <v>0</v>
          </cell>
          <cell r="G647">
            <v>0</v>
          </cell>
        </row>
        <row r="648">
          <cell r="A648" t="str">
            <v>UTILIDADES</v>
          </cell>
          <cell r="F648">
            <v>0</v>
          </cell>
          <cell r="G648">
            <v>0</v>
          </cell>
        </row>
        <row r="649">
          <cell r="A649" t="str">
            <v>TOTAL COSTO INDIRECTO</v>
          </cell>
          <cell r="F649" t="str">
            <v/>
          </cell>
          <cell r="G649" t="str">
            <v/>
          </cell>
        </row>
        <row r="651">
          <cell r="A651" t="str">
            <v>PRECIO UNITARIO TOTAL APROXIMADO AL PESO</v>
          </cell>
          <cell r="G651" t="str">
            <v/>
          </cell>
        </row>
        <row r="653">
          <cell r="B653" t="str">
            <v xml:space="preserve">HENRY TOBAR </v>
          </cell>
        </row>
        <row r="654">
          <cell r="B654" t="str">
            <v xml:space="preserve">INGENIERO CIVIL </v>
          </cell>
        </row>
        <row r="655">
          <cell r="B655" t="str">
            <v>BANCO DE PROYECTOS - SECRETARÍA DE PLANEACIÓN</v>
          </cell>
        </row>
        <row r="656">
          <cell r="B656">
            <v>0</v>
          </cell>
          <cell r="D656" t="str">
            <v>FIRMA RESPONSABLE</v>
          </cell>
        </row>
        <row r="659">
          <cell r="A659" t="str">
            <v>DEPARTAMENTO DE ANTIOQUIA</v>
          </cell>
          <cell r="F659" t="str">
            <v/>
          </cell>
        </row>
        <row r="660">
          <cell r="A660" t="str">
            <v>MUNICIPIO DE PUERTO NARE</v>
          </cell>
        </row>
        <row r="661">
          <cell r="A661" t="str">
            <v xml:space="preserve"> CONSTRUCCION DE VIVIENDA NUEVA EN LA ZONA URBANA Y RURAL  DEL MUNICIPIO DE PUERTO NARE </v>
          </cell>
        </row>
        <row r="663">
          <cell r="A663" t="str">
            <v>ANÁLISIS DE PRECIOS UNITARIOS</v>
          </cell>
        </row>
        <row r="665">
          <cell r="A665" t="str">
            <v>ITEM</v>
          </cell>
          <cell r="B665" t="str">
            <v>DESCRIPCIÓN</v>
          </cell>
          <cell r="E665" t="str">
            <v>UNIDAD</v>
          </cell>
          <cell r="F665" t="str">
            <v>CANTIDAD</v>
          </cell>
          <cell r="G665" t="str">
            <v>COSTO DIRECTO</v>
          </cell>
        </row>
        <row r="666">
          <cell r="A666" t="str">
            <v>3.8</v>
          </cell>
          <cell r="B666" t="str">
            <v>Construcción de  cinta de remate para encorozados en cubierta  de 0,10*0,15 en mortero 1:4  Incluye el suministro y transporte del mortero, mano de obra, vibrado, formaletas y curado, para elementos  de acuerdo con las diferentes dimensiones  establecidas. No incluye Acero Refuerzo. Estos  elementos deben de quedar con acabado a la vista.</v>
          </cell>
          <cell r="E666" t="str">
            <v>m2</v>
          </cell>
          <cell r="F666">
            <v>34.5</v>
          </cell>
          <cell r="G666">
            <v>25966</v>
          </cell>
        </row>
        <row r="668">
          <cell r="A668" t="str">
            <v>1. COSTOS DIRECTOS</v>
          </cell>
        </row>
        <row r="670">
          <cell r="A670" t="str">
            <v>I. EQUIPO</v>
          </cell>
        </row>
        <row r="671">
          <cell r="A671" t="str">
            <v>CÓDIGO</v>
          </cell>
          <cell r="B671" t="str">
            <v>DESCRIPCIÓN</v>
          </cell>
          <cell r="D671" t="str">
            <v>UNIDAD</v>
          </cell>
          <cell r="E671" t="str">
            <v>TARIFA</v>
          </cell>
          <cell r="F671" t="str">
            <v>RENDIMIENTO</v>
          </cell>
          <cell r="G671" t="str">
            <v>VR. UNITARIO</v>
          </cell>
        </row>
        <row r="672">
          <cell r="A672" t="str">
            <v>EQ037</v>
          </cell>
          <cell r="B672" t="str">
            <v xml:space="preserve">2 CUERPO ANDAMIO COMPLETO </v>
          </cell>
          <cell r="D672" t="str">
            <v>DIA</v>
          </cell>
          <cell r="E672">
            <v>14000</v>
          </cell>
          <cell r="F672">
            <v>15</v>
          </cell>
          <cell r="G672">
            <v>933.33333333333337</v>
          </cell>
        </row>
        <row r="673">
          <cell r="A673" t="str">
            <v>EQ035</v>
          </cell>
          <cell r="B673" t="str">
            <v xml:space="preserve">LINEA DE VIDA </v>
          </cell>
          <cell r="D673" t="str">
            <v xml:space="preserve">DIA </v>
          </cell>
          <cell r="E673">
            <v>20000</v>
          </cell>
          <cell r="F673">
            <v>15</v>
          </cell>
          <cell r="G673">
            <v>1333.3333333333333</v>
          </cell>
        </row>
        <row r="674">
          <cell r="A674" t="str">
            <v>EQ034</v>
          </cell>
          <cell r="B674" t="str">
            <v xml:space="preserve">ARNES COMPLETO </v>
          </cell>
          <cell r="D674" t="str">
            <v xml:space="preserve">DIA </v>
          </cell>
          <cell r="E674">
            <v>20000</v>
          </cell>
          <cell r="F674">
            <v>15</v>
          </cell>
          <cell r="G674">
            <v>1333.3333333333333</v>
          </cell>
        </row>
        <row r="675">
          <cell r="A675" t="str">
            <v/>
          </cell>
          <cell r="D675" t="str">
            <v/>
          </cell>
          <cell r="E675" t="str">
            <v/>
          </cell>
          <cell r="G675" t="str">
            <v/>
          </cell>
        </row>
        <row r="676">
          <cell r="A676" t="str">
            <v>EQ001</v>
          </cell>
          <cell r="B676" t="str">
            <v>HERRAMIENTA MENOR (5% DE LA MANO DE OBRA)</v>
          </cell>
          <cell r="D676" t="str">
            <v>%</v>
          </cell>
          <cell r="E676">
            <v>0.05</v>
          </cell>
          <cell r="F676">
            <v>13688.333333333334</v>
          </cell>
          <cell r="G676">
            <v>684.41666666666674</v>
          </cell>
        </row>
        <row r="677">
          <cell r="F677" t="str">
            <v>SUBTOTAL</v>
          </cell>
          <cell r="G677">
            <v>4284.416666666667</v>
          </cell>
        </row>
        <row r="679">
          <cell r="A679" t="str">
            <v>II. MATERIALES</v>
          </cell>
        </row>
        <row r="680">
          <cell r="A680" t="str">
            <v>CÓDIGO</v>
          </cell>
          <cell r="B680" t="str">
            <v>DESCRIPCIÓN</v>
          </cell>
          <cell r="C680" t="str">
            <v>UNIDAD</v>
          </cell>
          <cell r="D680" t="str">
            <v>CANTIDAD</v>
          </cell>
          <cell r="E680" t="str">
            <v>DESP.</v>
          </cell>
          <cell r="F680" t="str">
            <v>PRECIO UNIT.</v>
          </cell>
          <cell r="G680" t="str">
            <v>VR. UNITARIO</v>
          </cell>
        </row>
        <row r="681">
          <cell r="A681" t="str">
            <v>MA011</v>
          </cell>
          <cell r="B681" t="str">
            <v>MORTERO 1:4 EN OBRA (REVOQUE)</v>
          </cell>
          <cell r="C681" t="str">
            <v>M3</v>
          </cell>
          <cell r="D681">
            <v>1.4999999999999999E-2</v>
          </cell>
          <cell r="E681">
            <v>0.05</v>
          </cell>
          <cell r="F681">
            <v>452908</v>
          </cell>
          <cell r="G681">
            <v>7133.3010000000004</v>
          </cell>
        </row>
        <row r="682">
          <cell r="A682" t="str">
            <v/>
          </cell>
          <cell r="C682" t="str">
            <v/>
          </cell>
          <cell r="F682" t="str">
            <v/>
          </cell>
          <cell r="G682" t="str">
            <v/>
          </cell>
        </row>
        <row r="683">
          <cell r="F683" t="str">
            <v>SUBTOTAL</v>
          </cell>
          <cell r="G683">
            <v>7133.3010000000004</v>
          </cell>
        </row>
        <row r="685">
          <cell r="A685" t="str">
            <v>III. TRANSPORTES</v>
          </cell>
        </row>
        <row r="686">
          <cell r="A686" t="str">
            <v>CÓDIGO</v>
          </cell>
          <cell r="B686" t="str">
            <v>DESCRIPCIÓN</v>
          </cell>
          <cell r="C686" t="str">
            <v>TIPO</v>
          </cell>
          <cell r="D686" t="str">
            <v>VOLUMEN/PESO</v>
          </cell>
          <cell r="E686" t="str">
            <v>DISTANCIA</v>
          </cell>
          <cell r="F686" t="str">
            <v>TARIFA</v>
          </cell>
          <cell r="G686" t="str">
            <v>VR. UNITARIO</v>
          </cell>
        </row>
        <row r="687">
          <cell r="A687" t="str">
            <v>TR019</v>
          </cell>
          <cell r="B687" t="str">
            <v>ACARREO INTERNO DE MATERIALES</v>
          </cell>
          <cell r="D687">
            <v>1</v>
          </cell>
          <cell r="E687">
            <v>0.2</v>
          </cell>
          <cell r="F687">
            <v>4300</v>
          </cell>
          <cell r="G687">
            <v>860</v>
          </cell>
        </row>
        <row r="688">
          <cell r="A688" t="str">
            <v/>
          </cell>
          <cell r="E688" t="str">
            <v/>
          </cell>
          <cell r="F688" t="str">
            <v/>
          </cell>
          <cell r="G688" t="str">
            <v/>
          </cell>
        </row>
        <row r="689">
          <cell r="F689" t="str">
            <v>SUBTOTAL</v>
          </cell>
          <cell r="G689">
            <v>860</v>
          </cell>
        </row>
        <row r="691">
          <cell r="A691" t="str">
            <v>IV. MANO DE OBRA</v>
          </cell>
        </row>
        <row r="692">
          <cell r="A692" t="str">
            <v>CÓDIGO</v>
          </cell>
          <cell r="B692" t="str">
            <v>CARGOS PERSONAL</v>
          </cell>
          <cell r="D692" t="str">
            <v>CANTIDAD</v>
          </cell>
          <cell r="E692" t="str">
            <v>JORNAL TOTAL</v>
          </cell>
          <cell r="F692" t="str">
            <v>RENDIMIENTO</v>
          </cell>
          <cell r="G692" t="str">
            <v>VR. UNITARIO</v>
          </cell>
        </row>
        <row r="693">
          <cell r="A693" t="str">
            <v>MO029</v>
          </cell>
          <cell r="B693" t="str">
            <v>OFICIAL DE OBRA NEGRA</v>
          </cell>
          <cell r="D693">
            <v>1</v>
          </cell>
          <cell r="E693">
            <v>118902</v>
          </cell>
          <cell r="F693">
            <v>15</v>
          </cell>
          <cell r="G693">
            <v>7926.8</v>
          </cell>
        </row>
        <row r="694">
          <cell r="A694" t="str">
            <v>MO031</v>
          </cell>
          <cell r="B694" t="str">
            <v>AYUDANTE ENTENDIDO</v>
          </cell>
          <cell r="D694">
            <v>1</v>
          </cell>
          <cell r="E694">
            <v>86423</v>
          </cell>
          <cell r="F694">
            <v>15</v>
          </cell>
          <cell r="G694">
            <v>5761.5333333333338</v>
          </cell>
        </row>
        <row r="695">
          <cell r="A695" t="str">
            <v/>
          </cell>
          <cell r="E695" t="str">
            <v/>
          </cell>
          <cell r="G695" t="str">
            <v/>
          </cell>
        </row>
        <row r="696">
          <cell r="A696" t="str">
            <v/>
          </cell>
          <cell r="E696" t="str">
            <v/>
          </cell>
          <cell r="F696" t="str">
            <v/>
          </cell>
          <cell r="G696" t="str">
            <v/>
          </cell>
        </row>
        <row r="697">
          <cell r="F697" t="str">
            <v>SUBTOTAL</v>
          </cell>
          <cell r="G697">
            <v>13688.333333333334</v>
          </cell>
        </row>
        <row r="699">
          <cell r="A699" t="str">
            <v>V. SERVICIOS</v>
          </cell>
        </row>
        <row r="700">
          <cell r="A700" t="str">
            <v>CÓDIGO</v>
          </cell>
          <cell r="B700" t="str">
            <v>DESCRIPCIÓN</v>
          </cell>
          <cell r="D700" t="str">
            <v>UNIDAD</v>
          </cell>
          <cell r="E700" t="str">
            <v>CANTIDAD</v>
          </cell>
          <cell r="F700" t="str">
            <v>PRECIO UNIT.</v>
          </cell>
          <cell r="G700" t="str">
            <v>VR. UNITARIO</v>
          </cell>
        </row>
        <row r="701">
          <cell r="A701" t="str">
            <v/>
          </cell>
          <cell r="D701" t="str">
            <v/>
          </cell>
          <cell r="F701" t="str">
            <v/>
          </cell>
          <cell r="G701" t="str">
            <v/>
          </cell>
        </row>
        <row r="702">
          <cell r="A702" t="str">
            <v/>
          </cell>
          <cell r="D702" t="str">
            <v/>
          </cell>
          <cell r="F702" t="str">
            <v/>
          </cell>
          <cell r="G702" t="str">
            <v/>
          </cell>
        </row>
        <row r="703">
          <cell r="A703" t="str">
            <v/>
          </cell>
          <cell r="D703" t="str">
            <v/>
          </cell>
          <cell r="F703" t="str">
            <v/>
          </cell>
          <cell r="G703" t="str">
            <v/>
          </cell>
        </row>
        <row r="704">
          <cell r="F704" t="str">
            <v>SUBTOTAL</v>
          </cell>
          <cell r="G704" t="str">
            <v/>
          </cell>
        </row>
        <row r="706">
          <cell r="A706" t="str">
            <v>TOTAL COSTO DIRECTO</v>
          </cell>
          <cell r="G706">
            <v>25966</v>
          </cell>
        </row>
        <row r="708">
          <cell r="A708" t="str">
            <v>2. COSTOS INDIRECTOS</v>
          </cell>
        </row>
        <row r="710">
          <cell r="A710" t="str">
            <v>DESCRIPCIÓN</v>
          </cell>
          <cell r="F710" t="str">
            <v>PORCENTAJE</v>
          </cell>
          <cell r="G710" t="str">
            <v>VALOR TOTAL</v>
          </cell>
        </row>
        <row r="711">
          <cell r="A711" t="str">
            <v>ADMINISTRACION</v>
          </cell>
          <cell r="F711">
            <v>0</v>
          </cell>
          <cell r="G711">
            <v>0</v>
          </cell>
        </row>
        <row r="712">
          <cell r="A712" t="str">
            <v>IMPREVISTOS</v>
          </cell>
          <cell r="F712">
            <v>0</v>
          </cell>
          <cell r="G712">
            <v>0</v>
          </cell>
        </row>
        <row r="713">
          <cell r="A713" t="str">
            <v>UTILIDADES</v>
          </cell>
          <cell r="F713">
            <v>0</v>
          </cell>
          <cell r="G713">
            <v>0</v>
          </cell>
        </row>
        <row r="714">
          <cell r="A714" t="str">
            <v>TOTAL COSTO INDIRECTO</v>
          </cell>
          <cell r="F714" t="str">
            <v/>
          </cell>
          <cell r="G714" t="str">
            <v/>
          </cell>
        </row>
        <row r="716">
          <cell r="A716" t="str">
            <v>PRECIO UNITARIO TOTAL APROXIMADO AL PESO</v>
          </cell>
          <cell r="G716" t="str">
            <v/>
          </cell>
        </row>
        <row r="718">
          <cell r="B718" t="str">
            <v xml:space="preserve">HENRY TOBAR </v>
          </cell>
        </row>
        <row r="719">
          <cell r="B719" t="str">
            <v xml:space="preserve">INGENIERO CIVIL </v>
          </cell>
        </row>
        <row r="720">
          <cell r="B720" t="str">
            <v>BANCO DE PROYECTOS - SECRETARÍA DE PLANEACIÓN</v>
          </cell>
        </row>
        <row r="721">
          <cell r="B721">
            <v>0</v>
          </cell>
          <cell r="D721" t="str">
            <v>FIRMA RESPONSABLE</v>
          </cell>
        </row>
        <row r="723">
          <cell r="A723" t="str">
            <v>DEPARTAMENTO DE ANTIOQUIA</v>
          </cell>
          <cell r="F723" t="str">
            <v/>
          </cell>
        </row>
        <row r="724">
          <cell r="A724" t="str">
            <v>MUNICIPIO DE PUERTO NARE</v>
          </cell>
        </row>
        <row r="725">
          <cell r="A725" t="str">
            <v xml:space="preserve"> CONSTRUCCION DE VIVIENDA NUEVA EN LA ZONA URBANA Y RURAL  DEL MUNICIPIO DE PUERTO NARE </v>
          </cell>
        </row>
        <row r="727">
          <cell r="A727" t="str">
            <v>ANÁLISIS DE PRECIOS UNITARIOS</v>
          </cell>
        </row>
        <row r="729">
          <cell r="A729" t="str">
            <v>ITEM</v>
          </cell>
          <cell r="B729" t="str">
            <v>DESCRIPCIÓN</v>
          </cell>
          <cell r="E729" t="str">
            <v>UNIDAD</v>
          </cell>
          <cell r="F729" t="str">
            <v>CANTIDAD</v>
          </cell>
          <cell r="G729" t="str">
            <v>COSTO DIRECTO</v>
          </cell>
        </row>
        <row r="730">
          <cell r="A730" t="str">
            <v>4.1</v>
          </cell>
          <cell r="B730" t="str">
            <v>Construcción de LOSA DE PISO en concreto de 21 MPa. con un espesor de 0.075 m. . Incluye suministro, transporte y colocación del concreto, formaleta, vibrado, protección, curado y todos los demás elementos necesarios para su correcta construcción y colocación de malla electrosoldada D 84, acabado esmaltado. El acero de refuerzo se pagará en su respectivo ítem.</v>
          </cell>
          <cell r="E730" t="str">
            <v>m2</v>
          </cell>
          <cell r="F730">
            <v>42.742499999999993</v>
          </cell>
          <cell r="G730">
            <v>76875</v>
          </cell>
        </row>
        <row r="732">
          <cell r="A732" t="str">
            <v>1. COSTOS DIRECTOS</v>
          </cell>
        </row>
        <row r="734">
          <cell r="A734" t="str">
            <v>I. EQUIPO</v>
          </cell>
        </row>
        <row r="735">
          <cell r="A735" t="str">
            <v>CÓDIGO</v>
          </cell>
          <cell r="B735" t="str">
            <v>DESCRIPCIÓN</v>
          </cell>
          <cell r="D735" t="str">
            <v>UNIDAD</v>
          </cell>
          <cell r="E735" t="str">
            <v>TARIFA</v>
          </cell>
          <cell r="F735" t="str">
            <v>RENDIMIENTO</v>
          </cell>
          <cell r="G735" t="str">
            <v>VR. UNITARIO</v>
          </cell>
        </row>
        <row r="736">
          <cell r="A736" t="str">
            <v>EQ024</v>
          </cell>
          <cell r="B736" t="str">
            <v>VIBRADOR DE CONCRETO A GASOLINA (ALQUILER)</v>
          </cell>
          <cell r="D736" t="str">
            <v>DÍA</v>
          </cell>
          <cell r="E736">
            <v>53580</v>
          </cell>
          <cell r="F736">
            <v>8</v>
          </cell>
          <cell r="G736">
            <v>6697.5</v>
          </cell>
        </row>
        <row r="737">
          <cell r="A737" t="str">
            <v/>
          </cell>
          <cell r="D737" t="str">
            <v/>
          </cell>
          <cell r="E737" t="str">
            <v/>
          </cell>
          <cell r="G737" t="str">
            <v/>
          </cell>
        </row>
        <row r="738">
          <cell r="A738" t="str">
            <v>EQ001</v>
          </cell>
          <cell r="B738" t="str">
            <v>HERRAMIENTA MENOR (5% DE LA MANO DE OBRA)</v>
          </cell>
          <cell r="D738" t="str">
            <v>%</v>
          </cell>
          <cell r="E738">
            <v>0.05</v>
          </cell>
          <cell r="F738">
            <v>33761.875</v>
          </cell>
          <cell r="G738">
            <v>1688.09375</v>
          </cell>
        </row>
        <row r="739">
          <cell r="F739" t="str">
            <v>SUBTOTAL</v>
          </cell>
          <cell r="G739">
            <v>8385.59375</v>
          </cell>
        </row>
        <row r="741">
          <cell r="A741" t="str">
            <v>II. MATERIALES</v>
          </cell>
        </row>
        <row r="742">
          <cell r="A742" t="str">
            <v>CÓDIGO</v>
          </cell>
          <cell r="B742" t="str">
            <v>DESCRIPCIÓN</v>
          </cell>
          <cell r="C742" t="str">
            <v>UNIDAD</v>
          </cell>
          <cell r="D742" t="str">
            <v>CANTIDAD</v>
          </cell>
          <cell r="E742" t="str">
            <v>DESP.</v>
          </cell>
          <cell r="F742" t="str">
            <v>PRECIO UNIT.</v>
          </cell>
          <cell r="G742" t="str">
            <v>VR. UNITARIO</v>
          </cell>
        </row>
        <row r="743">
          <cell r="A743" t="str">
            <v>MA003</v>
          </cell>
          <cell r="B743" t="str">
            <v>CONCRETO 3000 PSI (210 MPA) EN OBRA</v>
          </cell>
          <cell r="C743" t="str">
            <v>M3</v>
          </cell>
          <cell r="D743">
            <v>7.4999999999999997E-2</v>
          </cell>
          <cell r="E743">
            <v>0.05</v>
          </cell>
          <cell r="F743">
            <v>440987</v>
          </cell>
          <cell r="G743">
            <v>34727.72625</v>
          </cell>
        </row>
        <row r="745">
          <cell r="A745" t="str">
            <v/>
          </cell>
          <cell r="C745" t="str">
            <v/>
          </cell>
          <cell r="F745" t="str">
            <v/>
          </cell>
          <cell r="G745" t="str">
            <v/>
          </cell>
        </row>
        <row r="746">
          <cell r="F746" t="str">
            <v>SUBTOTAL</v>
          </cell>
          <cell r="G746">
            <v>34727.72625</v>
          </cell>
        </row>
        <row r="748">
          <cell r="A748" t="str">
            <v>III. TRANSPORTES</v>
          </cell>
        </row>
        <row r="749">
          <cell r="A749" t="str">
            <v>CÓDIGO</v>
          </cell>
          <cell r="B749" t="str">
            <v>DESCRIPCIÓN</v>
          </cell>
          <cell r="C749" t="str">
            <v>TIPO</v>
          </cell>
          <cell r="D749" t="str">
            <v>VOLUMEN/PESO</v>
          </cell>
          <cell r="E749" t="str">
            <v>DISTANCIA</v>
          </cell>
          <cell r="F749" t="str">
            <v>TARIFA</v>
          </cell>
          <cell r="G749" t="str">
            <v>VR. UNITARIO</v>
          </cell>
        </row>
        <row r="750">
          <cell r="A750" t="str">
            <v/>
          </cell>
          <cell r="F750" t="str">
            <v/>
          </cell>
          <cell r="G750" t="str">
            <v/>
          </cell>
        </row>
        <row r="751">
          <cell r="A751" t="str">
            <v/>
          </cell>
          <cell r="F751" t="str">
            <v/>
          </cell>
          <cell r="G751" t="str">
            <v/>
          </cell>
        </row>
        <row r="752">
          <cell r="A752" t="str">
            <v/>
          </cell>
          <cell r="E752" t="str">
            <v/>
          </cell>
          <cell r="F752" t="str">
            <v/>
          </cell>
          <cell r="G752" t="str">
            <v/>
          </cell>
        </row>
        <row r="753">
          <cell r="F753" t="str">
            <v>SUBTOTAL</v>
          </cell>
          <cell r="G753" t="str">
            <v/>
          </cell>
        </row>
        <row r="755">
          <cell r="A755" t="str">
            <v>IV. MANO DE OBRA</v>
          </cell>
        </row>
        <row r="756">
          <cell r="A756" t="str">
            <v>CÓDIGO</v>
          </cell>
          <cell r="B756" t="str">
            <v>CARGOS PERSONAL</v>
          </cell>
          <cell r="D756" t="str">
            <v>CANTIDAD</v>
          </cell>
          <cell r="E756" t="str">
            <v>JORNAL TOTAL</v>
          </cell>
          <cell r="F756" t="str">
            <v>RENDIMIENTO</v>
          </cell>
          <cell r="G756" t="str">
            <v>VR. UNITARIO</v>
          </cell>
        </row>
        <row r="757">
          <cell r="A757" t="str">
            <v>MO028</v>
          </cell>
          <cell r="B757" t="str">
            <v>OFICIAL DE OBRA BLANCA</v>
          </cell>
          <cell r="D757">
            <v>1</v>
          </cell>
          <cell r="E757">
            <v>118902</v>
          </cell>
          <cell r="F757">
            <v>8</v>
          </cell>
          <cell r="G757">
            <v>14862.75</v>
          </cell>
        </row>
        <row r="758">
          <cell r="A758" t="str">
            <v>MO031</v>
          </cell>
          <cell r="B758" t="str">
            <v>AYUDANTE ENTENDIDO</v>
          </cell>
          <cell r="D758">
            <v>1</v>
          </cell>
          <cell r="E758">
            <v>86423</v>
          </cell>
          <cell r="F758">
            <v>8</v>
          </cell>
          <cell r="G758">
            <v>10802.875</v>
          </cell>
        </row>
        <row r="759">
          <cell r="A759" t="str">
            <v>MO032</v>
          </cell>
          <cell r="B759" t="str">
            <v>AYUDANTE RASO</v>
          </cell>
          <cell r="D759">
            <v>1</v>
          </cell>
          <cell r="E759">
            <v>64770</v>
          </cell>
          <cell r="F759">
            <v>8</v>
          </cell>
          <cell r="G759">
            <v>8096.25</v>
          </cell>
        </row>
        <row r="760">
          <cell r="A760" t="str">
            <v/>
          </cell>
          <cell r="E760" t="str">
            <v/>
          </cell>
          <cell r="F760" t="str">
            <v/>
          </cell>
          <cell r="G760" t="str">
            <v/>
          </cell>
        </row>
        <row r="761">
          <cell r="F761" t="str">
            <v>SUBTOTAL</v>
          </cell>
          <cell r="G761">
            <v>33761.875</v>
          </cell>
        </row>
        <row r="763">
          <cell r="A763" t="str">
            <v>V. SERVICIOS</v>
          </cell>
        </row>
        <row r="764">
          <cell r="A764" t="str">
            <v>CÓDIGO</v>
          </cell>
          <cell r="B764" t="str">
            <v>DESCRIPCIÓN</v>
          </cell>
          <cell r="D764" t="str">
            <v>UNIDAD</v>
          </cell>
          <cell r="E764" t="str">
            <v>CANTIDAD</v>
          </cell>
          <cell r="F764" t="str">
            <v>PRECIO UNIT.</v>
          </cell>
          <cell r="G764" t="str">
            <v>VR. UNITARIO</v>
          </cell>
        </row>
        <row r="765">
          <cell r="A765" t="str">
            <v/>
          </cell>
          <cell r="D765" t="str">
            <v/>
          </cell>
          <cell r="F765" t="str">
            <v/>
          </cell>
          <cell r="G765" t="str">
            <v/>
          </cell>
        </row>
        <row r="766">
          <cell r="A766" t="str">
            <v/>
          </cell>
          <cell r="D766" t="str">
            <v/>
          </cell>
          <cell r="F766" t="str">
            <v/>
          </cell>
          <cell r="G766" t="str">
            <v/>
          </cell>
        </row>
        <row r="767">
          <cell r="A767" t="str">
            <v/>
          </cell>
          <cell r="D767" t="str">
            <v/>
          </cell>
          <cell r="F767" t="str">
            <v/>
          </cell>
          <cell r="G767" t="str">
            <v/>
          </cell>
        </row>
        <row r="768">
          <cell r="F768" t="str">
            <v>SUBTOTAL</v>
          </cell>
          <cell r="G768" t="str">
            <v/>
          </cell>
        </row>
        <row r="770">
          <cell r="A770" t="str">
            <v>TOTAL COSTO DIRECTO</v>
          </cell>
          <cell r="G770">
            <v>76875</v>
          </cell>
        </row>
        <row r="772">
          <cell r="A772" t="str">
            <v>2. COSTOS INDIRECTOS</v>
          </cell>
        </row>
        <row r="774">
          <cell r="A774" t="str">
            <v>DESCRIPCIÓN</v>
          </cell>
          <cell r="F774" t="str">
            <v>PORCENTAJE</v>
          </cell>
          <cell r="G774" t="str">
            <v>VALOR TOTAL</v>
          </cell>
        </row>
        <row r="775">
          <cell r="A775" t="str">
            <v>ADMINISTRACION</v>
          </cell>
          <cell r="F775">
            <v>0.26919999999999999</v>
          </cell>
          <cell r="G775">
            <v>20694.75</v>
          </cell>
        </row>
        <row r="776">
          <cell r="A776" t="str">
            <v>IMPREVISTOS</v>
          </cell>
          <cell r="F776">
            <v>0</v>
          </cell>
          <cell r="G776">
            <v>0</v>
          </cell>
        </row>
        <row r="777">
          <cell r="A777" t="str">
            <v>UTILIDADES</v>
          </cell>
          <cell r="F777">
            <v>0.05</v>
          </cell>
          <cell r="G777">
            <v>3843.75</v>
          </cell>
        </row>
        <row r="778">
          <cell r="A778" t="str">
            <v>TOTAL COSTO INDIRECTO</v>
          </cell>
          <cell r="F778">
            <v>0.31919999999999998</v>
          </cell>
          <cell r="G778">
            <v>24539</v>
          </cell>
        </row>
        <row r="780">
          <cell r="A780" t="str">
            <v>PRECIO UNITARIO TOTAL APROXIMADO AL PESO</v>
          </cell>
          <cell r="G780">
            <v>101414</v>
          </cell>
        </row>
        <row r="782">
          <cell r="B782" t="str">
            <v xml:space="preserve">HENRY TOBAR </v>
          </cell>
        </row>
        <row r="783">
          <cell r="B783" t="str">
            <v xml:space="preserve">INGENIERO CIVIL </v>
          </cell>
        </row>
        <row r="784">
          <cell r="B784" t="str">
            <v>BANCO DE PROYECTOS - SECRETARÍA DE PLANEACIÓN</v>
          </cell>
        </row>
        <row r="785">
          <cell r="B785">
            <v>0</v>
          </cell>
          <cell r="D785" t="str">
            <v>FIRMA RESPONSABLE</v>
          </cell>
        </row>
        <row r="789">
          <cell r="A789" t="str">
            <v>DEPARTAMENTO DE ANTIOQUIA</v>
          </cell>
          <cell r="F789" t="str">
            <v/>
          </cell>
        </row>
        <row r="790">
          <cell r="A790" t="str">
            <v>MUNICIPIO DE PUERTO NARE</v>
          </cell>
        </row>
        <row r="791">
          <cell r="A791" t="str">
            <v xml:space="preserve"> CONSTRUCCION DE VIVIENDA NUEVA EN LA ZONA URBANA Y RURAL  DEL MUNICIPIO DE PUERTO NARE </v>
          </cell>
        </row>
        <row r="793">
          <cell r="A793" t="str">
            <v>ANÁLISIS DE PRECIOS UNITARIOS</v>
          </cell>
        </row>
        <row r="795">
          <cell r="A795" t="str">
            <v>ITEM</v>
          </cell>
          <cell r="B795" t="str">
            <v>DESCRIPCIÓN</v>
          </cell>
          <cell r="E795" t="str">
            <v>UNIDAD</v>
          </cell>
          <cell r="F795" t="str">
            <v>CANTIDAD</v>
          </cell>
          <cell r="G795" t="str">
            <v>COSTO DIRECTO</v>
          </cell>
        </row>
        <row r="796">
          <cell r="A796" t="str">
            <v>4.2</v>
          </cell>
          <cell r="B796" t="str">
            <v>Entresuelo en material de préstamo (e=20 cm)</v>
          </cell>
          <cell r="E796" t="str">
            <v>m2</v>
          </cell>
          <cell r="F796">
            <v>42.742499999999993</v>
          </cell>
          <cell r="G796">
            <v>72016</v>
          </cell>
        </row>
        <row r="798">
          <cell r="A798" t="str">
            <v>1. COSTOS DIRECTOS</v>
          </cell>
        </row>
        <row r="800">
          <cell r="A800" t="str">
            <v>I. EQUIPO</v>
          </cell>
        </row>
        <row r="801">
          <cell r="A801" t="str">
            <v>CÓDIGO</v>
          </cell>
          <cell r="B801" t="str">
            <v>DESCRIPCIÓN</v>
          </cell>
          <cell r="D801" t="str">
            <v>UNIDAD</v>
          </cell>
          <cell r="E801" t="str">
            <v>TARIFA</v>
          </cell>
          <cell r="F801" t="str">
            <v>RENDIMIENTO</v>
          </cell>
          <cell r="G801" t="str">
            <v>VR. UNITARIO</v>
          </cell>
        </row>
        <row r="802">
          <cell r="A802" t="str">
            <v>EQ039</v>
          </cell>
          <cell r="B802" t="str">
            <v xml:space="preserve">rana compactador </v>
          </cell>
          <cell r="D802" t="str">
            <v>dia</v>
          </cell>
          <cell r="E802">
            <v>50000</v>
          </cell>
          <cell r="F802">
            <v>20</v>
          </cell>
          <cell r="G802">
            <v>2500</v>
          </cell>
        </row>
        <row r="803">
          <cell r="A803" t="str">
            <v/>
          </cell>
          <cell r="D803" t="str">
            <v/>
          </cell>
          <cell r="E803" t="str">
            <v/>
          </cell>
          <cell r="G803" t="str">
            <v/>
          </cell>
        </row>
        <row r="804">
          <cell r="A804" t="str">
            <v/>
          </cell>
          <cell r="D804" t="str">
            <v/>
          </cell>
          <cell r="E804" t="str">
            <v/>
          </cell>
          <cell r="G804" t="str">
            <v/>
          </cell>
        </row>
        <row r="805">
          <cell r="A805" t="str">
            <v>EQ001</v>
          </cell>
          <cell r="B805" t="str">
            <v>HERRAMIENTA MENOR (5% DE LA MANO DE OBRA)</v>
          </cell>
          <cell r="D805" t="str">
            <v>%</v>
          </cell>
          <cell r="E805">
            <v>0.05</v>
          </cell>
          <cell r="F805">
            <v>18006.333333333336</v>
          </cell>
          <cell r="G805">
            <v>900.31666666666683</v>
          </cell>
        </row>
        <row r="806">
          <cell r="F806" t="str">
            <v>SUBTOTAL</v>
          </cell>
          <cell r="G806">
            <v>3400.3166666666666</v>
          </cell>
        </row>
        <row r="808">
          <cell r="A808" t="str">
            <v>II. MATERIALES</v>
          </cell>
        </row>
        <row r="809">
          <cell r="A809" t="str">
            <v>CÓDIGO</v>
          </cell>
          <cell r="B809" t="str">
            <v>DESCRIPCIÓN</v>
          </cell>
          <cell r="C809" t="str">
            <v>UNIDAD</v>
          </cell>
          <cell r="D809" t="str">
            <v>CANTIDAD</v>
          </cell>
          <cell r="E809" t="str">
            <v>DESP.</v>
          </cell>
          <cell r="F809" t="str">
            <v>PRECIO UNIT.</v>
          </cell>
          <cell r="G809" t="str">
            <v>VR. UNITARIO</v>
          </cell>
        </row>
        <row r="810">
          <cell r="A810" t="str">
            <v>MA090</v>
          </cell>
          <cell r="B810" t="str">
            <v>material de lleno( recebo)</v>
          </cell>
          <cell r="C810" t="str">
            <v>m3</v>
          </cell>
          <cell r="D810">
            <v>1.3</v>
          </cell>
          <cell r="F810">
            <v>30000</v>
          </cell>
          <cell r="G810">
            <v>39000</v>
          </cell>
        </row>
        <row r="811">
          <cell r="A811" t="str">
            <v/>
          </cell>
          <cell r="C811" t="str">
            <v/>
          </cell>
          <cell r="F811" t="str">
            <v/>
          </cell>
          <cell r="G811" t="str">
            <v/>
          </cell>
        </row>
        <row r="812">
          <cell r="F812" t="str">
            <v>SUBTOTAL</v>
          </cell>
          <cell r="G812">
            <v>39000</v>
          </cell>
        </row>
        <row r="814">
          <cell r="A814" t="str">
            <v>III. TRANSPORTES</v>
          </cell>
        </row>
        <row r="815">
          <cell r="A815" t="str">
            <v>CÓDIGO</v>
          </cell>
          <cell r="B815" t="str">
            <v>DESCRIPCIÓN</v>
          </cell>
          <cell r="C815" t="str">
            <v>TIPO</v>
          </cell>
          <cell r="D815" t="str">
            <v>VOLUMEN/PESO</v>
          </cell>
          <cell r="E815" t="str">
            <v>DISTANCIA</v>
          </cell>
          <cell r="F815" t="str">
            <v>TARIFA</v>
          </cell>
          <cell r="G815" t="str">
            <v>VR. UNITARIO</v>
          </cell>
        </row>
        <row r="816">
          <cell r="A816" t="str">
            <v>TR013</v>
          </cell>
          <cell r="B816" t="str">
            <v>TRANSPORTE DE MATERIALES DE PLAYA, TIERRA O ESCOMBROS 0-10 KM</v>
          </cell>
          <cell r="D816">
            <v>1.3</v>
          </cell>
          <cell r="E816">
            <v>1</v>
          </cell>
          <cell r="F816">
            <v>8930</v>
          </cell>
          <cell r="G816">
            <v>11609</v>
          </cell>
        </row>
        <row r="817">
          <cell r="A817" t="str">
            <v/>
          </cell>
          <cell r="F817" t="str">
            <v/>
          </cell>
          <cell r="G817" t="str">
            <v/>
          </cell>
        </row>
        <row r="818">
          <cell r="A818" t="str">
            <v/>
          </cell>
          <cell r="E818" t="str">
            <v/>
          </cell>
          <cell r="F818" t="str">
            <v/>
          </cell>
          <cell r="G818" t="str">
            <v/>
          </cell>
        </row>
        <row r="819">
          <cell r="F819" t="str">
            <v>SUBTOTAL</v>
          </cell>
          <cell r="G819">
            <v>11609</v>
          </cell>
        </row>
        <row r="821">
          <cell r="A821" t="str">
            <v>IV. MANO DE OBRA</v>
          </cell>
        </row>
        <row r="822">
          <cell r="A822" t="str">
            <v>CÓDIGO</v>
          </cell>
          <cell r="B822" t="str">
            <v>CARGOS PERSONAL</v>
          </cell>
          <cell r="D822" t="str">
            <v>CANTIDAD</v>
          </cell>
          <cell r="E822" t="str">
            <v>JORNAL TOTAL</v>
          </cell>
          <cell r="F822" t="str">
            <v>RENDIMIENTO</v>
          </cell>
          <cell r="G822" t="str">
            <v>VR. UNITARIO</v>
          </cell>
        </row>
        <row r="823">
          <cell r="A823" t="str">
            <v>MO029</v>
          </cell>
          <cell r="B823" t="str">
            <v>OFICIAL DE OBRA NEGRA</v>
          </cell>
          <cell r="D823">
            <v>1</v>
          </cell>
          <cell r="E823">
            <v>118902</v>
          </cell>
          <cell r="F823">
            <v>15</v>
          </cell>
          <cell r="G823">
            <v>7926.8</v>
          </cell>
        </row>
        <row r="824">
          <cell r="A824" t="str">
            <v>MO031</v>
          </cell>
          <cell r="B824" t="str">
            <v>AYUDANTE ENTENDIDO</v>
          </cell>
          <cell r="D824">
            <v>1</v>
          </cell>
          <cell r="E824">
            <v>86423</v>
          </cell>
          <cell r="F824">
            <v>15</v>
          </cell>
          <cell r="G824">
            <v>5761.5333333333338</v>
          </cell>
        </row>
        <row r="825">
          <cell r="A825" t="str">
            <v>MO032</v>
          </cell>
          <cell r="B825" t="str">
            <v>AYUDANTE RASO</v>
          </cell>
          <cell r="D825">
            <v>1</v>
          </cell>
          <cell r="E825">
            <v>64770</v>
          </cell>
          <cell r="F825">
            <v>15</v>
          </cell>
          <cell r="G825">
            <v>4318</v>
          </cell>
        </row>
        <row r="826">
          <cell r="A826" t="str">
            <v/>
          </cell>
          <cell r="E826" t="str">
            <v/>
          </cell>
          <cell r="F826" t="str">
            <v/>
          </cell>
          <cell r="G826" t="str">
            <v/>
          </cell>
        </row>
        <row r="827">
          <cell r="F827" t="str">
            <v>SUBTOTAL</v>
          </cell>
          <cell r="G827">
            <v>18006.333333333336</v>
          </cell>
        </row>
        <row r="829">
          <cell r="A829" t="str">
            <v>V. SERVICIOS</v>
          </cell>
        </row>
        <row r="830">
          <cell r="A830" t="str">
            <v>CÓDIGO</v>
          </cell>
          <cell r="B830" t="str">
            <v>DESCRIPCIÓN</v>
          </cell>
          <cell r="D830" t="str">
            <v>UNIDAD</v>
          </cell>
          <cell r="E830" t="str">
            <v>CANTIDAD</v>
          </cell>
          <cell r="F830" t="str">
            <v>PRECIO UNIT.</v>
          </cell>
          <cell r="G830" t="str">
            <v>VR. UNITARIO</v>
          </cell>
        </row>
        <row r="831">
          <cell r="A831" t="str">
            <v/>
          </cell>
          <cell r="D831" t="str">
            <v/>
          </cell>
          <cell r="F831" t="str">
            <v/>
          </cell>
          <cell r="G831" t="str">
            <v/>
          </cell>
        </row>
        <row r="832">
          <cell r="A832" t="str">
            <v/>
          </cell>
          <cell r="D832" t="str">
            <v/>
          </cell>
          <cell r="F832" t="str">
            <v/>
          </cell>
          <cell r="G832" t="str">
            <v/>
          </cell>
        </row>
        <row r="833">
          <cell r="A833" t="str">
            <v/>
          </cell>
          <cell r="D833" t="str">
            <v/>
          </cell>
          <cell r="F833" t="str">
            <v/>
          </cell>
          <cell r="G833" t="str">
            <v/>
          </cell>
        </row>
        <row r="834">
          <cell r="F834" t="str">
            <v>SUBTOTAL</v>
          </cell>
          <cell r="G834" t="str">
            <v/>
          </cell>
        </row>
        <row r="836">
          <cell r="A836" t="str">
            <v>TOTAL COSTO DIRECTO</v>
          </cell>
          <cell r="G836">
            <v>72016</v>
          </cell>
        </row>
        <row r="838">
          <cell r="A838" t="str">
            <v>2. COSTOS INDIRECTOS</v>
          </cell>
        </row>
        <row r="840">
          <cell r="A840" t="str">
            <v>DESCRIPCIÓN</v>
          </cell>
          <cell r="F840" t="str">
            <v>PORCENTAJE</v>
          </cell>
          <cell r="G840" t="str">
            <v>VALOR TOTAL</v>
          </cell>
        </row>
        <row r="841">
          <cell r="A841" t="str">
            <v>ADMINISTRACION</v>
          </cell>
          <cell r="F841">
            <v>0.26919999999999999</v>
          </cell>
          <cell r="G841">
            <v>19386.707200000001</v>
          </cell>
        </row>
        <row r="842">
          <cell r="A842" t="str">
            <v>IMPREVISTOS</v>
          </cell>
          <cell r="F842">
            <v>0</v>
          </cell>
          <cell r="G842">
            <v>0</v>
          </cell>
        </row>
        <row r="843">
          <cell r="A843" t="str">
            <v>UTILIDADES</v>
          </cell>
          <cell r="F843">
            <v>0.05</v>
          </cell>
          <cell r="G843">
            <v>3600.8</v>
          </cell>
        </row>
        <row r="844">
          <cell r="A844" t="str">
            <v>TOTAL COSTO INDIRECTO</v>
          </cell>
          <cell r="F844">
            <v>0.31919999999999998</v>
          </cell>
          <cell r="G844">
            <v>22988</v>
          </cell>
        </row>
        <row r="846">
          <cell r="A846" t="str">
            <v>PRECIO UNITARIO TOTAL APROXIMADO AL PESO</v>
          </cell>
          <cell r="G846">
            <v>95004</v>
          </cell>
        </row>
        <row r="848">
          <cell r="B848" t="str">
            <v xml:space="preserve">HENRY TOBAR </v>
          </cell>
        </row>
        <row r="849">
          <cell r="B849" t="str">
            <v xml:space="preserve">INGENIERO CIVIL </v>
          </cell>
        </row>
        <row r="850">
          <cell r="B850" t="str">
            <v>BANCO DE PROYECTOS - SECRETARÍA DE PLANEACIÓN</v>
          </cell>
        </row>
        <row r="851">
          <cell r="B851">
            <v>0</v>
          </cell>
          <cell r="D851" t="str">
            <v>FIRMA RESPONSABLE</v>
          </cell>
        </row>
        <row r="854">
          <cell r="A854" t="str">
            <v>DEPARTAMENTO DE ANTIOQUIA</v>
          </cell>
        </row>
        <row r="855">
          <cell r="A855" t="str">
            <v>MUNICIPIO DE PUERTO NARE</v>
          </cell>
        </row>
        <row r="856">
          <cell r="A856" t="str">
            <v xml:space="preserve"> CONSTRUCCION DE VIVIENDA NUEVA EN LA ZONA URBANA Y RURAL  DEL MUNICIPIO DE PUERTO NARE </v>
          </cell>
        </row>
        <row r="858">
          <cell r="A858" t="str">
            <v>ANÁLISIS DE PRECIOS UNITARIOS</v>
          </cell>
        </row>
        <row r="860">
          <cell r="A860" t="str">
            <v>ITEM</v>
          </cell>
          <cell r="B860" t="str">
            <v>DESCRIPCIÓN</v>
          </cell>
          <cell r="E860" t="str">
            <v>UNIDAD</v>
          </cell>
          <cell r="F860" t="str">
            <v>CANTIDAD</v>
          </cell>
          <cell r="G860" t="str">
            <v>COSTO DIRECTO</v>
          </cell>
        </row>
        <row r="861">
          <cell r="A861" t="str">
            <v>5.1</v>
          </cell>
          <cell r="B861" t="str">
            <v>ACERO REFUERZO. comprende el suministro, transporte, corte, doblaje, figuración y colocación de barras de acero para el refuerzo de estructuras y demás obras que requieran de este elemento.</v>
          </cell>
          <cell r="E861" t="str">
            <v>kg</v>
          </cell>
          <cell r="F861">
            <v>604.12735500000042</v>
          </cell>
          <cell r="G861">
            <v>8545</v>
          </cell>
        </row>
        <row r="863">
          <cell r="A863" t="str">
            <v>1. COSTOS DIRECTOS</v>
          </cell>
        </row>
        <row r="865">
          <cell r="A865" t="str">
            <v>I. EQUIPO</v>
          </cell>
        </row>
        <row r="866">
          <cell r="A866" t="str">
            <v>CÓDIGO</v>
          </cell>
          <cell r="B866" t="str">
            <v>DESCRIPCIÓN</v>
          </cell>
          <cell r="D866" t="str">
            <v>UNIDAD</v>
          </cell>
          <cell r="E866" t="str">
            <v>TARIFA</v>
          </cell>
          <cell r="F866" t="str">
            <v>RENDIMIENTO</v>
          </cell>
          <cell r="G866" t="str">
            <v>VR. UNITARIO</v>
          </cell>
        </row>
        <row r="867">
          <cell r="A867" t="str">
            <v/>
          </cell>
          <cell r="D867" t="str">
            <v/>
          </cell>
          <cell r="E867" t="str">
            <v/>
          </cell>
          <cell r="G867" t="str">
            <v/>
          </cell>
        </row>
        <row r="868">
          <cell r="A868" t="str">
            <v/>
          </cell>
          <cell r="D868" t="str">
            <v/>
          </cell>
          <cell r="E868" t="str">
            <v/>
          </cell>
          <cell r="G868" t="str">
            <v/>
          </cell>
        </row>
        <row r="869">
          <cell r="A869" t="str">
            <v>EQ001</v>
          </cell>
          <cell r="B869" t="str">
            <v>HERRAMIENTA MENOR (5% DE LA MANO DE OBRA)</v>
          </cell>
          <cell r="D869" t="str">
            <v>%</v>
          </cell>
          <cell r="E869">
            <v>0.05</v>
          </cell>
          <cell r="F869">
            <v>2053.25</v>
          </cell>
          <cell r="G869">
            <v>102.66250000000001</v>
          </cell>
        </row>
        <row r="870">
          <cell r="F870" t="str">
            <v>SUBTOTAL</v>
          </cell>
          <cell r="G870">
            <v>102.66250000000001</v>
          </cell>
        </row>
        <row r="872">
          <cell r="A872" t="str">
            <v>II. MATERIALES</v>
          </cell>
        </row>
        <row r="873">
          <cell r="A873" t="str">
            <v>CÓDIGO</v>
          </cell>
          <cell r="B873" t="str">
            <v>DESCRIPCIÓN</v>
          </cell>
          <cell r="C873" t="str">
            <v>UNIDAD</v>
          </cell>
          <cell r="D873" t="str">
            <v>CANTIDAD</v>
          </cell>
          <cell r="E873" t="str">
            <v>DESP.</v>
          </cell>
          <cell r="F873" t="str">
            <v>PRECIO UNIT.</v>
          </cell>
          <cell r="G873" t="str">
            <v>VR. UNITARIO</v>
          </cell>
        </row>
        <row r="874">
          <cell r="A874" t="str">
            <v>MA028</v>
          </cell>
          <cell r="B874" t="str">
            <v>ACERO REFUERZO G-60 FIGURADO</v>
          </cell>
          <cell r="C874" t="str">
            <v>KG</v>
          </cell>
          <cell r="D874">
            <v>1</v>
          </cell>
          <cell r="E874">
            <v>0.03</v>
          </cell>
          <cell r="F874">
            <v>6000</v>
          </cell>
          <cell r="G874">
            <v>6180</v>
          </cell>
        </row>
        <row r="875">
          <cell r="A875" t="str">
            <v>MA029</v>
          </cell>
          <cell r="B875" t="str">
            <v>ALAMBRE RECOCIDO C 18</v>
          </cell>
          <cell r="C875" t="str">
            <v>KG</v>
          </cell>
          <cell r="D875">
            <v>0.02</v>
          </cell>
          <cell r="E875">
            <v>0.03</v>
          </cell>
          <cell r="F875">
            <v>8000</v>
          </cell>
          <cell r="G875">
            <v>164.8</v>
          </cell>
        </row>
        <row r="876">
          <cell r="A876" t="str">
            <v/>
          </cell>
          <cell r="C876" t="str">
            <v/>
          </cell>
          <cell r="F876" t="str">
            <v/>
          </cell>
          <cell r="G876" t="str">
            <v/>
          </cell>
        </row>
        <row r="877">
          <cell r="A877" t="str">
            <v/>
          </cell>
          <cell r="C877" t="str">
            <v/>
          </cell>
          <cell r="F877" t="str">
            <v/>
          </cell>
          <cell r="G877" t="str">
            <v/>
          </cell>
        </row>
        <row r="878">
          <cell r="A878" t="str">
            <v/>
          </cell>
          <cell r="C878" t="str">
            <v/>
          </cell>
          <cell r="F878" t="str">
            <v/>
          </cell>
          <cell r="G878" t="str">
            <v/>
          </cell>
        </row>
        <row r="879">
          <cell r="A879" t="str">
            <v/>
          </cell>
          <cell r="C879" t="str">
            <v/>
          </cell>
          <cell r="F879" t="str">
            <v/>
          </cell>
          <cell r="G879" t="str">
            <v/>
          </cell>
        </row>
        <row r="880">
          <cell r="A880" t="str">
            <v/>
          </cell>
          <cell r="C880" t="str">
            <v/>
          </cell>
          <cell r="F880" t="str">
            <v/>
          </cell>
          <cell r="G880" t="str">
            <v/>
          </cell>
        </row>
        <row r="881">
          <cell r="A881" t="str">
            <v/>
          </cell>
          <cell r="C881" t="str">
            <v/>
          </cell>
          <cell r="F881" t="str">
            <v/>
          </cell>
          <cell r="G881" t="str">
            <v/>
          </cell>
        </row>
        <row r="882">
          <cell r="F882" t="str">
            <v>SUBTOTAL</v>
          </cell>
          <cell r="G882">
            <v>6344.8</v>
          </cell>
        </row>
        <row r="884">
          <cell r="A884" t="str">
            <v>III. TRANSPORTES</v>
          </cell>
        </row>
        <row r="885">
          <cell r="A885" t="str">
            <v>CÓDIGO</v>
          </cell>
          <cell r="B885" t="str">
            <v>DESCRIPCIÓN</v>
          </cell>
          <cell r="C885" t="str">
            <v>TIPO</v>
          </cell>
          <cell r="D885" t="str">
            <v>VOLUMEN/PESO</v>
          </cell>
          <cell r="E885" t="str">
            <v>DISTANCIA</v>
          </cell>
          <cell r="F885" t="str">
            <v>TARIFA</v>
          </cell>
          <cell r="G885" t="str">
            <v>VR. UNITARIO</v>
          </cell>
        </row>
        <row r="886">
          <cell r="A886" t="str">
            <v>TR001</v>
          </cell>
          <cell r="B886" t="str">
            <v>TRANSPORTE DE INSUMOS GENERALES</v>
          </cell>
          <cell r="C886" t="str">
            <v>INSUMOS</v>
          </cell>
          <cell r="D886">
            <v>1E-3</v>
          </cell>
          <cell r="E886">
            <v>20</v>
          </cell>
          <cell r="F886">
            <v>2200</v>
          </cell>
          <cell r="G886">
            <v>44</v>
          </cell>
        </row>
        <row r="887">
          <cell r="A887" t="str">
            <v/>
          </cell>
          <cell r="F887" t="str">
            <v/>
          </cell>
          <cell r="G887" t="str">
            <v/>
          </cell>
        </row>
        <row r="888">
          <cell r="A888" t="str">
            <v/>
          </cell>
          <cell r="E888" t="str">
            <v/>
          </cell>
          <cell r="F888" t="str">
            <v/>
          </cell>
          <cell r="G888" t="str">
            <v/>
          </cell>
        </row>
        <row r="889">
          <cell r="F889" t="str">
            <v>SUBTOTAL</v>
          </cell>
          <cell r="G889">
            <v>44</v>
          </cell>
        </row>
        <row r="891">
          <cell r="A891" t="str">
            <v>IV. MANO DE OBRA</v>
          </cell>
        </row>
        <row r="892">
          <cell r="A892" t="str">
            <v>CÓDIGO</v>
          </cell>
          <cell r="B892" t="str">
            <v>CARGOS PERSONAL</v>
          </cell>
          <cell r="D892" t="str">
            <v>CANTIDAD</v>
          </cell>
          <cell r="E892" t="str">
            <v>JORNAL TOTAL</v>
          </cell>
          <cell r="F892" t="str">
            <v>RENDIMIENTO</v>
          </cell>
          <cell r="G892" t="str">
            <v>VR. UNITARIO</v>
          </cell>
        </row>
        <row r="893">
          <cell r="A893" t="str">
            <v>MO028</v>
          </cell>
          <cell r="B893" t="str">
            <v>OFICIAL DE OBRA BLANCA</v>
          </cell>
          <cell r="D893">
            <v>1</v>
          </cell>
          <cell r="E893">
            <v>118902</v>
          </cell>
          <cell r="F893">
            <v>100</v>
          </cell>
          <cell r="G893">
            <v>1189.02</v>
          </cell>
        </row>
        <row r="894">
          <cell r="A894" t="str">
            <v>MO031</v>
          </cell>
          <cell r="B894" t="str">
            <v>AYUDANTE ENTENDIDO</v>
          </cell>
          <cell r="D894">
            <v>1</v>
          </cell>
          <cell r="E894">
            <v>86423</v>
          </cell>
          <cell r="F894">
            <v>100</v>
          </cell>
          <cell r="G894">
            <v>864.23</v>
          </cell>
        </row>
        <row r="895">
          <cell r="A895" t="str">
            <v/>
          </cell>
          <cell r="E895" t="str">
            <v/>
          </cell>
          <cell r="G895" t="str">
            <v/>
          </cell>
        </row>
        <row r="896">
          <cell r="A896" t="str">
            <v/>
          </cell>
          <cell r="E896" t="str">
            <v/>
          </cell>
          <cell r="F896" t="str">
            <v/>
          </cell>
          <cell r="G896" t="str">
            <v/>
          </cell>
        </row>
        <row r="897">
          <cell r="F897" t="str">
            <v>SUBTOTAL</v>
          </cell>
          <cell r="G897">
            <v>2053.25</v>
          </cell>
        </row>
        <row r="899">
          <cell r="A899" t="str">
            <v>V. SERVICIOS</v>
          </cell>
        </row>
        <row r="900">
          <cell r="A900" t="str">
            <v>CÓDIGO</v>
          </cell>
          <cell r="B900" t="str">
            <v>DESCRIPCIÓN</v>
          </cell>
          <cell r="D900" t="str">
            <v>UNIDAD</v>
          </cell>
          <cell r="E900" t="str">
            <v>CANTIDAD</v>
          </cell>
          <cell r="F900" t="str">
            <v>PRECIO UNIT.</v>
          </cell>
          <cell r="G900" t="str">
            <v>VR. UNITARIO</v>
          </cell>
        </row>
        <row r="901">
          <cell r="A901" t="str">
            <v/>
          </cell>
          <cell r="D901" t="str">
            <v/>
          </cell>
          <cell r="F901" t="str">
            <v/>
          </cell>
          <cell r="G901" t="str">
            <v/>
          </cell>
        </row>
        <row r="902">
          <cell r="A902" t="str">
            <v/>
          </cell>
          <cell r="D902" t="str">
            <v/>
          </cell>
          <cell r="F902" t="str">
            <v/>
          </cell>
          <cell r="G902" t="str">
            <v/>
          </cell>
        </row>
        <row r="903">
          <cell r="A903" t="str">
            <v/>
          </cell>
          <cell r="D903" t="str">
            <v/>
          </cell>
          <cell r="F903" t="str">
            <v/>
          </cell>
          <cell r="G903" t="str">
            <v/>
          </cell>
        </row>
        <row r="904">
          <cell r="F904" t="str">
            <v>SUBTOTAL</v>
          </cell>
          <cell r="G904" t="str">
            <v/>
          </cell>
        </row>
        <row r="906">
          <cell r="A906" t="str">
            <v>TOTAL COSTO DIRECTO</v>
          </cell>
          <cell r="G906">
            <v>8545</v>
          </cell>
        </row>
        <row r="908">
          <cell r="A908" t="str">
            <v>2. COSTOS INDIRECTOS</v>
          </cell>
        </row>
        <row r="910">
          <cell r="A910" t="str">
            <v>DESCRIPCIÓN</v>
          </cell>
          <cell r="F910" t="str">
            <v>PORCENTAJE</v>
          </cell>
          <cell r="G910" t="str">
            <v>VALOR TOTAL</v>
          </cell>
        </row>
        <row r="911">
          <cell r="A911" t="str">
            <v>ADMINISTRACION</v>
          </cell>
          <cell r="F911">
            <v>0.26919999999999999</v>
          </cell>
          <cell r="G911">
            <v>2300.3139999999999</v>
          </cell>
        </row>
        <row r="912">
          <cell r="A912" t="str">
            <v>IMPREVISTOS</v>
          </cell>
          <cell r="F912">
            <v>0</v>
          </cell>
          <cell r="G912">
            <v>0</v>
          </cell>
        </row>
        <row r="913">
          <cell r="A913" t="str">
            <v>UTILIDADES</v>
          </cell>
          <cell r="F913">
            <v>0.05</v>
          </cell>
          <cell r="G913">
            <v>427.25</v>
          </cell>
        </row>
        <row r="914">
          <cell r="A914" t="str">
            <v>TOTAL COSTO INDIRECTO</v>
          </cell>
          <cell r="F914">
            <v>0.31919999999999998</v>
          </cell>
          <cell r="G914">
            <v>2728</v>
          </cell>
        </row>
        <row r="916">
          <cell r="A916" t="str">
            <v>PRECIO UNITARIO TOTAL APROXIMADO AL PESO</v>
          </cell>
          <cell r="G916">
            <v>11273</v>
          </cell>
        </row>
        <row r="918">
          <cell r="B918" t="str">
            <v xml:space="preserve">HENRY TOBAR </v>
          </cell>
        </row>
        <row r="919">
          <cell r="B919" t="str">
            <v xml:space="preserve">INGENIERO CIVIL </v>
          </cell>
        </row>
        <row r="920">
          <cell r="B920" t="str">
            <v>BANCO DE PROYECTOS - SECRETARÍA DE PLANEACIÓN</v>
          </cell>
        </row>
        <row r="921">
          <cell r="B921">
            <v>0</v>
          </cell>
          <cell r="D921" t="str">
            <v>FIRMA RESPONSABLE</v>
          </cell>
        </row>
        <row r="924">
          <cell r="A924" t="str">
            <v>DEPARTAMENTO DE ANTIOQUIA</v>
          </cell>
          <cell r="F924" t="str">
            <v/>
          </cell>
        </row>
        <row r="925">
          <cell r="A925" t="str">
            <v>MUNICIPIO DE PUERTO NARE</v>
          </cell>
        </row>
        <row r="926">
          <cell r="A926" t="str">
            <v xml:space="preserve"> CONSTRUCCION DE VIVIENDA NUEVA EN LA ZONA URBANA Y RURAL  DEL MUNICIPIO DE PUERTO NARE </v>
          </cell>
        </row>
        <row r="928">
          <cell r="A928" t="str">
            <v>ANÁLISIS DE PRECIOS UNITARIOS</v>
          </cell>
        </row>
        <row r="930">
          <cell r="A930" t="str">
            <v>ITEM</v>
          </cell>
          <cell r="B930" t="str">
            <v>DESCRIPCIÓN</v>
          </cell>
          <cell r="E930" t="str">
            <v>UNIDAD</v>
          </cell>
          <cell r="F930" t="str">
            <v>CANTIDAD</v>
          </cell>
          <cell r="G930" t="str">
            <v>COSTO DIRECTO</v>
          </cell>
        </row>
        <row r="931">
          <cell r="A931" t="str">
            <v>6.1</v>
          </cell>
          <cell r="B931" t="str">
            <v>CONSTRUCCIÓN DE MAMPOSTERÍA sobrecimiento en bloque de concreto 0.15x0.20x0.40m, mortero integral de pega 1:4. Incluye impermeabilización, el suministro y transporte del bloque, el mortero de pega espesor Max=0.02 m y todo lo necesario para su correcto funcionamiento.</v>
          </cell>
          <cell r="E931" t="str">
            <v>m2</v>
          </cell>
          <cell r="F931">
            <v>9.536999999999999</v>
          </cell>
          <cell r="G931">
            <v>105217</v>
          </cell>
        </row>
        <row r="933">
          <cell r="A933" t="str">
            <v>1. COSTOS DIRECTOS</v>
          </cell>
        </row>
        <row r="935">
          <cell r="A935" t="str">
            <v>I. EQUIPO</v>
          </cell>
        </row>
        <row r="936">
          <cell r="A936" t="str">
            <v>CÓDIGO</v>
          </cell>
          <cell r="B936" t="str">
            <v>DESCRIPCIÓN</v>
          </cell>
          <cell r="D936" t="str">
            <v>UNIDAD</v>
          </cell>
          <cell r="E936" t="str">
            <v>TARIFA</v>
          </cell>
          <cell r="F936" t="str">
            <v>RENDIMIENTO</v>
          </cell>
          <cell r="G936" t="str">
            <v>VR. UNITARIO</v>
          </cell>
        </row>
        <row r="937">
          <cell r="A937" t="str">
            <v>EQ041</v>
          </cell>
          <cell r="B937" t="str">
            <v>cortadora bloque elctrica</v>
          </cell>
          <cell r="D937" t="str">
            <v>dia</v>
          </cell>
          <cell r="E937">
            <v>35000</v>
          </cell>
          <cell r="F937">
            <v>8</v>
          </cell>
          <cell r="G937">
            <v>4375</v>
          </cell>
        </row>
        <row r="938">
          <cell r="A938" t="str">
            <v/>
          </cell>
          <cell r="D938" t="str">
            <v/>
          </cell>
          <cell r="E938" t="str">
            <v/>
          </cell>
          <cell r="G938" t="str">
            <v/>
          </cell>
        </row>
        <row r="939">
          <cell r="A939" t="str">
            <v>EQ001</v>
          </cell>
          <cell r="B939" t="str">
            <v>HERRAMIENTA MENOR (5% DE LA MANO DE OBRA)</v>
          </cell>
          <cell r="D939" t="str">
            <v>%</v>
          </cell>
          <cell r="E939">
            <v>0.05</v>
          </cell>
          <cell r="F939">
            <v>25665.625</v>
          </cell>
          <cell r="G939">
            <v>1283.28125</v>
          </cell>
        </row>
        <row r="940">
          <cell r="F940" t="str">
            <v>SUBTOTAL</v>
          </cell>
          <cell r="G940">
            <v>5658.28125</v>
          </cell>
        </row>
        <row r="942">
          <cell r="A942" t="str">
            <v>II. MATERIALES</v>
          </cell>
        </row>
        <row r="943">
          <cell r="A943" t="str">
            <v>CÓDIGO</v>
          </cell>
          <cell r="B943" t="str">
            <v>DESCRIPCIÓN</v>
          </cell>
          <cell r="C943" t="str">
            <v>UNIDAD</v>
          </cell>
          <cell r="D943" t="str">
            <v>CANTIDAD</v>
          </cell>
          <cell r="E943" t="str">
            <v>DESP.</v>
          </cell>
          <cell r="F943" t="str">
            <v>PRECIO UNIT.</v>
          </cell>
          <cell r="G943" t="str">
            <v>VR. UNITARIO</v>
          </cell>
        </row>
        <row r="944">
          <cell r="A944" t="str">
            <v>MA164</v>
          </cell>
          <cell r="B944" t="str">
            <v xml:space="preserve">BLOQUE EN CONCRET DE 15 X 20 X 40 </v>
          </cell>
          <cell r="C944" t="str">
            <v>UND</v>
          </cell>
          <cell r="D944">
            <v>12.5</v>
          </cell>
          <cell r="E944">
            <v>0.05</v>
          </cell>
          <cell r="F944">
            <v>3500</v>
          </cell>
          <cell r="G944">
            <v>45937.5</v>
          </cell>
        </row>
        <row r="945">
          <cell r="A945" t="str">
            <v>MA013</v>
          </cell>
          <cell r="B945" t="str">
            <v>MORTERO 1:4 EN OBRA (PEGA)</v>
          </cell>
          <cell r="C945" t="str">
            <v>M3</v>
          </cell>
          <cell r="D945">
            <v>2.2499999999999999E-2</v>
          </cell>
          <cell r="E945">
            <v>0.05</v>
          </cell>
          <cell r="F945">
            <v>470703</v>
          </cell>
          <cell r="G945">
            <v>11120.358375</v>
          </cell>
        </row>
        <row r="946">
          <cell r="A946" t="str">
            <v>MA119</v>
          </cell>
          <cell r="B946" t="str">
            <v>impermehabilizante para muros enterrados</v>
          </cell>
          <cell r="C946" t="str">
            <v xml:space="preserve">GALON </v>
          </cell>
          <cell r="D946">
            <v>7.0000000000000007E-2</v>
          </cell>
          <cell r="E946">
            <v>0.05</v>
          </cell>
          <cell r="F946">
            <v>110000</v>
          </cell>
          <cell r="G946">
            <v>8085.0000000000009</v>
          </cell>
        </row>
        <row r="948">
          <cell r="A948" t="str">
            <v/>
          </cell>
          <cell r="C948" t="str">
            <v/>
          </cell>
          <cell r="F948" t="str">
            <v/>
          </cell>
          <cell r="G948" t="str">
            <v/>
          </cell>
        </row>
        <row r="949">
          <cell r="A949" t="str">
            <v/>
          </cell>
          <cell r="C949" t="str">
            <v/>
          </cell>
          <cell r="F949" t="str">
            <v/>
          </cell>
          <cell r="G949" t="str">
            <v/>
          </cell>
        </row>
        <row r="950">
          <cell r="F950" t="str">
            <v>SUBTOTAL</v>
          </cell>
          <cell r="G950">
            <v>65142.858374999996</v>
          </cell>
        </row>
        <row r="952">
          <cell r="A952" t="str">
            <v>III. TRANSPORTES</v>
          </cell>
        </row>
        <row r="953">
          <cell r="A953" t="str">
            <v>CÓDIGO</v>
          </cell>
          <cell r="B953" t="str">
            <v>DESCRIPCIÓN</v>
          </cell>
          <cell r="C953" t="str">
            <v>TIPO</v>
          </cell>
          <cell r="D953" t="str">
            <v>VOLUMEN/PESO</v>
          </cell>
          <cell r="E953" t="str">
            <v>DISTANCIA</v>
          </cell>
          <cell r="F953" t="str">
            <v>TARIFA</v>
          </cell>
          <cell r="G953" t="str">
            <v>VR. UNITARIO</v>
          </cell>
        </row>
        <row r="954">
          <cell r="A954" t="str">
            <v>TR023</v>
          </cell>
          <cell r="B954" t="str">
            <v>TRANSPORTE DE BLOQUE DE 0-30KM</v>
          </cell>
          <cell r="D954">
            <v>12.5</v>
          </cell>
          <cell r="E954">
            <v>1</v>
          </cell>
          <cell r="F954">
            <v>700</v>
          </cell>
          <cell r="G954">
            <v>8750</v>
          </cell>
        </row>
        <row r="955">
          <cell r="A955" t="str">
            <v/>
          </cell>
          <cell r="F955" t="str">
            <v/>
          </cell>
          <cell r="G955" t="str">
            <v/>
          </cell>
        </row>
        <row r="956">
          <cell r="A956" t="str">
            <v/>
          </cell>
          <cell r="E956" t="str">
            <v/>
          </cell>
          <cell r="F956" t="str">
            <v/>
          </cell>
          <cell r="G956" t="str">
            <v/>
          </cell>
        </row>
        <row r="957">
          <cell r="F957" t="str">
            <v>SUBTOTAL</v>
          </cell>
          <cell r="G957">
            <v>8750</v>
          </cell>
        </row>
        <row r="959">
          <cell r="A959" t="str">
            <v>IV. MANO DE OBRA</v>
          </cell>
        </row>
        <row r="960">
          <cell r="A960" t="str">
            <v>CÓDIGO</v>
          </cell>
          <cell r="B960" t="str">
            <v>CARGOS PERSONAL</v>
          </cell>
          <cell r="D960" t="str">
            <v>CANTIDAD</v>
          </cell>
          <cell r="E960" t="str">
            <v>JORNAL TOTAL</v>
          </cell>
          <cell r="F960" t="str">
            <v>RENDIMIENTO</v>
          </cell>
          <cell r="G960" t="str">
            <v>VR. UNITARIO</v>
          </cell>
        </row>
        <row r="961">
          <cell r="A961" t="str">
            <v>MO029</v>
          </cell>
          <cell r="B961" t="str">
            <v>OFICIAL DE OBRA NEGRA</v>
          </cell>
          <cell r="D961">
            <v>1</v>
          </cell>
          <cell r="E961">
            <v>118902</v>
          </cell>
          <cell r="F961">
            <v>8</v>
          </cell>
          <cell r="G961">
            <v>14862.75</v>
          </cell>
        </row>
        <row r="962">
          <cell r="A962" t="str">
            <v>MO031</v>
          </cell>
          <cell r="B962" t="str">
            <v>AYUDANTE ENTENDIDO</v>
          </cell>
          <cell r="D962">
            <v>1</v>
          </cell>
          <cell r="E962">
            <v>86423</v>
          </cell>
          <cell r="F962">
            <v>8</v>
          </cell>
          <cell r="G962">
            <v>10802.875</v>
          </cell>
        </row>
        <row r="963">
          <cell r="A963" t="str">
            <v/>
          </cell>
          <cell r="E963" t="str">
            <v/>
          </cell>
          <cell r="G963" t="str">
            <v/>
          </cell>
        </row>
        <row r="964">
          <cell r="A964" t="str">
            <v/>
          </cell>
          <cell r="E964" t="str">
            <v/>
          </cell>
          <cell r="F964" t="str">
            <v/>
          </cell>
          <cell r="G964" t="str">
            <v/>
          </cell>
        </row>
        <row r="965">
          <cell r="F965" t="str">
            <v>SUBTOTAL</v>
          </cell>
          <cell r="G965">
            <v>25665.625</v>
          </cell>
        </row>
        <row r="967">
          <cell r="A967" t="str">
            <v>V. SERVICIOS</v>
          </cell>
        </row>
        <row r="968">
          <cell r="A968" t="str">
            <v>CÓDIGO</v>
          </cell>
          <cell r="B968" t="str">
            <v>DESCRIPCIÓN</v>
          </cell>
          <cell r="D968" t="str">
            <v>UNIDAD</v>
          </cell>
          <cell r="E968" t="str">
            <v>CANTIDAD</v>
          </cell>
          <cell r="F968" t="str">
            <v>PRECIO UNIT.</v>
          </cell>
          <cell r="G968" t="str">
            <v>VR. UNITARIO</v>
          </cell>
        </row>
        <row r="969">
          <cell r="A969" t="str">
            <v/>
          </cell>
          <cell r="D969" t="str">
            <v/>
          </cell>
          <cell r="F969" t="str">
            <v/>
          </cell>
          <cell r="G969" t="str">
            <v/>
          </cell>
        </row>
        <row r="970">
          <cell r="A970" t="str">
            <v/>
          </cell>
          <cell r="D970" t="str">
            <v/>
          </cell>
          <cell r="F970" t="str">
            <v/>
          </cell>
          <cell r="G970" t="str">
            <v/>
          </cell>
        </row>
        <row r="971">
          <cell r="A971" t="str">
            <v/>
          </cell>
          <cell r="D971" t="str">
            <v/>
          </cell>
          <cell r="F971" t="str">
            <v/>
          </cell>
          <cell r="G971" t="str">
            <v/>
          </cell>
        </row>
        <row r="972">
          <cell r="F972" t="str">
            <v>SUBTOTAL</v>
          </cell>
          <cell r="G972" t="str">
            <v/>
          </cell>
        </row>
        <row r="974">
          <cell r="A974" t="str">
            <v>TOTAL COSTO DIRECTO</v>
          </cell>
          <cell r="G974">
            <v>105217</v>
          </cell>
        </row>
        <row r="976">
          <cell r="A976" t="str">
            <v>2. COSTOS INDIRECTOS</v>
          </cell>
        </row>
        <row r="978">
          <cell r="A978" t="str">
            <v>DESCRIPCIÓN</v>
          </cell>
          <cell r="F978" t="str">
            <v>PORCENTAJE</v>
          </cell>
          <cell r="G978" t="str">
            <v>VALOR TOTAL</v>
          </cell>
        </row>
        <row r="979">
          <cell r="A979" t="str">
            <v>ADMINISTRACION</v>
          </cell>
          <cell r="F979">
            <v>0.26919999999999999</v>
          </cell>
          <cell r="G979">
            <v>28324.416399999998</v>
          </cell>
        </row>
        <row r="980">
          <cell r="A980" t="str">
            <v>IMPREVISTOS</v>
          </cell>
          <cell r="F980">
            <v>0</v>
          </cell>
          <cell r="G980">
            <v>0</v>
          </cell>
        </row>
        <row r="981">
          <cell r="A981" t="str">
            <v>UTILIDADES</v>
          </cell>
          <cell r="F981">
            <v>0.05</v>
          </cell>
          <cell r="G981">
            <v>5260.85</v>
          </cell>
        </row>
        <row r="982">
          <cell r="A982" t="str">
            <v>TOTAL COSTO INDIRECTO</v>
          </cell>
          <cell r="F982">
            <v>0.31919999999999998</v>
          </cell>
          <cell r="G982">
            <v>33585</v>
          </cell>
        </row>
        <row r="984">
          <cell r="A984" t="str">
            <v>PRECIO UNITARIO TOTAL APROXIMADO AL PESO</v>
          </cell>
          <cell r="G984">
            <v>138802</v>
          </cell>
        </row>
        <row r="986">
          <cell r="B986" t="str">
            <v xml:space="preserve">HENRY TOBAR </v>
          </cell>
        </row>
        <row r="987">
          <cell r="B987" t="str">
            <v xml:space="preserve">INGENIERO CIVIL </v>
          </cell>
        </row>
        <row r="988">
          <cell r="B988" t="str">
            <v>BANCO DE PROYECTOS - SECRETARÍA DE PLANEACIÓN</v>
          </cell>
        </row>
        <row r="989">
          <cell r="B989">
            <v>0</v>
          </cell>
          <cell r="D989" t="str">
            <v>FIRMA RESPONSABLE</v>
          </cell>
        </row>
        <row r="993">
          <cell r="A993" t="str">
            <v>DEPARTAMENTO DE ANTIOQUIA</v>
          </cell>
          <cell r="F993" t="str">
            <v/>
          </cell>
        </row>
        <row r="994">
          <cell r="A994" t="str">
            <v>MUNICIPIO DE PUERTO NARE</v>
          </cell>
        </row>
        <row r="995">
          <cell r="A995" t="str">
            <v xml:space="preserve"> CONSTRUCCION DE VIVIENDA NUEVA EN LA ZONA URBANA Y RURAL  DEL MUNICIPIO DE PUERTO NARE </v>
          </cell>
        </row>
        <row r="997">
          <cell r="A997" t="str">
            <v>ANÁLISIS DE PRECIOS UNITARIOS</v>
          </cell>
        </row>
        <row r="999">
          <cell r="A999" t="str">
            <v>ITEM</v>
          </cell>
          <cell r="B999" t="str">
            <v>DESCRIPCIÓN</v>
          </cell>
          <cell r="E999" t="str">
            <v>UNIDAD</v>
          </cell>
          <cell r="F999" t="str">
            <v>CANTIDAD</v>
          </cell>
          <cell r="G999" t="str">
            <v>COSTO DIRECTO</v>
          </cell>
        </row>
        <row r="1000">
          <cell r="A1000" t="str">
            <v>6.2</v>
          </cell>
          <cell r="B1000" t="str">
            <v>CONSTRUCCIÓN MAMPOSTERÍA en bloque de concreto de 12x20x40 cm, cumpliendo NTC 4026 (ASTM C90)., para diferentes alturas. Incluye el suministro, transporte y colocación del bloque, el mortero de pega tipo S,espesor Max=0.02 m,  todos los elementos necesarios para su correcta instalación. Todos los cortes serán realizados a máquina.</v>
          </cell>
          <cell r="E1000" t="str">
            <v>m2</v>
          </cell>
          <cell r="F1000">
            <v>90.309500000000014</v>
          </cell>
          <cell r="G1000">
            <v>93567</v>
          </cell>
        </row>
        <row r="1002">
          <cell r="A1002" t="str">
            <v>1. COSTOS DIRECTOS</v>
          </cell>
        </row>
        <row r="1004">
          <cell r="A1004" t="str">
            <v>I. EQUIPO</v>
          </cell>
        </row>
        <row r="1005">
          <cell r="A1005" t="str">
            <v>CÓDIGO</v>
          </cell>
          <cell r="B1005" t="str">
            <v>DESCRIPCIÓN</v>
          </cell>
          <cell r="D1005" t="str">
            <v>UNIDAD</v>
          </cell>
          <cell r="E1005" t="str">
            <v>TARIFA</v>
          </cell>
          <cell r="F1005" t="str">
            <v>RENDIMIENTO</v>
          </cell>
          <cell r="G1005" t="str">
            <v>VR. UNITARIO</v>
          </cell>
        </row>
        <row r="1006">
          <cell r="A1006" t="str">
            <v>EQ037</v>
          </cell>
          <cell r="B1006" t="str">
            <v xml:space="preserve">2 CUERPO ANDAMIO COMPLETO </v>
          </cell>
          <cell r="D1006" t="str">
            <v>DIA</v>
          </cell>
          <cell r="E1006">
            <v>14000</v>
          </cell>
          <cell r="F1006">
            <v>20</v>
          </cell>
          <cell r="G1006">
            <v>700</v>
          </cell>
        </row>
        <row r="1007">
          <cell r="A1007" t="str">
            <v>EQ034</v>
          </cell>
          <cell r="B1007" t="str">
            <v xml:space="preserve">ARNES COMPLETO </v>
          </cell>
          <cell r="D1007" t="str">
            <v xml:space="preserve">DIA </v>
          </cell>
          <cell r="E1007">
            <v>20000</v>
          </cell>
          <cell r="F1007">
            <v>20</v>
          </cell>
          <cell r="G1007">
            <v>1000</v>
          </cell>
        </row>
        <row r="1008">
          <cell r="A1008" t="str">
            <v>EQ035</v>
          </cell>
          <cell r="B1008" t="str">
            <v xml:space="preserve">LINEA DE VIDA </v>
          </cell>
          <cell r="D1008" t="str">
            <v xml:space="preserve">DIA </v>
          </cell>
          <cell r="E1008">
            <v>20000</v>
          </cell>
          <cell r="F1008">
            <v>20</v>
          </cell>
          <cell r="G1008">
            <v>1000</v>
          </cell>
        </row>
        <row r="1009">
          <cell r="A1009" t="str">
            <v>EQ041</v>
          </cell>
          <cell r="B1009" t="str">
            <v>cortadora bloque elctrica</v>
          </cell>
          <cell r="D1009" t="str">
            <v>dia</v>
          </cell>
          <cell r="E1009">
            <v>35000</v>
          </cell>
          <cell r="F1009">
            <v>10</v>
          </cell>
          <cell r="G1009">
            <v>3500</v>
          </cell>
        </row>
        <row r="1011">
          <cell r="A1011" t="str">
            <v/>
          </cell>
          <cell r="D1011" t="str">
            <v/>
          </cell>
          <cell r="E1011" t="str">
            <v/>
          </cell>
          <cell r="G1011" t="str">
            <v/>
          </cell>
        </row>
        <row r="1012">
          <cell r="A1012" t="str">
            <v>EQ001</v>
          </cell>
          <cell r="B1012" t="str">
            <v>HERRAMIENTA MENOR (5% DE LA MANO DE OBRA)</v>
          </cell>
          <cell r="D1012" t="str">
            <v>%</v>
          </cell>
          <cell r="E1012">
            <v>0.05</v>
          </cell>
          <cell r="F1012">
            <v>20532.5</v>
          </cell>
          <cell r="G1012">
            <v>1026.625</v>
          </cell>
        </row>
        <row r="1013">
          <cell r="F1013" t="str">
            <v>SUBTOTAL</v>
          </cell>
          <cell r="G1013">
            <v>7226.625</v>
          </cell>
        </row>
        <row r="1015">
          <cell r="A1015" t="str">
            <v>II. MATERIALES</v>
          </cell>
        </row>
        <row r="1016">
          <cell r="A1016" t="str">
            <v>CÓDIGO</v>
          </cell>
          <cell r="B1016" t="str">
            <v>DESCRIPCIÓN</v>
          </cell>
          <cell r="C1016" t="str">
            <v>UNIDAD</v>
          </cell>
          <cell r="D1016" t="str">
            <v>CANTIDAD</v>
          </cell>
          <cell r="E1016" t="str">
            <v>DESP.</v>
          </cell>
          <cell r="F1016" t="str">
            <v>PRECIO UNIT.</v>
          </cell>
          <cell r="G1016" t="str">
            <v>VR. UNITARIO</v>
          </cell>
        </row>
        <row r="1017">
          <cell r="A1017" t="str">
            <v>MA164</v>
          </cell>
          <cell r="B1017" t="str">
            <v xml:space="preserve">BLOQUE EN CONCRET DE 15 X 20 X 40 </v>
          </cell>
          <cell r="C1017" t="str">
            <v>UND</v>
          </cell>
          <cell r="D1017">
            <v>12.5</v>
          </cell>
          <cell r="E1017">
            <v>0.05</v>
          </cell>
          <cell r="F1017">
            <v>3500</v>
          </cell>
          <cell r="G1017">
            <v>45937.5</v>
          </cell>
        </row>
        <row r="1018">
          <cell r="A1018" t="str">
            <v>MA013</v>
          </cell>
          <cell r="B1018" t="str">
            <v>MORTERO 1:4 EN OBRA (PEGA)</v>
          </cell>
          <cell r="C1018" t="str">
            <v>M3</v>
          </cell>
          <cell r="D1018">
            <v>2.2499999999999999E-2</v>
          </cell>
          <cell r="E1018">
            <v>0.05</v>
          </cell>
          <cell r="F1018">
            <v>470703</v>
          </cell>
          <cell r="G1018">
            <v>11120.358375</v>
          </cell>
        </row>
        <row r="1020">
          <cell r="A1020" t="str">
            <v/>
          </cell>
          <cell r="C1020" t="str">
            <v/>
          </cell>
          <cell r="F1020" t="str">
            <v/>
          </cell>
          <cell r="G1020" t="str">
            <v/>
          </cell>
        </row>
        <row r="1021">
          <cell r="F1021" t="str">
            <v>SUBTOTAL</v>
          </cell>
          <cell r="G1021">
            <v>57057.858374999996</v>
          </cell>
        </row>
        <row r="1023">
          <cell r="A1023" t="str">
            <v>III. TRANSPORTES</v>
          </cell>
        </row>
        <row r="1024">
          <cell r="A1024" t="str">
            <v>CÓDIGO</v>
          </cell>
          <cell r="B1024" t="str">
            <v>DESCRIPCIÓN</v>
          </cell>
          <cell r="C1024" t="str">
            <v>TIPO</v>
          </cell>
          <cell r="D1024" t="str">
            <v>VOLUMEN/PESO</v>
          </cell>
          <cell r="E1024" t="str">
            <v>DISTANCIA</v>
          </cell>
          <cell r="F1024" t="str">
            <v>TARIFA</v>
          </cell>
          <cell r="G1024" t="str">
            <v>VR. UNITARIO</v>
          </cell>
        </row>
        <row r="1025">
          <cell r="A1025" t="str">
            <v>TR023</v>
          </cell>
          <cell r="B1025" t="str">
            <v>TRANSPORTE DE BLOQUE DE 0-30KM</v>
          </cell>
          <cell r="D1025">
            <v>12.5</v>
          </cell>
          <cell r="E1025">
            <v>1</v>
          </cell>
          <cell r="F1025">
            <v>700</v>
          </cell>
          <cell r="G1025">
            <v>8750</v>
          </cell>
        </row>
        <row r="1026">
          <cell r="A1026" t="str">
            <v/>
          </cell>
          <cell r="E1026" t="str">
            <v/>
          </cell>
          <cell r="F1026" t="str">
            <v/>
          </cell>
          <cell r="G1026" t="str">
            <v/>
          </cell>
        </row>
        <row r="1027">
          <cell r="F1027" t="str">
            <v>SUBTOTAL</v>
          </cell>
          <cell r="G1027">
            <v>8750</v>
          </cell>
        </row>
        <row r="1029">
          <cell r="A1029" t="str">
            <v>IV. MANO DE OBRA</v>
          </cell>
        </row>
        <row r="1030">
          <cell r="A1030" t="str">
            <v>CÓDIGO</v>
          </cell>
          <cell r="B1030" t="str">
            <v>CARGOS PERSONAL</v>
          </cell>
          <cell r="D1030" t="str">
            <v>CANTIDAD</v>
          </cell>
          <cell r="E1030" t="str">
            <v>JORNAL TOTAL</v>
          </cell>
          <cell r="F1030" t="str">
            <v>RENDIMIENTO</v>
          </cell>
          <cell r="G1030" t="str">
            <v>VR. UNITARIO</v>
          </cell>
        </row>
        <row r="1031">
          <cell r="A1031" t="str">
            <v>MO029</v>
          </cell>
          <cell r="B1031" t="str">
            <v>OFICIAL DE OBRA NEGRA</v>
          </cell>
          <cell r="D1031">
            <v>1</v>
          </cell>
          <cell r="E1031">
            <v>118902</v>
          </cell>
          <cell r="F1031">
            <v>10</v>
          </cell>
          <cell r="G1031">
            <v>11890.2</v>
          </cell>
        </row>
        <row r="1032">
          <cell r="A1032" t="str">
            <v>MO031</v>
          </cell>
          <cell r="B1032" t="str">
            <v>AYUDANTE ENTENDIDO</v>
          </cell>
          <cell r="D1032">
            <v>1</v>
          </cell>
          <cell r="E1032">
            <v>86423</v>
          </cell>
          <cell r="F1032">
            <v>10</v>
          </cell>
          <cell r="G1032">
            <v>8642.2999999999993</v>
          </cell>
        </row>
        <row r="1033">
          <cell r="A1033" t="str">
            <v/>
          </cell>
          <cell r="E1033" t="str">
            <v/>
          </cell>
          <cell r="G1033" t="str">
            <v/>
          </cell>
        </row>
        <row r="1034">
          <cell r="A1034" t="str">
            <v/>
          </cell>
          <cell r="E1034" t="str">
            <v/>
          </cell>
          <cell r="F1034" t="str">
            <v/>
          </cell>
          <cell r="G1034" t="str">
            <v/>
          </cell>
        </row>
        <row r="1035">
          <cell r="F1035" t="str">
            <v>SUBTOTAL</v>
          </cell>
          <cell r="G1035">
            <v>20532.5</v>
          </cell>
        </row>
        <row r="1037">
          <cell r="A1037" t="str">
            <v>V. SERVICIOS</v>
          </cell>
        </row>
        <row r="1038">
          <cell r="A1038" t="str">
            <v>CÓDIGO</v>
          </cell>
          <cell r="B1038" t="str">
            <v>DESCRIPCIÓN</v>
          </cell>
          <cell r="D1038" t="str">
            <v>UNIDAD</v>
          </cell>
          <cell r="E1038" t="str">
            <v>CANTIDAD</v>
          </cell>
          <cell r="F1038" t="str">
            <v>PRECIO UNIT.</v>
          </cell>
          <cell r="G1038" t="str">
            <v>VR. UNITARIO</v>
          </cell>
        </row>
        <row r="1039">
          <cell r="A1039" t="str">
            <v/>
          </cell>
          <cell r="D1039" t="str">
            <v/>
          </cell>
          <cell r="F1039" t="str">
            <v/>
          </cell>
          <cell r="G1039" t="str">
            <v/>
          </cell>
        </row>
        <row r="1040">
          <cell r="A1040" t="str">
            <v/>
          </cell>
          <cell r="D1040" t="str">
            <v/>
          </cell>
          <cell r="F1040" t="str">
            <v/>
          </cell>
          <cell r="G1040" t="str">
            <v/>
          </cell>
        </row>
        <row r="1041">
          <cell r="A1041" t="str">
            <v/>
          </cell>
          <cell r="D1041" t="str">
            <v/>
          </cell>
          <cell r="F1041" t="str">
            <v/>
          </cell>
          <cell r="G1041" t="str">
            <v/>
          </cell>
        </row>
        <row r="1042">
          <cell r="F1042" t="str">
            <v>SUBTOTAL</v>
          </cell>
          <cell r="G1042" t="str">
            <v/>
          </cell>
        </row>
        <row r="1044">
          <cell r="A1044" t="str">
            <v>TOTAL COSTO DIRECTO</v>
          </cell>
          <cell r="G1044">
            <v>93567</v>
          </cell>
        </row>
        <row r="1046">
          <cell r="A1046" t="str">
            <v>2. COSTOS INDIRECTOS</v>
          </cell>
        </row>
        <row r="1048">
          <cell r="A1048" t="str">
            <v>DESCRIPCIÓN</v>
          </cell>
          <cell r="F1048" t="str">
            <v>PORCENTAJE</v>
          </cell>
          <cell r="G1048" t="str">
            <v>VALOR TOTAL</v>
          </cell>
        </row>
        <row r="1049">
          <cell r="A1049" t="str">
            <v>ADMINISTRACION</v>
          </cell>
          <cell r="F1049">
            <v>0.26919999999999999</v>
          </cell>
          <cell r="G1049">
            <v>25188.236399999998</v>
          </cell>
        </row>
        <row r="1050">
          <cell r="A1050" t="str">
            <v>IMPREVISTOS</v>
          </cell>
          <cell r="F1050">
            <v>0</v>
          </cell>
          <cell r="G1050">
            <v>0</v>
          </cell>
        </row>
        <row r="1051">
          <cell r="A1051" t="str">
            <v>UTILIDADES</v>
          </cell>
          <cell r="F1051">
            <v>0.05</v>
          </cell>
          <cell r="G1051">
            <v>4678.3500000000004</v>
          </cell>
        </row>
        <row r="1052">
          <cell r="A1052" t="str">
            <v>TOTAL COSTO INDIRECTO</v>
          </cell>
          <cell r="F1052">
            <v>0.31919999999999998</v>
          </cell>
          <cell r="G1052">
            <v>29867</v>
          </cell>
        </row>
        <row r="1054">
          <cell r="A1054" t="str">
            <v>PRECIO UNITARIO TOTAL APROXIMADO AL PESO</v>
          </cell>
          <cell r="G1054">
            <v>123434</v>
          </cell>
        </row>
        <row r="1056">
          <cell r="B1056" t="str">
            <v xml:space="preserve">HENRY TOBAR </v>
          </cell>
        </row>
        <row r="1057">
          <cell r="B1057" t="str">
            <v xml:space="preserve">INGENIERO CIVIL </v>
          </cell>
        </row>
        <row r="1058">
          <cell r="B1058" t="str">
            <v>BANCO DE PROYECTOS - SECRETARÍA DE PLANEACIÓN</v>
          </cell>
        </row>
        <row r="1059">
          <cell r="B1059">
            <v>0</v>
          </cell>
          <cell r="D1059" t="str">
            <v>FIRMA RESPONSABLE</v>
          </cell>
        </row>
        <row r="1062">
          <cell r="A1062" t="str">
            <v>DEPARTAMENTO DE ANTIOQUIA</v>
          </cell>
          <cell r="F1062" t="str">
            <v/>
          </cell>
        </row>
        <row r="1063">
          <cell r="A1063" t="str">
            <v>MUNICIPIO DE PUERTO NARE</v>
          </cell>
        </row>
        <row r="1064">
          <cell r="A1064" t="str">
            <v xml:space="preserve"> CONSTRUCCION DE VIVIENDA NUEVA EN LA ZONA URBANA Y RURAL  DEL MUNICIPIO DE PUERTO NARE </v>
          </cell>
        </row>
        <row r="1066">
          <cell r="A1066" t="str">
            <v>ANÁLISIS DE PRECIOS UNITARIOS</v>
          </cell>
        </row>
        <row r="1068">
          <cell r="A1068" t="str">
            <v>ITEM</v>
          </cell>
          <cell r="B1068" t="str">
            <v>DESCRIPCIÓN</v>
          </cell>
          <cell r="E1068" t="str">
            <v>UNIDAD</v>
          </cell>
          <cell r="F1068" t="str">
            <v>CANTIDAD</v>
          </cell>
          <cell r="G1068" t="str">
            <v>COSTO DIRECTO</v>
          </cell>
        </row>
        <row r="1069">
          <cell r="A1069" t="str">
            <v>7.1</v>
          </cell>
          <cell r="B1069" t="str">
            <v>Colocación de REVOQUE con mortero 1:4 EN MUROS. Incluye suministro y transporte de los materiales, fajas, ranuras, filetes y todos los demás elementos necesarios para su correcta construcción.</v>
          </cell>
          <cell r="E1069" t="str">
            <v>m2</v>
          </cell>
          <cell r="F1069">
            <v>12.76</v>
          </cell>
          <cell r="G1069">
            <v>31420</v>
          </cell>
        </row>
        <row r="1071">
          <cell r="A1071" t="str">
            <v>1. COSTOS DIRECTOS</v>
          </cell>
        </row>
        <row r="1073">
          <cell r="A1073" t="str">
            <v>I. EQUIPO</v>
          </cell>
        </row>
        <row r="1074">
          <cell r="A1074" t="str">
            <v>CÓDIGO</v>
          </cell>
          <cell r="B1074" t="str">
            <v>DESCRIPCIÓN</v>
          </cell>
          <cell r="D1074" t="str">
            <v>UNIDAD</v>
          </cell>
          <cell r="E1074" t="str">
            <v>TARIFA</v>
          </cell>
          <cell r="F1074" t="str">
            <v>RENDIMIENTO</v>
          </cell>
          <cell r="G1074" t="str">
            <v>VR. UNITARIO</v>
          </cell>
        </row>
        <row r="1075">
          <cell r="A1075" t="str">
            <v>EQ033</v>
          </cell>
          <cell r="B1075" t="str">
            <v xml:space="preserve">CUERPO ANDAMIO COMPLETO </v>
          </cell>
          <cell r="D1075" t="str">
            <v xml:space="preserve">DIA </v>
          </cell>
          <cell r="E1075">
            <v>7000</v>
          </cell>
          <cell r="F1075">
            <v>20</v>
          </cell>
          <cell r="G1075">
            <v>350</v>
          </cell>
        </row>
        <row r="1076">
          <cell r="A1076" t="str">
            <v/>
          </cell>
          <cell r="D1076" t="str">
            <v/>
          </cell>
          <cell r="E1076" t="str">
            <v/>
          </cell>
          <cell r="G1076" t="str">
            <v/>
          </cell>
        </row>
        <row r="1077">
          <cell r="A1077" t="str">
            <v/>
          </cell>
          <cell r="D1077" t="str">
            <v/>
          </cell>
          <cell r="E1077" t="str">
            <v/>
          </cell>
          <cell r="G1077" t="str">
            <v/>
          </cell>
        </row>
        <row r="1078">
          <cell r="A1078" t="str">
            <v>EQ001</v>
          </cell>
          <cell r="B1078" t="str">
            <v>HERRAMIENTA MENOR (5% DE LA MANO DE OBRA)</v>
          </cell>
          <cell r="D1078" t="str">
            <v>%</v>
          </cell>
          <cell r="E1078">
            <v>0.05</v>
          </cell>
          <cell r="F1078">
            <v>20532.5</v>
          </cell>
          <cell r="G1078">
            <v>1026.625</v>
          </cell>
        </row>
        <row r="1079">
          <cell r="F1079" t="str">
            <v>SUBTOTAL</v>
          </cell>
          <cell r="G1079">
            <v>1376.625</v>
          </cell>
        </row>
        <row r="1081">
          <cell r="A1081" t="str">
            <v>II. MATERIALES</v>
          </cell>
        </row>
        <row r="1082">
          <cell r="A1082" t="str">
            <v>CÓDIGO</v>
          </cell>
          <cell r="B1082" t="str">
            <v>DESCRIPCIÓN</v>
          </cell>
          <cell r="C1082" t="str">
            <v>UNIDAD</v>
          </cell>
          <cell r="D1082" t="str">
            <v>CANTIDAD</v>
          </cell>
          <cell r="E1082" t="str">
            <v>DESP.</v>
          </cell>
          <cell r="F1082" t="str">
            <v>PRECIO UNIT.</v>
          </cell>
          <cell r="G1082" t="str">
            <v>VR. UNITARIO</v>
          </cell>
        </row>
        <row r="1083">
          <cell r="A1083" t="str">
            <v>MA011</v>
          </cell>
          <cell r="B1083" t="str">
            <v>MORTERO 1:4 EN OBRA (REVOQUE)</v>
          </cell>
          <cell r="C1083" t="str">
            <v>M3</v>
          </cell>
          <cell r="D1083">
            <v>0.02</v>
          </cell>
          <cell r="E1083">
            <v>0.05</v>
          </cell>
          <cell r="F1083">
            <v>452908</v>
          </cell>
          <cell r="G1083">
            <v>9511.0680000000011</v>
          </cell>
        </row>
        <row r="1085">
          <cell r="A1085" t="str">
            <v/>
          </cell>
          <cell r="C1085" t="str">
            <v/>
          </cell>
          <cell r="F1085" t="str">
            <v/>
          </cell>
          <cell r="G1085" t="str">
            <v/>
          </cell>
        </row>
        <row r="1086">
          <cell r="F1086" t="str">
            <v>SUBTOTAL</v>
          </cell>
          <cell r="G1086">
            <v>9511.0680000000011</v>
          </cell>
        </row>
        <row r="1088">
          <cell r="A1088" t="str">
            <v>III. TRANSPORTES</v>
          </cell>
        </row>
        <row r="1089">
          <cell r="A1089" t="str">
            <v>CÓDIGO</v>
          </cell>
          <cell r="B1089" t="str">
            <v>DESCRIPCIÓN</v>
          </cell>
          <cell r="C1089" t="str">
            <v>TIPO</v>
          </cell>
          <cell r="D1089" t="str">
            <v>VOLUMEN/PESO</v>
          </cell>
          <cell r="E1089" t="str">
            <v>DISTANCIA</v>
          </cell>
          <cell r="F1089" t="str">
            <v>TARIFA</v>
          </cell>
          <cell r="G1089" t="str">
            <v>VR. UNITARIO</v>
          </cell>
        </row>
        <row r="1090">
          <cell r="A1090" t="str">
            <v/>
          </cell>
          <cell r="F1090" t="str">
            <v/>
          </cell>
          <cell r="G1090" t="str">
            <v/>
          </cell>
        </row>
        <row r="1091">
          <cell r="A1091" t="str">
            <v/>
          </cell>
          <cell r="F1091" t="str">
            <v/>
          </cell>
          <cell r="G1091" t="str">
            <v/>
          </cell>
        </row>
        <row r="1092">
          <cell r="A1092" t="str">
            <v/>
          </cell>
          <cell r="E1092" t="str">
            <v/>
          </cell>
          <cell r="F1092" t="str">
            <v/>
          </cell>
          <cell r="G1092" t="str">
            <v/>
          </cell>
        </row>
        <row r="1093">
          <cell r="F1093" t="str">
            <v>SUBTOTAL</v>
          </cell>
          <cell r="G1093" t="str">
            <v/>
          </cell>
        </row>
        <row r="1095">
          <cell r="A1095" t="str">
            <v>IV. MANO DE OBRA</v>
          </cell>
        </row>
        <row r="1096">
          <cell r="A1096" t="str">
            <v>CÓDIGO</v>
          </cell>
          <cell r="B1096" t="str">
            <v>CARGOS PERSONAL</v>
          </cell>
          <cell r="D1096" t="str">
            <v>CANTIDAD</v>
          </cell>
          <cell r="E1096" t="str">
            <v>JORNAL TOTAL</v>
          </cell>
          <cell r="F1096" t="str">
            <v>RENDIMIENTO</v>
          </cell>
          <cell r="G1096" t="str">
            <v>VR. UNITARIO</v>
          </cell>
        </row>
        <row r="1097">
          <cell r="A1097" t="str">
            <v>MO029</v>
          </cell>
          <cell r="B1097" t="str">
            <v>OFICIAL DE OBRA NEGRA</v>
          </cell>
          <cell r="D1097">
            <v>1</v>
          </cell>
          <cell r="E1097">
            <v>118902</v>
          </cell>
          <cell r="F1097">
            <v>10</v>
          </cell>
          <cell r="G1097">
            <v>11890.2</v>
          </cell>
        </row>
        <row r="1098">
          <cell r="A1098" t="str">
            <v>MO031</v>
          </cell>
          <cell r="B1098" t="str">
            <v>AYUDANTE ENTENDIDO</v>
          </cell>
          <cell r="D1098">
            <v>1</v>
          </cell>
          <cell r="E1098">
            <v>86423</v>
          </cell>
          <cell r="F1098">
            <v>10</v>
          </cell>
          <cell r="G1098">
            <v>8642.2999999999993</v>
          </cell>
        </row>
        <row r="1099">
          <cell r="A1099" t="str">
            <v/>
          </cell>
          <cell r="E1099" t="str">
            <v/>
          </cell>
          <cell r="G1099" t="str">
            <v/>
          </cell>
        </row>
        <row r="1100">
          <cell r="A1100" t="str">
            <v/>
          </cell>
          <cell r="E1100" t="str">
            <v/>
          </cell>
          <cell r="F1100" t="str">
            <v/>
          </cell>
          <cell r="G1100" t="str">
            <v/>
          </cell>
        </row>
        <row r="1101">
          <cell r="F1101" t="str">
            <v>SUBTOTAL</v>
          </cell>
          <cell r="G1101">
            <v>20532.5</v>
          </cell>
        </row>
        <row r="1103">
          <cell r="A1103" t="str">
            <v>V. SERVICIOS</v>
          </cell>
        </row>
        <row r="1104">
          <cell r="A1104" t="str">
            <v>CÓDIGO</v>
          </cell>
          <cell r="B1104" t="str">
            <v>DESCRIPCIÓN</v>
          </cell>
          <cell r="D1104" t="str">
            <v>UNIDAD</v>
          </cell>
          <cell r="E1104" t="str">
            <v>CANTIDAD</v>
          </cell>
          <cell r="F1104" t="str">
            <v>PRECIO UNIT.</v>
          </cell>
          <cell r="G1104" t="str">
            <v>VR. UNITARIO</v>
          </cell>
        </row>
        <row r="1105">
          <cell r="A1105" t="str">
            <v/>
          </cell>
          <cell r="D1105" t="str">
            <v/>
          </cell>
          <cell r="F1105" t="str">
            <v/>
          </cell>
          <cell r="G1105" t="str">
            <v/>
          </cell>
        </row>
        <row r="1106">
          <cell r="A1106" t="str">
            <v/>
          </cell>
          <cell r="D1106" t="str">
            <v/>
          </cell>
          <cell r="F1106" t="str">
            <v/>
          </cell>
          <cell r="G1106" t="str">
            <v/>
          </cell>
        </row>
        <row r="1107">
          <cell r="A1107" t="str">
            <v/>
          </cell>
          <cell r="D1107" t="str">
            <v/>
          </cell>
          <cell r="F1107" t="str">
            <v/>
          </cell>
          <cell r="G1107" t="str">
            <v/>
          </cell>
        </row>
        <row r="1108">
          <cell r="F1108" t="str">
            <v>SUBTOTAL</v>
          </cell>
          <cell r="G1108" t="str">
            <v/>
          </cell>
        </row>
        <row r="1110">
          <cell r="A1110" t="str">
            <v>TOTAL COSTO DIRECTO</v>
          </cell>
          <cell r="G1110">
            <v>31420</v>
          </cell>
        </row>
        <row r="1112">
          <cell r="A1112" t="str">
            <v>2. COSTOS INDIRECTOS</v>
          </cell>
        </row>
        <row r="1114">
          <cell r="A1114" t="str">
            <v>DESCRIPCIÓN</v>
          </cell>
          <cell r="F1114" t="str">
            <v>PORCENTAJE</v>
          </cell>
          <cell r="G1114" t="str">
            <v>VALOR TOTAL</v>
          </cell>
        </row>
        <row r="1115">
          <cell r="A1115" t="str">
            <v>ADMINISTRACION</v>
          </cell>
          <cell r="F1115">
            <v>0</v>
          </cell>
          <cell r="G1115">
            <v>0</v>
          </cell>
        </row>
        <row r="1116">
          <cell r="A1116" t="str">
            <v>IMPREVISTOS</v>
          </cell>
          <cell r="F1116">
            <v>0</v>
          </cell>
          <cell r="G1116">
            <v>0</v>
          </cell>
        </row>
        <row r="1117">
          <cell r="A1117" t="str">
            <v>UTILIDADES</v>
          </cell>
          <cell r="F1117">
            <v>0</v>
          </cell>
          <cell r="G1117">
            <v>0</v>
          </cell>
        </row>
        <row r="1118">
          <cell r="A1118" t="str">
            <v>TOTAL COSTO INDIRECTO</v>
          </cell>
          <cell r="F1118" t="str">
            <v/>
          </cell>
          <cell r="G1118" t="str">
            <v/>
          </cell>
        </row>
        <row r="1120">
          <cell r="A1120" t="str">
            <v>PRECIO UNITARIO TOTAL APROXIMADO AL PESO</v>
          </cell>
          <cell r="G1120" t="str">
            <v/>
          </cell>
        </row>
        <row r="1122">
          <cell r="B1122" t="str">
            <v xml:space="preserve">HENRY TOBAR </v>
          </cell>
        </row>
        <row r="1123">
          <cell r="B1123" t="str">
            <v xml:space="preserve">INGENIERO CIVIL </v>
          </cell>
        </row>
        <row r="1124">
          <cell r="B1124" t="str">
            <v>BANCO DE PROYECTOS - SECRETARÍA DE PLANEACIÓN</v>
          </cell>
        </row>
        <row r="1125">
          <cell r="B1125">
            <v>0</v>
          </cell>
          <cell r="D1125" t="str">
            <v>FIRMA RESPONSABLE</v>
          </cell>
        </row>
        <row r="1127">
          <cell r="A1127" t="str">
            <v>DEPARTAMENTO DE ANTIOQUIA</v>
          </cell>
          <cell r="F1127" t="str">
            <v/>
          </cell>
        </row>
        <row r="1128">
          <cell r="A1128" t="str">
            <v>MUNICIPIO DE PUERTO NARE</v>
          </cell>
        </row>
        <row r="1129">
          <cell r="A1129" t="str">
            <v xml:space="preserve"> CONSTRUCCION DE VIVIENDA NUEVA EN LA ZONA URBANA Y RURAL  DEL MUNICIPIO DE PUERTO NARE </v>
          </cell>
        </row>
        <row r="1131">
          <cell r="A1131" t="str">
            <v>ANÁLISIS DE PRECIOS UNITARIOS</v>
          </cell>
        </row>
        <row r="1133">
          <cell r="A1133" t="str">
            <v>ITEM</v>
          </cell>
          <cell r="B1133" t="str">
            <v>DESCRIPCIÓN</v>
          </cell>
          <cell r="E1133" t="str">
            <v>UNIDAD</v>
          </cell>
          <cell r="F1133" t="str">
            <v>CANTIDAD</v>
          </cell>
          <cell r="G1133" t="str">
            <v>COSTO DIRECTO</v>
          </cell>
        </row>
        <row r="1134">
          <cell r="A1134" t="str">
            <v>7.2</v>
          </cell>
          <cell r="B1134" t="str">
            <v>Instalación de ENCHAPE CERÁMICO PARED Y PISO, DE 35 x 35 cm. o su equivalente, color blanco. Incluye suministro y transporte de los materiales, mortero adhesivo para enchapes , lechada preparada (boquilla)  color del enchape, moldura PVC remates toro acolillada y todos los elementos necesarios para su correcta instalación y funcionamiento.</v>
          </cell>
          <cell r="E1134" t="str">
            <v>m2</v>
          </cell>
          <cell r="F1134">
            <v>12.76</v>
          </cell>
          <cell r="G1134">
            <v>99559</v>
          </cell>
        </row>
        <row r="1136">
          <cell r="A1136" t="str">
            <v>1. COSTOS DIRECTOS</v>
          </cell>
        </row>
        <row r="1138">
          <cell r="A1138" t="str">
            <v>I. EQUIPO</v>
          </cell>
        </row>
        <row r="1139">
          <cell r="A1139" t="str">
            <v>CÓDIGO</v>
          </cell>
          <cell r="B1139" t="str">
            <v>DESCRIPCIÓN</v>
          </cell>
          <cell r="D1139" t="str">
            <v>UNIDAD</v>
          </cell>
          <cell r="E1139" t="str">
            <v>TARIFA</v>
          </cell>
          <cell r="F1139" t="str">
            <v>RENDIMIENTO</v>
          </cell>
          <cell r="G1139" t="str">
            <v>VR. UNITARIO</v>
          </cell>
        </row>
        <row r="1140">
          <cell r="A1140" t="str">
            <v>EQ043</v>
          </cell>
          <cell r="B1140" t="str">
            <v xml:space="preserve">CORTADORA DE BALDOSA </v>
          </cell>
          <cell r="D1140" t="str">
            <v>DIA</v>
          </cell>
          <cell r="E1140">
            <v>50000</v>
          </cell>
          <cell r="F1140">
            <v>8</v>
          </cell>
          <cell r="G1140">
            <v>6250</v>
          </cell>
        </row>
        <row r="1141">
          <cell r="A1141" t="str">
            <v/>
          </cell>
          <cell r="D1141" t="str">
            <v/>
          </cell>
          <cell r="E1141" t="str">
            <v/>
          </cell>
          <cell r="G1141" t="str">
            <v/>
          </cell>
        </row>
        <row r="1142">
          <cell r="A1142" t="str">
            <v>EQ001</v>
          </cell>
          <cell r="B1142" t="str">
            <v>HERRAMIENTA MENOR (5% DE LA MANO DE OBRA)</v>
          </cell>
          <cell r="D1142" t="str">
            <v>%</v>
          </cell>
          <cell r="E1142">
            <v>0.05</v>
          </cell>
          <cell r="F1142">
            <v>25665.625</v>
          </cell>
          <cell r="G1142">
            <v>1283.28125</v>
          </cell>
        </row>
        <row r="1143">
          <cell r="F1143" t="str">
            <v>SUBTOTAL</v>
          </cell>
          <cell r="G1143">
            <v>7533.28125</v>
          </cell>
        </row>
        <row r="1145">
          <cell r="A1145" t="str">
            <v>II. MATERIALES</v>
          </cell>
        </row>
        <row r="1146">
          <cell r="A1146" t="str">
            <v>CÓDIGO</v>
          </cell>
          <cell r="B1146" t="str">
            <v>DESCRIPCIÓN</v>
          </cell>
          <cell r="C1146" t="str">
            <v>UNIDAD</v>
          </cell>
          <cell r="D1146" t="str">
            <v>CANTIDAD</v>
          </cell>
          <cell r="E1146" t="str">
            <v>DESP.</v>
          </cell>
          <cell r="F1146" t="str">
            <v>PRECIO UNIT.</v>
          </cell>
          <cell r="G1146" t="str">
            <v>VR. UNITARIO</v>
          </cell>
        </row>
        <row r="1147">
          <cell r="A1147" t="str">
            <v>MA047</v>
          </cell>
          <cell r="B1147" t="str">
            <v>ENCHAPE CERAMICA PARA PARED   0,25 m x 0,43m</v>
          </cell>
          <cell r="C1147" t="str">
            <v>m2</v>
          </cell>
          <cell r="D1147">
            <v>1</v>
          </cell>
          <cell r="E1147">
            <v>0.05</v>
          </cell>
          <cell r="F1147">
            <v>43000</v>
          </cell>
          <cell r="G1147">
            <v>45150</v>
          </cell>
        </row>
        <row r="1148">
          <cell r="A1148" t="str">
            <v>MA049</v>
          </cell>
          <cell r="B1148" t="str">
            <v xml:space="preserve">MORTERO ADHESIVO PARA BALDOSA </v>
          </cell>
          <cell r="C1148" t="str">
            <v>KG</v>
          </cell>
          <cell r="D1148">
            <v>4</v>
          </cell>
          <cell r="E1148">
            <v>0.05</v>
          </cell>
          <cell r="F1148">
            <v>4000</v>
          </cell>
          <cell r="G1148">
            <v>16800</v>
          </cell>
        </row>
        <row r="1149">
          <cell r="A1149" t="str">
            <v>MA051</v>
          </cell>
          <cell r="B1149" t="str">
            <v>LECHEDA PREPARA(BOQUILLA)</v>
          </cell>
          <cell r="C1149" t="str">
            <v>KG</v>
          </cell>
          <cell r="D1149">
            <v>0.5</v>
          </cell>
          <cell r="E1149">
            <v>0.05</v>
          </cell>
          <cell r="F1149">
            <v>7500</v>
          </cell>
          <cell r="G1149">
            <v>3937.5</v>
          </cell>
        </row>
        <row r="1150">
          <cell r="A1150" t="str">
            <v>MA050</v>
          </cell>
          <cell r="B1150" t="str">
            <v xml:space="preserve">ESTOPA </v>
          </cell>
          <cell r="C1150" t="str">
            <v>KG</v>
          </cell>
          <cell r="D1150">
            <v>0.05</v>
          </cell>
          <cell r="E1150">
            <v>0.05</v>
          </cell>
          <cell r="F1150">
            <v>9000</v>
          </cell>
          <cell r="G1150">
            <v>472.5</v>
          </cell>
        </row>
        <row r="1151">
          <cell r="A1151" t="str">
            <v/>
          </cell>
          <cell r="C1151" t="str">
            <v/>
          </cell>
          <cell r="F1151" t="str">
            <v/>
          </cell>
          <cell r="G1151" t="str">
            <v/>
          </cell>
        </row>
        <row r="1152">
          <cell r="A1152" t="str">
            <v/>
          </cell>
          <cell r="C1152" t="str">
            <v/>
          </cell>
          <cell r="F1152" t="str">
            <v/>
          </cell>
          <cell r="G1152" t="str">
            <v/>
          </cell>
        </row>
        <row r="1153">
          <cell r="F1153" t="str">
            <v>SUBTOTAL</v>
          </cell>
          <cell r="G1153">
            <v>66360</v>
          </cell>
        </row>
        <row r="1155">
          <cell r="A1155" t="str">
            <v>III. TRANSPORTES</v>
          </cell>
        </row>
        <row r="1156">
          <cell r="A1156" t="str">
            <v>CÓDIGO</v>
          </cell>
          <cell r="B1156" t="str">
            <v>DESCRIPCIÓN</v>
          </cell>
          <cell r="C1156" t="str">
            <v>TIPO</v>
          </cell>
          <cell r="D1156" t="str">
            <v>VOLUMEN/PESO</v>
          </cell>
          <cell r="E1156" t="str">
            <v>DISTANCIA</v>
          </cell>
          <cell r="F1156" t="str">
            <v>TARIFA</v>
          </cell>
          <cell r="G1156" t="str">
            <v>VR. UNITARIO</v>
          </cell>
        </row>
        <row r="1157">
          <cell r="A1157" t="str">
            <v/>
          </cell>
          <cell r="F1157" t="str">
            <v/>
          </cell>
          <cell r="G1157" t="str">
            <v/>
          </cell>
        </row>
        <row r="1158">
          <cell r="A1158" t="str">
            <v/>
          </cell>
          <cell r="F1158" t="str">
            <v/>
          </cell>
          <cell r="G1158" t="str">
            <v/>
          </cell>
        </row>
        <row r="1159">
          <cell r="A1159" t="str">
            <v/>
          </cell>
          <cell r="E1159" t="str">
            <v/>
          </cell>
          <cell r="F1159" t="str">
            <v/>
          </cell>
          <cell r="G1159" t="str">
            <v/>
          </cell>
        </row>
        <row r="1160">
          <cell r="F1160" t="str">
            <v>SUBTOTAL</v>
          </cell>
          <cell r="G1160" t="str">
            <v/>
          </cell>
        </row>
        <row r="1162">
          <cell r="A1162" t="str">
            <v>IV. MANO DE OBRA</v>
          </cell>
        </row>
        <row r="1163">
          <cell r="A1163" t="str">
            <v>CÓDIGO</v>
          </cell>
          <cell r="B1163" t="str">
            <v>CARGOS PERSONAL</v>
          </cell>
          <cell r="D1163" t="str">
            <v>CANTIDAD</v>
          </cell>
          <cell r="E1163" t="str">
            <v>JORNAL TOTAL</v>
          </cell>
          <cell r="F1163" t="str">
            <v>RENDIMIENTO</v>
          </cell>
          <cell r="G1163" t="str">
            <v>VR. UNITARIO</v>
          </cell>
        </row>
        <row r="1164">
          <cell r="A1164" t="str">
            <v>MO028</v>
          </cell>
          <cell r="B1164" t="str">
            <v>OFICIAL DE OBRA BLANCA</v>
          </cell>
          <cell r="D1164">
            <v>1</v>
          </cell>
          <cell r="E1164">
            <v>118902</v>
          </cell>
          <cell r="F1164">
            <v>8</v>
          </cell>
          <cell r="G1164">
            <v>14862.75</v>
          </cell>
        </row>
        <row r="1165">
          <cell r="A1165" t="str">
            <v>MO031</v>
          </cell>
          <cell r="B1165" t="str">
            <v>AYUDANTE ENTENDIDO</v>
          </cell>
          <cell r="D1165">
            <v>1</v>
          </cell>
          <cell r="E1165">
            <v>86423</v>
          </cell>
          <cell r="F1165">
            <v>8</v>
          </cell>
          <cell r="G1165">
            <v>10802.875</v>
          </cell>
        </row>
        <row r="1166">
          <cell r="A1166" t="str">
            <v/>
          </cell>
          <cell r="E1166" t="str">
            <v/>
          </cell>
          <cell r="G1166" t="str">
            <v/>
          </cell>
        </row>
        <row r="1167">
          <cell r="A1167" t="str">
            <v/>
          </cell>
          <cell r="E1167" t="str">
            <v/>
          </cell>
          <cell r="F1167" t="str">
            <v/>
          </cell>
          <cell r="G1167" t="str">
            <v/>
          </cell>
        </row>
        <row r="1168">
          <cell r="F1168" t="str">
            <v>SUBTOTAL</v>
          </cell>
          <cell r="G1168">
            <v>25665.625</v>
          </cell>
        </row>
        <row r="1170">
          <cell r="A1170" t="str">
            <v>V. SERVICIOS</v>
          </cell>
        </row>
        <row r="1171">
          <cell r="A1171" t="str">
            <v>CÓDIGO</v>
          </cell>
          <cell r="B1171" t="str">
            <v>DESCRIPCIÓN</v>
          </cell>
          <cell r="D1171" t="str">
            <v>UNIDAD</v>
          </cell>
          <cell r="E1171" t="str">
            <v>CANTIDAD</v>
          </cell>
          <cell r="F1171" t="str">
            <v>PRECIO UNIT.</v>
          </cell>
          <cell r="G1171" t="str">
            <v>VR. UNITARIO</v>
          </cell>
        </row>
        <row r="1172">
          <cell r="A1172" t="str">
            <v/>
          </cell>
          <cell r="D1172" t="str">
            <v/>
          </cell>
          <cell r="F1172" t="str">
            <v/>
          </cell>
          <cell r="G1172" t="str">
            <v/>
          </cell>
        </row>
        <row r="1173">
          <cell r="A1173" t="str">
            <v/>
          </cell>
          <cell r="D1173" t="str">
            <v/>
          </cell>
          <cell r="F1173" t="str">
            <v/>
          </cell>
          <cell r="G1173" t="str">
            <v/>
          </cell>
        </row>
        <row r="1174">
          <cell r="A1174" t="str">
            <v/>
          </cell>
          <cell r="D1174" t="str">
            <v/>
          </cell>
          <cell r="F1174" t="str">
            <v/>
          </cell>
          <cell r="G1174" t="str">
            <v/>
          </cell>
        </row>
        <row r="1175">
          <cell r="F1175" t="str">
            <v>SUBTOTAL</v>
          </cell>
          <cell r="G1175" t="str">
            <v/>
          </cell>
        </row>
        <row r="1177">
          <cell r="A1177" t="str">
            <v>TOTAL COSTO DIRECTO</v>
          </cell>
          <cell r="G1177">
            <v>99559</v>
          </cell>
        </row>
        <row r="1179">
          <cell r="A1179" t="str">
            <v>2. COSTOS INDIRECTOS</v>
          </cell>
        </row>
        <row r="1181">
          <cell r="A1181" t="str">
            <v>DESCRIPCIÓN</v>
          </cell>
          <cell r="F1181" t="str">
            <v>PORCENTAJE</v>
          </cell>
          <cell r="G1181" t="str">
            <v>VALOR TOTAL</v>
          </cell>
        </row>
        <row r="1182">
          <cell r="A1182" t="str">
            <v>ADMINISTRACION</v>
          </cell>
          <cell r="F1182">
            <v>0.26919999999999999</v>
          </cell>
          <cell r="G1182">
            <v>26801.282800000001</v>
          </cell>
        </row>
        <row r="1183">
          <cell r="A1183" t="str">
            <v>IMPREVISTOS</v>
          </cell>
          <cell r="F1183">
            <v>0</v>
          </cell>
          <cell r="G1183">
            <v>0</v>
          </cell>
        </row>
        <row r="1184">
          <cell r="A1184" t="str">
            <v>UTILIDADES</v>
          </cell>
          <cell r="F1184">
            <v>0.05</v>
          </cell>
          <cell r="G1184">
            <v>4977.9500000000007</v>
          </cell>
        </row>
        <row r="1185">
          <cell r="A1185" t="str">
            <v>TOTAL COSTO INDIRECTO</v>
          </cell>
          <cell r="F1185">
            <v>0.31919999999999998</v>
          </cell>
          <cell r="G1185">
            <v>31779</v>
          </cell>
        </row>
        <row r="1187">
          <cell r="A1187" t="str">
            <v>PRECIO UNITARIO TOTAL APROXIMADO AL PESO</v>
          </cell>
          <cell r="G1187">
            <v>131338</v>
          </cell>
        </row>
        <row r="1189">
          <cell r="B1189" t="str">
            <v xml:space="preserve">HENRY TOBAR </v>
          </cell>
        </row>
        <row r="1190">
          <cell r="B1190" t="str">
            <v xml:space="preserve">INGENIERO CIVIL </v>
          </cell>
        </row>
        <row r="1191">
          <cell r="B1191" t="str">
            <v>BANCO DE PROYECTOS - SECRETARÍA DE PLANEACIÓN</v>
          </cell>
        </row>
        <row r="1192">
          <cell r="B1192">
            <v>0</v>
          </cell>
          <cell r="D1192" t="str">
            <v>FIRMA RESPONSABLE</v>
          </cell>
        </row>
        <row r="1194">
          <cell r="A1194" t="str">
            <v>DEPARTAMENTO DE ANTIOQUIA</v>
          </cell>
          <cell r="F1194" t="str">
            <v/>
          </cell>
        </row>
        <row r="1195">
          <cell r="A1195" t="str">
            <v>MUNICIPIO DE PUERTO NARE</v>
          </cell>
        </row>
        <row r="1196">
          <cell r="A1196" t="str">
            <v xml:space="preserve"> CONSTRUCCION DE VIVIENDA NUEVA EN LA ZONA URBANA Y RURAL  DEL MUNICIPIO DE PUERTO NARE </v>
          </cell>
        </row>
        <row r="1198">
          <cell r="A1198" t="str">
            <v>ANÁLISIS DE PRECIOS UNITARIOS</v>
          </cell>
        </row>
        <row r="1200">
          <cell r="A1200" t="str">
            <v>ITEM</v>
          </cell>
          <cell r="B1200" t="str">
            <v>DESCRIPCIÓN</v>
          </cell>
          <cell r="E1200" t="str">
            <v>UNIDAD</v>
          </cell>
          <cell r="F1200" t="str">
            <v>CANTIDAD</v>
          </cell>
          <cell r="G1200" t="str">
            <v>COSTO DIRECTO</v>
          </cell>
        </row>
        <row r="1201">
          <cell r="A1201" t="str">
            <v>8.1</v>
          </cell>
          <cell r="B1201" t="str">
            <v>Suministro de puerta metálica tipo económica de 0.7x2.10m Cal. 20. Incluye marco, chapa económica, chapa anticorrosiva y pintura blanca de acabado final, bisagras y demás elementos para Un correcto funcionamiento.</v>
          </cell>
          <cell r="E1201" t="str">
            <v>Und</v>
          </cell>
          <cell r="F1201">
            <v>1</v>
          </cell>
          <cell r="G1201">
            <v>739187</v>
          </cell>
        </row>
        <row r="1203">
          <cell r="A1203" t="str">
            <v>1. COSTOS DIRECTOS</v>
          </cell>
        </row>
        <row r="1205">
          <cell r="A1205" t="str">
            <v>I. EQUIPO</v>
          </cell>
        </row>
        <row r="1206">
          <cell r="A1206" t="str">
            <v>CÓDIGO</v>
          </cell>
          <cell r="B1206" t="str">
            <v>DESCRIPCIÓN</v>
          </cell>
          <cell r="D1206" t="str">
            <v>UNIDAD</v>
          </cell>
          <cell r="E1206" t="str">
            <v>TARIFA</v>
          </cell>
          <cell r="F1206" t="str">
            <v>RENDIMIENTO</v>
          </cell>
          <cell r="G1206" t="str">
            <v>VR. UNITARIO</v>
          </cell>
        </row>
        <row r="1207">
          <cell r="A1207" t="str">
            <v>EQ036</v>
          </cell>
          <cell r="B1207" t="str">
            <v xml:space="preserve">ESCALERA DE TIJERA </v>
          </cell>
          <cell r="D1207" t="str">
            <v xml:space="preserve">DIA </v>
          </cell>
          <cell r="E1207">
            <v>15000</v>
          </cell>
          <cell r="F1207">
            <v>2</v>
          </cell>
          <cell r="G1207">
            <v>7500</v>
          </cell>
        </row>
        <row r="1208">
          <cell r="A1208" t="str">
            <v/>
          </cell>
          <cell r="D1208" t="str">
            <v/>
          </cell>
          <cell r="E1208" t="str">
            <v/>
          </cell>
          <cell r="G1208" t="str">
            <v/>
          </cell>
        </row>
        <row r="1209">
          <cell r="A1209" t="str">
            <v/>
          </cell>
          <cell r="D1209" t="str">
            <v/>
          </cell>
          <cell r="E1209" t="str">
            <v/>
          </cell>
          <cell r="G1209" t="str">
            <v/>
          </cell>
        </row>
        <row r="1210">
          <cell r="A1210" t="str">
            <v>EQ001</v>
          </cell>
          <cell r="B1210" t="str">
            <v>HERRAMIENTA MENOR (5% DE LA MANO DE OBRA)</v>
          </cell>
          <cell r="D1210" t="str">
            <v>%</v>
          </cell>
          <cell r="E1210">
            <v>0.05</v>
          </cell>
          <cell r="F1210">
            <v>102662.5</v>
          </cell>
          <cell r="G1210">
            <v>5133.125</v>
          </cell>
        </row>
        <row r="1211">
          <cell r="F1211" t="str">
            <v>SUBTOTAL</v>
          </cell>
          <cell r="G1211">
            <v>12633.125</v>
          </cell>
        </row>
        <row r="1213">
          <cell r="A1213" t="str">
            <v>II. MATERIALES</v>
          </cell>
        </row>
        <row r="1214">
          <cell r="A1214" t="str">
            <v>CÓDIGO</v>
          </cell>
          <cell r="B1214" t="str">
            <v>DESCRIPCIÓN</v>
          </cell>
          <cell r="C1214" t="str">
            <v>UNIDAD</v>
          </cell>
          <cell r="D1214" t="str">
            <v>CANTIDAD</v>
          </cell>
          <cell r="E1214" t="str">
            <v>DESP.</v>
          </cell>
          <cell r="F1214" t="str">
            <v>PRECIO UNIT.</v>
          </cell>
          <cell r="G1214" t="str">
            <v>VR. UNITARIO</v>
          </cell>
        </row>
        <row r="1215">
          <cell r="A1215" t="str">
            <v>MA120</v>
          </cell>
          <cell r="B1215" t="str">
            <v>puerta en metalica  de 0,7 m x 2 m incluye chapa,anticorrosivo y pintura acabado final</v>
          </cell>
          <cell r="C1215" t="str">
            <v>und</v>
          </cell>
          <cell r="D1215">
            <v>1</v>
          </cell>
          <cell r="F1215">
            <v>610000</v>
          </cell>
          <cell r="G1215">
            <v>610000</v>
          </cell>
        </row>
        <row r="1216">
          <cell r="A1216" t="str">
            <v>MA003</v>
          </cell>
          <cell r="B1216" t="str">
            <v>CONCRETO 3000 PSI (210 MPA) EN OBRA</v>
          </cell>
          <cell r="C1216" t="str">
            <v>m3</v>
          </cell>
          <cell r="D1216">
            <v>0.03</v>
          </cell>
          <cell r="E1216">
            <v>0.05</v>
          </cell>
          <cell r="F1216">
            <v>440987</v>
          </cell>
          <cell r="G1216">
            <v>13891.090499999998</v>
          </cell>
        </row>
        <row r="1218">
          <cell r="A1218" t="str">
            <v/>
          </cell>
          <cell r="C1218" t="str">
            <v/>
          </cell>
          <cell r="F1218" t="str">
            <v/>
          </cell>
          <cell r="G1218" t="str">
            <v/>
          </cell>
        </row>
        <row r="1219">
          <cell r="F1219" t="str">
            <v>SUBTOTAL</v>
          </cell>
          <cell r="G1219">
            <v>623891.09050000005</v>
          </cell>
        </row>
        <row r="1221">
          <cell r="A1221" t="str">
            <v>III. TRANSPORTES</v>
          </cell>
        </row>
        <row r="1222">
          <cell r="A1222" t="str">
            <v>CÓDIGO</v>
          </cell>
          <cell r="B1222" t="str">
            <v>DESCRIPCIÓN</v>
          </cell>
          <cell r="C1222" t="str">
            <v>TIPO</v>
          </cell>
          <cell r="D1222" t="str">
            <v>VOLUMEN/PESO</v>
          </cell>
          <cell r="E1222" t="str">
            <v>DISTANCIA</v>
          </cell>
          <cell r="F1222" t="str">
            <v>TARIFA</v>
          </cell>
          <cell r="G1222" t="str">
            <v>VR. UNITARIO</v>
          </cell>
        </row>
        <row r="1223">
          <cell r="A1223" t="str">
            <v/>
          </cell>
          <cell r="F1223" t="str">
            <v/>
          </cell>
          <cell r="G1223" t="str">
            <v/>
          </cell>
        </row>
        <row r="1224">
          <cell r="A1224" t="str">
            <v/>
          </cell>
          <cell r="F1224" t="str">
            <v/>
          </cell>
          <cell r="G1224" t="str">
            <v/>
          </cell>
        </row>
        <row r="1225">
          <cell r="A1225" t="str">
            <v/>
          </cell>
          <cell r="E1225" t="str">
            <v/>
          </cell>
          <cell r="F1225" t="str">
            <v/>
          </cell>
          <cell r="G1225" t="str">
            <v/>
          </cell>
        </row>
        <row r="1226">
          <cell r="F1226" t="str">
            <v>SUBTOTAL</v>
          </cell>
          <cell r="G1226" t="str">
            <v/>
          </cell>
        </row>
        <row r="1228">
          <cell r="A1228" t="str">
            <v>IV. MANO DE OBRA</v>
          </cell>
        </row>
        <row r="1229">
          <cell r="A1229" t="str">
            <v>CÓDIGO</v>
          </cell>
          <cell r="B1229" t="str">
            <v>CARGOS PERSONAL</v>
          </cell>
          <cell r="D1229" t="str">
            <v>CANTIDAD</v>
          </cell>
          <cell r="E1229" t="str">
            <v>JORNAL TOTAL</v>
          </cell>
          <cell r="F1229" t="str">
            <v>RENDIMIENTO</v>
          </cell>
          <cell r="G1229" t="str">
            <v>VR. UNITARIO</v>
          </cell>
        </row>
        <row r="1230">
          <cell r="A1230" t="str">
            <v>MO029</v>
          </cell>
          <cell r="B1230" t="str">
            <v>OFICIAL DE OBRA NEGRA</v>
          </cell>
          <cell r="D1230">
            <v>1</v>
          </cell>
          <cell r="E1230">
            <v>118902</v>
          </cell>
          <cell r="F1230">
            <v>2</v>
          </cell>
          <cell r="G1230">
            <v>59451</v>
          </cell>
        </row>
        <row r="1231">
          <cell r="A1231" t="str">
            <v>MO031</v>
          </cell>
          <cell r="B1231" t="str">
            <v>AYUDANTE ENTENDIDO</v>
          </cell>
          <cell r="D1231">
            <v>1</v>
          </cell>
          <cell r="E1231">
            <v>86423</v>
          </cell>
          <cell r="F1231">
            <v>2</v>
          </cell>
          <cell r="G1231">
            <v>43211.5</v>
          </cell>
        </row>
        <row r="1232">
          <cell r="A1232" t="str">
            <v/>
          </cell>
          <cell r="E1232" t="str">
            <v/>
          </cell>
          <cell r="G1232" t="str">
            <v/>
          </cell>
        </row>
        <row r="1233">
          <cell r="A1233" t="str">
            <v/>
          </cell>
          <cell r="E1233" t="str">
            <v/>
          </cell>
          <cell r="F1233" t="str">
            <v/>
          </cell>
          <cell r="G1233" t="str">
            <v/>
          </cell>
        </row>
        <row r="1234">
          <cell r="F1234" t="str">
            <v>SUBTOTAL</v>
          </cell>
          <cell r="G1234">
            <v>102662.5</v>
          </cell>
        </row>
        <row r="1236">
          <cell r="A1236" t="str">
            <v>V. SERVICIOS</v>
          </cell>
        </row>
        <row r="1237">
          <cell r="A1237" t="str">
            <v>CÓDIGO</v>
          </cell>
          <cell r="B1237" t="str">
            <v>DESCRIPCIÓN</v>
          </cell>
          <cell r="D1237" t="str">
            <v>UNIDAD</v>
          </cell>
          <cell r="E1237" t="str">
            <v>CANTIDAD</v>
          </cell>
          <cell r="F1237" t="str">
            <v>PRECIO UNIT.</v>
          </cell>
          <cell r="G1237" t="str">
            <v>VR. UNITARIO</v>
          </cell>
        </row>
        <row r="1238">
          <cell r="A1238" t="str">
            <v/>
          </cell>
          <cell r="D1238" t="str">
            <v/>
          </cell>
          <cell r="F1238" t="str">
            <v/>
          </cell>
          <cell r="G1238" t="str">
            <v/>
          </cell>
        </row>
        <row r="1239">
          <cell r="A1239" t="str">
            <v/>
          </cell>
          <cell r="D1239" t="str">
            <v/>
          </cell>
          <cell r="F1239" t="str">
            <v/>
          </cell>
          <cell r="G1239" t="str">
            <v/>
          </cell>
        </row>
        <row r="1240">
          <cell r="A1240" t="str">
            <v/>
          </cell>
          <cell r="D1240" t="str">
            <v/>
          </cell>
          <cell r="F1240" t="str">
            <v/>
          </cell>
          <cell r="G1240" t="str">
            <v/>
          </cell>
        </row>
        <row r="1241">
          <cell r="F1241" t="str">
            <v>SUBTOTAL</v>
          </cell>
          <cell r="G1241" t="str">
            <v/>
          </cell>
        </row>
        <row r="1243">
          <cell r="A1243" t="str">
            <v>TOTAL COSTO DIRECTO</v>
          </cell>
          <cell r="G1243">
            <v>739187</v>
          </cell>
        </row>
        <row r="1245">
          <cell r="A1245" t="str">
            <v>2. COSTOS INDIRECTOS</v>
          </cell>
        </row>
        <row r="1247">
          <cell r="A1247" t="str">
            <v>DESCRIPCIÓN</v>
          </cell>
          <cell r="F1247" t="str">
            <v>PORCENTAJE</v>
          </cell>
          <cell r="G1247" t="str">
            <v>VALOR TOTAL</v>
          </cell>
        </row>
        <row r="1248">
          <cell r="A1248" t="str">
            <v>ADMINISTRACION</v>
          </cell>
          <cell r="F1248">
            <v>0</v>
          </cell>
          <cell r="G1248">
            <v>0</v>
          </cell>
        </row>
        <row r="1249">
          <cell r="A1249" t="str">
            <v>IMPREVISTOS</v>
          </cell>
          <cell r="F1249">
            <v>0</v>
          </cell>
          <cell r="G1249">
            <v>0</v>
          </cell>
        </row>
        <row r="1250">
          <cell r="A1250" t="str">
            <v>UTILIDADES</v>
          </cell>
          <cell r="F1250">
            <v>0</v>
          </cell>
          <cell r="G1250">
            <v>0</v>
          </cell>
        </row>
        <row r="1251">
          <cell r="A1251" t="str">
            <v>TOTAL COSTO INDIRECTO</v>
          </cell>
          <cell r="F1251" t="str">
            <v/>
          </cell>
          <cell r="G1251" t="str">
            <v/>
          </cell>
        </row>
        <row r="1253">
          <cell r="A1253" t="str">
            <v>PRECIO UNITARIO TOTAL APROXIMADO AL PESO</v>
          </cell>
          <cell r="G1253" t="str">
            <v/>
          </cell>
        </row>
        <row r="1255">
          <cell r="B1255" t="str">
            <v xml:space="preserve">HENRY TOBAR </v>
          </cell>
        </row>
        <row r="1256">
          <cell r="B1256" t="str">
            <v xml:space="preserve">INGENIERO CIVIL </v>
          </cell>
        </row>
        <row r="1257">
          <cell r="B1257" t="str">
            <v>BANCO DE PROYECTOS - SECRETARÍA DE PLANEACIÓN</v>
          </cell>
        </row>
        <row r="1258">
          <cell r="B1258">
            <v>0</v>
          </cell>
          <cell r="D1258" t="str">
            <v>FIRMA RESPONSABLE</v>
          </cell>
        </row>
        <row r="1262">
          <cell r="A1262" t="str">
            <v>DEPARTAMENTO DE ANTIOQUIA</v>
          </cell>
          <cell r="F1262" t="str">
            <v/>
          </cell>
        </row>
        <row r="1263">
          <cell r="A1263" t="str">
            <v>MUNICIPIO DE PUERTO NARE</v>
          </cell>
        </row>
        <row r="1264">
          <cell r="A1264" t="str">
            <v xml:space="preserve"> CONSTRUCCION DE VIVIENDA NUEVA EN LA ZONA URBANA Y RURAL  DEL MUNICIPIO DE PUERTO NARE </v>
          </cell>
        </row>
        <row r="1266">
          <cell r="A1266" t="str">
            <v>ANÁLISIS DE PRECIOS UNITARIOS</v>
          </cell>
        </row>
        <row r="1268">
          <cell r="A1268" t="str">
            <v>ITEM</v>
          </cell>
          <cell r="B1268" t="str">
            <v>DESCRIPCIÓN</v>
          </cell>
          <cell r="E1268" t="str">
            <v>UNIDAD</v>
          </cell>
          <cell r="F1268" t="str">
            <v>CANTIDAD</v>
          </cell>
          <cell r="G1268" t="str">
            <v>COSTO DIRECTO</v>
          </cell>
        </row>
        <row r="1269">
          <cell r="A1269" t="str">
            <v>8.2</v>
          </cell>
          <cell r="B1269" t="str">
            <v>Suministro de puerta metálica tipo económica de 0.8x2.10m Cal. 20. Incluye marco, chapa económica, chapa anticorrosiva y pintura blanca de acabado final, bisagras y demás elementos para Un correcto funcionamiento.</v>
          </cell>
          <cell r="E1269" t="str">
            <v>Und</v>
          </cell>
          <cell r="F1269">
            <v>1</v>
          </cell>
          <cell r="G1269">
            <v>752613</v>
          </cell>
        </row>
        <row r="1271">
          <cell r="A1271" t="str">
            <v>1. COSTOS DIRECTOS</v>
          </cell>
        </row>
        <row r="1273">
          <cell r="A1273" t="str">
            <v>I. EQUIPO</v>
          </cell>
        </row>
        <row r="1274">
          <cell r="A1274" t="str">
            <v>CÓDIGO</v>
          </cell>
          <cell r="B1274" t="str">
            <v>DESCRIPCIÓN</v>
          </cell>
          <cell r="D1274" t="str">
            <v>UNIDAD</v>
          </cell>
          <cell r="E1274" t="str">
            <v>TARIFA</v>
          </cell>
          <cell r="F1274" t="str">
            <v>RENDIMIENTO</v>
          </cell>
          <cell r="G1274" t="str">
            <v>VR. UNITARIO</v>
          </cell>
        </row>
        <row r="1275">
          <cell r="A1275" t="str">
            <v>EQ036</v>
          </cell>
          <cell r="B1275" t="str">
            <v xml:space="preserve">ESCALERA DE TIJERA </v>
          </cell>
          <cell r="D1275" t="str">
            <v xml:space="preserve">DIA </v>
          </cell>
          <cell r="E1275">
            <v>15000</v>
          </cell>
          <cell r="G1275" t="str">
            <v/>
          </cell>
        </row>
        <row r="1276">
          <cell r="A1276" t="str">
            <v/>
          </cell>
          <cell r="D1276" t="str">
            <v/>
          </cell>
          <cell r="E1276" t="str">
            <v/>
          </cell>
          <cell r="G1276" t="str">
            <v/>
          </cell>
        </row>
        <row r="1277">
          <cell r="A1277" t="str">
            <v/>
          </cell>
          <cell r="D1277" t="str">
            <v/>
          </cell>
          <cell r="E1277" t="str">
            <v/>
          </cell>
          <cell r="G1277" t="str">
            <v/>
          </cell>
        </row>
        <row r="1278">
          <cell r="A1278" t="str">
            <v/>
          </cell>
          <cell r="D1278" t="str">
            <v/>
          </cell>
          <cell r="E1278" t="str">
            <v/>
          </cell>
          <cell r="G1278" t="str">
            <v/>
          </cell>
        </row>
        <row r="1279">
          <cell r="A1279" t="str">
            <v>EQ001</v>
          </cell>
          <cell r="B1279" t="str">
            <v>HERRAMIENTA MENOR (5% DE LA MANO DE OBRA)</v>
          </cell>
          <cell r="D1279" t="str">
            <v>%</v>
          </cell>
          <cell r="E1279">
            <v>0.05</v>
          </cell>
          <cell r="F1279">
            <v>102662.5</v>
          </cell>
          <cell r="G1279">
            <v>5133.125</v>
          </cell>
        </row>
        <row r="1280">
          <cell r="F1280" t="str">
            <v>SUBTOTAL</v>
          </cell>
          <cell r="G1280">
            <v>5133.125</v>
          </cell>
        </row>
        <row r="1282">
          <cell r="A1282" t="str">
            <v>II. MATERIALES</v>
          </cell>
        </row>
        <row r="1283">
          <cell r="A1283" t="str">
            <v>CÓDIGO</v>
          </cell>
          <cell r="B1283" t="str">
            <v>DESCRIPCIÓN</v>
          </cell>
          <cell r="C1283" t="str">
            <v>UNIDAD</v>
          </cell>
          <cell r="D1283" t="str">
            <v>CANTIDAD</v>
          </cell>
          <cell r="E1283" t="str">
            <v>DESP.</v>
          </cell>
          <cell r="F1283" t="str">
            <v>PRECIO UNIT.</v>
          </cell>
          <cell r="G1283" t="str">
            <v>VR. UNITARIO</v>
          </cell>
        </row>
        <row r="1284">
          <cell r="A1284" t="str">
            <v>MA121</v>
          </cell>
          <cell r="B1284" t="str">
            <v>puerta en metalica  de 0,8m x 2 m incluye chapa,anticorrosivo y pintura acabado final</v>
          </cell>
          <cell r="C1284" t="str">
            <v>und</v>
          </cell>
          <cell r="D1284">
            <v>1</v>
          </cell>
          <cell r="F1284">
            <v>630000</v>
          </cell>
          <cell r="G1284">
            <v>630000</v>
          </cell>
        </row>
        <row r="1285">
          <cell r="A1285" t="str">
            <v>MA003</v>
          </cell>
          <cell r="B1285" t="str">
            <v>CONCRETO 3000 PSI (210 MPA) EN OBRA</v>
          </cell>
          <cell r="C1285" t="str">
            <v>M3</v>
          </cell>
          <cell r="D1285">
            <v>3.2000000000000001E-2</v>
          </cell>
          <cell r="E1285">
            <v>0.05</v>
          </cell>
          <cell r="F1285">
            <v>440987</v>
          </cell>
          <cell r="G1285">
            <v>14817.163200000001</v>
          </cell>
        </row>
        <row r="1286">
          <cell r="A1286" t="str">
            <v/>
          </cell>
          <cell r="C1286" t="str">
            <v/>
          </cell>
          <cell r="F1286" t="str">
            <v/>
          </cell>
          <cell r="G1286" t="str">
            <v/>
          </cell>
        </row>
        <row r="1287">
          <cell r="A1287" t="str">
            <v/>
          </cell>
          <cell r="C1287" t="str">
            <v/>
          </cell>
          <cell r="F1287" t="str">
            <v/>
          </cell>
          <cell r="G1287" t="str">
            <v/>
          </cell>
        </row>
        <row r="1288">
          <cell r="F1288" t="str">
            <v>SUBTOTAL</v>
          </cell>
          <cell r="G1288">
            <v>644817.16319999995</v>
          </cell>
        </row>
        <row r="1290">
          <cell r="A1290" t="str">
            <v>III. TRANSPORTES</v>
          </cell>
        </row>
        <row r="1291">
          <cell r="A1291" t="str">
            <v>CÓDIGO</v>
          </cell>
          <cell r="B1291" t="str">
            <v>DESCRIPCIÓN</v>
          </cell>
          <cell r="C1291" t="str">
            <v>TIPO</v>
          </cell>
          <cell r="D1291" t="str">
            <v>VOLUMEN/PESO</v>
          </cell>
          <cell r="E1291" t="str">
            <v>DISTANCIA</v>
          </cell>
          <cell r="F1291" t="str">
            <v>TARIFA</v>
          </cell>
          <cell r="G1291" t="str">
            <v>VR. UNITARIO</v>
          </cell>
        </row>
        <row r="1292">
          <cell r="A1292" t="str">
            <v/>
          </cell>
          <cell r="F1292" t="str">
            <v/>
          </cell>
          <cell r="G1292" t="str">
            <v/>
          </cell>
        </row>
        <row r="1293">
          <cell r="A1293" t="str">
            <v/>
          </cell>
          <cell r="F1293" t="str">
            <v/>
          </cell>
          <cell r="G1293" t="str">
            <v/>
          </cell>
        </row>
        <row r="1294">
          <cell r="A1294" t="str">
            <v/>
          </cell>
          <cell r="E1294" t="str">
            <v/>
          </cell>
          <cell r="F1294" t="str">
            <v/>
          </cell>
          <cell r="G1294" t="str">
            <v/>
          </cell>
        </row>
        <row r="1295">
          <cell r="F1295" t="str">
            <v>SUBTOTAL</v>
          </cell>
          <cell r="G1295" t="str">
            <v/>
          </cell>
        </row>
        <row r="1297">
          <cell r="A1297" t="str">
            <v>IV. MANO DE OBRA</v>
          </cell>
        </row>
        <row r="1298">
          <cell r="A1298" t="str">
            <v>CÓDIGO</v>
          </cell>
          <cell r="B1298" t="str">
            <v>CARGOS PERSONAL</v>
          </cell>
          <cell r="D1298" t="str">
            <v>CANTIDAD</v>
          </cell>
          <cell r="E1298" t="str">
            <v>JORNAL TOTAL</v>
          </cell>
          <cell r="F1298" t="str">
            <v>RENDIMIENTO</v>
          </cell>
          <cell r="G1298" t="str">
            <v>VR. UNITARIO</v>
          </cell>
        </row>
        <row r="1299">
          <cell r="A1299" t="str">
            <v>MO029</v>
          </cell>
          <cell r="B1299" t="str">
            <v>OFICIAL DE OBRA NEGRA</v>
          </cell>
          <cell r="D1299">
            <v>1</v>
          </cell>
          <cell r="E1299">
            <v>118902</v>
          </cell>
          <cell r="F1299">
            <v>2</v>
          </cell>
          <cell r="G1299">
            <v>59451</v>
          </cell>
        </row>
        <row r="1300">
          <cell r="A1300" t="str">
            <v>MO031</v>
          </cell>
          <cell r="B1300" t="str">
            <v>AYUDANTE ENTENDIDO</v>
          </cell>
          <cell r="D1300">
            <v>1</v>
          </cell>
          <cell r="E1300">
            <v>86423</v>
          </cell>
          <cell r="F1300">
            <v>2</v>
          </cell>
          <cell r="G1300">
            <v>43211.5</v>
          </cell>
        </row>
        <row r="1301">
          <cell r="A1301" t="str">
            <v/>
          </cell>
          <cell r="E1301" t="str">
            <v/>
          </cell>
          <cell r="G1301" t="str">
            <v/>
          </cell>
        </row>
        <row r="1302">
          <cell r="A1302" t="str">
            <v/>
          </cell>
          <cell r="E1302" t="str">
            <v/>
          </cell>
          <cell r="F1302" t="str">
            <v/>
          </cell>
          <cell r="G1302" t="str">
            <v/>
          </cell>
        </row>
        <row r="1303">
          <cell r="F1303" t="str">
            <v>SUBTOTAL</v>
          </cell>
          <cell r="G1303">
            <v>102662.5</v>
          </cell>
        </row>
        <row r="1305">
          <cell r="A1305" t="str">
            <v>V. SERVICIOS</v>
          </cell>
        </row>
        <row r="1306">
          <cell r="A1306" t="str">
            <v>CÓDIGO</v>
          </cell>
          <cell r="B1306" t="str">
            <v>DESCRIPCIÓN</v>
          </cell>
          <cell r="D1306" t="str">
            <v>UNIDAD</v>
          </cell>
          <cell r="E1306" t="str">
            <v>CANTIDAD</v>
          </cell>
          <cell r="F1306" t="str">
            <v>PRECIO UNIT.</v>
          </cell>
          <cell r="G1306" t="str">
            <v>VR. UNITARIO</v>
          </cell>
        </row>
        <row r="1307">
          <cell r="A1307" t="str">
            <v/>
          </cell>
          <cell r="D1307" t="str">
            <v/>
          </cell>
          <cell r="F1307" t="str">
            <v/>
          </cell>
          <cell r="G1307" t="str">
            <v/>
          </cell>
        </row>
        <row r="1308">
          <cell r="A1308" t="str">
            <v/>
          </cell>
          <cell r="D1308" t="str">
            <v/>
          </cell>
          <cell r="F1308" t="str">
            <v/>
          </cell>
          <cell r="G1308" t="str">
            <v/>
          </cell>
        </row>
        <row r="1309">
          <cell r="A1309" t="str">
            <v/>
          </cell>
          <cell r="D1309" t="str">
            <v/>
          </cell>
          <cell r="F1309" t="str">
            <v/>
          </cell>
          <cell r="G1309" t="str">
            <v/>
          </cell>
        </row>
        <row r="1310">
          <cell r="F1310" t="str">
            <v>SUBTOTAL</v>
          </cell>
          <cell r="G1310" t="str">
            <v/>
          </cell>
        </row>
        <row r="1312">
          <cell r="A1312" t="str">
            <v>TOTAL COSTO DIRECTO</v>
          </cell>
          <cell r="G1312">
            <v>752613</v>
          </cell>
        </row>
        <row r="1314">
          <cell r="A1314" t="str">
            <v>2. COSTOS INDIRECTOS</v>
          </cell>
        </row>
        <row r="1316">
          <cell r="A1316" t="str">
            <v>DESCRIPCIÓN</v>
          </cell>
          <cell r="F1316" t="str">
            <v>PORCENTAJE</v>
          </cell>
          <cell r="G1316" t="str">
            <v>VALOR TOTAL</v>
          </cell>
        </row>
        <row r="1317">
          <cell r="A1317" t="str">
            <v>ADMINISTRACION</v>
          </cell>
          <cell r="F1317">
            <v>0</v>
          </cell>
          <cell r="G1317">
            <v>0</v>
          </cell>
        </row>
        <row r="1318">
          <cell r="A1318" t="str">
            <v>IMPREVISTOS</v>
          </cell>
          <cell r="F1318">
            <v>0</v>
          </cell>
          <cell r="G1318">
            <v>0</v>
          </cell>
        </row>
        <row r="1319">
          <cell r="A1319" t="str">
            <v>UTILIDADES</v>
          </cell>
          <cell r="F1319">
            <v>0</v>
          </cell>
          <cell r="G1319">
            <v>0</v>
          </cell>
        </row>
        <row r="1320">
          <cell r="A1320" t="str">
            <v>TOTAL COSTO INDIRECTO</v>
          </cell>
          <cell r="F1320" t="str">
            <v/>
          </cell>
          <cell r="G1320" t="str">
            <v/>
          </cell>
        </row>
        <row r="1322">
          <cell r="A1322" t="str">
            <v>PRECIO UNITARIO TOTAL APROXIMADO AL PESO</v>
          </cell>
          <cell r="G1322" t="str">
            <v/>
          </cell>
        </row>
        <row r="1324">
          <cell r="B1324" t="str">
            <v xml:space="preserve">HENRY TOBAR </v>
          </cell>
        </row>
        <row r="1325">
          <cell r="B1325" t="str">
            <v xml:space="preserve">INGENIERO CIVIL </v>
          </cell>
        </row>
        <row r="1326">
          <cell r="B1326" t="str">
            <v>BANCO DE PROYECTOS - SECRETARÍA DE PLANEACIÓN</v>
          </cell>
        </row>
        <row r="1327">
          <cell r="B1327">
            <v>0</v>
          </cell>
          <cell r="D1327" t="str">
            <v>FIRMA RESPONSABLE</v>
          </cell>
        </row>
        <row r="1330">
          <cell r="A1330" t="str">
            <v>DEPARTAMENTO DE ANTIOQUIA</v>
          </cell>
          <cell r="F1330" t="str">
            <v/>
          </cell>
        </row>
        <row r="1331">
          <cell r="A1331" t="str">
            <v>MUNICIPIO DE PUERTO NARE</v>
          </cell>
        </row>
        <row r="1332">
          <cell r="A1332" t="str">
            <v xml:space="preserve"> CONSTRUCCION DE VIVIENDA NUEVA EN LA ZONA URBANA Y RURAL  DEL MUNICIPIO DE PUERTO NARE </v>
          </cell>
        </row>
        <row r="1334">
          <cell r="A1334" t="str">
            <v>ANÁLISIS DE PRECIOS UNITARIOS</v>
          </cell>
        </row>
        <row r="1336">
          <cell r="A1336" t="str">
            <v>ITEM</v>
          </cell>
          <cell r="B1336" t="str">
            <v>DESCRIPCIÓN</v>
          </cell>
          <cell r="E1336" t="str">
            <v>UNIDAD</v>
          </cell>
          <cell r="F1336" t="str">
            <v>CANTIDAD</v>
          </cell>
          <cell r="G1336" t="str">
            <v>COSTO DIRECTO</v>
          </cell>
        </row>
        <row r="1337">
          <cell r="A1337" t="str">
            <v>8.3</v>
          </cell>
          <cell r="B1337" t="str">
            <v>Suministro de puerta metálica tipo económica de 1.0x2.10m Cal. 20. Incluye marco, chapa económica, chapa anticorrosiva y pintura blanca de acabado final, bisagras y demás elementos para Un correcto funcionamiento.</v>
          </cell>
          <cell r="E1337" t="str">
            <v>Und</v>
          </cell>
          <cell r="F1337">
            <v>1</v>
          </cell>
          <cell r="G1337">
            <v>774002</v>
          </cell>
        </row>
        <row r="1339">
          <cell r="A1339" t="str">
            <v>1. COSTOS DIRECTOS</v>
          </cell>
        </row>
        <row r="1341">
          <cell r="A1341" t="str">
            <v>I. EQUIPO</v>
          </cell>
        </row>
        <row r="1342">
          <cell r="A1342" t="str">
            <v>CÓDIGO</v>
          </cell>
          <cell r="B1342" t="str">
            <v>DESCRIPCIÓN</v>
          </cell>
          <cell r="D1342" t="str">
            <v>UNIDAD</v>
          </cell>
          <cell r="E1342" t="str">
            <v>TARIFA</v>
          </cell>
          <cell r="F1342" t="str">
            <v>RENDIMIENTO</v>
          </cell>
          <cell r="G1342" t="str">
            <v>VR. UNITARIO</v>
          </cell>
        </row>
        <row r="1343">
          <cell r="A1343" t="str">
            <v>EQ036</v>
          </cell>
          <cell r="B1343" t="str">
            <v xml:space="preserve">ESCALERA DE TIJERA </v>
          </cell>
          <cell r="D1343" t="str">
            <v xml:space="preserve">DIA </v>
          </cell>
          <cell r="E1343">
            <v>15000</v>
          </cell>
          <cell r="G1343" t="str">
            <v/>
          </cell>
        </row>
        <row r="1344">
          <cell r="A1344" t="str">
            <v/>
          </cell>
          <cell r="D1344" t="str">
            <v/>
          </cell>
          <cell r="E1344" t="str">
            <v/>
          </cell>
          <cell r="G1344" t="str">
            <v/>
          </cell>
        </row>
        <row r="1345">
          <cell r="A1345" t="str">
            <v/>
          </cell>
          <cell r="D1345" t="str">
            <v/>
          </cell>
          <cell r="E1345" t="str">
            <v/>
          </cell>
          <cell r="G1345" t="str">
            <v/>
          </cell>
        </row>
        <row r="1346">
          <cell r="A1346" t="str">
            <v/>
          </cell>
          <cell r="D1346" t="str">
            <v/>
          </cell>
          <cell r="E1346" t="str">
            <v/>
          </cell>
          <cell r="G1346" t="str">
            <v/>
          </cell>
        </row>
        <row r="1347">
          <cell r="A1347" t="str">
            <v>EQ001</v>
          </cell>
          <cell r="B1347" t="str">
            <v>HERRAMIENTA MENOR (5% DE LA MANO DE OBRA)</v>
          </cell>
          <cell r="D1347" t="str">
            <v>%</v>
          </cell>
          <cell r="E1347">
            <v>0.05</v>
          </cell>
          <cell r="F1347">
            <v>102662.5</v>
          </cell>
          <cell r="G1347">
            <v>5133.125</v>
          </cell>
        </row>
        <row r="1348">
          <cell r="F1348" t="str">
            <v>SUBTOTAL</v>
          </cell>
          <cell r="G1348">
            <v>5133.125</v>
          </cell>
        </row>
        <row r="1350">
          <cell r="A1350" t="str">
            <v>II. MATERIALES</v>
          </cell>
        </row>
        <row r="1351">
          <cell r="A1351" t="str">
            <v>CÓDIGO</v>
          </cell>
          <cell r="B1351" t="str">
            <v>DESCRIPCIÓN</v>
          </cell>
          <cell r="C1351" t="str">
            <v>UNIDAD</v>
          </cell>
          <cell r="D1351" t="str">
            <v>CANTIDAD</v>
          </cell>
          <cell r="E1351" t="str">
            <v>DESP.</v>
          </cell>
          <cell r="F1351" t="str">
            <v>PRECIO UNIT.</v>
          </cell>
          <cell r="G1351" t="str">
            <v>VR. UNITARIO</v>
          </cell>
        </row>
        <row r="1352">
          <cell r="A1352" t="str">
            <v>MA122</v>
          </cell>
          <cell r="B1352" t="str">
            <v>puerta en metalica  de 1m x 2 m incluye chapa,anticorrosivo y pintura acabado final</v>
          </cell>
          <cell r="C1352" t="str">
            <v>und</v>
          </cell>
          <cell r="D1352">
            <v>1</v>
          </cell>
          <cell r="F1352">
            <v>650000</v>
          </cell>
          <cell r="G1352">
            <v>650000</v>
          </cell>
        </row>
        <row r="1353">
          <cell r="A1353" t="str">
            <v>MA003</v>
          </cell>
          <cell r="B1353" t="str">
            <v>CONCRETO 3000 PSI (210 MPA) EN OBRA</v>
          </cell>
          <cell r="C1353" t="str">
            <v>M3</v>
          </cell>
          <cell r="D1353">
            <v>3.5000000000000003E-2</v>
          </cell>
          <cell r="E1353">
            <v>0.05</v>
          </cell>
          <cell r="F1353">
            <v>440987</v>
          </cell>
          <cell r="G1353">
            <v>16206.272250000002</v>
          </cell>
        </row>
        <row r="1354">
          <cell r="A1354" t="str">
            <v/>
          </cell>
          <cell r="C1354" t="str">
            <v/>
          </cell>
          <cell r="F1354" t="str">
            <v/>
          </cell>
          <cell r="G1354" t="str">
            <v/>
          </cell>
        </row>
        <row r="1355">
          <cell r="A1355" t="str">
            <v/>
          </cell>
          <cell r="C1355" t="str">
            <v/>
          </cell>
          <cell r="F1355" t="str">
            <v/>
          </cell>
          <cell r="G1355" t="str">
            <v/>
          </cell>
        </row>
        <row r="1356">
          <cell r="F1356" t="str">
            <v>SUBTOTAL</v>
          </cell>
          <cell r="G1356">
            <v>666206.27225000004</v>
          </cell>
        </row>
        <row r="1358">
          <cell r="A1358" t="str">
            <v>III. TRANSPORTES</v>
          </cell>
        </row>
        <row r="1359">
          <cell r="A1359" t="str">
            <v>CÓDIGO</v>
          </cell>
          <cell r="B1359" t="str">
            <v>DESCRIPCIÓN</v>
          </cell>
          <cell r="C1359" t="str">
            <v>TIPO</v>
          </cell>
          <cell r="D1359" t="str">
            <v>VOLUMEN/PESO</v>
          </cell>
          <cell r="E1359" t="str">
            <v>DISTANCIA</v>
          </cell>
          <cell r="F1359" t="str">
            <v>TARIFA</v>
          </cell>
          <cell r="G1359" t="str">
            <v>VR. UNITARIO</v>
          </cell>
        </row>
        <row r="1360">
          <cell r="A1360" t="str">
            <v/>
          </cell>
          <cell r="F1360" t="str">
            <v/>
          </cell>
          <cell r="G1360" t="str">
            <v/>
          </cell>
        </row>
        <row r="1361">
          <cell r="A1361" t="str">
            <v/>
          </cell>
          <cell r="F1361" t="str">
            <v/>
          </cell>
          <cell r="G1361" t="str">
            <v/>
          </cell>
        </row>
        <row r="1362">
          <cell r="A1362" t="str">
            <v/>
          </cell>
          <cell r="E1362" t="str">
            <v/>
          </cell>
          <cell r="F1362" t="str">
            <v/>
          </cell>
          <cell r="G1362" t="str">
            <v/>
          </cell>
        </row>
        <row r="1363">
          <cell r="F1363" t="str">
            <v>SUBTOTAL</v>
          </cell>
          <cell r="G1363" t="str">
            <v/>
          </cell>
        </row>
        <row r="1365">
          <cell r="A1365" t="str">
            <v>IV. MANO DE OBRA</v>
          </cell>
        </row>
        <row r="1366">
          <cell r="A1366" t="str">
            <v>CÓDIGO</v>
          </cell>
          <cell r="B1366" t="str">
            <v>CARGOS PERSONAL</v>
          </cell>
          <cell r="D1366" t="str">
            <v>CANTIDAD</v>
          </cell>
          <cell r="E1366" t="str">
            <v>JORNAL TOTAL</v>
          </cell>
          <cell r="F1366" t="str">
            <v>RENDIMIENTO</v>
          </cell>
          <cell r="G1366" t="str">
            <v>VR. UNITARIO</v>
          </cell>
        </row>
        <row r="1367">
          <cell r="A1367" t="str">
            <v>MO029</v>
          </cell>
          <cell r="B1367" t="str">
            <v>OFICIAL DE OBRA NEGRA</v>
          </cell>
          <cell r="D1367">
            <v>1</v>
          </cell>
          <cell r="E1367">
            <v>118902</v>
          </cell>
          <cell r="F1367">
            <v>2</v>
          </cell>
          <cell r="G1367">
            <v>59451</v>
          </cell>
        </row>
        <row r="1368">
          <cell r="A1368" t="str">
            <v>MO031</v>
          </cell>
          <cell r="B1368" t="str">
            <v>AYUDANTE ENTENDIDO</v>
          </cell>
          <cell r="D1368">
            <v>1</v>
          </cell>
          <cell r="E1368">
            <v>86423</v>
          </cell>
          <cell r="F1368">
            <v>2</v>
          </cell>
          <cell r="G1368">
            <v>43211.5</v>
          </cell>
        </row>
        <row r="1369">
          <cell r="A1369" t="str">
            <v/>
          </cell>
          <cell r="E1369" t="str">
            <v/>
          </cell>
          <cell r="G1369" t="str">
            <v/>
          </cell>
        </row>
        <row r="1370">
          <cell r="A1370" t="str">
            <v/>
          </cell>
          <cell r="E1370" t="str">
            <v/>
          </cell>
          <cell r="F1370" t="str">
            <v/>
          </cell>
          <cell r="G1370" t="str">
            <v/>
          </cell>
        </row>
        <row r="1371">
          <cell r="F1371" t="str">
            <v>SUBTOTAL</v>
          </cell>
          <cell r="G1371">
            <v>102662.5</v>
          </cell>
        </row>
        <row r="1373">
          <cell r="A1373" t="str">
            <v>V. SERVICIOS</v>
          </cell>
        </row>
        <row r="1374">
          <cell r="A1374" t="str">
            <v>CÓDIGO</v>
          </cell>
          <cell r="B1374" t="str">
            <v>DESCRIPCIÓN</v>
          </cell>
          <cell r="D1374" t="str">
            <v>UNIDAD</v>
          </cell>
          <cell r="E1374" t="str">
            <v>CANTIDAD</v>
          </cell>
          <cell r="F1374" t="str">
            <v>PRECIO UNIT.</v>
          </cell>
          <cell r="G1374" t="str">
            <v>VR. UNITARIO</v>
          </cell>
        </row>
        <row r="1375">
          <cell r="A1375" t="str">
            <v/>
          </cell>
          <cell r="D1375" t="str">
            <v/>
          </cell>
          <cell r="F1375" t="str">
            <v/>
          </cell>
          <cell r="G1375" t="str">
            <v/>
          </cell>
        </row>
        <row r="1376">
          <cell r="A1376" t="str">
            <v/>
          </cell>
          <cell r="D1376" t="str">
            <v/>
          </cell>
          <cell r="F1376" t="str">
            <v/>
          </cell>
          <cell r="G1376" t="str">
            <v/>
          </cell>
        </row>
        <row r="1377">
          <cell r="A1377" t="str">
            <v/>
          </cell>
          <cell r="D1377" t="str">
            <v/>
          </cell>
          <cell r="F1377" t="str">
            <v/>
          </cell>
          <cell r="G1377" t="str">
            <v/>
          </cell>
        </row>
        <row r="1378">
          <cell r="F1378" t="str">
            <v>SUBTOTAL</v>
          </cell>
          <cell r="G1378" t="str">
            <v/>
          </cell>
        </row>
        <row r="1380">
          <cell r="A1380" t="str">
            <v>TOTAL COSTO DIRECTO</v>
          </cell>
          <cell r="G1380">
            <v>774002</v>
          </cell>
        </row>
        <row r="1382">
          <cell r="A1382" t="str">
            <v>2. COSTOS INDIRECTOS</v>
          </cell>
        </row>
        <row r="1384">
          <cell r="A1384" t="str">
            <v>DESCRIPCIÓN</v>
          </cell>
          <cell r="F1384" t="str">
            <v>PORCENTAJE</v>
          </cell>
          <cell r="G1384" t="str">
            <v>VALOR TOTAL</v>
          </cell>
        </row>
        <row r="1385">
          <cell r="A1385" t="str">
            <v>ADMINISTRACION</v>
          </cell>
          <cell r="F1385">
            <v>0</v>
          </cell>
          <cell r="G1385">
            <v>0</v>
          </cell>
        </row>
        <row r="1386">
          <cell r="A1386" t="str">
            <v>IMPREVISTOS</v>
          </cell>
          <cell r="F1386">
            <v>0</v>
          </cell>
          <cell r="G1386">
            <v>0</v>
          </cell>
        </row>
        <row r="1387">
          <cell r="A1387" t="str">
            <v>UTILIDADES</v>
          </cell>
          <cell r="F1387">
            <v>0</v>
          </cell>
          <cell r="G1387">
            <v>0</v>
          </cell>
        </row>
        <row r="1388">
          <cell r="A1388" t="str">
            <v>TOTAL COSTO INDIRECTO</v>
          </cell>
          <cell r="F1388" t="str">
            <v/>
          </cell>
          <cell r="G1388" t="str">
            <v/>
          </cell>
        </row>
        <row r="1390">
          <cell r="A1390" t="str">
            <v>PRECIO UNITARIO TOTAL APROXIMADO AL PESO</v>
          </cell>
          <cell r="G1390" t="str">
            <v/>
          </cell>
        </row>
        <row r="1392">
          <cell r="B1392" t="str">
            <v xml:space="preserve">HENRY TOBAR </v>
          </cell>
        </row>
        <row r="1393">
          <cell r="B1393" t="str">
            <v xml:space="preserve">INGENIERO CIVIL </v>
          </cell>
        </row>
        <row r="1394">
          <cell r="B1394" t="str">
            <v>BANCO DE PROYECTOS - SECRETARÍA DE PLANEACIÓN</v>
          </cell>
        </row>
        <row r="1395">
          <cell r="B1395">
            <v>0</v>
          </cell>
          <cell r="D1395" t="str">
            <v>FIRMA RESPONSABLE</v>
          </cell>
        </row>
        <row r="1398">
          <cell r="A1398" t="str">
            <v>DEPARTAMENTO DE ANTIOQUIA</v>
          </cell>
          <cell r="F1398" t="str">
            <v/>
          </cell>
        </row>
        <row r="1399">
          <cell r="A1399" t="str">
            <v>MUNICIPIO DE PUERTO NARE</v>
          </cell>
        </row>
        <row r="1400">
          <cell r="A1400" t="str">
            <v xml:space="preserve"> CONSTRUCCION DE VIVIENDA NUEVA EN LA ZONA URBANA Y RURAL  DEL MUNICIPIO DE PUERTO NARE </v>
          </cell>
        </row>
        <row r="1402">
          <cell r="A1402" t="str">
            <v>ANÁLISIS DE PRECIOS UNITARIOS</v>
          </cell>
        </row>
        <row r="1404">
          <cell r="A1404" t="str">
            <v>ITEM</v>
          </cell>
          <cell r="B1404" t="str">
            <v>DESCRIPCIÓN</v>
          </cell>
          <cell r="E1404" t="str">
            <v>UNIDAD</v>
          </cell>
          <cell r="F1404" t="str">
            <v>CANTIDAD</v>
          </cell>
          <cell r="G1404" t="str">
            <v>COSTO DIRECTO</v>
          </cell>
        </row>
        <row r="1405">
          <cell r="A1405" t="str">
            <v>8.4</v>
          </cell>
          <cell r="B1405" t="str">
            <v>Suministro y colocación de ventana de 1.20x.1.20 con Un cuerpo fijo y Uno removible, incluye vidrio, pasadores, además todos los elementos necesarios para su correcto funcionamiento</v>
          </cell>
          <cell r="E1405" t="str">
            <v>und</v>
          </cell>
          <cell r="F1405">
            <v>3</v>
          </cell>
          <cell r="G1405">
            <v>473318</v>
          </cell>
        </row>
        <row r="1407">
          <cell r="A1407" t="str">
            <v>1. COSTOS DIRECTOS</v>
          </cell>
        </row>
        <row r="1409">
          <cell r="A1409" t="str">
            <v>I. EQUIPO</v>
          </cell>
        </row>
        <row r="1410">
          <cell r="A1410" t="str">
            <v>CÓDIGO</v>
          </cell>
          <cell r="B1410" t="str">
            <v>DESCRIPCIÓN</v>
          </cell>
          <cell r="D1410" t="str">
            <v>UNIDAD</v>
          </cell>
          <cell r="E1410" t="str">
            <v>TARIFA</v>
          </cell>
          <cell r="F1410" t="str">
            <v>RENDIMIENTO</v>
          </cell>
          <cell r="G1410" t="str">
            <v>VR. UNITARIO</v>
          </cell>
        </row>
        <row r="1411">
          <cell r="A1411" t="str">
            <v>EQ036</v>
          </cell>
          <cell r="B1411" t="str">
            <v xml:space="preserve">ESCALERA DE TIJERA </v>
          </cell>
          <cell r="D1411" t="str">
            <v xml:space="preserve">DIA </v>
          </cell>
          <cell r="E1411">
            <v>15000</v>
          </cell>
          <cell r="F1411">
            <v>5</v>
          </cell>
          <cell r="G1411">
            <v>3000</v>
          </cell>
        </row>
        <row r="1412">
          <cell r="A1412" t="str">
            <v/>
          </cell>
          <cell r="D1412" t="str">
            <v/>
          </cell>
          <cell r="E1412" t="str">
            <v/>
          </cell>
          <cell r="G1412" t="str">
            <v/>
          </cell>
        </row>
        <row r="1413">
          <cell r="A1413" t="str">
            <v/>
          </cell>
          <cell r="D1413" t="str">
            <v/>
          </cell>
          <cell r="E1413" t="str">
            <v/>
          </cell>
          <cell r="G1413" t="str">
            <v/>
          </cell>
        </row>
        <row r="1414">
          <cell r="A1414" t="str">
            <v/>
          </cell>
          <cell r="D1414" t="str">
            <v/>
          </cell>
          <cell r="E1414" t="str">
            <v/>
          </cell>
          <cell r="G1414" t="str">
            <v/>
          </cell>
        </row>
        <row r="1415">
          <cell r="A1415" t="str">
            <v>EQ001</v>
          </cell>
          <cell r="B1415" t="str">
            <v>HERRAMIENTA MENOR (5% DE LA MANO DE OBRA)</v>
          </cell>
          <cell r="D1415" t="str">
            <v>%</v>
          </cell>
          <cell r="E1415">
            <v>0.05</v>
          </cell>
          <cell r="F1415">
            <v>41065</v>
          </cell>
          <cell r="G1415">
            <v>2053.25</v>
          </cell>
        </row>
        <row r="1416">
          <cell r="F1416" t="str">
            <v>SUBTOTAL</v>
          </cell>
          <cell r="G1416">
            <v>5053.25</v>
          </cell>
        </row>
        <row r="1418">
          <cell r="A1418" t="str">
            <v>II. MATERIALES</v>
          </cell>
        </row>
        <row r="1419">
          <cell r="A1419" t="str">
            <v>CÓDIGO</v>
          </cell>
          <cell r="B1419" t="str">
            <v>DESCRIPCIÓN</v>
          </cell>
          <cell r="C1419" t="str">
            <v>UNIDAD</v>
          </cell>
          <cell r="D1419" t="str">
            <v>CANTIDAD</v>
          </cell>
          <cell r="E1419" t="str">
            <v>DESP.</v>
          </cell>
          <cell r="F1419" t="str">
            <v>PRECIO UNIT.</v>
          </cell>
          <cell r="G1419" t="str">
            <v>VR. UNITARIO</v>
          </cell>
        </row>
        <row r="1420">
          <cell r="A1420" t="str">
            <v>MA155</v>
          </cell>
          <cell r="B1420" t="str">
            <v>ventana en aluminio de 1.20m x 1.20m, incluye vidrio 4mm</v>
          </cell>
          <cell r="C1420" t="str">
            <v>und</v>
          </cell>
          <cell r="D1420">
            <v>1</v>
          </cell>
          <cell r="F1420">
            <v>420000</v>
          </cell>
          <cell r="G1420">
            <v>420000</v>
          </cell>
        </row>
        <row r="1421">
          <cell r="A1421" t="str">
            <v>MA086</v>
          </cell>
          <cell r="B1421" t="str">
            <v>tornillo de emsambre 2"</v>
          </cell>
          <cell r="C1421" t="str">
            <v>und</v>
          </cell>
          <cell r="D1421">
            <v>8</v>
          </cell>
          <cell r="F1421">
            <v>400</v>
          </cell>
          <cell r="G1421">
            <v>3200</v>
          </cell>
        </row>
        <row r="1422">
          <cell r="A1422" t="str">
            <v>MA087</v>
          </cell>
          <cell r="B1422" t="str">
            <v>chazo plastico 2"</v>
          </cell>
          <cell r="C1422" t="str">
            <v>und</v>
          </cell>
          <cell r="D1422">
            <v>8</v>
          </cell>
          <cell r="F1422">
            <v>500</v>
          </cell>
          <cell r="G1422">
            <v>4000</v>
          </cell>
        </row>
        <row r="1423">
          <cell r="A1423" t="str">
            <v/>
          </cell>
          <cell r="C1423" t="str">
            <v/>
          </cell>
          <cell r="F1423" t="str">
            <v/>
          </cell>
          <cell r="G1423" t="str">
            <v/>
          </cell>
        </row>
        <row r="1424">
          <cell r="F1424" t="str">
            <v>SUBTOTAL</v>
          </cell>
          <cell r="G1424">
            <v>427200</v>
          </cell>
        </row>
        <row r="1426">
          <cell r="A1426" t="str">
            <v>III. TRANSPORTES</v>
          </cell>
        </row>
        <row r="1427">
          <cell r="A1427" t="str">
            <v>CÓDIGO</v>
          </cell>
          <cell r="B1427" t="str">
            <v>DESCRIPCIÓN</v>
          </cell>
          <cell r="C1427" t="str">
            <v>TIPO</v>
          </cell>
          <cell r="D1427" t="str">
            <v>VOLUMEN/PESO</v>
          </cell>
          <cell r="E1427" t="str">
            <v>DISTANCIA</v>
          </cell>
          <cell r="F1427" t="str">
            <v>TARIFA</v>
          </cell>
          <cell r="G1427" t="str">
            <v>VR. UNITARIO</v>
          </cell>
        </row>
        <row r="1428">
          <cell r="A1428" t="str">
            <v/>
          </cell>
          <cell r="F1428" t="str">
            <v/>
          </cell>
          <cell r="G1428" t="str">
            <v/>
          </cell>
        </row>
        <row r="1429">
          <cell r="A1429" t="str">
            <v/>
          </cell>
          <cell r="F1429" t="str">
            <v/>
          </cell>
          <cell r="G1429" t="str">
            <v/>
          </cell>
        </row>
        <row r="1430">
          <cell r="A1430" t="str">
            <v/>
          </cell>
          <cell r="E1430" t="str">
            <v/>
          </cell>
          <cell r="F1430" t="str">
            <v/>
          </cell>
          <cell r="G1430" t="str">
            <v/>
          </cell>
        </row>
        <row r="1431">
          <cell r="F1431" t="str">
            <v>SUBTOTAL</v>
          </cell>
          <cell r="G1431" t="str">
            <v/>
          </cell>
        </row>
        <row r="1433">
          <cell r="A1433" t="str">
            <v>IV. MANO DE OBRA</v>
          </cell>
        </row>
        <row r="1434">
          <cell r="A1434" t="str">
            <v>CÓDIGO</v>
          </cell>
          <cell r="B1434" t="str">
            <v>CARGOS PERSONAL</v>
          </cell>
          <cell r="D1434" t="str">
            <v>CANTIDAD</v>
          </cell>
          <cell r="E1434" t="str">
            <v>JORNAL TOTAL</v>
          </cell>
          <cell r="F1434" t="str">
            <v>RENDIMIENTO</v>
          </cell>
          <cell r="G1434" t="str">
            <v>VR. UNITARIO</v>
          </cell>
        </row>
        <row r="1435">
          <cell r="A1435" t="str">
            <v>MO029</v>
          </cell>
          <cell r="B1435" t="str">
            <v>OFICIAL DE OBRA NEGRA</v>
          </cell>
          <cell r="D1435">
            <v>1</v>
          </cell>
          <cell r="E1435">
            <v>118902</v>
          </cell>
          <cell r="F1435">
            <v>5</v>
          </cell>
          <cell r="G1435">
            <v>23780.400000000001</v>
          </cell>
        </row>
        <row r="1436">
          <cell r="A1436" t="str">
            <v>MO031</v>
          </cell>
          <cell r="B1436" t="str">
            <v>AYUDANTE ENTENDIDO</v>
          </cell>
          <cell r="D1436">
            <v>1</v>
          </cell>
          <cell r="E1436">
            <v>86423</v>
          </cell>
          <cell r="F1436">
            <v>5</v>
          </cell>
          <cell r="G1436">
            <v>17284.599999999999</v>
          </cell>
        </row>
        <row r="1437">
          <cell r="A1437" t="str">
            <v/>
          </cell>
          <cell r="E1437" t="str">
            <v/>
          </cell>
          <cell r="G1437" t="str">
            <v/>
          </cell>
        </row>
        <row r="1438">
          <cell r="A1438" t="str">
            <v/>
          </cell>
          <cell r="E1438" t="str">
            <v/>
          </cell>
          <cell r="F1438" t="str">
            <v/>
          </cell>
          <cell r="G1438" t="str">
            <v/>
          </cell>
        </row>
        <row r="1439">
          <cell r="F1439" t="str">
            <v>SUBTOTAL</v>
          </cell>
          <cell r="G1439">
            <v>41065</v>
          </cell>
        </row>
        <row r="1441">
          <cell r="A1441" t="str">
            <v>V. SERVICIOS</v>
          </cell>
        </row>
        <row r="1442">
          <cell r="A1442" t="str">
            <v>CÓDIGO</v>
          </cell>
          <cell r="B1442" t="str">
            <v>DESCRIPCIÓN</v>
          </cell>
          <cell r="D1442" t="str">
            <v>UNIDAD</v>
          </cell>
          <cell r="E1442" t="str">
            <v>CANTIDAD</v>
          </cell>
          <cell r="F1442" t="str">
            <v>PRECIO UNIT.</v>
          </cell>
          <cell r="G1442" t="str">
            <v>VR. UNITARIO</v>
          </cell>
        </row>
        <row r="1443">
          <cell r="A1443" t="str">
            <v/>
          </cell>
          <cell r="D1443" t="str">
            <v/>
          </cell>
          <cell r="F1443" t="str">
            <v/>
          </cell>
          <cell r="G1443" t="str">
            <v/>
          </cell>
        </row>
        <row r="1444">
          <cell r="A1444" t="str">
            <v/>
          </cell>
          <cell r="D1444" t="str">
            <v/>
          </cell>
          <cell r="F1444" t="str">
            <v/>
          </cell>
          <cell r="G1444" t="str">
            <v/>
          </cell>
        </row>
        <row r="1445">
          <cell r="A1445" t="str">
            <v/>
          </cell>
          <cell r="D1445" t="str">
            <v/>
          </cell>
          <cell r="F1445" t="str">
            <v/>
          </cell>
          <cell r="G1445" t="str">
            <v/>
          </cell>
        </row>
        <row r="1446">
          <cell r="F1446" t="str">
            <v>SUBTOTAL</v>
          </cell>
          <cell r="G1446" t="str">
            <v/>
          </cell>
        </row>
        <row r="1448">
          <cell r="A1448" t="str">
            <v>TOTAL COSTO DIRECTO</v>
          </cell>
          <cell r="G1448">
            <v>473318</v>
          </cell>
        </row>
        <row r="1450">
          <cell r="A1450" t="str">
            <v>2. COSTOS INDIRECTOS</v>
          </cell>
        </row>
        <row r="1452">
          <cell r="A1452" t="str">
            <v>DESCRIPCIÓN</v>
          </cell>
          <cell r="F1452" t="str">
            <v>PORCENTAJE</v>
          </cell>
          <cell r="G1452" t="str">
            <v>VALOR TOTAL</v>
          </cell>
        </row>
        <row r="1453">
          <cell r="A1453" t="str">
            <v>ADMINISTRACION</v>
          </cell>
          <cell r="F1453">
            <v>0</v>
          </cell>
          <cell r="G1453">
            <v>0</v>
          </cell>
        </row>
        <row r="1454">
          <cell r="A1454" t="str">
            <v>IMPREVISTOS</v>
          </cell>
          <cell r="F1454">
            <v>0</v>
          </cell>
          <cell r="G1454">
            <v>0</v>
          </cell>
        </row>
        <row r="1455">
          <cell r="A1455" t="str">
            <v>UTILIDADES</v>
          </cell>
          <cell r="F1455">
            <v>0</v>
          </cell>
          <cell r="G1455">
            <v>0</v>
          </cell>
        </row>
        <row r="1456">
          <cell r="A1456" t="str">
            <v>TOTAL COSTO INDIRECTO</v>
          </cell>
          <cell r="F1456" t="str">
            <v/>
          </cell>
          <cell r="G1456" t="str">
            <v/>
          </cell>
        </row>
        <row r="1458">
          <cell r="A1458" t="str">
            <v>PRECIO UNITARIO TOTAL APROXIMADO AL PESO</v>
          </cell>
          <cell r="G1458" t="str">
            <v/>
          </cell>
        </row>
        <row r="1460">
          <cell r="B1460" t="str">
            <v xml:space="preserve">HENRY TOBAR </v>
          </cell>
        </row>
        <row r="1461">
          <cell r="B1461" t="str">
            <v xml:space="preserve">INGENIERO CIVIL </v>
          </cell>
        </row>
        <row r="1462">
          <cell r="B1462" t="str">
            <v>BANCO DE PROYECTOS - SECRETARÍA DE PLANEACIÓN</v>
          </cell>
        </row>
        <row r="1463">
          <cell r="B1463">
            <v>0</v>
          </cell>
          <cell r="D1463" t="str">
            <v>FIRMA RESPONSABLE</v>
          </cell>
        </row>
        <row r="1469">
          <cell r="A1469" t="str">
            <v>DEPARTAMENTO DE ANTIOQUIA</v>
          </cell>
          <cell r="F1469" t="str">
            <v/>
          </cell>
        </row>
        <row r="1470">
          <cell r="A1470" t="str">
            <v>MUNICIPIO DE PUERTO NARE</v>
          </cell>
        </row>
        <row r="1471">
          <cell r="A1471" t="str">
            <v xml:space="preserve"> CONSTRUCCION DE VIVIENDA NUEVA EN LA ZONA URBANA Y RURAL  DEL MUNICIPIO DE PUERTO NARE </v>
          </cell>
        </row>
        <row r="1473">
          <cell r="A1473" t="str">
            <v>ANÁLISIS DE PRECIOS UNITARIOS</v>
          </cell>
        </row>
        <row r="1475">
          <cell r="A1475" t="str">
            <v>ITEM</v>
          </cell>
          <cell r="B1475" t="str">
            <v>DESCRIPCIÓN</v>
          </cell>
          <cell r="E1475" t="str">
            <v>UNIDAD</v>
          </cell>
          <cell r="F1475" t="str">
            <v>CANTIDAD</v>
          </cell>
          <cell r="G1475" t="str">
            <v>COSTO DIRECTO</v>
          </cell>
        </row>
        <row r="1476">
          <cell r="A1476" t="str">
            <v>8.5</v>
          </cell>
          <cell r="B1476" t="str">
            <v>Canaletas en zinc cal 20, Incluye soportes, embudos de salida, tapas y fijadores, base 0,15, altura menor 0,11 y altura mayor a 0,14 m., con doblez incluido, incluye pintura anticorrosiva adherente y pintura de acabado azul igual a estructura.</v>
          </cell>
          <cell r="E1476" t="str">
            <v>m</v>
          </cell>
          <cell r="F1476">
            <v>12.4</v>
          </cell>
          <cell r="G1476">
            <v>144959</v>
          </cell>
        </row>
        <row r="1478">
          <cell r="A1478" t="str">
            <v>1. COSTOS DIRECTOS</v>
          </cell>
        </row>
        <row r="1480">
          <cell r="A1480" t="str">
            <v>I. EQUIPO</v>
          </cell>
        </row>
        <row r="1481">
          <cell r="A1481" t="str">
            <v>CÓDIGO</v>
          </cell>
          <cell r="B1481" t="str">
            <v>DESCRIPCIÓN</v>
          </cell>
          <cell r="D1481" t="str">
            <v>UNIDAD</v>
          </cell>
          <cell r="E1481" t="str">
            <v>TARIFA</v>
          </cell>
          <cell r="F1481" t="str">
            <v>RENDIMIENTO</v>
          </cell>
          <cell r="G1481" t="str">
            <v>VR. UNITARIO</v>
          </cell>
        </row>
        <row r="1482">
          <cell r="A1482" t="str">
            <v>EQ037</v>
          </cell>
          <cell r="B1482" t="str">
            <v xml:space="preserve">2 CUERPO ANDAMIO COMPLETO </v>
          </cell>
          <cell r="D1482" t="str">
            <v>DIA</v>
          </cell>
          <cell r="E1482">
            <v>14000</v>
          </cell>
          <cell r="F1482">
            <v>10</v>
          </cell>
          <cell r="G1482">
            <v>1400</v>
          </cell>
        </row>
        <row r="1483">
          <cell r="A1483" t="str">
            <v>EQ035</v>
          </cell>
          <cell r="B1483" t="str">
            <v xml:space="preserve">LINEA DE VIDA </v>
          </cell>
          <cell r="D1483" t="str">
            <v xml:space="preserve">DIA </v>
          </cell>
          <cell r="E1483">
            <v>20000</v>
          </cell>
          <cell r="F1483">
            <v>10</v>
          </cell>
          <cell r="G1483">
            <v>2000</v>
          </cell>
        </row>
        <row r="1484">
          <cell r="A1484" t="str">
            <v/>
          </cell>
          <cell r="D1484" t="str">
            <v/>
          </cell>
          <cell r="E1484" t="str">
            <v/>
          </cell>
          <cell r="G1484" t="str">
            <v/>
          </cell>
        </row>
        <row r="1485">
          <cell r="A1485" t="str">
            <v/>
          </cell>
          <cell r="D1485" t="str">
            <v/>
          </cell>
          <cell r="E1485" t="str">
            <v/>
          </cell>
          <cell r="G1485" t="str">
            <v/>
          </cell>
        </row>
        <row r="1486">
          <cell r="A1486" t="str">
            <v>EQ001</v>
          </cell>
          <cell r="B1486" t="str">
            <v>HERRAMIENTA MENOR (5% DE LA MANO DE OBRA)</v>
          </cell>
          <cell r="D1486" t="str">
            <v>%</v>
          </cell>
          <cell r="E1486">
            <v>0.05</v>
          </cell>
          <cell r="F1486">
            <v>20532.5</v>
          </cell>
          <cell r="G1486">
            <v>1026.625</v>
          </cell>
        </row>
        <row r="1487">
          <cell r="F1487" t="str">
            <v>SUBTOTAL</v>
          </cell>
          <cell r="G1487">
            <v>4426.625</v>
          </cell>
        </row>
        <row r="1489">
          <cell r="A1489" t="str">
            <v>II. MATERIALES</v>
          </cell>
        </row>
        <row r="1490">
          <cell r="A1490" t="str">
            <v>CÓDIGO</v>
          </cell>
          <cell r="B1490" t="str">
            <v>DESCRIPCIÓN</v>
          </cell>
          <cell r="C1490" t="str">
            <v>UNIDAD</v>
          </cell>
          <cell r="D1490" t="str">
            <v>CANTIDAD</v>
          </cell>
          <cell r="E1490" t="str">
            <v>DESP.</v>
          </cell>
          <cell r="F1490" t="str">
            <v>PRECIO UNIT.</v>
          </cell>
          <cell r="G1490" t="str">
            <v>VR. UNITARIO</v>
          </cell>
        </row>
        <row r="1491">
          <cell r="A1491" t="str">
            <v>MA156</v>
          </cell>
          <cell r="B1491" t="str">
            <v>canaleta en zinc , incluye pintura, embudos y ganchos</v>
          </cell>
          <cell r="C1491" t="str">
            <v>ml</v>
          </cell>
          <cell r="D1491">
            <v>1</v>
          </cell>
          <cell r="F1491">
            <v>120000</v>
          </cell>
          <cell r="G1491">
            <v>120000</v>
          </cell>
        </row>
        <row r="1492">
          <cell r="A1492" t="str">
            <v/>
          </cell>
          <cell r="C1492" t="str">
            <v/>
          </cell>
          <cell r="F1492" t="str">
            <v/>
          </cell>
          <cell r="G1492" t="str">
            <v/>
          </cell>
        </row>
        <row r="1493">
          <cell r="A1493" t="str">
            <v/>
          </cell>
          <cell r="C1493" t="str">
            <v/>
          </cell>
          <cell r="F1493" t="str">
            <v/>
          </cell>
          <cell r="G1493" t="str">
            <v/>
          </cell>
        </row>
        <row r="1494">
          <cell r="A1494" t="str">
            <v/>
          </cell>
          <cell r="C1494" t="str">
            <v/>
          </cell>
          <cell r="F1494" t="str">
            <v/>
          </cell>
          <cell r="G1494" t="str">
            <v/>
          </cell>
        </row>
        <row r="1495">
          <cell r="F1495" t="str">
            <v>SUBTOTAL</v>
          </cell>
          <cell r="G1495">
            <v>120000</v>
          </cell>
        </row>
        <row r="1497">
          <cell r="A1497" t="str">
            <v>III. TRANSPORTES</v>
          </cell>
        </row>
        <row r="1498">
          <cell r="A1498" t="str">
            <v>CÓDIGO</v>
          </cell>
          <cell r="B1498" t="str">
            <v>DESCRIPCIÓN</v>
          </cell>
          <cell r="C1498" t="str">
            <v>TIPO</v>
          </cell>
          <cell r="D1498" t="str">
            <v>VOLUMEN/PESO</v>
          </cell>
          <cell r="E1498" t="str">
            <v>DISTANCIA</v>
          </cell>
          <cell r="F1498" t="str">
            <v>TARIFA</v>
          </cell>
          <cell r="G1498" t="str">
            <v>VR. UNITARIO</v>
          </cell>
        </row>
        <row r="1499">
          <cell r="A1499" t="str">
            <v/>
          </cell>
          <cell r="F1499" t="str">
            <v/>
          </cell>
          <cell r="G1499" t="str">
            <v/>
          </cell>
        </row>
        <row r="1500">
          <cell r="A1500" t="str">
            <v/>
          </cell>
          <cell r="F1500" t="str">
            <v/>
          </cell>
          <cell r="G1500" t="str">
            <v/>
          </cell>
        </row>
        <row r="1501">
          <cell r="A1501" t="str">
            <v/>
          </cell>
          <cell r="E1501" t="str">
            <v/>
          </cell>
          <cell r="F1501" t="str">
            <v/>
          </cell>
          <cell r="G1501" t="str">
            <v/>
          </cell>
        </row>
        <row r="1502">
          <cell r="F1502" t="str">
            <v>SUBTOTAL</v>
          </cell>
          <cell r="G1502" t="str">
            <v/>
          </cell>
        </row>
        <row r="1504">
          <cell r="A1504" t="str">
            <v>IV. MANO DE OBRA</v>
          </cell>
        </row>
        <row r="1505">
          <cell r="A1505" t="str">
            <v>CÓDIGO</v>
          </cell>
          <cell r="B1505" t="str">
            <v>CARGOS PERSONAL</v>
          </cell>
          <cell r="D1505" t="str">
            <v>CANTIDAD</v>
          </cell>
          <cell r="E1505" t="str">
            <v>JORNAL TOTAL</v>
          </cell>
          <cell r="F1505" t="str">
            <v>RENDIMIENTO</v>
          </cell>
          <cell r="G1505" t="str">
            <v>VR. UNITARIO</v>
          </cell>
        </row>
        <row r="1506">
          <cell r="A1506" t="str">
            <v>MO029</v>
          </cell>
          <cell r="B1506" t="str">
            <v>OFICIAL DE OBRA NEGRA</v>
          </cell>
          <cell r="D1506">
            <v>1</v>
          </cell>
          <cell r="E1506">
            <v>118902</v>
          </cell>
          <cell r="F1506">
            <v>10</v>
          </cell>
          <cell r="G1506">
            <v>11890.2</v>
          </cell>
        </row>
        <row r="1507">
          <cell r="A1507" t="str">
            <v>MO031</v>
          </cell>
          <cell r="B1507" t="str">
            <v>AYUDANTE ENTENDIDO</v>
          </cell>
          <cell r="D1507">
            <v>1</v>
          </cell>
          <cell r="E1507">
            <v>86423</v>
          </cell>
          <cell r="F1507">
            <v>10</v>
          </cell>
          <cell r="G1507">
            <v>8642.2999999999993</v>
          </cell>
        </row>
        <row r="1508">
          <cell r="A1508" t="str">
            <v/>
          </cell>
          <cell r="E1508" t="str">
            <v/>
          </cell>
          <cell r="G1508" t="str">
            <v/>
          </cell>
        </row>
        <row r="1509">
          <cell r="A1509" t="str">
            <v/>
          </cell>
          <cell r="E1509" t="str">
            <v/>
          </cell>
          <cell r="F1509" t="str">
            <v/>
          </cell>
          <cell r="G1509" t="str">
            <v/>
          </cell>
        </row>
        <row r="1510">
          <cell r="F1510" t="str">
            <v>SUBTOTAL</v>
          </cell>
          <cell r="G1510">
            <v>20532.5</v>
          </cell>
        </row>
        <row r="1512">
          <cell r="A1512" t="str">
            <v>V. SERVICIOS</v>
          </cell>
        </row>
        <row r="1513">
          <cell r="A1513" t="str">
            <v>CÓDIGO</v>
          </cell>
          <cell r="B1513" t="str">
            <v>DESCRIPCIÓN</v>
          </cell>
          <cell r="D1513" t="str">
            <v>UNIDAD</v>
          </cell>
          <cell r="E1513" t="str">
            <v>CANTIDAD</v>
          </cell>
          <cell r="F1513" t="str">
            <v>PRECIO UNIT.</v>
          </cell>
          <cell r="G1513" t="str">
            <v>VR. UNITARIO</v>
          </cell>
        </row>
        <row r="1514">
          <cell r="A1514" t="str">
            <v/>
          </cell>
          <cell r="D1514" t="str">
            <v/>
          </cell>
          <cell r="F1514" t="str">
            <v/>
          </cell>
          <cell r="G1514" t="str">
            <v/>
          </cell>
        </row>
        <row r="1515">
          <cell r="A1515" t="str">
            <v/>
          </cell>
          <cell r="D1515" t="str">
            <v/>
          </cell>
          <cell r="F1515" t="str">
            <v/>
          </cell>
          <cell r="G1515" t="str">
            <v/>
          </cell>
        </row>
        <row r="1516">
          <cell r="A1516" t="str">
            <v/>
          </cell>
          <cell r="D1516" t="str">
            <v/>
          </cell>
          <cell r="F1516" t="str">
            <v/>
          </cell>
          <cell r="G1516" t="str">
            <v/>
          </cell>
        </row>
        <row r="1517">
          <cell r="F1517" t="str">
            <v>SUBTOTAL</v>
          </cell>
          <cell r="G1517" t="str">
            <v/>
          </cell>
        </row>
        <row r="1519">
          <cell r="A1519" t="str">
            <v>TOTAL COSTO DIRECTO</v>
          </cell>
          <cell r="G1519">
            <v>144959</v>
          </cell>
        </row>
        <row r="1521">
          <cell r="A1521" t="str">
            <v>2. COSTOS INDIRECTOS</v>
          </cell>
        </row>
        <row r="1523">
          <cell r="A1523" t="str">
            <v>DESCRIPCIÓN</v>
          </cell>
          <cell r="F1523" t="str">
            <v>PORCENTAJE</v>
          </cell>
          <cell r="G1523" t="str">
            <v>VALOR TOTAL</v>
          </cell>
        </row>
        <row r="1524">
          <cell r="A1524" t="str">
            <v>ADMINISTRACION</v>
          </cell>
          <cell r="F1524">
            <v>0</v>
          </cell>
          <cell r="G1524">
            <v>0</v>
          </cell>
        </row>
        <row r="1525">
          <cell r="A1525" t="str">
            <v>IMPREVISTOS</v>
          </cell>
          <cell r="F1525">
            <v>0</v>
          </cell>
          <cell r="G1525">
            <v>0</v>
          </cell>
        </row>
        <row r="1526">
          <cell r="A1526" t="str">
            <v>UTILIDADES</v>
          </cell>
          <cell r="F1526">
            <v>0</v>
          </cell>
          <cell r="G1526">
            <v>0</v>
          </cell>
        </row>
        <row r="1527">
          <cell r="A1527" t="str">
            <v>TOTAL COSTO INDIRECTO</v>
          </cell>
          <cell r="F1527" t="str">
            <v/>
          </cell>
          <cell r="G1527" t="str">
            <v/>
          </cell>
        </row>
        <row r="1529">
          <cell r="A1529" t="str">
            <v>PRECIO UNITARIO TOTAL APROXIMADO AL PESO</v>
          </cell>
          <cell r="G1529" t="str">
            <v/>
          </cell>
        </row>
        <row r="1531">
          <cell r="B1531" t="str">
            <v xml:space="preserve">HENRY TOBAR </v>
          </cell>
        </row>
        <row r="1532">
          <cell r="B1532" t="str">
            <v xml:space="preserve">INGENIERO CIVIL </v>
          </cell>
        </row>
        <row r="1533">
          <cell r="B1533" t="str">
            <v>BANCO DE PROYECTOS - SECRETARÍA DE PLANEACIÓN</v>
          </cell>
        </row>
        <row r="1534">
          <cell r="B1534">
            <v>0</v>
          </cell>
          <cell r="D1534" t="str">
            <v>FIRMA RESPONSABLE</v>
          </cell>
        </row>
        <row r="1539">
          <cell r="A1539" t="str">
            <v>DEPARTAMENTO DE ANTIOQUIA</v>
          </cell>
          <cell r="F1539" t="str">
            <v/>
          </cell>
        </row>
        <row r="1540">
          <cell r="A1540" t="str">
            <v>MUNICIPIO DE PUERTO NARE</v>
          </cell>
        </row>
        <row r="1541">
          <cell r="A1541" t="str">
            <v xml:space="preserve"> CONSTRUCCION DE VIVIENDA NUEVA EN LA ZONA URBANA Y RURAL  DEL MUNICIPIO DE PUERTO NARE </v>
          </cell>
        </row>
        <row r="1543">
          <cell r="A1543" t="str">
            <v>ANÁLISIS DE PRECIOS UNITARIOS</v>
          </cell>
        </row>
        <row r="1545">
          <cell r="A1545" t="str">
            <v>ITEM</v>
          </cell>
          <cell r="B1545" t="str">
            <v>DESCRIPCIÓN</v>
          </cell>
          <cell r="E1545" t="str">
            <v>UNIDAD</v>
          </cell>
          <cell r="F1545" t="str">
            <v>CANTIDAD</v>
          </cell>
          <cell r="G1545" t="str">
            <v>COSTO DIRECTO</v>
          </cell>
        </row>
        <row r="1546">
          <cell r="A1546" t="str">
            <v>9.1</v>
          </cell>
          <cell r="B1546" t="str">
            <v xml:space="preserve">suministro e instalación de Tubería PVC 1/2" presión, incluye accesorios, limpiador, pega PVC y todo lo necesario para su correcta instalación </v>
          </cell>
          <cell r="E1546" t="str">
            <v>ml</v>
          </cell>
          <cell r="F1546">
            <v>22</v>
          </cell>
          <cell r="G1546">
            <v>20222</v>
          </cell>
        </row>
        <row r="1548">
          <cell r="A1548" t="str">
            <v>1. COSTOS DIRECTOS</v>
          </cell>
        </row>
        <row r="1550">
          <cell r="A1550" t="str">
            <v>I. EQUIPO</v>
          </cell>
        </row>
        <row r="1551">
          <cell r="A1551" t="str">
            <v>CÓDIGO</v>
          </cell>
          <cell r="B1551" t="str">
            <v>DESCRIPCIÓN</v>
          </cell>
          <cell r="D1551" t="str">
            <v>UNIDAD</v>
          </cell>
          <cell r="E1551" t="str">
            <v>TARIFA</v>
          </cell>
          <cell r="F1551" t="str">
            <v>RENDIMIENTO</v>
          </cell>
          <cell r="G1551" t="str">
            <v>VR. UNITARIO</v>
          </cell>
        </row>
        <row r="1552">
          <cell r="A1552" t="str">
            <v/>
          </cell>
          <cell r="D1552" t="str">
            <v/>
          </cell>
          <cell r="E1552" t="str">
            <v/>
          </cell>
          <cell r="G1552" t="str">
            <v/>
          </cell>
        </row>
        <row r="1553">
          <cell r="A1553" t="str">
            <v/>
          </cell>
          <cell r="D1553" t="str">
            <v/>
          </cell>
          <cell r="E1553" t="str">
            <v/>
          </cell>
          <cell r="G1553" t="str">
            <v/>
          </cell>
        </row>
        <row r="1554">
          <cell r="A1554" t="str">
            <v>EQ001</v>
          </cell>
          <cell r="B1554" t="str">
            <v>HERRAMIENTA MENOR (5% DE LA MANO DE OBRA)</v>
          </cell>
          <cell r="D1554" t="str">
            <v>%</v>
          </cell>
          <cell r="E1554">
            <v>0.05</v>
          </cell>
          <cell r="F1554">
            <v>4277.604166666667</v>
          </cell>
          <cell r="G1554">
            <v>213.88020833333337</v>
          </cell>
        </row>
        <row r="1555">
          <cell r="F1555" t="str">
            <v>SUBTOTAL</v>
          </cell>
          <cell r="G1555">
            <v>213.88020833333337</v>
          </cell>
        </row>
        <row r="1557">
          <cell r="A1557" t="str">
            <v>II. MATERIALES</v>
          </cell>
        </row>
        <row r="1558">
          <cell r="A1558" t="str">
            <v>CÓDIGO</v>
          </cell>
          <cell r="B1558" t="str">
            <v>DESCRIPCIÓN</v>
          </cell>
          <cell r="C1558" t="str">
            <v>UNIDAD</v>
          </cell>
          <cell r="D1558" t="str">
            <v>CANTIDAD</v>
          </cell>
          <cell r="E1558" t="str">
            <v>DESP.</v>
          </cell>
          <cell r="F1558" t="str">
            <v>PRECIO UNIT.</v>
          </cell>
          <cell r="G1558" t="str">
            <v>VR. UNITARIO</v>
          </cell>
        </row>
        <row r="1559">
          <cell r="A1559" t="str">
            <v>MA103</v>
          </cell>
          <cell r="B1559" t="str">
            <v>tubo pvc de 1/2" x 6m</v>
          </cell>
          <cell r="C1559" t="str">
            <v>und</v>
          </cell>
          <cell r="D1559">
            <v>0.17</v>
          </cell>
          <cell r="E1559">
            <v>0.05</v>
          </cell>
          <cell r="F1559">
            <v>27000</v>
          </cell>
          <cell r="G1559">
            <v>4819.5</v>
          </cell>
        </row>
        <row r="1560">
          <cell r="A1560" t="str">
            <v>MA104</v>
          </cell>
          <cell r="B1560" t="str">
            <v>accesorios 1/2"</v>
          </cell>
          <cell r="C1560" t="str">
            <v>und</v>
          </cell>
          <cell r="D1560">
            <v>5</v>
          </cell>
          <cell r="F1560">
            <v>1500</v>
          </cell>
          <cell r="G1560">
            <v>7500</v>
          </cell>
        </row>
        <row r="1561">
          <cell r="A1561" t="str">
            <v>MA105</v>
          </cell>
          <cell r="B1561" t="str">
            <v>pega pvc 1/8"</v>
          </cell>
          <cell r="C1561" t="str">
            <v>und</v>
          </cell>
          <cell r="D1561">
            <v>0.03</v>
          </cell>
          <cell r="E1561">
            <v>0.05</v>
          </cell>
          <cell r="F1561">
            <v>48000</v>
          </cell>
          <cell r="G1561">
            <v>1512</v>
          </cell>
        </row>
        <row r="1562">
          <cell r="A1562" t="str">
            <v>MA123</v>
          </cell>
          <cell r="B1562" t="str">
            <v>limpiador pvc 1/8</v>
          </cell>
          <cell r="C1562" t="str">
            <v>und</v>
          </cell>
          <cell r="D1562">
            <v>0.03</v>
          </cell>
          <cell r="E1562">
            <v>0.05</v>
          </cell>
          <cell r="F1562">
            <v>46000</v>
          </cell>
          <cell r="G1562">
            <v>1449</v>
          </cell>
        </row>
        <row r="1563">
          <cell r="A1563" t="str">
            <v>MA050</v>
          </cell>
          <cell r="B1563" t="str">
            <v xml:space="preserve">ESTOPA </v>
          </cell>
          <cell r="C1563" t="str">
            <v>KG</v>
          </cell>
          <cell r="D1563">
            <v>0.05</v>
          </cell>
          <cell r="F1563">
            <v>9000</v>
          </cell>
          <cell r="G1563">
            <v>450</v>
          </cell>
        </row>
        <row r="1564">
          <cell r="A1564" t="str">
            <v/>
          </cell>
          <cell r="C1564" t="str">
            <v/>
          </cell>
          <cell r="F1564" t="str">
            <v/>
          </cell>
          <cell r="G1564" t="str">
            <v/>
          </cell>
        </row>
        <row r="1565">
          <cell r="F1565" t="str">
            <v>SUBTOTAL</v>
          </cell>
          <cell r="G1565">
            <v>15730.5</v>
          </cell>
        </row>
        <row r="1567">
          <cell r="A1567" t="str">
            <v>III. TRANSPORTES</v>
          </cell>
        </row>
        <row r="1568">
          <cell r="A1568" t="str">
            <v>CÓDIGO</v>
          </cell>
          <cell r="B1568" t="str">
            <v>DESCRIPCIÓN</v>
          </cell>
          <cell r="C1568" t="str">
            <v>TIPO</v>
          </cell>
          <cell r="D1568" t="str">
            <v>VOLUMEN/PESO</v>
          </cell>
          <cell r="E1568" t="str">
            <v>DISTANCIA</v>
          </cell>
          <cell r="F1568" t="str">
            <v>TARIFA</v>
          </cell>
          <cell r="G1568" t="str">
            <v>VR. UNITARIO</v>
          </cell>
        </row>
        <row r="1569">
          <cell r="A1569" t="str">
            <v/>
          </cell>
          <cell r="F1569" t="str">
            <v/>
          </cell>
          <cell r="G1569" t="str">
            <v/>
          </cell>
        </row>
        <row r="1570">
          <cell r="A1570" t="str">
            <v/>
          </cell>
          <cell r="F1570" t="str">
            <v/>
          </cell>
          <cell r="G1570" t="str">
            <v/>
          </cell>
        </row>
        <row r="1571">
          <cell r="A1571" t="str">
            <v/>
          </cell>
          <cell r="E1571" t="str">
            <v/>
          </cell>
          <cell r="F1571" t="str">
            <v/>
          </cell>
          <cell r="G1571" t="str">
            <v/>
          </cell>
        </row>
        <row r="1572">
          <cell r="F1572" t="str">
            <v>SUBTOTAL</v>
          </cell>
          <cell r="G1572" t="str">
            <v/>
          </cell>
        </row>
        <row r="1574">
          <cell r="A1574" t="str">
            <v>IV. MANO DE OBRA</v>
          </cell>
        </row>
        <row r="1575">
          <cell r="A1575" t="str">
            <v>CÓDIGO</v>
          </cell>
          <cell r="B1575" t="str">
            <v>CARGOS PERSONAL</v>
          </cell>
          <cell r="D1575" t="str">
            <v>CANTIDAD</v>
          </cell>
          <cell r="E1575" t="str">
            <v>JORNAL TOTAL</v>
          </cell>
          <cell r="F1575" t="str">
            <v>RENDIMIENTO</v>
          </cell>
          <cell r="G1575" t="str">
            <v>VR. UNITARIO</v>
          </cell>
        </row>
        <row r="1576">
          <cell r="A1576" t="str">
            <v>MO029</v>
          </cell>
          <cell r="B1576" t="str">
            <v>OFICIAL DE OBRA NEGRA</v>
          </cell>
          <cell r="D1576">
            <v>1</v>
          </cell>
          <cell r="E1576">
            <v>118902</v>
          </cell>
          <cell r="F1576">
            <v>48</v>
          </cell>
          <cell r="G1576">
            <v>2477.125</v>
          </cell>
        </row>
        <row r="1577">
          <cell r="A1577" t="str">
            <v>MO031</v>
          </cell>
          <cell r="B1577" t="str">
            <v>AYUDANTE ENTENDIDO</v>
          </cell>
          <cell r="D1577">
            <v>1</v>
          </cell>
          <cell r="E1577">
            <v>86423</v>
          </cell>
          <cell r="F1577">
            <v>48</v>
          </cell>
          <cell r="G1577">
            <v>1800.4791666666667</v>
          </cell>
        </row>
        <row r="1578">
          <cell r="A1578" t="str">
            <v/>
          </cell>
          <cell r="E1578" t="str">
            <v/>
          </cell>
          <cell r="G1578" t="str">
            <v/>
          </cell>
        </row>
        <row r="1579">
          <cell r="A1579" t="str">
            <v/>
          </cell>
          <cell r="E1579" t="str">
            <v/>
          </cell>
          <cell r="F1579" t="str">
            <v/>
          </cell>
          <cell r="G1579" t="str">
            <v/>
          </cell>
        </row>
        <row r="1580">
          <cell r="F1580" t="str">
            <v>SUBTOTAL</v>
          </cell>
          <cell r="G1580">
            <v>4277.604166666667</v>
          </cell>
        </row>
        <row r="1582">
          <cell r="A1582" t="str">
            <v>V. SERVICIOS</v>
          </cell>
        </row>
        <row r="1583">
          <cell r="A1583" t="str">
            <v>CÓDIGO</v>
          </cell>
          <cell r="B1583" t="str">
            <v>DESCRIPCIÓN</v>
          </cell>
          <cell r="D1583" t="str">
            <v>UNIDAD</v>
          </cell>
          <cell r="E1583" t="str">
            <v>CANTIDAD</v>
          </cell>
          <cell r="F1583" t="str">
            <v>PRECIO UNIT.</v>
          </cell>
          <cell r="G1583" t="str">
            <v>VR. UNITARIO</v>
          </cell>
        </row>
        <row r="1584">
          <cell r="A1584" t="str">
            <v/>
          </cell>
          <cell r="D1584" t="str">
            <v/>
          </cell>
          <cell r="F1584" t="str">
            <v/>
          </cell>
          <cell r="G1584" t="str">
            <v/>
          </cell>
        </row>
        <row r="1585">
          <cell r="A1585" t="str">
            <v/>
          </cell>
          <cell r="D1585" t="str">
            <v/>
          </cell>
          <cell r="F1585" t="str">
            <v/>
          </cell>
          <cell r="G1585" t="str">
            <v/>
          </cell>
        </row>
        <row r="1586">
          <cell r="A1586" t="str">
            <v/>
          </cell>
          <cell r="D1586" t="str">
            <v/>
          </cell>
          <cell r="F1586" t="str">
            <v/>
          </cell>
          <cell r="G1586" t="str">
            <v/>
          </cell>
        </row>
        <row r="1587">
          <cell r="F1587" t="str">
            <v>SUBTOTAL</v>
          </cell>
          <cell r="G1587" t="str">
            <v/>
          </cell>
        </row>
        <row r="1589">
          <cell r="A1589" t="str">
            <v>TOTAL COSTO DIRECTO</v>
          </cell>
          <cell r="G1589">
            <v>20222</v>
          </cell>
        </row>
        <row r="1591">
          <cell r="A1591" t="str">
            <v>2. COSTOS INDIRECTOS</v>
          </cell>
        </row>
        <row r="1593">
          <cell r="A1593" t="str">
            <v>DESCRIPCIÓN</v>
          </cell>
          <cell r="F1593" t="str">
            <v>PORCENTAJE</v>
          </cell>
          <cell r="G1593" t="str">
            <v>VALOR TOTAL</v>
          </cell>
        </row>
        <row r="1594">
          <cell r="A1594" t="str">
            <v>ADMINISTRACION</v>
          </cell>
          <cell r="F1594">
            <v>0</v>
          </cell>
          <cell r="G1594">
            <v>0</v>
          </cell>
        </row>
        <row r="1595">
          <cell r="A1595" t="str">
            <v>IMPREVISTOS</v>
          </cell>
          <cell r="F1595">
            <v>0</v>
          </cell>
          <cell r="G1595">
            <v>0</v>
          </cell>
        </row>
        <row r="1596">
          <cell r="A1596" t="str">
            <v>UTILIDADES</v>
          </cell>
          <cell r="F1596">
            <v>0</v>
          </cell>
          <cell r="G1596">
            <v>0</v>
          </cell>
        </row>
        <row r="1597">
          <cell r="A1597" t="str">
            <v>TOTAL COSTO INDIRECTO</v>
          </cell>
          <cell r="F1597" t="str">
            <v/>
          </cell>
          <cell r="G1597" t="str">
            <v/>
          </cell>
        </row>
        <row r="1599">
          <cell r="A1599" t="str">
            <v>PRECIO UNITARIO TOTAL APROXIMADO AL PESO</v>
          </cell>
          <cell r="G1599" t="str">
            <v/>
          </cell>
        </row>
        <row r="1601">
          <cell r="B1601" t="str">
            <v xml:space="preserve">HENRY TOBAR </v>
          </cell>
        </row>
        <row r="1602">
          <cell r="B1602" t="str">
            <v xml:space="preserve">INGENIERO CIVIL </v>
          </cell>
        </row>
        <row r="1603">
          <cell r="B1603" t="str">
            <v>BANCO DE PROYECTOS - SECRETARÍA DE PLANEACIÓN</v>
          </cell>
        </row>
        <row r="1604">
          <cell r="B1604">
            <v>0</v>
          </cell>
          <cell r="D1604" t="str">
            <v>FIRMA RESPONSABLE</v>
          </cell>
        </row>
        <row r="1608">
          <cell r="A1608" t="str">
            <v>DEPARTAMENTO DE ANTIOQUIA</v>
          </cell>
          <cell r="F1608" t="str">
            <v/>
          </cell>
        </row>
        <row r="1609">
          <cell r="A1609" t="str">
            <v>MUNICIPIO DE PUERTO NARE</v>
          </cell>
        </row>
        <row r="1610">
          <cell r="A1610" t="str">
            <v xml:space="preserve"> CONSTRUCCION DE VIVIENDA NUEVA EN LA ZONA URBANA Y RURAL  DEL MUNICIPIO DE PUERTO NARE </v>
          </cell>
        </row>
        <row r="1612">
          <cell r="A1612" t="str">
            <v>ANÁLISIS DE PRECIOS UNITARIOS</v>
          </cell>
        </row>
        <row r="1614">
          <cell r="A1614" t="str">
            <v>ITEM</v>
          </cell>
          <cell r="B1614" t="str">
            <v>DESCRIPCIÓN</v>
          </cell>
          <cell r="E1614" t="str">
            <v>UNIDAD</v>
          </cell>
          <cell r="F1614" t="str">
            <v>CANTIDAD</v>
          </cell>
          <cell r="G1614" t="str">
            <v>COSTO DIRECTO</v>
          </cell>
        </row>
        <row r="1615">
          <cell r="A1615" t="str">
            <v>9.2</v>
          </cell>
          <cell r="B1615" t="str">
            <v>Red sanitaria de piso para alcantarillado en tubería PVC 2", incluye Fijación, accesorios y todo lo necesario para su correcta ejecución.</v>
          </cell>
          <cell r="E1615" t="str">
            <v>ml</v>
          </cell>
          <cell r="F1615">
            <v>8</v>
          </cell>
          <cell r="G1615">
            <v>37788</v>
          </cell>
        </row>
        <row r="1617">
          <cell r="A1617" t="str">
            <v>1. COSTOS DIRECTOS</v>
          </cell>
        </row>
        <row r="1619">
          <cell r="A1619" t="str">
            <v>I. EQUIPO</v>
          </cell>
        </row>
        <row r="1620">
          <cell r="A1620" t="str">
            <v>CÓDIGO</v>
          </cell>
          <cell r="B1620" t="str">
            <v>DESCRIPCIÓN</v>
          </cell>
          <cell r="D1620" t="str">
            <v>UNIDAD</v>
          </cell>
          <cell r="E1620" t="str">
            <v>TARIFA</v>
          </cell>
          <cell r="F1620" t="str">
            <v>RENDIMIENTO</v>
          </cell>
          <cell r="G1620" t="str">
            <v>VR. UNITARIO</v>
          </cell>
        </row>
        <row r="1621">
          <cell r="A1621" t="str">
            <v/>
          </cell>
          <cell r="D1621" t="str">
            <v/>
          </cell>
          <cell r="E1621" t="str">
            <v/>
          </cell>
          <cell r="G1621" t="str">
            <v/>
          </cell>
        </row>
        <row r="1622">
          <cell r="A1622" t="str">
            <v/>
          </cell>
          <cell r="D1622" t="str">
            <v/>
          </cell>
          <cell r="E1622" t="str">
            <v/>
          </cell>
          <cell r="G1622" t="str">
            <v/>
          </cell>
        </row>
        <row r="1623">
          <cell r="A1623" t="str">
            <v/>
          </cell>
          <cell r="D1623" t="str">
            <v/>
          </cell>
          <cell r="E1623" t="str">
            <v/>
          </cell>
          <cell r="G1623" t="str">
            <v/>
          </cell>
        </row>
        <row r="1624">
          <cell r="A1624" t="str">
            <v/>
          </cell>
          <cell r="D1624" t="str">
            <v/>
          </cell>
          <cell r="E1624" t="str">
            <v/>
          </cell>
          <cell r="G1624" t="str">
            <v/>
          </cell>
        </row>
        <row r="1625">
          <cell r="A1625" t="str">
            <v>EQ001</v>
          </cell>
          <cell r="B1625" t="str">
            <v>HERRAMIENTA MENOR (5% DE LA MANO DE OBRA)</v>
          </cell>
          <cell r="D1625" t="str">
            <v>%</v>
          </cell>
          <cell r="E1625">
            <v>0.05</v>
          </cell>
          <cell r="F1625">
            <v>9332.954545454546</v>
          </cell>
          <cell r="G1625">
            <v>466.64772727272731</v>
          </cell>
        </row>
        <row r="1626">
          <cell r="F1626" t="str">
            <v>SUBTOTAL</v>
          </cell>
          <cell r="G1626">
            <v>466.64772727272731</v>
          </cell>
        </row>
        <row r="1628">
          <cell r="A1628" t="str">
            <v>II. MATERIALES</v>
          </cell>
        </row>
        <row r="1629">
          <cell r="A1629" t="str">
            <v>CÓDIGO</v>
          </cell>
          <cell r="B1629" t="str">
            <v>DESCRIPCIÓN</v>
          </cell>
          <cell r="C1629" t="str">
            <v>UNIDAD</v>
          </cell>
          <cell r="D1629" t="str">
            <v>CANTIDAD</v>
          </cell>
          <cell r="E1629" t="str">
            <v>DESP.</v>
          </cell>
          <cell r="F1629" t="str">
            <v>PRECIO UNIT.</v>
          </cell>
          <cell r="G1629" t="str">
            <v>VR. UNITARIO</v>
          </cell>
        </row>
        <row r="1630">
          <cell r="A1630" t="str">
            <v>MA099</v>
          </cell>
          <cell r="B1630" t="str">
            <v>tubo pvc 2"</v>
          </cell>
          <cell r="C1630" t="str">
            <v>ml</v>
          </cell>
          <cell r="D1630">
            <v>1</v>
          </cell>
          <cell r="E1630">
            <v>0.05</v>
          </cell>
          <cell r="F1630">
            <v>14000</v>
          </cell>
          <cell r="G1630">
            <v>14700</v>
          </cell>
        </row>
        <row r="1631">
          <cell r="A1631" t="str">
            <v>MA100</v>
          </cell>
          <cell r="B1631" t="str">
            <v>union pvc 2"</v>
          </cell>
          <cell r="C1631" t="str">
            <v>und</v>
          </cell>
          <cell r="D1631">
            <v>0.5</v>
          </cell>
          <cell r="F1631">
            <v>5200</v>
          </cell>
          <cell r="G1631">
            <v>2600</v>
          </cell>
        </row>
        <row r="1632">
          <cell r="A1632" t="str">
            <v>MA101</v>
          </cell>
          <cell r="B1632" t="str">
            <v>codo pvc 2"</v>
          </cell>
          <cell r="C1632" t="str">
            <v>und</v>
          </cell>
          <cell r="D1632">
            <v>0.5</v>
          </cell>
          <cell r="F1632">
            <v>5200</v>
          </cell>
          <cell r="G1632">
            <v>2600</v>
          </cell>
        </row>
        <row r="1633">
          <cell r="A1633" t="str">
            <v>MA165</v>
          </cell>
          <cell r="B1633" t="str">
            <v>TEE PVC 2"</v>
          </cell>
          <cell r="C1633" t="str">
            <v>UND</v>
          </cell>
          <cell r="D1633">
            <v>0.5</v>
          </cell>
          <cell r="F1633">
            <v>7200</v>
          </cell>
          <cell r="G1633">
            <v>3600</v>
          </cell>
        </row>
        <row r="1634">
          <cell r="A1634" t="str">
            <v>MA123</v>
          </cell>
          <cell r="B1634" t="str">
            <v>limpiador pvc 1/8</v>
          </cell>
          <cell r="C1634" t="str">
            <v>und</v>
          </cell>
          <cell r="D1634">
            <v>0.04</v>
          </cell>
          <cell r="E1634">
            <v>0.05</v>
          </cell>
          <cell r="F1634">
            <v>46000</v>
          </cell>
          <cell r="G1634">
            <v>1932</v>
          </cell>
        </row>
        <row r="1635">
          <cell r="A1635" t="str">
            <v>MA105</v>
          </cell>
          <cell r="B1635" t="str">
            <v>pega pvc 1/8"</v>
          </cell>
          <cell r="C1635" t="str">
            <v>und</v>
          </cell>
          <cell r="D1635">
            <v>0.04</v>
          </cell>
          <cell r="E1635">
            <v>0.05</v>
          </cell>
          <cell r="F1635">
            <v>48000</v>
          </cell>
          <cell r="G1635">
            <v>2016</v>
          </cell>
        </row>
        <row r="1636">
          <cell r="A1636" t="str">
            <v>MA050</v>
          </cell>
          <cell r="B1636" t="str">
            <v xml:space="preserve">ESTOPA </v>
          </cell>
          <cell r="C1636" t="str">
            <v>KG</v>
          </cell>
          <cell r="D1636">
            <v>0.06</v>
          </cell>
          <cell r="F1636">
            <v>9000</v>
          </cell>
          <cell r="G1636">
            <v>540</v>
          </cell>
        </row>
        <row r="1637">
          <cell r="A1637" t="str">
            <v/>
          </cell>
          <cell r="C1637" t="str">
            <v/>
          </cell>
          <cell r="F1637" t="str">
            <v/>
          </cell>
          <cell r="G1637" t="str">
            <v/>
          </cell>
        </row>
        <row r="1638">
          <cell r="F1638" t="str">
            <v>SUBTOTAL</v>
          </cell>
          <cell r="G1638">
            <v>27988</v>
          </cell>
        </row>
        <row r="1640">
          <cell r="A1640" t="str">
            <v>III. TRANSPORTES</v>
          </cell>
        </row>
        <row r="1641">
          <cell r="A1641" t="str">
            <v>CÓDIGO</v>
          </cell>
          <cell r="B1641" t="str">
            <v>DESCRIPCIÓN</v>
          </cell>
          <cell r="C1641" t="str">
            <v>TIPO</v>
          </cell>
          <cell r="D1641" t="str">
            <v>VOLUMEN/PESO</v>
          </cell>
          <cell r="E1641" t="str">
            <v>DISTANCIA</v>
          </cell>
          <cell r="F1641" t="str">
            <v>TARIFA</v>
          </cell>
          <cell r="G1641" t="str">
            <v>VR. UNITARIO</v>
          </cell>
        </row>
        <row r="1642">
          <cell r="A1642" t="str">
            <v/>
          </cell>
          <cell r="F1642" t="str">
            <v/>
          </cell>
          <cell r="G1642" t="str">
            <v/>
          </cell>
        </row>
        <row r="1643">
          <cell r="A1643" t="str">
            <v/>
          </cell>
          <cell r="F1643" t="str">
            <v/>
          </cell>
          <cell r="G1643" t="str">
            <v/>
          </cell>
        </row>
        <row r="1644">
          <cell r="A1644" t="str">
            <v/>
          </cell>
          <cell r="E1644" t="str">
            <v/>
          </cell>
          <cell r="F1644" t="str">
            <v/>
          </cell>
          <cell r="G1644" t="str">
            <v/>
          </cell>
        </row>
        <row r="1645">
          <cell r="F1645" t="str">
            <v>SUBTOTAL</v>
          </cell>
          <cell r="G1645" t="str">
            <v/>
          </cell>
        </row>
        <row r="1647">
          <cell r="A1647" t="str">
            <v>IV. MANO DE OBRA</v>
          </cell>
        </row>
        <row r="1648">
          <cell r="A1648" t="str">
            <v>CÓDIGO</v>
          </cell>
          <cell r="B1648" t="str">
            <v>CARGOS PERSONAL</v>
          </cell>
          <cell r="D1648" t="str">
            <v>CANTIDAD</v>
          </cell>
          <cell r="E1648" t="str">
            <v>JORNAL TOTAL</v>
          </cell>
          <cell r="F1648" t="str">
            <v>RENDIMIENTO</v>
          </cell>
          <cell r="G1648" t="str">
            <v>VR. UNITARIO</v>
          </cell>
        </row>
        <row r="1649">
          <cell r="A1649" t="str">
            <v>MO029</v>
          </cell>
          <cell r="B1649" t="str">
            <v>OFICIAL DE OBRA NEGRA</v>
          </cell>
          <cell r="D1649">
            <v>1</v>
          </cell>
          <cell r="E1649">
            <v>118902</v>
          </cell>
          <cell r="F1649">
            <v>22</v>
          </cell>
          <cell r="G1649">
            <v>5404.636363636364</v>
          </cell>
        </row>
        <row r="1650">
          <cell r="A1650" t="str">
            <v>MO031</v>
          </cell>
          <cell r="B1650" t="str">
            <v>AYUDANTE ENTENDIDO</v>
          </cell>
          <cell r="D1650">
            <v>1</v>
          </cell>
          <cell r="E1650">
            <v>86423</v>
          </cell>
          <cell r="F1650">
            <v>22</v>
          </cell>
          <cell r="G1650">
            <v>3928.318181818182</v>
          </cell>
        </row>
        <row r="1651">
          <cell r="A1651" t="str">
            <v/>
          </cell>
          <cell r="E1651" t="str">
            <v/>
          </cell>
          <cell r="G1651" t="str">
            <v/>
          </cell>
        </row>
        <row r="1652">
          <cell r="A1652" t="str">
            <v/>
          </cell>
          <cell r="E1652" t="str">
            <v/>
          </cell>
          <cell r="F1652" t="str">
            <v/>
          </cell>
          <cell r="G1652" t="str">
            <v/>
          </cell>
        </row>
        <row r="1653">
          <cell r="F1653" t="str">
            <v>SUBTOTAL</v>
          </cell>
          <cell r="G1653">
            <v>9332.954545454546</v>
          </cell>
        </row>
        <row r="1655">
          <cell r="A1655" t="str">
            <v>V. SERVICIOS</v>
          </cell>
        </row>
        <row r="1656">
          <cell r="A1656" t="str">
            <v>CÓDIGO</v>
          </cell>
          <cell r="B1656" t="str">
            <v>DESCRIPCIÓN</v>
          </cell>
          <cell r="D1656" t="str">
            <v>UNIDAD</v>
          </cell>
          <cell r="E1656" t="str">
            <v>CANTIDAD</v>
          </cell>
          <cell r="F1656" t="str">
            <v>PRECIO UNIT.</v>
          </cell>
          <cell r="G1656" t="str">
            <v>VR. UNITARIO</v>
          </cell>
        </row>
        <row r="1657">
          <cell r="A1657" t="str">
            <v/>
          </cell>
          <cell r="D1657" t="str">
            <v/>
          </cell>
          <cell r="F1657" t="str">
            <v/>
          </cell>
          <cell r="G1657" t="str">
            <v/>
          </cell>
        </row>
        <row r="1658">
          <cell r="A1658" t="str">
            <v/>
          </cell>
          <cell r="D1658" t="str">
            <v/>
          </cell>
          <cell r="F1658" t="str">
            <v/>
          </cell>
          <cell r="G1658" t="str">
            <v/>
          </cell>
        </row>
        <row r="1659">
          <cell r="A1659" t="str">
            <v/>
          </cell>
          <cell r="D1659" t="str">
            <v/>
          </cell>
          <cell r="F1659" t="str">
            <v/>
          </cell>
          <cell r="G1659" t="str">
            <v/>
          </cell>
        </row>
        <row r="1660">
          <cell r="F1660" t="str">
            <v>SUBTOTAL</v>
          </cell>
          <cell r="G1660" t="str">
            <v/>
          </cell>
        </row>
        <row r="1662">
          <cell r="A1662" t="str">
            <v>TOTAL COSTO DIRECTO</v>
          </cell>
          <cell r="G1662">
            <v>37788</v>
          </cell>
        </row>
        <row r="1664">
          <cell r="A1664" t="str">
            <v>2. COSTOS INDIRECTOS</v>
          </cell>
        </row>
        <row r="1666">
          <cell r="A1666" t="str">
            <v>DESCRIPCIÓN</v>
          </cell>
          <cell r="F1666" t="str">
            <v>PORCENTAJE</v>
          </cell>
          <cell r="G1666" t="str">
            <v>VALOR TOTAL</v>
          </cell>
        </row>
        <row r="1667">
          <cell r="A1667" t="str">
            <v>ADMINISTRACION</v>
          </cell>
          <cell r="F1667">
            <v>0</v>
          </cell>
          <cell r="G1667">
            <v>0</v>
          </cell>
        </row>
        <row r="1668">
          <cell r="A1668" t="str">
            <v>IMPREVISTOS</v>
          </cell>
          <cell r="F1668">
            <v>0</v>
          </cell>
          <cell r="G1668">
            <v>0</v>
          </cell>
        </row>
        <row r="1669">
          <cell r="A1669" t="str">
            <v>UTILIDADES</v>
          </cell>
          <cell r="F1669">
            <v>0</v>
          </cell>
          <cell r="G1669">
            <v>0</v>
          </cell>
        </row>
        <row r="1670">
          <cell r="A1670" t="str">
            <v>TOTAL COSTO INDIRECTO</v>
          </cell>
          <cell r="F1670" t="str">
            <v/>
          </cell>
          <cell r="G1670" t="str">
            <v/>
          </cell>
        </row>
        <row r="1672">
          <cell r="A1672" t="str">
            <v>PRECIO UNITARIO TOTAL APROXIMADO AL PESO</v>
          </cell>
          <cell r="G1672" t="str">
            <v/>
          </cell>
        </row>
        <row r="1674">
          <cell r="B1674" t="str">
            <v xml:space="preserve">HENRY TOBAR </v>
          </cell>
        </row>
        <row r="1675">
          <cell r="B1675" t="str">
            <v xml:space="preserve">INGENIERO CIVIL </v>
          </cell>
        </row>
        <row r="1676">
          <cell r="B1676" t="str">
            <v>BANCO DE PROYECTOS - SECRETARÍA DE PLANEACIÓN</v>
          </cell>
        </row>
        <row r="1677">
          <cell r="B1677">
            <v>0</v>
          </cell>
          <cell r="D1677" t="str">
            <v>FIRMA RESPONSABLE</v>
          </cell>
        </row>
        <row r="1680">
          <cell r="A1680" t="str">
            <v>DEPARTAMENTO DE ANTIOQUIA</v>
          </cell>
          <cell r="F1680" t="str">
            <v/>
          </cell>
        </row>
        <row r="1681">
          <cell r="A1681" t="str">
            <v>MUNICIPIO DE PUERTO NARE</v>
          </cell>
        </row>
        <row r="1682">
          <cell r="A1682" t="str">
            <v xml:space="preserve"> CONSTRUCCION DE VIVIENDA NUEVA EN LA ZONA URBANA Y RURAL  DEL MUNICIPIO DE PUERTO NARE </v>
          </cell>
        </row>
        <row r="1684">
          <cell r="A1684" t="str">
            <v>ANÁLISIS DE PRECIOS UNITARIOS</v>
          </cell>
        </row>
        <row r="1686">
          <cell r="A1686" t="str">
            <v>ITEM</v>
          </cell>
          <cell r="B1686" t="str">
            <v>DESCRIPCIÓN</v>
          </cell>
          <cell r="E1686" t="str">
            <v>UNIDAD</v>
          </cell>
          <cell r="F1686" t="str">
            <v>CANTIDAD</v>
          </cell>
          <cell r="G1686" t="str">
            <v>COSTO DIRECTO</v>
          </cell>
        </row>
        <row r="1687">
          <cell r="A1687" t="str">
            <v>9.3</v>
          </cell>
          <cell r="B1687" t="str">
            <v>Red sanitaria de piso para alcantarillado en tubería PVC 4", incluye Fijación, accesorios y todo lo necesario para su correcta ejecución.</v>
          </cell>
          <cell r="E1687" t="str">
            <v>ml</v>
          </cell>
          <cell r="F1687">
            <v>8</v>
          </cell>
          <cell r="G1687">
            <v>56656</v>
          </cell>
        </row>
        <row r="1689">
          <cell r="A1689" t="str">
            <v>1. COSTOS DIRECTOS</v>
          </cell>
        </row>
        <row r="1691">
          <cell r="A1691" t="str">
            <v>I. EQUIPO</v>
          </cell>
        </row>
        <row r="1692">
          <cell r="A1692" t="str">
            <v>CÓDIGO</v>
          </cell>
          <cell r="B1692" t="str">
            <v>DESCRIPCIÓN</v>
          </cell>
          <cell r="D1692" t="str">
            <v>UNIDAD</v>
          </cell>
          <cell r="E1692" t="str">
            <v>TARIFA</v>
          </cell>
          <cell r="F1692" t="str">
            <v>RENDIMIENTO</v>
          </cell>
          <cell r="G1692" t="str">
            <v>VR. UNITARIO</v>
          </cell>
        </row>
        <row r="1693">
          <cell r="A1693" t="str">
            <v/>
          </cell>
          <cell r="D1693" t="str">
            <v/>
          </cell>
          <cell r="E1693" t="str">
            <v/>
          </cell>
          <cell r="G1693" t="str">
            <v/>
          </cell>
        </row>
        <row r="1694">
          <cell r="A1694" t="str">
            <v/>
          </cell>
          <cell r="D1694" t="str">
            <v/>
          </cell>
          <cell r="E1694" t="str">
            <v/>
          </cell>
          <cell r="G1694" t="str">
            <v/>
          </cell>
        </row>
        <row r="1695">
          <cell r="A1695" t="str">
            <v/>
          </cell>
          <cell r="D1695" t="str">
            <v/>
          </cell>
          <cell r="E1695" t="str">
            <v/>
          </cell>
          <cell r="G1695" t="str">
            <v/>
          </cell>
        </row>
        <row r="1696">
          <cell r="A1696" t="str">
            <v/>
          </cell>
          <cell r="D1696" t="str">
            <v/>
          </cell>
          <cell r="E1696" t="str">
            <v/>
          </cell>
          <cell r="G1696" t="str">
            <v/>
          </cell>
        </row>
        <row r="1697">
          <cell r="A1697" t="str">
            <v>EQ001</v>
          </cell>
          <cell r="B1697" t="str">
            <v>HERRAMIENTA MENOR (5% DE LA MANO DE OBRA)</v>
          </cell>
          <cell r="D1697" t="str">
            <v>%</v>
          </cell>
          <cell r="E1697">
            <v>0.05</v>
          </cell>
          <cell r="F1697">
            <v>9332.954545454546</v>
          </cell>
          <cell r="G1697">
            <v>466.64772727272731</v>
          </cell>
        </row>
        <row r="1698">
          <cell r="F1698" t="str">
            <v>SUBTOTAL</v>
          </cell>
          <cell r="G1698">
            <v>466.64772727272731</v>
          </cell>
        </row>
        <row r="1700">
          <cell r="A1700" t="str">
            <v>II. MATERIALES</v>
          </cell>
        </row>
        <row r="1701">
          <cell r="A1701" t="str">
            <v>CÓDIGO</v>
          </cell>
          <cell r="B1701" t="str">
            <v>DESCRIPCIÓN</v>
          </cell>
          <cell r="C1701" t="str">
            <v>UNIDAD</v>
          </cell>
          <cell r="D1701" t="str">
            <v>CANTIDAD</v>
          </cell>
          <cell r="E1701" t="str">
            <v>DESP.</v>
          </cell>
          <cell r="F1701" t="str">
            <v>PRECIO UNIT.</v>
          </cell>
          <cell r="G1701" t="str">
            <v>VR. UNITARIO</v>
          </cell>
        </row>
        <row r="1702">
          <cell r="A1702" t="str">
            <v>MA124</v>
          </cell>
          <cell r="B1702" t="str">
            <v>tubo pvc 4" x 6 m</v>
          </cell>
          <cell r="C1702" t="str">
            <v>und</v>
          </cell>
          <cell r="D1702">
            <v>0.17</v>
          </cell>
          <cell r="E1702">
            <v>0.05</v>
          </cell>
          <cell r="F1702">
            <v>156000</v>
          </cell>
          <cell r="G1702">
            <v>27846.000000000004</v>
          </cell>
        </row>
        <row r="1703">
          <cell r="A1703" t="str">
            <v>MA125</v>
          </cell>
          <cell r="B1703" t="str">
            <v>codo pvc de 4"</v>
          </cell>
          <cell r="C1703" t="str">
            <v>und</v>
          </cell>
          <cell r="D1703">
            <v>0.33</v>
          </cell>
          <cell r="F1703">
            <v>15000</v>
          </cell>
          <cell r="G1703">
            <v>4950</v>
          </cell>
        </row>
        <row r="1704">
          <cell r="A1704" t="str">
            <v>MA126</v>
          </cell>
          <cell r="B1704" t="str">
            <v>union pvc de 4"</v>
          </cell>
          <cell r="C1704" t="str">
            <v>und</v>
          </cell>
          <cell r="D1704">
            <v>0.33</v>
          </cell>
          <cell r="F1704">
            <v>8000</v>
          </cell>
          <cell r="G1704">
            <v>2640</v>
          </cell>
        </row>
        <row r="1705">
          <cell r="A1705" t="str">
            <v>MA127</v>
          </cell>
          <cell r="B1705" t="str">
            <v>tee pvc 4"</v>
          </cell>
          <cell r="C1705" t="str">
            <v>und</v>
          </cell>
          <cell r="D1705">
            <v>0.33</v>
          </cell>
          <cell r="F1705">
            <v>19000</v>
          </cell>
          <cell r="G1705">
            <v>6270</v>
          </cell>
        </row>
        <row r="1706">
          <cell r="A1706" t="str">
            <v>MA123</v>
          </cell>
          <cell r="B1706" t="str">
            <v>limpiador pvc 1/8</v>
          </cell>
          <cell r="C1706" t="str">
            <v>und</v>
          </cell>
          <cell r="D1706">
            <v>0.05</v>
          </cell>
          <cell r="F1706">
            <v>46000</v>
          </cell>
          <cell r="G1706">
            <v>2300</v>
          </cell>
        </row>
        <row r="1707">
          <cell r="A1707" t="str">
            <v>MA105</v>
          </cell>
          <cell r="B1707" t="str">
            <v>pega pvc 1/8"</v>
          </cell>
          <cell r="C1707" t="str">
            <v>und</v>
          </cell>
          <cell r="D1707">
            <v>0.05</v>
          </cell>
          <cell r="F1707">
            <v>48000</v>
          </cell>
          <cell r="G1707">
            <v>2400</v>
          </cell>
        </row>
        <row r="1708">
          <cell r="A1708" t="str">
            <v>MA050</v>
          </cell>
          <cell r="B1708" t="str">
            <v xml:space="preserve">ESTOPA </v>
          </cell>
          <cell r="C1708" t="str">
            <v>KG</v>
          </cell>
          <cell r="D1708">
            <v>0.05</v>
          </cell>
          <cell r="F1708">
            <v>9000</v>
          </cell>
          <cell r="G1708">
            <v>450</v>
          </cell>
        </row>
        <row r="1709">
          <cell r="A1709" t="str">
            <v/>
          </cell>
          <cell r="C1709" t="str">
            <v/>
          </cell>
          <cell r="F1709" t="str">
            <v/>
          </cell>
          <cell r="G1709" t="str">
            <v/>
          </cell>
        </row>
        <row r="1710">
          <cell r="F1710" t="str">
            <v>SUBTOTAL</v>
          </cell>
          <cell r="G1710">
            <v>46856</v>
          </cell>
        </row>
        <row r="1712">
          <cell r="A1712" t="str">
            <v>III. TRANSPORTES</v>
          </cell>
        </row>
        <row r="1713">
          <cell r="A1713" t="str">
            <v>CÓDIGO</v>
          </cell>
          <cell r="B1713" t="str">
            <v>DESCRIPCIÓN</v>
          </cell>
          <cell r="C1713" t="str">
            <v>TIPO</v>
          </cell>
          <cell r="D1713" t="str">
            <v>VOLUMEN/PESO</v>
          </cell>
          <cell r="E1713" t="str">
            <v>DISTANCIA</v>
          </cell>
          <cell r="F1713" t="str">
            <v>TARIFA</v>
          </cell>
          <cell r="G1713" t="str">
            <v>VR. UNITARIO</v>
          </cell>
        </row>
        <row r="1714">
          <cell r="A1714" t="str">
            <v/>
          </cell>
          <cell r="F1714" t="str">
            <v/>
          </cell>
          <cell r="G1714" t="str">
            <v/>
          </cell>
        </row>
        <row r="1715">
          <cell r="A1715" t="str">
            <v/>
          </cell>
          <cell r="F1715" t="str">
            <v/>
          </cell>
          <cell r="G1715" t="str">
            <v/>
          </cell>
        </row>
        <row r="1716">
          <cell r="A1716" t="str">
            <v/>
          </cell>
          <cell r="E1716" t="str">
            <v/>
          </cell>
          <cell r="F1716" t="str">
            <v/>
          </cell>
          <cell r="G1716" t="str">
            <v/>
          </cell>
        </row>
        <row r="1717">
          <cell r="F1717" t="str">
            <v>SUBTOTAL</v>
          </cell>
          <cell r="G1717" t="str">
            <v/>
          </cell>
        </row>
        <row r="1719">
          <cell r="A1719" t="str">
            <v>IV. MANO DE OBRA</v>
          </cell>
        </row>
        <row r="1720">
          <cell r="A1720" t="str">
            <v>CÓDIGO</v>
          </cell>
          <cell r="B1720" t="str">
            <v>CARGOS PERSONAL</v>
          </cell>
          <cell r="D1720" t="str">
            <v>CANTIDAD</v>
          </cell>
          <cell r="E1720" t="str">
            <v>JORNAL TOTAL</v>
          </cell>
          <cell r="F1720" t="str">
            <v>RENDIMIENTO</v>
          </cell>
          <cell r="G1720" t="str">
            <v>VR. UNITARIO</v>
          </cell>
        </row>
        <row r="1721">
          <cell r="A1721" t="str">
            <v>MO029</v>
          </cell>
          <cell r="B1721" t="str">
            <v>OFICIAL DE OBRA NEGRA</v>
          </cell>
          <cell r="D1721">
            <v>1</v>
          </cell>
          <cell r="E1721">
            <v>118902</v>
          </cell>
          <cell r="F1721">
            <v>22</v>
          </cell>
          <cell r="G1721">
            <v>5404.636363636364</v>
          </cell>
        </row>
        <row r="1722">
          <cell r="A1722" t="str">
            <v>MO031</v>
          </cell>
          <cell r="B1722" t="str">
            <v>AYUDANTE ENTENDIDO</v>
          </cell>
          <cell r="D1722">
            <v>1</v>
          </cell>
          <cell r="E1722">
            <v>86423</v>
          </cell>
          <cell r="F1722">
            <v>22</v>
          </cell>
          <cell r="G1722">
            <v>3928.318181818182</v>
          </cell>
        </row>
        <row r="1723">
          <cell r="A1723" t="str">
            <v/>
          </cell>
          <cell r="E1723" t="str">
            <v/>
          </cell>
          <cell r="G1723" t="str">
            <v/>
          </cell>
        </row>
        <row r="1724">
          <cell r="A1724" t="str">
            <v/>
          </cell>
          <cell r="E1724" t="str">
            <v/>
          </cell>
          <cell r="F1724" t="str">
            <v/>
          </cell>
          <cell r="G1724" t="str">
            <v/>
          </cell>
        </row>
        <row r="1725">
          <cell r="F1725" t="str">
            <v>SUBTOTAL</v>
          </cell>
          <cell r="G1725">
            <v>9332.954545454546</v>
          </cell>
        </row>
        <row r="1727">
          <cell r="A1727" t="str">
            <v>V. SERVICIOS</v>
          </cell>
        </row>
        <row r="1728">
          <cell r="A1728" t="str">
            <v>CÓDIGO</v>
          </cell>
          <cell r="B1728" t="str">
            <v>DESCRIPCIÓN</v>
          </cell>
          <cell r="D1728" t="str">
            <v>UNIDAD</v>
          </cell>
          <cell r="E1728" t="str">
            <v>CANTIDAD</v>
          </cell>
          <cell r="F1728" t="str">
            <v>PRECIO UNIT.</v>
          </cell>
          <cell r="G1728" t="str">
            <v>VR. UNITARIO</v>
          </cell>
        </row>
        <row r="1729">
          <cell r="A1729" t="str">
            <v/>
          </cell>
          <cell r="D1729" t="str">
            <v/>
          </cell>
          <cell r="F1729" t="str">
            <v/>
          </cell>
          <cell r="G1729" t="str">
            <v/>
          </cell>
        </row>
        <row r="1730">
          <cell r="A1730" t="str">
            <v/>
          </cell>
          <cell r="D1730" t="str">
            <v/>
          </cell>
          <cell r="F1730" t="str">
            <v/>
          </cell>
          <cell r="G1730" t="str">
            <v/>
          </cell>
        </row>
        <row r="1731">
          <cell r="A1731" t="str">
            <v/>
          </cell>
          <cell r="D1731" t="str">
            <v/>
          </cell>
          <cell r="F1731" t="str">
            <v/>
          </cell>
          <cell r="G1731" t="str">
            <v/>
          </cell>
        </row>
        <row r="1732">
          <cell r="F1732" t="str">
            <v>SUBTOTAL</v>
          </cell>
          <cell r="G1732" t="str">
            <v/>
          </cell>
        </row>
        <row r="1734">
          <cell r="A1734" t="str">
            <v>TOTAL COSTO DIRECTO</v>
          </cell>
          <cell r="G1734">
            <v>56656</v>
          </cell>
        </row>
        <row r="1736">
          <cell r="A1736" t="str">
            <v>2. COSTOS INDIRECTOS</v>
          </cell>
        </row>
        <row r="1738">
          <cell r="A1738" t="str">
            <v>DESCRIPCIÓN</v>
          </cell>
          <cell r="F1738" t="str">
            <v>PORCENTAJE</v>
          </cell>
          <cell r="G1738" t="str">
            <v>VALOR TOTAL</v>
          </cell>
        </row>
        <row r="1739">
          <cell r="A1739" t="str">
            <v>ADMINISTRACION</v>
          </cell>
          <cell r="F1739">
            <v>0</v>
          </cell>
          <cell r="G1739">
            <v>0</v>
          </cell>
        </row>
        <row r="1740">
          <cell r="A1740" t="str">
            <v>IMPREVISTOS</v>
          </cell>
          <cell r="F1740">
            <v>0</v>
          </cell>
          <cell r="G1740">
            <v>0</v>
          </cell>
        </row>
        <row r="1741">
          <cell r="A1741" t="str">
            <v>UTILIDADES</v>
          </cell>
          <cell r="F1741">
            <v>0</v>
          </cell>
          <cell r="G1741">
            <v>0</v>
          </cell>
        </row>
        <row r="1742">
          <cell r="A1742" t="str">
            <v>TOTAL COSTO INDIRECTO</v>
          </cell>
          <cell r="F1742" t="str">
            <v/>
          </cell>
          <cell r="G1742" t="str">
            <v/>
          </cell>
        </row>
        <row r="1744">
          <cell r="A1744" t="str">
            <v>PRECIO UNITARIO TOTAL APROXIMADO AL PESO</v>
          </cell>
          <cell r="G1744" t="str">
            <v/>
          </cell>
        </row>
        <row r="1746">
          <cell r="B1746" t="str">
            <v xml:space="preserve">HENRY TOBAR </v>
          </cell>
        </row>
        <row r="1747">
          <cell r="B1747" t="str">
            <v xml:space="preserve">INGENIERO CIVIL </v>
          </cell>
        </row>
        <row r="1748">
          <cell r="B1748" t="str">
            <v>BANCO DE PROYECTOS - SECRETARÍA DE PLANEACIÓN</v>
          </cell>
        </row>
        <row r="1749">
          <cell r="B1749">
            <v>0</v>
          </cell>
          <cell r="D1749" t="str">
            <v>FIRMA RESPONSABLE</v>
          </cell>
        </row>
        <row r="1752">
          <cell r="A1752" t="str">
            <v>DEPARTAMENTO DE ANTIOQUIA</v>
          </cell>
          <cell r="F1752" t="str">
            <v/>
          </cell>
        </row>
        <row r="1753">
          <cell r="A1753" t="str">
            <v>MUNICIPIO DE PUERTO NARE</v>
          </cell>
        </row>
        <row r="1754">
          <cell r="A1754" t="str">
            <v xml:space="preserve"> CONSTRUCCION DE VIVIENDA NUEVA EN LA ZONA URBANA Y RURAL  DEL MUNICIPIO DE PUERTO NARE </v>
          </cell>
        </row>
        <row r="1756">
          <cell r="A1756" t="str">
            <v>ANÁLISIS DE PRECIOS UNITARIOS</v>
          </cell>
        </row>
        <row r="1758">
          <cell r="A1758" t="str">
            <v>ITEM</v>
          </cell>
          <cell r="B1758" t="str">
            <v>DESCRIPCIÓN</v>
          </cell>
          <cell r="E1758" t="str">
            <v>UNIDAD</v>
          </cell>
          <cell r="F1758" t="str">
            <v>CANTIDAD</v>
          </cell>
          <cell r="G1758" t="str">
            <v>COSTO DIRECTO</v>
          </cell>
        </row>
        <row r="1759">
          <cell r="A1759" t="str">
            <v>9.4</v>
          </cell>
          <cell r="B1759" t="str">
            <v>Punto sanitario de 2" a 4"</v>
          </cell>
          <cell r="E1759" t="str">
            <v>salida</v>
          </cell>
          <cell r="F1759">
            <v>5</v>
          </cell>
          <cell r="G1759">
            <v>98142</v>
          </cell>
        </row>
        <row r="1761">
          <cell r="A1761" t="str">
            <v>1. COSTOS DIRECTOS</v>
          </cell>
        </row>
        <row r="1763">
          <cell r="A1763" t="str">
            <v>I. EQUIPO</v>
          </cell>
        </row>
        <row r="1764">
          <cell r="A1764" t="str">
            <v>CÓDIGO</v>
          </cell>
          <cell r="B1764" t="str">
            <v>DESCRIPCIÓN</v>
          </cell>
          <cell r="D1764" t="str">
            <v>UNIDAD</v>
          </cell>
          <cell r="E1764" t="str">
            <v>TARIFA</v>
          </cell>
          <cell r="F1764" t="str">
            <v>RENDIMIENTO</v>
          </cell>
          <cell r="G1764" t="str">
            <v>VR. UNITARIO</v>
          </cell>
        </row>
        <row r="1765">
          <cell r="A1765" t="str">
            <v/>
          </cell>
          <cell r="D1765" t="str">
            <v/>
          </cell>
          <cell r="E1765" t="str">
            <v/>
          </cell>
          <cell r="G1765" t="str">
            <v/>
          </cell>
        </row>
        <row r="1766">
          <cell r="A1766" t="str">
            <v/>
          </cell>
          <cell r="D1766" t="str">
            <v/>
          </cell>
          <cell r="E1766" t="str">
            <v/>
          </cell>
          <cell r="G1766" t="str">
            <v/>
          </cell>
        </row>
        <row r="1767">
          <cell r="A1767" t="str">
            <v/>
          </cell>
          <cell r="D1767" t="str">
            <v/>
          </cell>
          <cell r="E1767" t="str">
            <v/>
          </cell>
          <cell r="G1767" t="str">
            <v/>
          </cell>
        </row>
        <row r="1768">
          <cell r="A1768" t="str">
            <v/>
          </cell>
          <cell r="D1768" t="str">
            <v/>
          </cell>
          <cell r="E1768" t="str">
            <v/>
          </cell>
          <cell r="G1768" t="str">
            <v/>
          </cell>
        </row>
        <row r="1769">
          <cell r="A1769" t="str">
            <v>EQ001</v>
          </cell>
          <cell r="B1769" t="str">
            <v>HERRAMIENTA MENOR (5% DE LA MANO DE OBRA)</v>
          </cell>
          <cell r="D1769" t="str">
            <v>%</v>
          </cell>
          <cell r="E1769">
            <v>0.05</v>
          </cell>
          <cell r="F1769">
            <v>29332.142857142855</v>
          </cell>
          <cell r="G1769">
            <v>1466.6071428571429</v>
          </cell>
        </row>
        <row r="1770">
          <cell r="F1770" t="str">
            <v>SUBTOTAL</v>
          </cell>
          <cell r="G1770">
            <v>1466.6071428571429</v>
          </cell>
        </row>
        <row r="1772">
          <cell r="A1772" t="str">
            <v>II. MATERIALES</v>
          </cell>
        </row>
        <row r="1773">
          <cell r="A1773" t="str">
            <v>CÓDIGO</v>
          </cell>
          <cell r="B1773" t="str">
            <v>DESCRIPCIÓN</v>
          </cell>
          <cell r="C1773" t="str">
            <v>UNIDAD</v>
          </cell>
          <cell r="D1773" t="str">
            <v>CANTIDAD</v>
          </cell>
          <cell r="E1773" t="str">
            <v>DESP.</v>
          </cell>
          <cell r="F1773" t="str">
            <v>PRECIO UNIT.</v>
          </cell>
          <cell r="G1773" t="str">
            <v>VR. UNITARIO</v>
          </cell>
        </row>
        <row r="1774">
          <cell r="A1774" t="str">
            <v>MA099</v>
          </cell>
          <cell r="B1774" t="str">
            <v>tubo pvc 2"</v>
          </cell>
          <cell r="C1774" t="str">
            <v>ml</v>
          </cell>
          <cell r="D1774">
            <v>1</v>
          </cell>
          <cell r="F1774">
            <v>14000</v>
          </cell>
          <cell r="G1774">
            <v>14000</v>
          </cell>
        </row>
        <row r="1775">
          <cell r="A1775" t="str">
            <v>MA127</v>
          </cell>
          <cell r="B1775" t="str">
            <v>tee pvc 4"</v>
          </cell>
          <cell r="C1775" t="str">
            <v>und</v>
          </cell>
          <cell r="D1775">
            <v>1</v>
          </cell>
          <cell r="F1775">
            <v>19000</v>
          </cell>
          <cell r="G1775">
            <v>19000</v>
          </cell>
        </row>
        <row r="1776">
          <cell r="A1776" t="str">
            <v>MA128</v>
          </cell>
          <cell r="B1776" t="str">
            <v>reducion de 4-2"</v>
          </cell>
          <cell r="C1776" t="str">
            <v>und</v>
          </cell>
          <cell r="D1776">
            <v>1</v>
          </cell>
          <cell r="F1776">
            <v>12000</v>
          </cell>
          <cell r="G1776">
            <v>12000</v>
          </cell>
        </row>
        <row r="1777">
          <cell r="A1777" t="str">
            <v>MA101</v>
          </cell>
          <cell r="B1777" t="str">
            <v>codo pvc 2"</v>
          </cell>
          <cell r="C1777" t="str">
            <v>und</v>
          </cell>
          <cell r="D1777">
            <v>2</v>
          </cell>
          <cell r="F1777">
            <v>5200</v>
          </cell>
          <cell r="G1777">
            <v>10400</v>
          </cell>
        </row>
        <row r="1778">
          <cell r="A1778" t="str">
            <v>MA105</v>
          </cell>
          <cell r="B1778" t="str">
            <v>pega pvc 1/8"</v>
          </cell>
          <cell r="C1778" t="str">
            <v>und</v>
          </cell>
          <cell r="D1778">
            <v>0.05</v>
          </cell>
          <cell r="F1778">
            <v>48000</v>
          </cell>
          <cell r="G1778">
            <v>2400</v>
          </cell>
        </row>
        <row r="1779">
          <cell r="A1779" t="str">
            <v>MA123</v>
          </cell>
          <cell r="B1779" t="str">
            <v>limpiador pvc 1/8</v>
          </cell>
          <cell r="C1779" t="str">
            <v>und</v>
          </cell>
          <cell r="D1779">
            <v>0.05</v>
          </cell>
          <cell r="F1779">
            <v>46000</v>
          </cell>
          <cell r="G1779">
            <v>2300</v>
          </cell>
        </row>
        <row r="1780">
          <cell r="A1780" t="str">
            <v>MA050</v>
          </cell>
          <cell r="B1780" t="str">
            <v xml:space="preserve">ESTOPA </v>
          </cell>
          <cell r="C1780" t="str">
            <v>KG</v>
          </cell>
          <cell r="D1780">
            <v>0.05</v>
          </cell>
          <cell r="F1780">
            <v>9000</v>
          </cell>
          <cell r="G1780">
            <v>450</v>
          </cell>
        </row>
        <row r="1781">
          <cell r="A1781" t="str">
            <v>MA011</v>
          </cell>
          <cell r="B1781" t="str">
            <v>MORTERO 1:4 EN OBRA (REVOQUE)</v>
          </cell>
          <cell r="C1781" t="str">
            <v>M3</v>
          </cell>
          <cell r="D1781">
            <v>1.4999999999999999E-2</v>
          </cell>
          <cell r="F1781">
            <v>452908</v>
          </cell>
          <cell r="G1781">
            <v>6793.62</v>
          </cell>
        </row>
        <row r="1782">
          <cell r="A1782" t="str">
            <v/>
          </cell>
          <cell r="C1782" t="str">
            <v/>
          </cell>
          <cell r="F1782" t="str">
            <v/>
          </cell>
          <cell r="G1782" t="str">
            <v/>
          </cell>
        </row>
        <row r="1783">
          <cell r="F1783" t="str">
            <v>SUBTOTAL</v>
          </cell>
          <cell r="G1783">
            <v>67343.62</v>
          </cell>
        </row>
        <row r="1785">
          <cell r="A1785" t="str">
            <v>III. TRANSPORTES</v>
          </cell>
        </row>
        <row r="1786">
          <cell r="A1786" t="str">
            <v>CÓDIGO</v>
          </cell>
          <cell r="B1786" t="str">
            <v>DESCRIPCIÓN</v>
          </cell>
          <cell r="C1786" t="str">
            <v>TIPO</v>
          </cell>
          <cell r="D1786" t="str">
            <v>VOLUMEN/PESO</v>
          </cell>
          <cell r="E1786" t="str">
            <v>DISTANCIA</v>
          </cell>
          <cell r="F1786" t="str">
            <v>TARIFA</v>
          </cell>
          <cell r="G1786" t="str">
            <v>VR. UNITARIO</v>
          </cell>
        </row>
        <row r="1787">
          <cell r="A1787" t="str">
            <v/>
          </cell>
          <cell r="F1787" t="str">
            <v/>
          </cell>
          <cell r="G1787" t="str">
            <v/>
          </cell>
        </row>
        <row r="1788">
          <cell r="A1788" t="str">
            <v/>
          </cell>
          <cell r="F1788" t="str">
            <v/>
          </cell>
          <cell r="G1788" t="str">
            <v/>
          </cell>
        </row>
        <row r="1789">
          <cell r="A1789" t="str">
            <v/>
          </cell>
          <cell r="E1789" t="str">
            <v/>
          </cell>
          <cell r="F1789" t="str">
            <v/>
          </cell>
          <cell r="G1789" t="str">
            <v/>
          </cell>
        </row>
        <row r="1790">
          <cell r="F1790" t="str">
            <v>SUBTOTAL</v>
          </cell>
          <cell r="G1790" t="str">
            <v/>
          </cell>
        </row>
        <row r="1792">
          <cell r="A1792" t="str">
            <v>IV. MANO DE OBRA</v>
          </cell>
        </row>
        <row r="1793">
          <cell r="A1793" t="str">
            <v>CÓDIGO</v>
          </cell>
          <cell r="B1793" t="str">
            <v>CARGOS PERSONAL</v>
          </cell>
          <cell r="D1793" t="str">
            <v>CANTIDAD</v>
          </cell>
          <cell r="E1793" t="str">
            <v>JORNAL TOTAL</v>
          </cell>
          <cell r="F1793" t="str">
            <v>RENDIMIENTO</v>
          </cell>
          <cell r="G1793" t="str">
            <v>VR. UNITARIO</v>
          </cell>
        </row>
        <row r="1794">
          <cell r="A1794" t="str">
            <v>MO029</v>
          </cell>
          <cell r="B1794" t="str">
            <v>OFICIAL DE OBRA NEGRA</v>
          </cell>
          <cell r="D1794">
            <v>1</v>
          </cell>
          <cell r="E1794">
            <v>118902</v>
          </cell>
          <cell r="F1794">
            <v>7</v>
          </cell>
          <cell r="G1794">
            <v>16986</v>
          </cell>
        </row>
        <row r="1795">
          <cell r="A1795" t="str">
            <v>MO031</v>
          </cell>
          <cell r="B1795" t="str">
            <v>AYUDANTE ENTENDIDO</v>
          </cell>
          <cell r="D1795">
            <v>1</v>
          </cell>
          <cell r="E1795">
            <v>86423</v>
          </cell>
          <cell r="F1795">
            <v>7</v>
          </cell>
          <cell r="G1795">
            <v>12346.142857142857</v>
          </cell>
        </row>
        <row r="1796">
          <cell r="A1796" t="str">
            <v/>
          </cell>
          <cell r="E1796" t="str">
            <v/>
          </cell>
          <cell r="G1796" t="str">
            <v/>
          </cell>
        </row>
        <row r="1797">
          <cell r="A1797" t="str">
            <v/>
          </cell>
          <cell r="E1797" t="str">
            <v/>
          </cell>
          <cell r="F1797" t="str">
            <v/>
          </cell>
          <cell r="G1797" t="str">
            <v/>
          </cell>
        </row>
        <row r="1798">
          <cell r="F1798" t="str">
            <v>SUBTOTAL</v>
          </cell>
          <cell r="G1798">
            <v>29332.142857142855</v>
          </cell>
        </row>
        <row r="1800">
          <cell r="A1800" t="str">
            <v>V. SERVICIOS</v>
          </cell>
        </row>
        <row r="1801">
          <cell r="A1801" t="str">
            <v>CÓDIGO</v>
          </cell>
          <cell r="B1801" t="str">
            <v>DESCRIPCIÓN</v>
          </cell>
          <cell r="D1801" t="str">
            <v>UNIDAD</v>
          </cell>
          <cell r="E1801" t="str">
            <v>CANTIDAD</v>
          </cell>
          <cell r="F1801" t="str">
            <v>PRECIO UNIT.</v>
          </cell>
          <cell r="G1801" t="str">
            <v>VR. UNITARIO</v>
          </cell>
        </row>
        <row r="1802">
          <cell r="A1802" t="str">
            <v/>
          </cell>
          <cell r="D1802" t="str">
            <v/>
          </cell>
          <cell r="F1802" t="str">
            <v/>
          </cell>
          <cell r="G1802" t="str">
            <v/>
          </cell>
        </row>
        <row r="1803">
          <cell r="A1803" t="str">
            <v/>
          </cell>
          <cell r="D1803" t="str">
            <v/>
          </cell>
          <cell r="F1803" t="str">
            <v/>
          </cell>
          <cell r="G1803" t="str">
            <v/>
          </cell>
        </row>
        <row r="1804">
          <cell r="A1804" t="str">
            <v/>
          </cell>
          <cell r="D1804" t="str">
            <v/>
          </cell>
          <cell r="F1804" t="str">
            <v/>
          </cell>
          <cell r="G1804" t="str">
            <v/>
          </cell>
        </row>
        <row r="1805">
          <cell r="F1805" t="str">
            <v>SUBTOTAL</v>
          </cell>
          <cell r="G1805" t="str">
            <v/>
          </cell>
        </row>
        <row r="1807">
          <cell r="A1807" t="str">
            <v>TOTAL COSTO DIRECTO</v>
          </cell>
          <cell r="G1807">
            <v>98142</v>
          </cell>
        </row>
        <row r="1809">
          <cell r="A1809" t="str">
            <v>2. COSTOS INDIRECTOS</v>
          </cell>
        </row>
        <row r="1811">
          <cell r="A1811" t="str">
            <v>DESCRIPCIÓN</v>
          </cell>
          <cell r="F1811" t="str">
            <v>PORCENTAJE</v>
          </cell>
          <cell r="G1811" t="str">
            <v>VALOR TOTAL</v>
          </cell>
        </row>
        <row r="1812">
          <cell r="A1812" t="str">
            <v>ADMINISTRACION</v>
          </cell>
          <cell r="F1812">
            <v>0</v>
          </cell>
          <cell r="G1812">
            <v>0</v>
          </cell>
        </row>
        <row r="1813">
          <cell r="A1813" t="str">
            <v>IMPREVISTOS</v>
          </cell>
          <cell r="F1813">
            <v>0</v>
          </cell>
          <cell r="G1813">
            <v>0</v>
          </cell>
        </row>
        <row r="1814">
          <cell r="A1814" t="str">
            <v>UTILIDADES</v>
          </cell>
          <cell r="F1814">
            <v>0</v>
          </cell>
          <cell r="G1814">
            <v>0</v>
          </cell>
        </row>
        <row r="1815">
          <cell r="A1815" t="str">
            <v>TOTAL COSTO INDIRECTO</v>
          </cell>
          <cell r="F1815" t="str">
            <v/>
          </cell>
          <cell r="G1815" t="str">
            <v/>
          </cell>
        </row>
        <row r="1817">
          <cell r="A1817" t="str">
            <v>PRECIO UNITARIO TOTAL APROXIMADO AL PESO</v>
          </cell>
          <cell r="G1817" t="str">
            <v/>
          </cell>
        </row>
        <row r="1819">
          <cell r="B1819" t="str">
            <v xml:space="preserve">HENRY TOBAR </v>
          </cell>
        </row>
        <row r="1820">
          <cell r="B1820" t="str">
            <v xml:space="preserve">INGENIERO CIVIL </v>
          </cell>
        </row>
        <row r="1821">
          <cell r="B1821" t="str">
            <v>BANCO DE PROYECTOS - SECRETARÍA DE PLANEACIÓN</v>
          </cell>
        </row>
        <row r="1822">
          <cell r="B1822">
            <v>0</v>
          </cell>
          <cell r="D1822" t="str">
            <v>FIRMA RESPONSABLE</v>
          </cell>
        </row>
        <row r="1825">
          <cell r="A1825" t="str">
            <v>DEPARTAMENTO DE ANTIOQUIA</v>
          </cell>
          <cell r="F1825" t="str">
            <v/>
          </cell>
        </row>
        <row r="1826">
          <cell r="A1826" t="str">
            <v>MUNICIPIO DE PUERTO NARE</v>
          </cell>
        </row>
        <row r="1827">
          <cell r="A1827" t="str">
            <v xml:space="preserve"> CONSTRUCCION DE VIVIENDA NUEVA EN LA ZONA URBANA Y RURAL  DEL MUNICIPIO DE PUERTO NARE </v>
          </cell>
        </row>
        <row r="1829">
          <cell r="A1829" t="str">
            <v>ANÁLISIS DE PRECIOS UNITARIOS</v>
          </cell>
        </row>
        <row r="1831">
          <cell r="A1831" t="str">
            <v>ITEM</v>
          </cell>
          <cell r="B1831" t="str">
            <v>DESCRIPCIÓN</v>
          </cell>
          <cell r="E1831" t="str">
            <v>UNIDAD</v>
          </cell>
          <cell r="F1831" t="str">
            <v>CANTIDAD</v>
          </cell>
          <cell r="G1831" t="str">
            <v>COSTO DIRECTO</v>
          </cell>
        </row>
        <row r="1832">
          <cell r="A1832" t="str">
            <v>9.7</v>
          </cell>
          <cell r="B1832" t="str">
            <v>Suministro e instalación Rejillas piso en aluminio 2"</v>
          </cell>
          <cell r="E1832" t="str">
            <v>Und</v>
          </cell>
          <cell r="F1832">
            <v>2</v>
          </cell>
          <cell r="G1832">
            <v>26206</v>
          </cell>
        </row>
        <row r="1834">
          <cell r="A1834" t="str">
            <v>1. COSTOS DIRECTOS</v>
          </cell>
        </row>
        <row r="1836">
          <cell r="A1836" t="str">
            <v>I. EQUIPO</v>
          </cell>
        </row>
        <row r="1837">
          <cell r="A1837" t="str">
            <v>CÓDIGO</v>
          </cell>
          <cell r="B1837" t="str">
            <v>DESCRIPCIÓN</v>
          </cell>
          <cell r="D1837" t="str">
            <v>UNIDAD</v>
          </cell>
          <cell r="E1837" t="str">
            <v>TARIFA</v>
          </cell>
          <cell r="F1837" t="str">
            <v>RENDIMIENTO</v>
          </cell>
          <cell r="G1837" t="str">
            <v>VR. UNITARIO</v>
          </cell>
        </row>
        <row r="1838">
          <cell r="A1838" t="str">
            <v/>
          </cell>
          <cell r="D1838" t="str">
            <v/>
          </cell>
          <cell r="E1838" t="str">
            <v/>
          </cell>
          <cell r="G1838" t="str">
            <v/>
          </cell>
        </row>
        <row r="1839">
          <cell r="A1839" t="str">
            <v/>
          </cell>
          <cell r="D1839" t="str">
            <v/>
          </cell>
          <cell r="E1839" t="str">
            <v/>
          </cell>
          <cell r="G1839" t="str">
            <v/>
          </cell>
        </row>
        <row r="1840">
          <cell r="A1840" t="str">
            <v/>
          </cell>
          <cell r="D1840" t="str">
            <v/>
          </cell>
          <cell r="E1840" t="str">
            <v/>
          </cell>
          <cell r="G1840" t="str">
            <v/>
          </cell>
        </row>
        <row r="1841">
          <cell r="A1841" t="str">
            <v/>
          </cell>
          <cell r="D1841" t="str">
            <v/>
          </cell>
          <cell r="E1841" t="str">
            <v/>
          </cell>
          <cell r="G1841" t="str">
            <v/>
          </cell>
        </row>
        <row r="1842">
          <cell r="A1842" t="str">
            <v>EQ001</v>
          </cell>
          <cell r="B1842" t="str">
            <v>HERRAMIENTA MENOR (5% DE LA MANO DE OBRA)</v>
          </cell>
          <cell r="D1842" t="str">
            <v>%</v>
          </cell>
          <cell r="E1842">
            <v>0.05</v>
          </cell>
          <cell r="F1842">
            <v>14862.75</v>
          </cell>
          <cell r="G1842">
            <v>743.13750000000005</v>
          </cell>
        </row>
        <row r="1843">
          <cell r="F1843" t="str">
            <v>SUBTOTAL</v>
          </cell>
          <cell r="G1843">
            <v>743.13750000000005</v>
          </cell>
        </row>
        <row r="1845">
          <cell r="A1845" t="str">
            <v>II. MATERIALES</v>
          </cell>
        </row>
        <row r="1846">
          <cell r="A1846" t="str">
            <v>CÓDIGO</v>
          </cell>
          <cell r="B1846" t="str">
            <v>DESCRIPCIÓN</v>
          </cell>
          <cell r="C1846" t="str">
            <v>UNIDAD</v>
          </cell>
          <cell r="D1846" t="str">
            <v>CANTIDAD</v>
          </cell>
          <cell r="E1846" t="str">
            <v>DESP.</v>
          </cell>
          <cell r="F1846" t="str">
            <v>PRECIO UNIT.</v>
          </cell>
          <cell r="G1846" t="str">
            <v>VR. UNITARIO</v>
          </cell>
        </row>
        <row r="1847">
          <cell r="A1847" t="str">
            <v>MA129</v>
          </cell>
          <cell r="B1847" t="str">
            <v>REJILLA EN ALUMINIO DE 2"</v>
          </cell>
          <cell r="C1847" t="str">
            <v>und</v>
          </cell>
          <cell r="D1847">
            <v>1</v>
          </cell>
          <cell r="F1847">
            <v>9000</v>
          </cell>
          <cell r="G1847">
            <v>9000</v>
          </cell>
        </row>
        <row r="1848">
          <cell r="A1848" t="str">
            <v>MA069</v>
          </cell>
          <cell r="B1848" t="str">
            <v xml:space="preserve">CEMENTO BLANCO </v>
          </cell>
          <cell r="C1848" t="str">
            <v>KG</v>
          </cell>
          <cell r="D1848">
            <v>0.5</v>
          </cell>
          <cell r="F1848">
            <v>3200</v>
          </cell>
          <cell r="G1848">
            <v>1600</v>
          </cell>
        </row>
        <row r="1849">
          <cell r="A1849" t="str">
            <v/>
          </cell>
          <cell r="C1849" t="str">
            <v/>
          </cell>
          <cell r="F1849" t="str">
            <v/>
          </cell>
          <cell r="G1849" t="str">
            <v/>
          </cell>
        </row>
        <row r="1850">
          <cell r="A1850" t="str">
            <v/>
          </cell>
          <cell r="C1850" t="str">
            <v/>
          </cell>
          <cell r="F1850" t="str">
            <v/>
          </cell>
          <cell r="G1850" t="str">
            <v/>
          </cell>
        </row>
        <row r="1851">
          <cell r="F1851" t="str">
            <v>SUBTOTAL</v>
          </cell>
          <cell r="G1851">
            <v>10600</v>
          </cell>
        </row>
        <row r="1853">
          <cell r="A1853" t="str">
            <v>III. TRANSPORTES</v>
          </cell>
        </row>
        <row r="1854">
          <cell r="A1854" t="str">
            <v>CÓDIGO</v>
          </cell>
          <cell r="B1854" t="str">
            <v>DESCRIPCIÓN</v>
          </cell>
          <cell r="C1854" t="str">
            <v>TIPO</v>
          </cell>
          <cell r="D1854" t="str">
            <v>VOLUMEN/PESO</v>
          </cell>
          <cell r="E1854" t="str">
            <v>DISTANCIA</v>
          </cell>
          <cell r="F1854" t="str">
            <v>TARIFA</v>
          </cell>
          <cell r="G1854" t="str">
            <v>VR. UNITARIO</v>
          </cell>
        </row>
        <row r="1855">
          <cell r="A1855" t="str">
            <v/>
          </cell>
          <cell r="F1855" t="str">
            <v/>
          </cell>
          <cell r="G1855" t="str">
            <v/>
          </cell>
        </row>
        <row r="1856">
          <cell r="A1856" t="str">
            <v/>
          </cell>
          <cell r="F1856" t="str">
            <v/>
          </cell>
          <cell r="G1856" t="str">
            <v/>
          </cell>
        </row>
        <row r="1857">
          <cell r="A1857" t="str">
            <v/>
          </cell>
          <cell r="E1857" t="str">
            <v/>
          </cell>
          <cell r="F1857" t="str">
            <v/>
          </cell>
          <cell r="G1857" t="str">
            <v/>
          </cell>
        </row>
        <row r="1858">
          <cell r="F1858" t="str">
            <v>SUBTOTAL</v>
          </cell>
          <cell r="G1858" t="str">
            <v/>
          </cell>
        </row>
        <row r="1860">
          <cell r="A1860" t="str">
            <v>IV. MANO DE OBRA</v>
          </cell>
        </row>
        <row r="1861">
          <cell r="A1861" t="str">
            <v>CÓDIGO</v>
          </cell>
          <cell r="B1861" t="str">
            <v>CARGOS PERSONAL</v>
          </cell>
          <cell r="D1861" t="str">
            <v>CANTIDAD</v>
          </cell>
          <cell r="E1861" t="str">
            <v>JORNAL TOTAL</v>
          </cell>
          <cell r="F1861" t="str">
            <v>RENDIMIENTO</v>
          </cell>
          <cell r="G1861" t="str">
            <v>VR. UNITARIO</v>
          </cell>
        </row>
        <row r="1862">
          <cell r="A1862" t="str">
            <v>MO028</v>
          </cell>
          <cell r="B1862" t="str">
            <v>OFICIAL DE OBRA BLANCA</v>
          </cell>
          <cell r="D1862">
            <v>1</v>
          </cell>
          <cell r="E1862">
            <v>118902</v>
          </cell>
          <cell r="F1862">
            <v>8</v>
          </cell>
          <cell r="G1862">
            <v>14862.75</v>
          </cell>
        </row>
        <row r="1863">
          <cell r="A1863" t="str">
            <v/>
          </cell>
          <cell r="E1863" t="str">
            <v/>
          </cell>
          <cell r="G1863" t="str">
            <v/>
          </cell>
        </row>
        <row r="1864">
          <cell r="A1864" t="str">
            <v/>
          </cell>
          <cell r="E1864" t="str">
            <v/>
          </cell>
          <cell r="F1864" t="str">
            <v/>
          </cell>
          <cell r="G1864" t="str">
            <v/>
          </cell>
        </row>
        <row r="1865">
          <cell r="F1865" t="str">
            <v>SUBTOTAL</v>
          </cell>
          <cell r="G1865">
            <v>14862.75</v>
          </cell>
        </row>
        <row r="1867">
          <cell r="A1867" t="str">
            <v>V. SERVICIOS</v>
          </cell>
        </row>
        <row r="1868">
          <cell r="A1868" t="str">
            <v>CÓDIGO</v>
          </cell>
          <cell r="B1868" t="str">
            <v>DESCRIPCIÓN</v>
          </cell>
          <cell r="D1868" t="str">
            <v>UNIDAD</v>
          </cell>
          <cell r="E1868" t="str">
            <v>CANTIDAD</v>
          </cell>
          <cell r="F1868" t="str">
            <v>PRECIO UNIT.</v>
          </cell>
          <cell r="G1868" t="str">
            <v>VR. UNITARIO</v>
          </cell>
        </row>
        <row r="1869">
          <cell r="A1869" t="str">
            <v/>
          </cell>
          <cell r="D1869" t="str">
            <v/>
          </cell>
          <cell r="F1869" t="str">
            <v/>
          </cell>
          <cell r="G1869" t="str">
            <v/>
          </cell>
        </row>
        <row r="1870">
          <cell r="A1870" t="str">
            <v/>
          </cell>
          <cell r="D1870" t="str">
            <v/>
          </cell>
          <cell r="F1870" t="str">
            <v/>
          </cell>
          <cell r="G1870" t="str">
            <v/>
          </cell>
        </row>
        <row r="1871">
          <cell r="A1871" t="str">
            <v/>
          </cell>
          <cell r="D1871" t="str">
            <v/>
          </cell>
          <cell r="F1871" t="str">
            <v/>
          </cell>
          <cell r="G1871" t="str">
            <v/>
          </cell>
        </row>
        <row r="1872">
          <cell r="F1872" t="str">
            <v>SUBTOTAL</v>
          </cell>
          <cell r="G1872" t="str">
            <v/>
          </cell>
        </row>
        <row r="1874">
          <cell r="A1874" t="str">
            <v>TOTAL COSTO DIRECTO</v>
          </cell>
          <cell r="G1874">
            <v>26206</v>
          </cell>
        </row>
        <row r="1876">
          <cell r="A1876" t="str">
            <v>2. COSTOS INDIRECTOS</v>
          </cell>
        </row>
        <row r="1878">
          <cell r="A1878" t="str">
            <v>DESCRIPCIÓN</v>
          </cell>
          <cell r="F1878" t="str">
            <v>PORCENTAJE</v>
          </cell>
          <cell r="G1878" t="str">
            <v>VALOR TOTAL</v>
          </cell>
        </row>
        <row r="1879">
          <cell r="A1879" t="str">
            <v>ADMINISTRACION</v>
          </cell>
          <cell r="F1879">
            <v>0</v>
          </cell>
          <cell r="G1879">
            <v>0</v>
          </cell>
        </row>
        <row r="1880">
          <cell r="A1880" t="str">
            <v>IMPREVISTOS</v>
          </cell>
          <cell r="F1880">
            <v>0</v>
          </cell>
          <cell r="G1880">
            <v>0</v>
          </cell>
        </row>
        <row r="1881">
          <cell r="A1881" t="str">
            <v>UTILIDADES</v>
          </cell>
          <cell r="F1881">
            <v>0</v>
          </cell>
          <cell r="G1881">
            <v>0</v>
          </cell>
        </row>
        <row r="1882">
          <cell r="A1882" t="str">
            <v>TOTAL COSTO INDIRECTO</v>
          </cell>
          <cell r="F1882" t="str">
            <v/>
          </cell>
          <cell r="G1882" t="str">
            <v/>
          </cell>
        </row>
        <row r="1884">
          <cell r="A1884" t="str">
            <v>PRECIO UNITARIO TOTAL APROXIMADO AL PESO</v>
          </cell>
          <cell r="G1884" t="str">
            <v/>
          </cell>
        </row>
        <row r="1886">
          <cell r="B1886" t="str">
            <v xml:space="preserve">HENRY TOBAR </v>
          </cell>
        </row>
        <row r="1887">
          <cell r="B1887" t="str">
            <v xml:space="preserve">INGENIERO CIVIL </v>
          </cell>
        </row>
        <row r="1888">
          <cell r="B1888" t="str">
            <v>BANCO DE PROYECTOS - SECRETARÍA DE PLANEACIÓN</v>
          </cell>
        </row>
        <row r="1889">
          <cell r="B1889">
            <v>0</v>
          </cell>
          <cell r="D1889" t="str">
            <v>FIRMA RESPONSABLE</v>
          </cell>
        </row>
        <row r="1892">
          <cell r="A1892" t="str">
            <v>DEPARTAMENTO DE ANTIOQUIA</v>
          </cell>
          <cell r="F1892" t="str">
            <v/>
          </cell>
        </row>
        <row r="1893">
          <cell r="A1893" t="str">
            <v>MUNICIPIO DE PUERTO NARE</v>
          </cell>
        </row>
        <row r="1894">
          <cell r="A1894" t="str">
            <v xml:space="preserve"> CONSTRUCCION DE VIVIENDA NUEVA EN LA ZONA URBANA Y RURAL  DEL MUNICIPIO DE PUERTO NARE </v>
          </cell>
        </row>
        <row r="1896">
          <cell r="A1896" t="str">
            <v>ANÁLISIS DE PRECIOS UNITARIOS</v>
          </cell>
        </row>
        <row r="1898">
          <cell r="A1898" t="str">
            <v>ITEM</v>
          </cell>
          <cell r="B1898" t="str">
            <v>DESCRIPCIÓN</v>
          </cell>
          <cell r="E1898" t="str">
            <v>UNIDAD</v>
          </cell>
          <cell r="F1898" t="str">
            <v>CANTIDAD</v>
          </cell>
          <cell r="G1898" t="str">
            <v>COSTO DIRECTO</v>
          </cell>
        </row>
        <row r="1899">
          <cell r="A1899" t="str">
            <v>9.8</v>
          </cell>
          <cell r="B1899" t="str">
            <v>TUBERÍA PVC.S Ø 4” Suministro y colocación de bajante PVC-S Ø4" Y colector, incluye accesorios, elementos de soporte y acarreos horizontal y vertical, accesorios, pegante, limpiador y todos los elementos necesarios para su correcta instalación y funcionamiento. La excavación y los llenos se pagarán en su ítem respectivo.</v>
          </cell>
          <cell r="E1899" t="str">
            <v>m</v>
          </cell>
          <cell r="F1899">
            <v>21.5</v>
          </cell>
          <cell r="G1899">
            <v>53721</v>
          </cell>
        </row>
        <row r="1901">
          <cell r="A1901" t="str">
            <v>1. COSTOS DIRECTOS</v>
          </cell>
        </row>
        <row r="1903">
          <cell r="A1903" t="str">
            <v>I. EQUIPO</v>
          </cell>
        </row>
        <row r="1904">
          <cell r="A1904" t="str">
            <v>CÓDIGO</v>
          </cell>
          <cell r="B1904" t="str">
            <v>DESCRIPCIÓN</v>
          </cell>
          <cell r="D1904" t="str">
            <v>UNIDAD</v>
          </cell>
          <cell r="E1904" t="str">
            <v>TARIFA</v>
          </cell>
          <cell r="F1904" t="str">
            <v>RENDIMIENTO</v>
          </cell>
          <cell r="G1904" t="str">
            <v>VR. UNITARIO</v>
          </cell>
        </row>
        <row r="1905">
          <cell r="A1905" t="str">
            <v>EQ036</v>
          </cell>
          <cell r="B1905" t="str">
            <v xml:space="preserve">ESCALERA DE TIJERA </v>
          </cell>
          <cell r="D1905" t="str">
            <v xml:space="preserve">DIA </v>
          </cell>
          <cell r="E1905">
            <v>15000</v>
          </cell>
          <cell r="F1905">
            <v>20</v>
          </cell>
          <cell r="G1905">
            <v>750</v>
          </cell>
        </row>
        <row r="1906">
          <cell r="A1906" t="str">
            <v/>
          </cell>
          <cell r="D1906" t="str">
            <v/>
          </cell>
          <cell r="E1906" t="str">
            <v/>
          </cell>
          <cell r="G1906" t="str">
            <v/>
          </cell>
        </row>
        <row r="1907">
          <cell r="A1907" t="str">
            <v>EQ001</v>
          </cell>
          <cell r="B1907" t="str">
            <v>HERRAMIENTA MENOR (5% DE LA MANO DE OBRA)</v>
          </cell>
          <cell r="D1907" t="str">
            <v>%</v>
          </cell>
          <cell r="E1907">
            <v>0.05</v>
          </cell>
          <cell r="F1907">
            <v>10266.25</v>
          </cell>
          <cell r="G1907">
            <v>513.3125</v>
          </cell>
        </row>
        <row r="1908">
          <cell r="F1908" t="str">
            <v>SUBTOTAL</v>
          </cell>
          <cell r="G1908">
            <v>1263.3125</v>
          </cell>
        </row>
        <row r="1910">
          <cell r="A1910" t="str">
            <v>II. MATERIALES</v>
          </cell>
        </row>
        <row r="1911">
          <cell r="A1911" t="str">
            <v>CÓDIGO</v>
          </cell>
          <cell r="B1911" t="str">
            <v>DESCRIPCIÓN</v>
          </cell>
          <cell r="C1911" t="str">
            <v>UNIDAD</v>
          </cell>
          <cell r="D1911" t="str">
            <v>CANTIDAD</v>
          </cell>
          <cell r="E1911" t="str">
            <v>DESP.</v>
          </cell>
          <cell r="F1911" t="str">
            <v>PRECIO UNIT.</v>
          </cell>
          <cell r="G1911" t="str">
            <v>VR. UNITARIO</v>
          </cell>
        </row>
        <row r="1912">
          <cell r="A1912" t="str">
            <v>MA124</v>
          </cell>
          <cell r="B1912" t="str">
            <v>tubo pvc 4" x 6 m</v>
          </cell>
          <cell r="C1912" t="str">
            <v>und</v>
          </cell>
          <cell r="D1912">
            <v>0.17</v>
          </cell>
          <cell r="E1912">
            <v>0.05</v>
          </cell>
          <cell r="F1912">
            <v>156000</v>
          </cell>
          <cell r="G1912">
            <v>27846.000000000004</v>
          </cell>
        </row>
        <row r="1913">
          <cell r="A1913" t="str">
            <v>MA125</v>
          </cell>
          <cell r="B1913" t="str">
            <v>codo pvc de 4"</v>
          </cell>
          <cell r="C1913" t="str">
            <v>und</v>
          </cell>
          <cell r="D1913">
            <v>0.17</v>
          </cell>
          <cell r="F1913">
            <v>15000</v>
          </cell>
          <cell r="G1913">
            <v>2550</v>
          </cell>
        </row>
        <row r="1914">
          <cell r="A1914" t="str">
            <v>MA126</v>
          </cell>
          <cell r="B1914" t="str">
            <v>union pvc de 4"</v>
          </cell>
          <cell r="C1914" t="str">
            <v>und</v>
          </cell>
          <cell r="D1914">
            <v>0.17</v>
          </cell>
          <cell r="F1914">
            <v>8000</v>
          </cell>
          <cell r="G1914">
            <v>1360</v>
          </cell>
        </row>
        <row r="1915">
          <cell r="A1915" t="str">
            <v>MA123</v>
          </cell>
          <cell r="B1915" t="str">
            <v>limpiador pvc 1/8</v>
          </cell>
          <cell r="C1915" t="str">
            <v>und</v>
          </cell>
          <cell r="D1915">
            <v>0.05</v>
          </cell>
          <cell r="E1915">
            <v>0.05</v>
          </cell>
          <cell r="F1915">
            <v>46000</v>
          </cell>
          <cell r="G1915">
            <v>2415</v>
          </cell>
        </row>
        <row r="1916">
          <cell r="A1916" t="str">
            <v>MA105</v>
          </cell>
          <cell r="B1916" t="str">
            <v>pega pvc 1/8"</v>
          </cell>
          <cell r="C1916" t="str">
            <v>und</v>
          </cell>
          <cell r="D1916">
            <v>0.05</v>
          </cell>
          <cell r="E1916">
            <v>0.05</v>
          </cell>
          <cell r="F1916">
            <v>48000</v>
          </cell>
          <cell r="G1916">
            <v>2520</v>
          </cell>
        </row>
        <row r="1917">
          <cell r="A1917" t="str">
            <v>MA130</v>
          </cell>
          <cell r="B1917" t="str">
            <v>ABRAZADERA METALICA</v>
          </cell>
          <cell r="C1917" t="str">
            <v>UND</v>
          </cell>
          <cell r="D1917">
            <v>0.5</v>
          </cell>
          <cell r="F1917">
            <v>11000</v>
          </cell>
          <cell r="G1917">
            <v>5500</v>
          </cell>
        </row>
        <row r="1918">
          <cell r="A1918" t="str">
            <v/>
          </cell>
          <cell r="C1918" t="str">
            <v/>
          </cell>
          <cell r="F1918" t="str">
            <v/>
          </cell>
          <cell r="G1918" t="str">
            <v/>
          </cell>
        </row>
        <row r="1919">
          <cell r="A1919" t="str">
            <v/>
          </cell>
          <cell r="C1919" t="str">
            <v/>
          </cell>
          <cell r="F1919" t="str">
            <v/>
          </cell>
          <cell r="G1919" t="str">
            <v/>
          </cell>
        </row>
        <row r="1920">
          <cell r="F1920" t="str">
            <v>SUBTOTAL</v>
          </cell>
          <cell r="G1920">
            <v>42191</v>
          </cell>
        </row>
        <row r="1922">
          <cell r="A1922" t="str">
            <v>III. TRANSPORTES</v>
          </cell>
        </row>
        <row r="1923">
          <cell r="A1923" t="str">
            <v>CÓDIGO</v>
          </cell>
          <cell r="B1923" t="str">
            <v>DESCRIPCIÓN</v>
          </cell>
          <cell r="C1923" t="str">
            <v>TIPO</v>
          </cell>
          <cell r="D1923" t="str">
            <v>VOLUMEN/PESO</v>
          </cell>
          <cell r="E1923" t="str">
            <v>DISTANCIA</v>
          </cell>
          <cell r="F1923" t="str">
            <v>TARIFA</v>
          </cell>
          <cell r="G1923" t="str">
            <v>VR. UNITARIO</v>
          </cell>
        </row>
        <row r="1924">
          <cell r="A1924" t="str">
            <v/>
          </cell>
          <cell r="F1924" t="str">
            <v/>
          </cell>
          <cell r="G1924" t="str">
            <v/>
          </cell>
        </row>
        <row r="1925">
          <cell r="A1925" t="str">
            <v/>
          </cell>
          <cell r="F1925" t="str">
            <v/>
          </cell>
          <cell r="G1925" t="str">
            <v/>
          </cell>
        </row>
        <row r="1926">
          <cell r="A1926" t="str">
            <v/>
          </cell>
          <cell r="E1926" t="str">
            <v/>
          </cell>
          <cell r="F1926" t="str">
            <v/>
          </cell>
          <cell r="G1926" t="str">
            <v/>
          </cell>
        </row>
        <row r="1927">
          <cell r="F1927" t="str">
            <v>SUBTOTAL</v>
          </cell>
          <cell r="G1927" t="str">
            <v/>
          </cell>
        </row>
        <row r="1929">
          <cell r="A1929" t="str">
            <v>IV. MANO DE OBRA</v>
          </cell>
        </row>
        <row r="1930">
          <cell r="A1930" t="str">
            <v>CÓDIGO</v>
          </cell>
          <cell r="B1930" t="str">
            <v>CARGOS PERSONAL</v>
          </cell>
          <cell r="D1930" t="str">
            <v>CANTIDAD</v>
          </cell>
          <cell r="E1930" t="str">
            <v>JORNAL TOTAL</v>
          </cell>
          <cell r="F1930" t="str">
            <v>RENDIMIENTO</v>
          </cell>
          <cell r="G1930" t="str">
            <v>VR. UNITARIO</v>
          </cell>
        </row>
        <row r="1931">
          <cell r="A1931" t="str">
            <v>MO029</v>
          </cell>
          <cell r="B1931" t="str">
            <v>OFICIAL DE OBRA NEGRA</v>
          </cell>
          <cell r="D1931">
            <v>1</v>
          </cell>
          <cell r="E1931">
            <v>118902</v>
          </cell>
          <cell r="F1931">
            <v>20</v>
          </cell>
          <cell r="G1931">
            <v>5945.1</v>
          </cell>
        </row>
        <row r="1932">
          <cell r="A1932" t="str">
            <v>MO031</v>
          </cell>
          <cell r="B1932" t="str">
            <v>AYUDANTE ENTENDIDO</v>
          </cell>
          <cell r="D1932">
            <v>1</v>
          </cell>
          <cell r="E1932">
            <v>86423</v>
          </cell>
          <cell r="F1932">
            <v>20</v>
          </cell>
          <cell r="G1932">
            <v>4321.1499999999996</v>
          </cell>
        </row>
        <row r="1933">
          <cell r="A1933" t="str">
            <v/>
          </cell>
          <cell r="E1933" t="str">
            <v/>
          </cell>
          <cell r="G1933" t="str">
            <v/>
          </cell>
        </row>
        <row r="1934">
          <cell r="A1934" t="str">
            <v/>
          </cell>
          <cell r="E1934" t="str">
            <v/>
          </cell>
          <cell r="F1934" t="str">
            <v/>
          </cell>
          <cell r="G1934" t="str">
            <v/>
          </cell>
        </row>
        <row r="1935">
          <cell r="F1935" t="str">
            <v>SUBTOTAL</v>
          </cell>
          <cell r="G1935">
            <v>10266.25</v>
          </cell>
        </row>
        <row r="1937">
          <cell r="A1937" t="str">
            <v>V. SERVICIOS</v>
          </cell>
        </row>
        <row r="1938">
          <cell r="A1938" t="str">
            <v>CÓDIGO</v>
          </cell>
          <cell r="B1938" t="str">
            <v>DESCRIPCIÓN</v>
          </cell>
          <cell r="D1938" t="str">
            <v>UNIDAD</v>
          </cell>
          <cell r="E1938" t="str">
            <v>CANTIDAD</v>
          </cell>
          <cell r="F1938" t="str">
            <v>PRECIO UNIT.</v>
          </cell>
          <cell r="G1938" t="str">
            <v>VR. UNITARIO</v>
          </cell>
        </row>
        <row r="1939">
          <cell r="A1939" t="str">
            <v/>
          </cell>
          <cell r="D1939" t="str">
            <v/>
          </cell>
          <cell r="F1939" t="str">
            <v/>
          </cell>
          <cell r="G1939" t="str">
            <v/>
          </cell>
        </row>
        <row r="1940">
          <cell r="A1940" t="str">
            <v/>
          </cell>
          <cell r="D1940" t="str">
            <v/>
          </cell>
          <cell r="F1940" t="str">
            <v/>
          </cell>
          <cell r="G1940" t="str">
            <v/>
          </cell>
        </row>
        <row r="1941">
          <cell r="A1941" t="str">
            <v/>
          </cell>
          <cell r="D1941" t="str">
            <v/>
          </cell>
          <cell r="F1941" t="str">
            <v/>
          </cell>
          <cell r="G1941" t="str">
            <v/>
          </cell>
        </row>
        <row r="1942">
          <cell r="F1942" t="str">
            <v>SUBTOTAL</v>
          </cell>
          <cell r="G1942" t="str">
            <v/>
          </cell>
        </row>
        <row r="1944">
          <cell r="A1944" t="str">
            <v>TOTAL COSTO DIRECTO</v>
          </cell>
          <cell r="G1944">
            <v>53721</v>
          </cell>
        </row>
        <row r="1946">
          <cell r="A1946" t="str">
            <v>2. COSTOS INDIRECTOS</v>
          </cell>
        </row>
        <row r="1948">
          <cell r="A1948" t="str">
            <v>DESCRIPCIÓN</v>
          </cell>
          <cell r="F1948" t="str">
            <v>PORCENTAJE</v>
          </cell>
          <cell r="G1948" t="str">
            <v>VALOR TOTAL</v>
          </cell>
        </row>
        <row r="1949">
          <cell r="A1949" t="str">
            <v>ADMINISTRACION</v>
          </cell>
          <cell r="F1949">
            <v>0</v>
          </cell>
          <cell r="G1949">
            <v>0</v>
          </cell>
        </row>
        <row r="1950">
          <cell r="A1950" t="str">
            <v>IMPREVISTOS</v>
          </cell>
          <cell r="F1950">
            <v>0</v>
          </cell>
          <cell r="G1950">
            <v>0</v>
          </cell>
        </row>
        <row r="1951">
          <cell r="A1951" t="str">
            <v>UTILIDADES</v>
          </cell>
          <cell r="F1951">
            <v>0</v>
          </cell>
          <cell r="G1951">
            <v>0</v>
          </cell>
        </row>
        <row r="1952">
          <cell r="A1952" t="str">
            <v>TOTAL COSTO INDIRECTO</v>
          </cell>
          <cell r="F1952" t="str">
            <v/>
          </cell>
          <cell r="G1952" t="str">
            <v/>
          </cell>
        </row>
        <row r="1954">
          <cell r="A1954" t="str">
            <v>PRECIO UNITARIO TOTAL APROXIMADO AL PESO</v>
          </cell>
          <cell r="G1954" t="str">
            <v/>
          </cell>
        </row>
        <row r="1956">
          <cell r="B1956" t="str">
            <v xml:space="preserve">HENRY TOBAR </v>
          </cell>
        </row>
        <row r="1957">
          <cell r="B1957" t="str">
            <v xml:space="preserve">INGENIERO CIVIL </v>
          </cell>
        </row>
        <row r="1958">
          <cell r="B1958" t="str">
            <v>BANCO DE PROYECTOS - SECRETARÍA DE PLANEACIÓN</v>
          </cell>
        </row>
        <row r="1959">
          <cell r="B1959">
            <v>0</v>
          </cell>
          <cell r="D1959" t="str">
            <v>FIRMA RESPONSABLE</v>
          </cell>
        </row>
        <row r="1961">
          <cell r="A1961" t="str">
            <v>DEPARTAMENTO DE ANTIOQUIA</v>
          </cell>
          <cell r="F1961" t="str">
            <v/>
          </cell>
        </row>
        <row r="1962">
          <cell r="A1962" t="str">
            <v>MUNICIPIO DE PUERTO NARE</v>
          </cell>
        </row>
        <row r="1963">
          <cell r="A1963" t="str">
            <v xml:space="preserve"> CONSTRUCCION DE VIVIENDA NUEVA EN LA ZONA URBANA Y RURAL  DEL MUNICIPIO DE PUERTO NARE </v>
          </cell>
        </row>
        <row r="1965">
          <cell r="A1965" t="str">
            <v>ANÁLISIS DE PRECIOS UNITARIOS</v>
          </cell>
        </row>
        <row r="1967">
          <cell r="A1967" t="str">
            <v>ITEM</v>
          </cell>
          <cell r="B1967" t="str">
            <v>DESCRIPCIÓN</v>
          </cell>
          <cell r="E1967" t="str">
            <v>UNIDAD</v>
          </cell>
          <cell r="F1967" t="str">
            <v>CANTIDAD</v>
          </cell>
          <cell r="G1967" t="str">
            <v>COSTO DIRECTO</v>
          </cell>
        </row>
        <row r="1968">
          <cell r="A1968" t="str">
            <v>9.9</v>
          </cell>
          <cell r="B1968" t="str">
            <v>Caja de empalme, base fondo cuadrada 0,5 x 0,5 internos, 0,10 de espesor, con cañuelas, profundidad Max 1m ,refuerzo 3/8" cada 0,4. Incluye tapa</v>
          </cell>
          <cell r="E1968" t="str">
            <v>und</v>
          </cell>
          <cell r="F1968">
            <v>1</v>
          </cell>
          <cell r="G1968">
            <v>424087</v>
          </cell>
        </row>
        <row r="1970">
          <cell r="A1970" t="str">
            <v>1. COSTOS DIRECTOS</v>
          </cell>
        </row>
        <row r="1972">
          <cell r="A1972" t="str">
            <v>I. EQUIPO</v>
          </cell>
        </row>
        <row r="1973">
          <cell r="A1973" t="str">
            <v>CÓDIGO</v>
          </cell>
          <cell r="B1973" t="str">
            <v>DESCRIPCIÓN</v>
          </cell>
          <cell r="D1973" t="str">
            <v>UNIDAD</v>
          </cell>
          <cell r="E1973" t="str">
            <v>TARIFA</v>
          </cell>
          <cell r="F1973" t="str">
            <v>RENDIMIENTO</v>
          </cell>
          <cell r="G1973" t="str">
            <v>VR. UNITARIO</v>
          </cell>
        </row>
        <row r="1974">
          <cell r="A1974" t="str">
            <v>EQ024</v>
          </cell>
          <cell r="B1974" t="str">
            <v>VIBRADOR DE CONCRETO A GASOLINA (ALQUILER)</v>
          </cell>
          <cell r="D1974" t="str">
            <v>DÍA</v>
          </cell>
          <cell r="E1974">
            <v>53580</v>
          </cell>
          <cell r="F1974">
            <v>2</v>
          </cell>
          <cell r="G1974">
            <v>26790</v>
          </cell>
        </row>
        <row r="1975">
          <cell r="A1975" t="str">
            <v/>
          </cell>
          <cell r="D1975" t="str">
            <v/>
          </cell>
          <cell r="E1975" t="str">
            <v/>
          </cell>
          <cell r="G1975" t="str">
            <v/>
          </cell>
        </row>
        <row r="1976">
          <cell r="A1976" t="str">
            <v/>
          </cell>
          <cell r="D1976" t="str">
            <v/>
          </cell>
          <cell r="E1976" t="str">
            <v/>
          </cell>
          <cell r="G1976" t="str">
            <v/>
          </cell>
        </row>
        <row r="1977">
          <cell r="A1977" t="str">
            <v>EQ001</v>
          </cell>
          <cell r="B1977" t="str">
            <v>HERRAMIENTA MENOR (5% DE LA MANO DE OBRA)</v>
          </cell>
          <cell r="D1977" t="str">
            <v>%</v>
          </cell>
          <cell r="E1977">
            <v>0.05</v>
          </cell>
          <cell r="F1977">
            <v>102662.5</v>
          </cell>
          <cell r="G1977">
            <v>5133.125</v>
          </cell>
        </row>
        <row r="1978">
          <cell r="F1978" t="str">
            <v>SUBTOTAL</v>
          </cell>
          <cell r="G1978">
            <v>31923.125</v>
          </cell>
        </row>
        <row r="1980">
          <cell r="A1980" t="str">
            <v>II. MATERIALES</v>
          </cell>
        </row>
        <row r="1981">
          <cell r="A1981" t="str">
            <v>CÓDIGO</v>
          </cell>
          <cell r="B1981" t="str">
            <v>DESCRIPCIÓN</v>
          </cell>
          <cell r="C1981" t="str">
            <v>UNIDAD</v>
          </cell>
          <cell r="D1981" t="str">
            <v>CANTIDAD</v>
          </cell>
          <cell r="E1981" t="str">
            <v>DESP.</v>
          </cell>
          <cell r="F1981" t="str">
            <v>PRECIO UNIT.</v>
          </cell>
          <cell r="G1981" t="str">
            <v>VR. UNITARIO</v>
          </cell>
        </row>
        <row r="1982">
          <cell r="A1982" t="str">
            <v>MA003</v>
          </cell>
          <cell r="B1982" t="str">
            <v>CONCRETO 3000 PSI (210 MPA) EN OBRA</v>
          </cell>
          <cell r="C1982" t="str">
            <v>M3</v>
          </cell>
          <cell r="D1982">
            <v>0.32</v>
          </cell>
          <cell r="E1982">
            <v>0.05</v>
          </cell>
          <cell r="F1982">
            <v>440987</v>
          </cell>
          <cell r="G1982">
            <v>148171.63200000001</v>
          </cell>
        </row>
        <row r="1983">
          <cell r="A1983" t="str">
            <v>MA028</v>
          </cell>
          <cell r="B1983" t="str">
            <v>ACERO REFUERZO G-60 FIGURADO</v>
          </cell>
          <cell r="C1983" t="str">
            <v>KG</v>
          </cell>
          <cell r="D1983">
            <v>13</v>
          </cell>
          <cell r="E1983">
            <v>0.05</v>
          </cell>
          <cell r="F1983">
            <v>6000</v>
          </cell>
          <cell r="G1983">
            <v>81900</v>
          </cell>
        </row>
        <row r="1984">
          <cell r="A1984" t="str">
            <v>MA072</v>
          </cell>
          <cell r="B1984" t="str">
            <v xml:space="preserve">TABLA COMUN 3m X 20 cm X 2cm  CEPILLADA UNA CARA </v>
          </cell>
          <cell r="C1984" t="str">
            <v>UND</v>
          </cell>
          <cell r="D1984">
            <v>1.33</v>
          </cell>
          <cell r="E1984">
            <v>0.05</v>
          </cell>
          <cell r="F1984">
            <v>20000</v>
          </cell>
          <cell r="G1984">
            <v>27930</v>
          </cell>
        </row>
        <row r="1985">
          <cell r="A1985" t="str">
            <v>MA073</v>
          </cell>
          <cell r="B1985" t="str">
            <v>VARILLON 2" X 2" X 3m MADERA ABARCO</v>
          </cell>
          <cell r="C1985" t="str">
            <v>UND</v>
          </cell>
          <cell r="D1985">
            <v>2</v>
          </cell>
          <cell r="E1985">
            <v>0.05</v>
          </cell>
          <cell r="F1985">
            <v>13000</v>
          </cell>
          <cell r="G1985">
            <v>27300</v>
          </cell>
        </row>
        <row r="1986">
          <cell r="A1986" t="str">
            <v>MA032</v>
          </cell>
          <cell r="B1986" t="str">
            <v>CLAVOS COMUNES 1½ A 3½"</v>
          </cell>
          <cell r="C1986" t="str">
            <v>LB</v>
          </cell>
          <cell r="D1986">
            <v>0.3</v>
          </cell>
          <cell r="E1986">
            <v>0.05</v>
          </cell>
          <cell r="F1986">
            <v>8000</v>
          </cell>
          <cell r="G1986">
            <v>2520</v>
          </cell>
        </row>
        <row r="1987">
          <cell r="A1987" t="str">
            <v>MA029</v>
          </cell>
          <cell r="B1987" t="str">
            <v>ALAMBRE RECOCIDO C 18</v>
          </cell>
          <cell r="C1987" t="str">
            <v>KG</v>
          </cell>
          <cell r="D1987">
            <v>0.2</v>
          </cell>
          <cell r="E1987">
            <v>0.05</v>
          </cell>
          <cell r="F1987">
            <v>8000</v>
          </cell>
          <cell r="G1987">
            <v>1680</v>
          </cell>
        </row>
        <row r="1988">
          <cell r="A1988" t="str">
            <v/>
          </cell>
          <cell r="C1988" t="str">
            <v/>
          </cell>
          <cell r="F1988" t="str">
            <v/>
          </cell>
          <cell r="G1988" t="str">
            <v/>
          </cell>
        </row>
        <row r="1989">
          <cell r="A1989" t="str">
            <v/>
          </cell>
          <cell r="C1989" t="str">
            <v/>
          </cell>
          <cell r="F1989" t="str">
            <v/>
          </cell>
          <cell r="G1989" t="str">
            <v/>
          </cell>
        </row>
        <row r="1990">
          <cell r="F1990" t="str">
            <v>SUBTOTAL</v>
          </cell>
          <cell r="G1990">
            <v>289501.63199999998</v>
          </cell>
        </row>
        <row r="1992">
          <cell r="A1992" t="str">
            <v>III. TRANSPORTES</v>
          </cell>
        </row>
        <row r="1993">
          <cell r="A1993" t="str">
            <v>CÓDIGO</v>
          </cell>
          <cell r="B1993" t="str">
            <v>DESCRIPCIÓN</v>
          </cell>
          <cell r="C1993" t="str">
            <v>TIPO</v>
          </cell>
          <cell r="D1993" t="str">
            <v>VOLUMEN/PESO</v>
          </cell>
          <cell r="E1993" t="str">
            <v>DISTANCIA</v>
          </cell>
          <cell r="F1993" t="str">
            <v>TARIFA</v>
          </cell>
          <cell r="G1993" t="str">
            <v>VR. UNITARIO</v>
          </cell>
        </row>
        <row r="1994">
          <cell r="A1994" t="str">
            <v/>
          </cell>
          <cell r="F1994" t="str">
            <v/>
          </cell>
          <cell r="G1994" t="str">
            <v/>
          </cell>
        </row>
        <row r="1995">
          <cell r="A1995" t="str">
            <v/>
          </cell>
          <cell r="F1995" t="str">
            <v/>
          </cell>
          <cell r="G1995" t="str">
            <v/>
          </cell>
        </row>
        <row r="1996">
          <cell r="A1996" t="str">
            <v/>
          </cell>
          <cell r="E1996" t="str">
            <v/>
          </cell>
          <cell r="F1996" t="str">
            <v/>
          </cell>
          <cell r="G1996" t="str">
            <v/>
          </cell>
        </row>
        <row r="1997">
          <cell r="F1997" t="str">
            <v>SUBTOTAL</v>
          </cell>
          <cell r="G1997" t="str">
            <v/>
          </cell>
        </row>
        <row r="1999">
          <cell r="A1999" t="str">
            <v>IV. MANO DE OBRA</v>
          </cell>
        </row>
        <row r="2000">
          <cell r="A2000" t="str">
            <v>CÓDIGO</v>
          </cell>
          <cell r="B2000" t="str">
            <v>CARGOS PERSONAL</v>
          </cell>
          <cell r="D2000" t="str">
            <v>CANTIDAD</v>
          </cell>
          <cell r="E2000" t="str">
            <v>JORNAL TOTAL</v>
          </cell>
          <cell r="F2000" t="str">
            <v>RENDIMIENTO</v>
          </cell>
          <cell r="G2000" t="str">
            <v>VR. UNITARIO</v>
          </cell>
        </row>
        <row r="2001">
          <cell r="A2001" t="str">
            <v>MO029</v>
          </cell>
          <cell r="B2001" t="str">
            <v>OFICIAL DE OBRA NEGRA</v>
          </cell>
          <cell r="D2001">
            <v>1</v>
          </cell>
          <cell r="E2001">
            <v>118902</v>
          </cell>
          <cell r="F2001">
            <v>2</v>
          </cell>
          <cell r="G2001">
            <v>59451</v>
          </cell>
        </row>
        <row r="2002">
          <cell r="A2002" t="str">
            <v>MO031</v>
          </cell>
          <cell r="B2002" t="str">
            <v>AYUDANTE ENTENDIDO</v>
          </cell>
          <cell r="D2002">
            <v>1</v>
          </cell>
          <cell r="E2002">
            <v>86423</v>
          </cell>
          <cell r="F2002">
            <v>2</v>
          </cell>
          <cell r="G2002">
            <v>43211.5</v>
          </cell>
        </row>
        <row r="2003">
          <cell r="A2003" t="str">
            <v/>
          </cell>
          <cell r="E2003" t="str">
            <v/>
          </cell>
          <cell r="G2003" t="str">
            <v/>
          </cell>
        </row>
        <row r="2004">
          <cell r="A2004" t="str">
            <v/>
          </cell>
          <cell r="E2004" t="str">
            <v/>
          </cell>
          <cell r="F2004" t="str">
            <v/>
          </cell>
          <cell r="G2004" t="str">
            <v/>
          </cell>
        </row>
        <row r="2005">
          <cell r="F2005" t="str">
            <v>SUBTOTAL</v>
          </cell>
          <cell r="G2005">
            <v>102662.5</v>
          </cell>
        </row>
        <row r="2007">
          <cell r="A2007" t="str">
            <v>V. SERVICIOS</v>
          </cell>
        </row>
        <row r="2008">
          <cell r="A2008" t="str">
            <v>CÓDIGO</v>
          </cell>
          <cell r="B2008" t="str">
            <v>DESCRIPCIÓN</v>
          </cell>
          <cell r="D2008" t="str">
            <v>UNIDAD</v>
          </cell>
          <cell r="E2008" t="str">
            <v>CANTIDAD</v>
          </cell>
          <cell r="F2008" t="str">
            <v>PRECIO UNIT.</v>
          </cell>
          <cell r="G2008" t="str">
            <v>VR. UNITARIO</v>
          </cell>
        </row>
        <row r="2009">
          <cell r="A2009" t="str">
            <v/>
          </cell>
          <cell r="D2009" t="str">
            <v/>
          </cell>
          <cell r="F2009" t="str">
            <v/>
          </cell>
          <cell r="G2009" t="str">
            <v/>
          </cell>
        </row>
        <row r="2010">
          <cell r="A2010" t="str">
            <v/>
          </cell>
          <cell r="D2010" t="str">
            <v/>
          </cell>
          <cell r="F2010" t="str">
            <v/>
          </cell>
          <cell r="G2010" t="str">
            <v/>
          </cell>
        </row>
        <row r="2011">
          <cell r="A2011" t="str">
            <v/>
          </cell>
          <cell r="D2011" t="str">
            <v/>
          </cell>
          <cell r="F2011" t="str">
            <v/>
          </cell>
          <cell r="G2011" t="str">
            <v/>
          </cell>
        </row>
        <row r="2012">
          <cell r="F2012" t="str">
            <v>SUBTOTAL</v>
          </cell>
          <cell r="G2012" t="str">
            <v/>
          </cell>
        </row>
        <row r="2014">
          <cell r="A2014" t="str">
            <v>TOTAL COSTO DIRECTO</v>
          </cell>
          <cell r="G2014">
            <v>424087</v>
          </cell>
        </row>
        <row r="2016">
          <cell r="A2016" t="str">
            <v>2. COSTOS INDIRECTOS</v>
          </cell>
        </row>
        <row r="2018">
          <cell r="A2018" t="str">
            <v>DESCRIPCIÓN</v>
          </cell>
          <cell r="F2018" t="str">
            <v>PORCENTAJE</v>
          </cell>
          <cell r="G2018" t="str">
            <v>VALOR TOTAL</v>
          </cell>
        </row>
        <row r="2019">
          <cell r="A2019" t="str">
            <v>ADMINISTRACION</v>
          </cell>
          <cell r="F2019">
            <v>0</v>
          </cell>
          <cell r="G2019">
            <v>0</v>
          </cell>
        </row>
        <row r="2020">
          <cell r="A2020" t="str">
            <v>IMPREVISTOS</v>
          </cell>
          <cell r="F2020">
            <v>0</v>
          </cell>
          <cell r="G2020">
            <v>0</v>
          </cell>
        </row>
        <row r="2021">
          <cell r="A2021" t="str">
            <v>UTILIDADES</v>
          </cell>
          <cell r="F2021">
            <v>0</v>
          </cell>
          <cell r="G2021">
            <v>0</v>
          </cell>
        </row>
        <row r="2022">
          <cell r="A2022" t="str">
            <v>TOTAL COSTO INDIRECTO</v>
          </cell>
          <cell r="F2022" t="str">
            <v/>
          </cell>
          <cell r="G2022" t="str">
            <v/>
          </cell>
        </row>
        <row r="2024">
          <cell r="A2024" t="str">
            <v>PRECIO UNITARIO TOTAL APROXIMADO AL PESO</v>
          </cell>
          <cell r="G2024" t="str">
            <v/>
          </cell>
        </row>
        <row r="2026">
          <cell r="B2026" t="str">
            <v xml:space="preserve">HENRY TOBAR </v>
          </cell>
        </row>
        <row r="2027">
          <cell r="B2027" t="str">
            <v xml:space="preserve">INGENIERO CIVIL </v>
          </cell>
        </row>
        <row r="2028">
          <cell r="B2028" t="str">
            <v>BANCO DE PROYECTOS - SECRETARÍA DE PLANEACIÓN</v>
          </cell>
        </row>
        <row r="2029">
          <cell r="B2029">
            <v>0</v>
          </cell>
          <cell r="D2029" t="str">
            <v>FIRMA RESPONSABLE</v>
          </cell>
        </row>
        <row r="2032">
          <cell r="A2032" t="str">
            <v>DEPARTAMENTO DE ANTIOQUIA</v>
          </cell>
          <cell r="F2032" t="str">
            <v/>
          </cell>
        </row>
        <row r="2033">
          <cell r="A2033" t="str">
            <v>MUNICIPIO DE PUERTO NARE</v>
          </cell>
        </row>
        <row r="2034">
          <cell r="A2034" t="str">
            <v xml:space="preserve"> CONSTRUCCION DE VIVIENDA NUEVA EN LA ZONA URBANA Y RURAL  DEL MUNICIPIO DE PUERTO NARE </v>
          </cell>
        </row>
        <row r="2036">
          <cell r="A2036" t="str">
            <v>ANÁLISIS DE PRECIOS UNITARIOS</v>
          </cell>
        </row>
        <row r="2038">
          <cell r="A2038" t="str">
            <v>ITEM</v>
          </cell>
          <cell r="B2038" t="str">
            <v>DESCRIPCIÓN</v>
          </cell>
          <cell r="E2038" t="str">
            <v>UNIDAD</v>
          </cell>
          <cell r="F2038" t="str">
            <v>CANTIDAD</v>
          </cell>
          <cell r="G2038" t="str">
            <v>COSTO DIRECTO</v>
          </cell>
        </row>
        <row r="2039">
          <cell r="A2039" t="str">
            <v>9.10</v>
          </cell>
          <cell r="B2039" t="str">
            <v>Suministro e instalación de micromedidor de acueducto. Incluye caja metálica estándar, medidor acueducto, excavación, anclaje, llave de contención, llave de corte y demás elementos necesarios para un correcto funcionamiento según planos y especificaciones técnicas</v>
          </cell>
          <cell r="E2039" t="str">
            <v>und</v>
          </cell>
          <cell r="F2039">
            <v>1</v>
          </cell>
          <cell r="G2039">
            <v>490564</v>
          </cell>
        </row>
        <row r="2041">
          <cell r="A2041" t="str">
            <v>1. COSTOS DIRECTOS</v>
          </cell>
        </row>
        <row r="2043">
          <cell r="A2043" t="str">
            <v>I. EQUIPO</v>
          </cell>
        </row>
        <row r="2044">
          <cell r="A2044" t="str">
            <v>CÓDIGO</v>
          </cell>
          <cell r="B2044" t="str">
            <v>DESCRIPCIÓN</v>
          </cell>
          <cell r="D2044" t="str">
            <v>UNIDAD</v>
          </cell>
          <cell r="E2044" t="str">
            <v>TARIFA</v>
          </cell>
          <cell r="F2044" t="str">
            <v>RENDIMIENTO</v>
          </cell>
          <cell r="G2044" t="str">
            <v>VR. UNITARIO</v>
          </cell>
        </row>
        <row r="2045">
          <cell r="A2045" t="str">
            <v/>
          </cell>
          <cell r="D2045" t="str">
            <v/>
          </cell>
          <cell r="E2045" t="str">
            <v/>
          </cell>
          <cell r="G2045" t="str">
            <v/>
          </cell>
        </row>
        <row r="2046">
          <cell r="A2046" t="str">
            <v/>
          </cell>
          <cell r="D2046" t="str">
            <v/>
          </cell>
          <cell r="E2046" t="str">
            <v/>
          </cell>
          <cell r="G2046" t="str">
            <v/>
          </cell>
        </row>
        <row r="2047">
          <cell r="A2047" t="str">
            <v/>
          </cell>
          <cell r="D2047" t="str">
            <v/>
          </cell>
          <cell r="E2047" t="str">
            <v/>
          </cell>
          <cell r="G2047" t="str">
            <v/>
          </cell>
        </row>
        <row r="2048">
          <cell r="A2048" t="str">
            <v/>
          </cell>
          <cell r="D2048" t="str">
            <v/>
          </cell>
          <cell r="E2048" t="str">
            <v/>
          </cell>
          <cell r="G2048" t="str">
            <v/>
          </cell>
        </row>
        <row r="2049">
          <cell r="A2049" t="str">
            <v>EQ001</v>
          </cell>
          <cell r="B2049" t="str">
            <v>HERRAMIENTA MENOR (5% DE LA MANO DE OBRA)</v>
          </cell>
          <cell r="D2049" t="str">
            <v>%</v>
          </cell>
          <cell r="E2049">
            <v>0.05</v>
          </cell>
          <cell r="F2049">
            <v>68441.666666666672</v>
          </cell>
          <cell r="G2049">
            <v>3422.0833333333339</v>
          </cell>
        </row>
        <row r="2050">
          <cell r="F2050" t="str">
            <v>SUBTOTAL</v>
          </cell>
          <cell r="G2050">
            <v>3422.0833333333339</v>
          </cell>
        </row>
        <row r="2052">
          <cell r="A2052" t="str">
            <v>II. MATERIALES</v>
          </cell>
        </row>
        <row r="2053">
          <cell r="A2053" t="str">
            <v>CÓDIGO</v>
          </cell>
          <cell r="B2053" t="str">
            <v>DESCRIPCIÓN</v>
          </cell>
          <cell r="C2053" t="str">
            <v>UNIDAD</v>
          </cell>
          <cell r="D2053" t="str">
            <v>CANTIDAD</v>
          </cell>
          <cell r="E2053" t="str">
            <v>DESP.</v>
          </cell>
          <cell r="F2053" t="str">
            <v>PRECIO UNIT.</v>
          </cell>
          <cell r="G2053" t="str">
            <v>VR. UNITARIO</v>
          </cell>
        </row>
        <row r="2054">
          <cell r="A2054" t="str">
            <v>MA157</v>
          </cell>
          <cell r="B2054" t="str">
            <v xml:space="preserve">micro medidor  de agua </v>
          </cell>
          <cell r="C2054" t="str">
            <v>und</v>
          </cell>
          <cell r="D2054">
            <v>1</v>
          </cell>
          <cell r="F2054">
            <v>180000</v>
          </cell>
          <cell r="G2054">
            <v>180000</v>
          </cell>
        </row>
        <row r="2055">
          <cell r="A2055" t="str">
            <v>MA158</v>
          </cell>
          <cell r="B2055" t="str">
            <v xml:space="preserve">tapa metálica  para medidor de agua </v>
          </cell>
          <cell r="C2055" t="str">
            <v>und</v>
          </cell>
          <cell r="D2055">
            <v>1</v>
          </cell>
          <cell r="F2055">
            <v>190000</v>
          </cell>
          <cell r="G2055">
            <v>190000</v>
          </cell>
        </row>
        <row r="2056">
          <cell r="A2056" t="str">
            <v>MA159</v>
          </cell>
          <cell r="B2056" t="str">
            <v xml:space="preserve">válvula antifraude </v>
          </cell>
          <cell r="C2056" t="str">
            <v>und</v>
          </cell>
          <cell r="D2056">
            <v>1</v>
          </cell>
          <cell r="F2056">
            <v>25500</v>
          </cell>
          <cell r="G2056">
            <v>25500</v>
          </cell>
        </row>
        <row r="2057">
          <cell r="A2057" t="str">
            <v>MA160</v>
          </cell>
          <cell r="B2057" t="str">
            <v xml:space="preserve">válvula de contención </v>
          </cell>
          <cell r="C2057" t="str">
            <v>und</v>
          </cell>
          <cell r="D2057">
            <v>1</v>
          </cell>
          <cell r="F2057">
            <v>23200</v>
          </cell>
          <cell r="G2057">
            <v>23200</v>
          </cell>
        </row>
        <row r="2058">
          <cell r="A2058" t="str">
            <v/>
          </cell>
          <cell r="C2058" t="str">
            <v/>
          </cell>
          <cell r="F2058" t="str">
            <v/>
          </cell>
          <cell r="G2058" t="str">
            <v/>
          </cell>
        </row>
        <row r="2059">
          <cell r="A2059" t="str">
            <v/>
          </cell>
          <cell r="C2059" t="str">
            <v/>
          </cell>
          <cell r="F2059" t="str">
            <v/>
          </cell>
          <cell r="G2059" t="str">
            <v/>
          </cell>
        </row>
        <row r="2060">
          <cell r="F2060" t="str">
            <v>SUBTOTAL</v>
          </cell>
          <cell r="G2060">
            <v>418700</v>
          </cell>
        </row>
        <row r="2062">
          <cell r="A2062" t="str">
            <v>III. TRANSPORTES</v>
          </cell>
        </row>
        <row r="2063">
          <cell r="A2063" t="str">
            <v>CÓDIGO</v>
          </cell>
          <cell r="B2063" t="str">
            <v>DESCRIPCIÓN</v>
          </cell>
          <cell r="C2063" t="str">
            <v>TIPO</v>
          </cell>
          <cell r="D2063" t="str">
            <v>VOLUMEN/PESO</v>
          </cell>
          <cell r="E2063" t="str">
            <v>DISTANCIA</v>
          </cell>
          <cell r="F2063" t="str">
            <v>TARIFA</v>
          </cell>
          <cell r="G2063" t="str">
            <v>VR. UNITARIO</v>
          </cell>
        </row>
        <row r="2064">
          <cell r="A2064" t="str">
            <v/>
          </cell>
          <cell r="F2064" t="str">
            <v/>
          </cell>
          <cell r="G2064" t="str">
            <v/>
          </cell>
        </row>
        <row r="2065">
          <cell r="A2065" t="str">
            <v/>
          </cell>
          <cell r="F2065" t="str">
            <v/>
          </cell>
          <cell r="G2065" t="str">
            <v/>
          </cell>
        </row>
        <row r="2066">
          <cell r="A2066" t="str">
            <v/>
          </cell>
          <cell r="E2066" t="str">
            <v/>
          </cell>
          <cell r="F2066" t="str">
            <v/>
          </cell>
          <cell r="G2066" t="str">
            <v/>
          </cell>
        </row>
        <row r="2067">
          <cell r="F2067" t="str">
            <v>SUBTOTAL</v>
          </cell>
          <cell r="G2067" t="str">
            <v/>
          </cell>
        </row>
        <row r="2069">
          <cell r="A2069" t="str">
            <v>IV. MANO DE OBRA</v>
          </cell>
        </row>
        <row r="2070">
          <cell r="A2070" t="str">
            <v>CÓDIGO</v>
          </cell>
          <cell r="B2070" t="str">
            <v>CARGOS PERSONAL</v>
          </cell>
          <cell r="D2070" t="str">
            <v>CANTIDAD</v>
          </cell>
          <cell r="E2070" t="str">
            <v>JORNAL TOTAL</v>
          </cell>
          <cell r="F2070" t="str">
            <v>RENDIMIENTO</v>
          </cell>
          <cell r="G2070" t="str">
            <v>VR. UNITARIO</v>
          </cell>
        </row>
        <row r="2071">
          <cell r="A2071" t="str">
            <v>MO029</v>
          </cell>
          <cell r="B2071" t="str">
            <v>OFICIAL DE OBRA NEGRA</v>
          </cell>
          <cell r="D2071">
            <v>1</v>
          </cell>
          <cell r="E2071">
            <v>118902</v>
          </cell>
          <cell r="F2071">
            <v>3</v>
          </cell>
          <cell r="G2071">
            <v>39634</v>
          </cell>
        </row>
        <row r="2072">
          <cell r="A2072" t="str">
            <v>MO031</v>
          </cell>
          <cell r="B2072" t="str">
            <v>AYUDANTE ENTENDIDO</v>
          </cell>
          <cell r="D2072">
            <v>1</v>
          </cell>
          <cell r="E2072">
            <v>86423</v>
          </cell>
          <cell r="F2072">
            <v>3</v>
          </cell>
          <cell r="G2072">
            <v>28807.666666666668</v>
          </cell>
        </row>
        <row r="2073">
          <cell r="A2073" t="str">
            <v/>
          </cell>
          <cell r="E2073" t="str">
            <v/>
          </cell>
          <cell r="F2073" t="str">
            <v/>
          </cell>
          <cell r="G2073" t="str">
            <v/>
          </cell>
        </row>
        <row r="2074">
          <cell r="F2074" t="str">
            <v>SUBTOTAL</v>
          </cell>
          <cell r="G2074">
            <v>68441.666666666672</v>
          </cell>
        </row>
        <row r="2076">
          <cell r="A2076" t="str">
            <v>V. SERVICIOS</v>
          </cell>
        </row>
        <row r="2077">
          <cell r="A2077" t="str">
            <v>CÓDIGO</v>
          </cell>
          <cell r="B2077" t="str">
            <v>DESCRIPCIÓN</v>
          </cell>
          <cell r="D2077" t="str">
            <v>UNIDAD</v>
          </cell>
          <cell r="E2077" t="str">
            <v>CANTIDAD</v>
          </cell>
          <cell r="F2077" t="str">
            <v>PRECIO UNIT.</v>
          </cell>
          <cell r="G2077" t="str">
            <v>VR. UNITARIO</v>
          </cell>
        </row>
        <row r="2078">
          <cell r="A2078" t="str">
            <v/>
          </cell>
          <cell r="D2078" t="str">
            <v/>
          </cell>
          <cell r="F2078" t="str">
            <v/>
          </cell>
          <cell r="G2078" t="str">
            <v/>
          </cell>
        </row>
        <row r="2079">
          <cell r="A2079" t="str">
            <v/>
          </cell>
          <cell r="D2079" t="str">
            <v/>
          </cell>
          <cell r="F2079" t="str">
            <v/>
          </cell>
          <cell r="G2079" t="str">
            <v/>
          </cell>
        </row>
        <row r="2080">
          <cell r="A2080" t="str">
            <v/>
          </cell>
          <cell r="D2080" t="str">
            <v/>
          </cell>
          <cell r="F2080" t="str">
            <v/>
          </cell>
          <cell r="G2080" t="str">
            <v/>
          </cell>
        </row>
        <row r="2081">
          <cell r="F2081" t="str">
            <v>SUBTOTAL</v>
          </cell>
          <cell r="G2081" t="str">
            <v/>
          </cell>
        </row>
        <row r="2083">
          <cell r="A2083" t="str">
            <v>TOTAL COSTO DIRECTO</v>
          </cell>
          <cell r="G2083">
            <v>490564</v>
          </cell>
        </row>
        <row r="2085">
          <cell r="A2085" t="str">
            <v>2. COSTOS INDIRECTOS</v>
          </cell>
        </row>
        <row r="2087">
          <cell r="A2087" t="str">
            <v>DESCRIPCIÓN</v>
          </cell>
          <cell r="F2087" t="str">
            <v>PORCENTAJE</v>
          </cell>
          <cell r="G2087" t="str">
            <v>VALOR TOTAL</v>
          </cell>
        </row>
        <row r="2088">
          <cell r="A2088" t="str">
            <v>ADMINISTRACION</v>
          </cell>
          <cell r="F2088">
            <v>0</v>
          </cell>
          <cell r="G2088">
            <v>0</v>
          </cell>
        </row>
        <row r="2089">
          <cell r="A2089" t="str">
            <v>IMPREVISTOS</v>
          </cell>
          <cell r="F2089">
            <v>0</v>
          </cell>
          <cell r="G2089">
            <v>0</v>
          </cell>
        </row>
        <row r="2090">
          <cell r="A2090" t="str">
            <v>UTILIDADES</v>
          </cell>
          <cell r="F2090">
            <v>0</v>
          </cell>
          <cell r="G2090">
            <v>0</v>
          </cell>
        </row>
        <row r="2091">
          <cell r="A2091" t="str">
            <v>TOTAL COSTO INDIRECTO</v>
          </cell>
          <cell r="F2091" t="str">
            <v/>
          </cell>
          <cell r="G2091" t="str">
            <v/>
          </cell>
        </row>
        <row r="2093">
          <cell r="A2093" t="str">
            <v>PRECIO UNITARIO TOTAL APROXIMADO AL PESO</v>
          </cell>
          <cell r="G2093" t="str">
            <v/>
          </cell>
        </row>
        <row r="2095">
          <cell r="B2095" t="str">
            <v xml:space="preserve">HENRY TOBAR </v>
          </cell>
        </row>
        <row r="2096">
          <cell r="B2096" t="str">
            <v xml:space="preserve">INGENIERO CIVIL </v>
          </cell>
        </row>
        <row r="2097">
          <cell r="B2097" t="str">
            <v>BANCO DE PROYECTOS - SECRETARÍA DE PLANEACIÓN</v>
          </cell>
        </row>
        <row r="2098">
          <cell r="B2098">
            <v>0</v>
          </cell>
          <cell r="D2098" t="str">
            <v>FIRMA RESPONSABLE</v>
          </cell>
        </row>
        <row r="2103">
          <cell r="A2103" t="str">
            <v>DEPARTAMENTO DE ANTIOQUIA</v>
          </cell>
          <cell r="F2103" t="str">
            <v/>
          </cell>
        </row>
        <row r="2104">
          <cell r="A2104" t="str">
            <v>MUNICIPIO DE PUERTO NARE</v>
          </cell>
        </row>
        <row r="2105">
          <cell r="A2105" t="str">
            <v xml:space="preserve"> CONSTRUCCION DE VIVIENDA NUEVA EN LA ZONA URBANA Y RURAL  DEL MUNICIPIO DE PUERTO NARE </v>
          </cell>
        </row>
        <row r="2107">
          <cell r="A2107" t="str">
            <v>ANÁLISIS DE PRECIOS UNITARIOS</v>
          </cell>
        </row>
        <row r="2109">
          <cell r="A2109" t="str">
            <v>ITEM</v>
          </cell>
          <cell r="B2109" t="str">
            <v>DESCRIPCIÓN</v>
          </cell>
          <cell r="E2109" t="str">
            <v>UNIDAD</v>
          </cell>
          <cell r="F2109" t="str">
            <v>CANTIDAD</v>
          </cell>
          <cell r="G2109" t="str">
            <v>COSTO DIRECTO</v>
          </cell>
        </row>
        <row r="2110">
          <cell r="A2110" t="str">
            <v>9.12</v>
          </cell>
          <cell r="B2110" t="str">
            <v>Suministro y colocacion de llave terminal  1/2 tipo jardin para lavadero  incluye accesorios  y todos los elementos para su buen funcionamiento.</v>
          </cell>
          <cell r="E2110" t="str">
            <v>und</v>
          </cell>
          <cell r="F2110">
            <v>1</v>
          </cell>
          <cell r="G2110">
            <v>57969</v>
          </cell>
        </row>
        <row r="2112">
          <cell r="A2112" t="str">
            <v>1. COSTOS DIRECTOS</v>
          </cell>
        </row>
        <row r="2114">
          <cell r="A2114" t="str">
            <v>I. EQUIPO</v>
          </cell>
        </row>
        <row r="2115">
          <cell r="A2115" t="str">
            <v>CÓDIGO</v>
          </cell>
          <cell r="B2115" t="str">
            <v>DESCRIPCIÓN</v>
          </cell>
          <cell r="D2115" t="str">
            <v>UNIDAD</v>
          </cell>
          <cell r="E2115" t="str">
            <v>TARIFA</v>
          </cell>
          <cell r="F2115" t="str">
            <v>RENDIMIENTO</v>
          </cell>
          <cell r="G2115" t="str">
            <v>VR. UNITARIO</v>
          </cell>
        </row>
        <row r="2116">
          <cell r="A2116" t="str">
            <v/>
          </cell>
          <cell r="D2116" t="str">
            <v/>
          </cell>
          <cell r="E2116" t="str">
            <v/>
          </cell>
          <cell r="G2116" t="str">
            <v/>
          </cell>
        </row>
        <row r="2117">
          <cell r="A2117" t="str">
            <v/>
          </cell>
          <cell r="D2117" t="str">
            <v/>
          </cell>
          <cell r="E2117" t="str">
            <v/>
          </cell>
          <cell r="G2117" t="str">
            <v/>
          </cell>
        </row>
        <row r="2118">
          <cell r="A2118" t="str">
            <v/>
          </cell>
          <cell r="D2118" t="str">
            <v/>
          </cell>
          <cell r="E2118" t="str">
            <v/>
          </cell>
          <cell r="G2118" t="str">
            <v/>
          </cell>
        </row>
        <row r="2119">
          <cell r="A2119" t="str">
            <v/>
          </cell>
          <cell r="D2119" t="str">
            <v/>
          </cell>
          <cell r="E2119" t="str">
            <v/>
          </cell>
          <cell r="G2119" t="str">
            <v/>
          </cell>
        </row>
        <row r="2120">
          <cell r="A2120" t="str">
            <v>EQ001</v>
          </cell>
          <cell r="B2120" t="str">
            <v>HERRAMIENTA MENOR (5% DE LA MANO DE OBRA)</v>
          </cell>
          <cell r="D2120" t="str">
            <v>%</v>
          </cell>
          <cell r="E2120">
            <v>0.05</v>
          </cell>
          <cell r="F2120">
            <v>23780.400000000001</v>
          </cell>
          <cell r="G2120">
            <v>1189.0200000000002</v>
          </cell>
        </row>
        <row r="2121">
          <cell r="F2121" t="str">
            <v>SUBTOTAL</v>
          </cell>
          <cell r="G2121">
            <v>1189.0200000000002</v>
          </cell>
        </row>
        <row r="2123">
          <cell r="A2123" t="str">
            <v>II. MATERIALES</v>
          </cell>
        </row>
        <row r="2124">
          <cell r="A2124" t="str">
            <v>CÓDIGO</v>
          </cell>
          <cell r="B2124" t="str">
            <v>DESCRIPCIÓN</v>
          </cell>
          <cell r="C2124" t="str">
            <v>UNIDAD</v>
          </cell>
          <cell r="D2124" t="str">
            <v>CANTIDAD</v>
          </cell>
          <cell r="E2124" t="str">
            <v>DESP.</v>
          </cell>
          <cell r="F2124" t="str">
            <v>PRECIO UNIT.</v>
          </cell>
          <cell r="G2124" t="str">
            <v>VR. UNITARIO</v>
          </cell>
        </row>
        <row r="2125">
          <cell r="A2125" t="str">
            <v>MA171</v>
          </cell>
          <cell r="B2125" t="str">
            <v xml:space="preserve">lleve jardinera </v>
          </cell>
          <cell r="C2125" t="str">
            <v>und</v>
          </cell>
          <cell r="D2125">
            <v>1</v>
          </cell>
          <cell r="F2125">
            <v>32000</v>
          </cell>
          <cell r="G2125">
            <v>32000</v>
          </cell>
        </row>
        <row r="2126">
          <cell r="A2126" t="str">
            <v>MA068</v>
          </cell>
          <cell r="B2126" t="str">
            <v>TEFLON INDUSTRIAL X 15m</v>
          </cell>
          <cell r="C2126" t="str">
            <v>ROLLO</v>
          </cell>
          <cell r="D2126">
            <v>0.2</v>
          </cell>
          <cell r="F2126">
            <v>5000</v>
          </cell>
          <cell r="G2126">
            <v>1000</v>
          </cell>
        </row>
        <row r="2127">
          <cell r="A2127" t="str">
            <v/>
          </cell>
          <cell r="C2127" t="str">
            <v/>
          </cell>
          <cell r="F2127" t="str">
            <v/>
          </cell>
          <cell r="G2127" t="str">
            <v/>
          </cell>
        </row>
        <row r="2128">
          <cell r="A2128" t="str">
            <v/>
          </cell>
          <cell r="C2128" t="str">
            <v/>
          </cell>
          <cell r="F2128" t="str">
            <v/>
          </cell>
          <cell r="G2128" t="str">
            <v/>
          </cell>
        </row>
        <row r="2129">
          <cell r="F2129" t="str">
            <v>SUBTOTAL</v>
          </cell>
          <cell r="G2129">
            <v>33000</v>
          </cell>
        </row>
        <row r="2131">
          <cell r="A2131" t="str">
            <v>III. TRANSPORTES</v>
          </cell>
        </row>
        <row r="2132">
          <cell r="A2132" t="str">
            <v>CÓDIGO</v>
          </cell>
          <cell r="B2132" t="str">
            <v>DESCRIPCIÓN</v>
          </cell>
          <cell r="C2132" t="str">
            <v>TIPO</v>
          </cell>
          <cell r="D2132" t="str">
            <v>VOLUMEN/PESO</v>
          </cell>
          <cell r="E2132" t="str">
            <v>DISTANCIA</v>
          </cell>
          <cell r="F2132" t="str">
            <v>TARIFA</v>
          </cell>
          <cell r="G2132" t="str">
            <v>VR. UNITARIO</v>
          </cell>
        </row>
        <row r="2133">
          <cell r="A2133" t="str">
            <v/>
          </cell>
          <cell r="F2133" t="str">
            <v/>
          </cell>
          <cell r="G2133" t="str">
            <v/>
          </cell>
        </row>
        <row r="2134">
          <cell r="A2134" t="str">
            <v/>
          </cell>
          <cell r="F2134" t="str">
            <v/>
          </cell>
          <cell r="G2134" t="str">
            <v/>
          </cell>
        </row>
        <row r="2135">
          <cell r="A2135" t="str">
            <v/>
          </cell>
          <cell r="E2135" t="str">
            <v/>
          </cell>
          <cell r="F2135" t="str">
            <v/>
          </cell>
          <cell r="G2135" t="str">
            <v/>
          </cell>
        </row>
        <row r="2136">
          <cell r="F2136" t="str">
            <v>SUBTOTAL</v>
          </cell>
          <cell r="G2136" t="str">
            <v/>
          </cell>
        </row>
        <row r="2138">
          <cell r="A2138" t="str">
            <v>IV. MANO DE OBRA</v>
          </cell>
        </row>
        <row r="2139">
          <cell r="A2139" t="str">
            <v>CÓDIGO</v>
          </cell>
          <cell r="B2139" t="str">
            <v>CARGOS PERSONAL</v>
          </cell>
          <cell r="D2139" t="str">
            <v>CANTIDAD</v>
          </cell>
          <cell r="E2139" t="str">
            <v>JORNAL TOTAL</v>
          </cell>
          <cell r="F2139" t="str">
            <v>RENDIMIENTO</v>
          </cell>
          <cell r="G2139" t="str">
            <v>VR. UNITARIO</v>
          </cell>
        </row>
        <row r="2140">
          <cell r="A2140" t="str">
            <v>MO029</v>
          </cell>
          <cell r="B2140" t="str">
            <v>OFICIAL DE OBRA NEGRA</v>
          </cell>
          <cell r="D2140">
            <v>1</v>
          </cell>
          <cell r="E2140">
            <v>118902</v>
          </cell>
          <cell r="F2140">
            <v>5</v>
          </cell>
          <cell r="G2140">
            <v>23780.400000000001</v>
          </cell>
        </row>
        <row r="2142">
          <cell r="A2142" t="str">
            <v/>
          </cell>
          <cell r="E2142" t="str">
            <v/>
          </cell>
          <cell r="F2142" t="str">
            <v/>
          </cell>
          <cell r="G2142" t="str">
            <v/>
          </cell>
        </row>
        <row r="2143">
          <cell r="F2143" t="str">
            <v>SUBTOTAL</v>
          </cell>
          <cell r="G2143">
            <v>23780.400000000001</v>
          </cell>
        </row>
        <row r="2145">
          <cell r="A2145" t="str">
            <v>V. SERVICIOS</v>
          </cell>
        </row>
        <row r="2146">
          <cell r="A2146" t="str">
            <v>CÓDIGO</v>
          </cell>
          <cell r="B2146" t="str">
            <v>DESCRIPCIÓN</v>
          </cell>
          <cell r="D2146" t="str">
            <v>UNIDAD</v>
          </cell>
          <cell r="E2146" t="str">
            <v>CANTIDAD</v>
          </cell>
          <cell r="F2146" t="str">
            <v>PRECIO UNIT.</v>
          </cell>
          <cell r="G2146" t="str">
            <v>VR. UNITARIO</v>
          </cell>
        </row>
        <row r="2147">
          <cell r="A2147" t="str">
            <v/>
          </cell>
          <cell r="D2147" t="str">
            <v/>
          </cell>
          <cell r="F2147" t="str">
            <v/>
          </cell>
          <cell r="G2147" t="str">
            <v/>
          </cell>
        </row>
        <row r="2148">
          <cell r="A2148" t="str">
            <v/>
          </cell>
          <cell r="D2148" t="str">
            <v/>
          </cell>
          <cell r="F2148" t="str">
            <v/>
          </cell>
          <cell r="G2148" t="str">
            <v/>
          </cell>
        </row>
        <row r="2149">
          <cell r="A2149" t="str">
            <v/>
          </cell>
          <cell r="D2149" t="str">
            <v/>
          </cell>
          <cell r="F2149" t="str">
            <v/>
          </cell>
          <cell r="G2149" t="str">
            <v/>
          </cell>
        </row>
        <row r="2150">
          <cell r="F2150" t="str">
            <v>SUBTOTAL</v>
          </cell>
          <cell r="G2150" t="str">
            <v/>
          </cell>
        </row>
        <row r="2152">
          <cell r="A2152" t="str">
            <v>TOTAL COSTO DIRECTO</v>
          </cell>
          <cell r="G2152">
            <v>57969</v>
          </cell>
        </row>
        <row r="2154">
          <cell r="A2154" t="str">
            <v>2. COSTOS INDIRECTOS</v>
          </cell>
        </row>
        <row r="2156">
          <cell r="A2156" t="str">
            <v>DESCRIPCIÓN</v>
          </cell>
          <cell r="F2156" t="str">
            <v>PORCENTAJE</v>
          </cell>
          <cell r="G2156" t="str">
            <v>VALOR TOTAL</v>
          </cell>
        </row>
        <row r="2157">
          <cell r="A2157" t="str">
            <v>ADMINISTRACION</v>
          </cell>
          <cell r="F2157">
            <v>0</v>
          </cell>
          <cell r="G2157">
            <v>0</v>
          </cell>
        </row>
        <row r="2158">
          <cell r="A2158" t="str">
            <v>IMPREVISTOS</v>
          </cell>
          <cell r="F2158">
            <v>0</v>
          </cell>
          <cell r="G2158">
            <v>0</v>
          </cell>
        </row>
        <row r="2159">
          <cell r="A2159" t="str">
            <v>UTILIDADES</v>
          </cell>
          <cell r="F2159">
            <v>0</v>
          </cell>
          <cell r="G2159">
            <v>0</v>
          </cell>
        </row>
        <row r="2160">
          <cell r="A2160" t="str">
            <v>TOTAL COSTO INDIRECTO</v>
          </cell>
          <cell r="F2160" t="str">
            <v/>
          </cell>
          <cell r="G2160" t="str">
            <v/>
          </cell>
        </row>
        <row r="2162">
          <cell r="A2162" t="str">
            <v>PRECIO UNITARIO TOTAL APROXIMADO AL PESO</v>
          </cell>
          <cell r="G2162" t="str">
            <v/>
          </cell>
        </row>
        <row r="2164">
          <cell r="B2164" t="str">
            <v xml:space="preserve">HENRY TOBAR </v>
          </cell>
        </row>
        <row r="2165">
          <cell r="B2165" t="str">
            <v xml:space="preserve">INGENIERO CIVIL </v>
          </cell>
        </row>
        <row r="2166">
          <cell r="B2166" t="str">
            <v>BANCO DE PROYECTOS - SECRETARÍA DE PLANEACIÓN</v>
          </cell>
        </row>
        <row r="2167">
          <cell r="B2167">
            <v>0</v>
          </cell>
          <cell r="D2167" t="str">
            <v>FIRMA RESPONSABLE</v>
          </cell>
        </row>
        <row r="2172">
          <cell r="A2172" t="str">
            <v>DEPARTAMENTO DE ANTIOQUIA</v>
          </cell>
          <cell r="F2172" t="str">
            <v/>
          </cell>
        </row>
        <row r="2173">
          <cell r="A2173" t="str">
            <v>MUNICIPIO DE PUERTO NARE</v>
          </cell>
        </row>
        <row r="2174">
          <cell r="A2174" t="str">
            <v xml:space="preserve"> CONSTRUCCION DE VIVIENDA NUEVA EN LA ZONA URBANA Y RURAL  DEL MUNICIPIO DE PUERTO NARE </v>
          </cell>
        </row>
        <row r="2176">
          <cell r="A2176" t="str">
            <v>ANÁLISIS DE PRECIOS UNITARIOS</v>
          </cell>
        </row>
        <row r="2178">
          <cell r="A2178" t="str">
            <v>ITEM</v>
          </cell>
          <cell r="B2178" t="str">
            <v>DESCRIPCIÓN</v>
          </cell>
          <cell r="E2178" t="str">
            <v>UNIDAD</v>
          </cell>
          <cell r="F2178" t="str">
            <v>CANTIDAD</v>
          </cell>
          <cell r="G2178" t="str">
            <v>COSTO DIRECTO</v>
          </cell>
        </row>
        <row r="2179">
          <cell r="A2179" t="str">
            <v>10.1</v>
          </cell>
          <cell r="B2179" t="str">
            <v>Salidas incandescentes tipo roseta aplique o en techo, alambrada en 2 No.12 + 1 No.12t en tubería .</v>
          </cell>
          <cell r="E2179" t="str">
            <v>Und</v>
          </cell>
          <cell r="F2179">
            <v>7</v>
          </cell>
          <cell r="G2179">
            <v>160087</v>
          </cell>
        </row>
        <row r="2181">
          <cell r="A2181" t="str">
            <v>1. COSTOS DIRECTOS</v>
          </cell>
        </row>
        <row r="2183">
          <cell r="A2183" t="str">
            <v>I. EQUIPO</v>
          </cell>
        </row>
        <row r="2184">
          <cell r="A2184" t="str">
            <v>CÓDIGO</v>
          </cell>
          <cell r="B2184" t="str">
            <v>DESCRIPCIÓN</v>
          </cell>
          <cell r="D2184" t="str">
            <v>UNIDAD</v>
          </cell>
          <cell r="E2184" t="str">
            <v>TARIFA</v>
          </cell>
          <cell r="F2184" t="str">
            <v>RENDIMIENTO</v>
          </cell>
          <cell r="G2184" t="str">
            <v>VR. UNITARIO</v>
          </cell>
        </row>
        <row r="2185">
          <cell r="A2185" t="str">
            <v>EQ036</v>
          </cell>
          <cell r="B2185" t="str">
            <v xml:space="preserve">ESCALERA DE TIJERA </v>
          </cell>
          <cell r="D2185" t="str">
            <v xml:space="preserve">DIA </v>
          </cell>
          <cell r="E2185">
            <v>15000</v>
          </cell>
          <cell r="F2185">
            <v>3</v>
          </cell>
          <cell r="G2185">
            <v>5000</v>
          </cell>
        </row>
        <row r="2186">
          <cell r="A2186" t="str">
            <v>EQ041</v>
          </cell>
          <cell r="B2186" t="str">
            <v>cortadora bloque elctrica</v>
          </cell>
          <cell r="D2186" t="str">
            <v>dia</v>
          </cell>
          <cell r="E2186">
            <v>35000</v>
          </cell>
          <cell r="F2186">
            <v>3</v>
          </cell>
          <cell r="G2186">
            <v>11666.666666666666</v>
          </cell>
        </row>
        <row r="2187">
          <cell r="A2187" t="str">
            <v/>
          </cell>
          <cell r="D2187" t="str">
            <v/>
          </cell>
          <cell r="E2187" t="str">
            <v/>
          </cell>
          <cell r="G2187" t="str">
            <v/>
          </cell>
        </row>
        <row r="2188">
          <cell r="A2188" t="str">
            <v/>
          </cell>
          <cell r="D2188" t="str">
            <v/>
          </cell>
          <cell r="E2188" t="str">
            <v/>
          </cell>
          <cell r="G2188" t="str">
            <v/>
          </cell>
        </row>
        <row r="2189">
          <cell r="A2189" t="str">
            <v>EQ001</v>
          </cell>
          <cell r="B2189" t="str">
            <v>HERRAMIENTA MENOR (5% DE LA MANO DE OBRA)</v>
          </cell>
          <cell r="D2189" t="str">
            <v>%</v>
          </cell>
          <cell r="E2189">
            <v>0.05</v>
          </cell>
          <cell r="F2189">
            <v>77638</v>
          </cell>
          <cell r="G2189">
            <v>3881.9</v>
          </cell>
        </row>
        <row r="2190">
          <cell r="F2190" t="str">
            <v>SUBTOTAL</v>
          </cell>
          <cell r="G2190">
            <v>20548.566666666666</v>
          </cell>
        </row>
        <row r="2192">
          <cell r="A2192" t="str">
            <v>II. MATERIALES</v>
          </cell>
        </row>
        <row r="2193">
          <cell r="A2193" t="str">
            <v>CÓDIGO</v>
          </cell>
          <cell r="B2193" t="str">
            <v>DESCRIPCIÓN</v>
          </cell>
          <cell r="C2193" t="str">
            <v>UNIDAD</v>
          </cell>
          <cell r="D2193" t="str">
            <v>CANTIDAD</v>
          </cell>
          <cell r="E2193" t="str">
            <v>DESP.</v>
          </cell>
          <cell r="F2193" t="str">
            <v>PRECIO UNIT.</v>
          </cell>
          <cell r="G2193" t="str">
            <v>VR. UNITARIO</v>
          </cell>
        </row>
        <row r="2194">
          <cell r="A2194" t="str">
            <v>MA131</v>
          </cell>
          <cell r="B2194" t="str">
            <v>cable rigido #12</v>
          </cell>
          <cell r="C2194" t="str">
            <v>ml</v>
          </cell>
          <cell r="D2194">
            <v>9</v>
          </cell>
          <cell r="E2194">
            <v>0.05</v>
          </cell>
          <cell r="F2194">
            <v>3100</v>
          </cell>
          <cell r="G2194">
            <v>29295</v>
          </cell>
        </row>
        <row r="2195">
          <cell r="A2195" t="str">
            <v>MA133</v>
          </cell>
          <cell r="B2195" t="str">
            <v>tubo electrico de 1/2" x 3m</v>
          </cell>
          <cell r="C2195" t="str">
            <v>und</v>
          </cell>
          <cell r="D2195">
            <v>1</v>
          </cell>
          <cell r="E2195">
            <v>0.05</v>
          </cell>
          <cell r="F2195">
            <v>11000</v>
          </cell>
          <cell r="G2195">
            <v>11550</v>
          </cell>
        </row>
        <row r="2196">
          <cell r="A2196" t="str">
            <v>MA138</v>
          </cell>
          <cell r="B2196" t="str">
            <v>plafon plastico</v>
          </cell>
          <cell r="C2196" t="str">
            <v>und</v>
          </cell>
          <cell r="D2196">
            <v>1</v>
          </cell>
          <cell r="F2196">
            <v>11000</v>
          </cell>
          <cell r="G2196">
            <v>11000</v>
          </cell>
        </row>
        <row r="2197">
          <cell r="A2197" t="str">
            <v>MA136</v>
          </cell>
          <cell r="B2197" t="str">
            <v xml:space="preserve">caja octagonal plastica </v>
          </cell>
          <cell r="C2197" t="str">
            <v>und</v>
          </cell>
          <cell r="D2197">
            <v>1</v>
          </cell>
          <cell r="F2197">
            <v>2800</v>
          </cell>
          <cell r="G2197">
            <v>2800</v>
          </cell>
        </row>
        <row r="2198">
          <cell r="A2198" t="str">
            <v>MA139</v>
          </cell>
          <cell r="B2198" t="str">
            <v>curva electrica de 1/2"</v>
          </cell>
          <cell r="C2198" t="str">
            <v>und</v>
          </cell>
          <cell r="D2198">
            <v>1</v>
          </cell>
          <cell r="F2198">
            <v>2500</v>
          </cell>
          <cell r="G2198">
            <v>2500</v>
          </cell>
        </row>
        <row r="2199">
          <cell r="A2199" t="str">
            <v>MA011</v>
          </cell>
          <cell r="B2199" t="str">
            <v>MORTERO 1:4 EN OBRA (REVOQUE)</v>
          </cell>
          <cell r="C2199" t="str">
            <v>M3</v>
          </cell>
          <cell r="D2199">
            <v>0.01</v>
          </cell>
          <cell r="E2199">
            <v>0.05</v>
          </cell>
          <cell r="F2199">
            <v>452908</v>
          </cell>
          <cell r="G2199">
            <v>4755.5340000000006</v>
          </cell>
        </row>
        <row r="2200">
          <cell r="A2200" t="str">
            <v/>
          </cell>
          <cell r="C2200" t="str">
            <v/>
          </cell>
          <cell r="F2200" t="str">
            <v/>
          </cell>
          <cell r="G2200" t="str">
            <v/>
          </cell>
        </row>
        <row r="2201">
          <cell r="A2201" t="str">
            <v/>
          </cell>
          <cell r="C2201" t="str">
            <v/>
          </cell>
          <cell r="F2201" t="str">
            <v/>
          </cell>
          <cell r="G2201" t="str">
            <v/>
          </cell>
        </row>
        <row r="2202">
          <cell r="F2202" t="str">
            <v>SUBTOTAL</v>
          </cell>
          <cell r="G2202">
            <v>61900.534</v>
          </cell>
        </row>
        <row r="2204">
          <cell r="A2204" t="str">
            <v>III. TRANSPORTES</v>
          </cell>
        </row>
        <row r="2205">
          <cell r="A2205" t="str">
            <v>CÓDIGO</v>
          </cell>
          <cell r="B2205" t="str">
            <v>DESCRIPCIÓN</v>
          </cell>
          <cell r="C2205" t="str">
            <v>TIPO</v>
          </cell>
          <cell r="D2205" t="str">
            <v>VOLUMEN/PESO</v>
          </cell>
          <cell r="E2205" t="str">
            <v>DISTANCIA</v>
          </cell>
          <cell r="F2205" t="str">
            <v>TARIFA</v>
          </cell>
          <cell r="G2205" t="str">
            <v>VR. UNITARIO</v>
          </cell>
        </row>
        <row r="2206">
          <cell r="A2206" t="str">
            <v/>
          </cell>
          <cell r="F2206" t="str">
            <v/>
          </cell>
          <cell r="G2206" t="str">
            <v/>
          </cell>
        </row>
        <row r="2207">
          <cell r="A2207" t="str">
            <v/>
          </cell>
          <cell r="F2207" t="str">
            <v/>
          </cell>
          <cell r="G2207" t="str">
            <v/>
          </cell>
        </row>
        <row r="2208">
          <cell r="A2208" t="str">
            <v/>
          </cell>
          <cell r="E2208" t="str">
            <v/>
          </cell>
          <cell r="F2208" t="str">
            <v/>
          </cell>
          <cell r="G2208" t="str">
            <v/>
          </cell>
        </row>
        <row r="2209">
          <cell r="F2209" t="str">
            <v>SUBTOTAL</v>
          </cell>
          <cell r="G2209" t="str">
            <v/>
          </cell>
        </row>
        <row r="2211">
          <cell r="A2211" t="str">
            <v>IV. MANO DE OBRA</v>
          </cell>
        </row>
        <row r="2212">
          <cell r="A2212" t="str">
            <v>CÓDIGO</v>
          </cell>
          <cell r="B2212" t="str">
            <v>CARGOS PERSONAL</v>
          </cell>
          <cell r="D2212" t="str">
            <v>CANTIDAD</v>
          </cell>
          <cell r="E2212" t="str">
            <v>JORNAL TOTAL</v>
          </cell>
          <cell r="F2212" t="str">
            <v>RENDIMIENTO</v>
          </cell>
          <cell r="G2212" t="str">
            <v>VR. UNITARIO</v>
          </cell>
        </row>
        <row r="2213">
          <cell r="A2213" t="str">
            <v>MO021</v>
          </cell>
          <cell r="B2213" t="str">
            <v>OFICIAL ELÉCTRICO</v>
          </cell>
          <cell r="D2213">
            <v>1</v>
          </cell>
          <cell r="E2213">
            <v>151904</v>
          </cell>
          <cell r="F2213">
            <v>3</v>
          </cell>
          <cell r="G2213">
            <v>50634.666666666664</v>
          </cell>
        </row>
        <row r="2214">
          <cell r="A2214" t="str">
            <v>MO022</v>
          </cell>
          <cell r="B2214" t="str">
            <v>AYUDANTE ELÉCTRICO</v>
          </cell>
          <cell r="D2214">
            <v>1</v>
          </cell>
          <cell r="E2214">
            <v>81010</v>
          </cell>
          <cell r="F2214">
            <v>3</v>
          </cell>
          <cell r="G2214">
            <v>27003.333333333332</v>
          </cell>
        </row>
        <row r="2215">
          <cell r="A2215" t="str">
            <v/>
          </cell>
          <cell r="E2215" t="str">
            <v/>
          </cell>
          <cell r="G2215" t="str">
            <v/>
          </cell>
        </row>
        <row r="2216">
          <cell r="A2216" t="str">
            <v/>
          </cell>
          <cell r="E2216" t="str">
            <v/>
          </cell>
          <cell r="F2216" t="str">
            <v/>
          </cell>
          <cell r="G2216" t="str">
            <v/>
          </cell>
        </row>
        <row r="2217">
          <cell r="F2217" t="str">
            <v>SUBTOTAL</v>
          </cell>
          <cell r="G2217">
            <v>77638</v>
          </cell>
        </row>
        <row r="2219">
          <cell r="A2219" t="str">
            <v>V. SERVICIOS</v>
          </cell>
        </row>
        <row r="2220">
          <cell r="A2220" t="str">
            <v>CÓDIGO</v>
          </cell>
          <cell r="B2220" t="str">
            <v>DESCRIPCIÓN</v>
          </cell>
          <cell r="D2220" t="str">
            <v>UNIDAD</v>
          </cell>
          <cell r="E2220" t="str">
            <v>CANTIDAD</v>
          </cell>
          <cell r="F2220" t="str">
            <v>PRECIO UNIT.</v>
          </cell>
          <cell r="G2220" t="str">
            <v>VR. UNITARIO</v>
          </cell>
        </row>
        <row r="2221">
          <cell r="A2221" t="str">
            <v/>
          </cell>
          <cell r="D2221" t="str">
            <v/>
          </cell>
          <cell r="F2221" t="str">
            <v/>
          </cell>
          <cell r="G2221" t="str">
            <v/>
          </cell>
        </row>
        <row r="2222">
          <cell r="A2222" t="str">
            <v/>
          </cell>
          <cell r="D2222" t="str">
            <v/>
          </cell>
          <cell r="F2222" t="str">
            <v/>
          </cell>
          <cell r="G2222" t="str">
            <v/>
          </cell>
        </row>
        <row r="2223">
          <cell r="A2223" t="str">
            <v/>
          </cell>
          <cell r="D2223" t="str">
            <v/>
          </cell>
          <cell r="F2223" t="str">
            <v/>
          </cell>
          <cell r="G2223" t="str">
            <v/>
          </cell>
        </row>
        <row r="2224">
          <cell r="F2224" t="str">
            <v>SUBTOTAL</v>
          </cell>
          <cell r="G2224" t="str">
            <v/>
          </cell>
        </row>
        <row r="2226">
          <cell r="A2226" t="str">
            <v>TOTAL COSTO DIRECTO</v>
          </cell>
          <cell r="G2226">
            <v>160087</v>
          </cell>
        </row>
        <row r="2228">
          <cell r="A2228" t="str">
            <v>2. COSTOS INDIRECTOS</v>
          </cell>
        </row>
        <row r="2230">
          <cell r="A2230" t="str">
            <v>DESCRIPCIÓN</v>
          </cell>
          <cell r="F2230" t="str">
            <v>PORCENTAJE</v>
          </cell>
          <cell r="G2230" t="str">
            <v>VALOR TOTAL</v>
          </cell>
        </row>
        <row r="2231">
          <cell r="A2231" t="str">
            <v>ADMINISTRACION</v>
          </cell>
          <cell r="F2231">
            <v>0</v>
          </cell>
          <cell r="G2231">
            <v>0</v>
          </cell>
        </row>
        <row r="2232">
          <cell r="A2232" t="str">
            <v>IMPREVISTOS</v>
          </cell>
          <cell r="F2232">
            <v>0</v>
          </cell>
          <cell r="G2232">
            <v>0</v>
          </cell>
        </row>
        <row r="2233">
          <cell r="A2233" t="str">
            <v>UTILIDADES</v>
          </cell>
          <cell r="F2233">
            <v>0</v>
          </cell>
          <cell r="G2233">
            <v>0</v>
          </cell>
        </row>
        <row r="2234">
          <cell r="A2234" t="str">
            <v>TOTAL COSTO INDIRECTO</v>
          </cell>
          <cell r="F2234" t="str">
            <v/>
          </cell>
          <cell r="G2234" t="str">
            <v/>
          </cell>
        </row>
        <row r="2236">
          <cell r="A2236" t="str">
            <v>PRECIO UNITARIO TOTAL APROXIMADO AL PESO</v>
          </cell>
          <cell r="G2236" t="str">
            <v/>
          </cell>
        </row>
        <row r="2238">
          <cell r="B2238" t="str">
            <v xml:space="preserve">HENRY TOBAR </v>
          </cell>
        </row>
        <row r="2239">
          <cell r="B2239" t="str">
            <v xml:space="preserve">INGENIERO CIVIL </v>
          </cell>
        </row>
        <row r="2240">
          <cell r="B2240" t="str">
            <v>BANCO DE PROYECTOS - SECRETARÍA DE PLANEACIÓN</v>
          </cell>
        </row>
        <row r="2241">
          <cell r="B2241">
            <v>0</v>
          </cell>
          <cell r="D2241" t="str">
            <v>FIRMA RESPONSABLE</v>
          </cell>
        </row>
        <row r="2244">
          <cell r="A2244" t="str">
            <v>DEPARTAMENTO DE ANTIOQUIA</v>
          </cell>
          <cell r="F2244" t="str">
            <v/>
          </cell>
        </row>
        <row r="2245">
          <cell r="A2245" t="str">
            <v>MUNICIPIO DE PUERTO NARE</v>
          </cell>
        </row>
        <row r="2246">
          <cell r="A2246" t="str">
            <v xml:space="preserve"> CONSTRUCCION DE VIVIENDA NUEVA EN LA ZONA URBANA Y RURAL  DEL MUNICIPIO DE PUERTO NARE </v>
          </cell>
        </row>
        <row r="2248">
          <cell r="A2248" t="str">
            <v>ANÁLISIS DE PRECIOS UNITARIOS</v>
          </cell>
        </row>
        <row r="2250">
          <cell r="A2250" t="str">
            <v>ITEM</v>
          </cell>
          <cell r="B2250" t="str">
            <v>DESCRIPCIÓN</v>
          </cell>
          <cell r="E2250" t="str">
            <v>UNIDAD</v>
          </cell>
          <cell r="F2250" t="str">
            <v>CANTIDAD</v>
          </cell>
          <cell r="G2250" t="str">
            <v>COSTO DIRECTO</v>
          </cell>
        </row>
        <row r="2251">
          <cell r="A2251" t="str">
            <v>10.2</v>
          </cell>
          <cell r="B2251" t="str">
            <v xml:space="preserve">suministro y montaje de interruptor de control con polo a tierra, 15A,  incluye: tubería PVC, accesorios, fijación, caja PVC con suplemento, alambre THHN, empalme (Conectores) y aparato. </v>
          </cell>
          <cell r="E2251" t="str">
            <v>Und</v>
          </cell>
          <cell r="F2251">
            <v>7</v>
          </cell>
          <cell r="G2251">
            <v>165787</v>
          </cell>
        </row>
        <row r="2253">
          <cell r="A2253" t="str">
            <v>1. COSTOS DIRECTOS</v>
          </cell>
        </row>
        <row r="2255">
          <cell r="A2255" t="str">
            <v>I. EQUIPO</v>
          </cell>
        </row>
        <row r="2256">
          <cell r="A2256" t="str">
            <v>CÓDIGO</v>
          </cell>
          <cell r="B2256" t="str">
            <v>DESCRIPCIÓN</v>
          </cell>
          <cell r="D2256" t="str">
            <v>UNIDAD</v>
          </cell>
          <cell r="E2256" t="str">
            <v>TARIFA</v>
          </cell>
          <cell r="F2256" t="str">
            <v>RENDIMIENTO</v>
          </cell>
          <cell r="G2256" t="str">
            <v>VR. UNITARIO</v>
          </cell>
        </row>
        <row r="2257">
          <cell r="A2257" t="str">
            <v>EQ041</v>
          </cell>
          <cell r="B2257" t="str">
            <v>cortadora bloque elctrica</v>
          </cell>
          <cell r="D2257" t="str">
            <v>dia</v>
          </cell>
          <cell r="E2257">
            <v>35000</v>
          </cell>
          <cell r="F2257">
            <v>3</v>
          </cell>
          <cell r="G2257">
            <v>11666.666666666666</v>
          </cell>
        </row>
        <row r="2258">
          <cell r="A2258" t="str">
            <v/>
          </cell>
          <cell r="D2258" t="str">
            <v/>
          </cell>
          <cell r="E2258" t="str">
            <v/>
          </cell>
          <cell r="G2258" t="str">
            <v/>
          </cell>
        </row>
        <row r="2259">
          <cell r="A2259" t="str">
            <v/>
          </cell>
          <cell r="D2259" t="str">
            <v/>
          </cell>
          <cell r="E2259" t="str">
            <v/>
          </cell>
          <cell r="G2259" t="str">
            <v/>
          </cell>
        </row>
        <row r="2260">
          <cell r="A2260" t="str">
            <v>EQ001</v>
          </cell>
          <cell r="B2260" t="str">
            <v>HERRAMIENTA MENOR (5% DE LA MANO DE OBRA)</v>
          </cell>
          <cell r="D2260" t="str">
            <v>%</v>
          </cell>
          <cell r="E2260">
            <v>0.05</v>
          </cell>
          <cell r="F2260">
            <v>77638</v>
          </cell>
          <cell r="G2260">
            <v>3881.9</v>
          </cell>
        </row>
        <row r="2261">
          <cell r="F2261" t="str">
            <v>SUBTOTAL</v>
          </cell>
          <cell r="G2261">
            <v>15548.566666666666</v>
          </cell>
        </row>
        <row r="2263">
          <cell r="A2263" t="str">
            <v>II. MATERIALES</v>
          </cell>
        </row>
        <row r="2264">
          <cell r="A2264" t="str">
            <v>CÓDIGO</v>
          </cell>
          <cell r="B2264" t="str">
            <v>DESCRIPCIÓN</v>
          </cell>
          <cell r="C2264" t="str">
            <v>UNIDAD</v>
          </cell>
          <cell r="D2264" t="str">
            <v>CANTIDAD</v>
          </cell>
          <cell r="E2264" t="str">
            <v>DESP.</v>
          </cell>
          <cell r="F2264" t="str">
            <v>PRECIO UNIT.</v>
          </cell>
          <cell r="G2264" t="str">
            <v>VR. UNITARIO</v>
          </cell>
        </row>
        <row r="2265">
          <cell r="A2265" t="str">
            <v>MA131</v>
          </cell>
          <cell r="B2265" t="str">
            <v>cable rigido #12</v>
          </cell>
          <cell r="C2265" t="str">
            <v>ml</v>
          </cell>
          <cell r="D2265">
            <v>9</v>
          </cell>
          <cell r="E2265">
            <v>0.05</v>
          </cell>
          <cell r="F2265">
            <v>3100</v>
          </cell>
          <cell r="G2265">
            <v>29295</v>
          </cell>
        </row>
        <row r="2266">
          <cell r="A2266" t="str">
            <v>MA133</v>
          </cell>
          <cell r="B2266" t="str">
            <v>tubo electrico de 1/2" x 3m</v>
          </cell>
          <cell r="C2266" t="str">
            <v>und</v>
          </cell>
          <cell r="D2266">
            <v>1</v>
          </cell>
          <cell r="E2266">
            <v>0.05</v>
          </cell>
          <cell r="F2266">
            <v>11000</v>
          </cell>
          <cell r="G2266">
            <v>11550</v>
          </cell>
        </row>
        <row r="2267">
          <cell r="A2267" t="str">
            <v>MA137</v>
          </cell>
          <cell r="B2267" t="str">
            <v>swiche sencillo</v>
          </cell>
          <cell r="C2267" t="str">
            <v>und</v>
          </cell>
          <cell r="D2267">
            <v>1</v>
          </cell>
          <cell r="F2267">
            <v>22000</v>
          </cell>
          <cell r="G2267">
            <v>22000</v>
          </cell>
        </row>
        <row r="2268">
          <cell r="A2268" t="str">
            <v>MA135</v>
          </cell>
          <cell r="B2268" t="str">
            <v>caja de empalme plastica de 2 x 4</v>
          </cell>
          <cell r="C2268" t="str">
            <v>und</v>
          </cell>
          <cell r="D2268">
            <v>1</v>
          </cell>
          <cell r="F2268">
            <v>2500</v>
          </cell>
          <cell r="G2268">
            <v>2500</v>
          </cell>
        </row>
        <row r="2269">
          <cell r="A2269" t="str">
            <v>MA139</v>
          </cell>
          <cell r="B2269" t="str">
            <v>curva electrica de 1/2"</v>
          </cell>
          <cell r="C2269" t="str">
            <v>und</v>
          </cell>
          <cell r="D2269">
            <v>1</v>
          </cell>
          <cell r="F2269">
            <v>2500</v>
          </cell>
          <cell r="G2269">
            <v>2500</v>
          </cell>
        </row>
        <row r="2270">
          <cell r="A2270" t="str">
            <v>MA011</v>
          </cell>
          <cell r="B2270" t="str">
            <v>MORTERO 1:4 EN OBRA (REVOQUE)</v>
          </cell>
          <cell r="C2270" t="str">
            <v>M3</v>
          </cell>
          <cell r="D2270">
            <v>0.01</v>
          </cell>
          <cell r="E2270">
            <v>0.05</v>
          </cell>
          <cell r="F2270">
            <v>452908</v>
          </cell>
          <cell r="G2270">
            <v>4755.5340000000006</v>
          </cell>
        </row>
        <row r="2271">
          <cell r="A2271" t="str">
            <v/>
          </cell>
          <cell r="C2271" t="str">
            <v/>
          </cell>
          <cell r="F2271" t="str">
            <v/>
          </cell>
          <cell r="G2271" t="str">
            <v/>
          </cell>
        </row>
        <row r="2272">
          <cell r="A2272" t="str">
            <v/>
          </cell>
          <cell r="C2272" t="str">
            <v/>
          </cell>
          <cell r="F2272" t="str">
            <v/>
          </cell>
          <cell r="G2272" t="str">
            <v/>
          </cell>
        </row>
        <row r="2273">
          <cell r="F2273" t="str">
            <v>SUBTOTAL</v>
          </cell>
          <cell r="G2273">
            <v>72600.534</v>
          </cell>
        </row>
        <row r="2275">
          <cell r="A2275" t="str">
            <v>III. TRANSPORTES</v>
          </cell>
        </row>
        <row r="2276">
          <cell r="A2276" t="str">
            <v>CÓDIGO</v>
          </cell>
          <cell r="B2276" t="str">
            <v>DESCRIPCIÓN</v>
          </cell>
          <cell r="C2276" t="str">
            <v>TIPO</v>
          </cell>
          <cell r="D2276" t="str">
            <v>VOLUMEN/PESO</v>
          </cell>
          <cell r="E2276" t="str">
            <v>DISTANCIA</v>
          </cell>
          <cell r="F2276" t="str">
            <v>TARIFA</v>
          </cell>
          <cell r="G2276" t="str">
            <v>VR. UNITARIO</v>
          </cell>
        </row>
        <row r="2277">
          <cell r="A2277" t="str">
            <v/>
          </cell>
          <cell r="F2277" t="str">
            <v/>
          </cell>
          <cell r="G2277" t="str">
            <v/>
          </cell>
        </row>
        <row r="2278">
          <cell r="A2278" t="str">
            <v/>
          </cell>
          <cell r="F2278" t="str">
            <v/>
          </cell>
          <cell r="G2278" t="str">
            <v/>
          </cell>
        </row>
        <row r="2279">
          <cell r="A2279" t="str">
            <v/>
          </cell>
          <cell r="E2279" t="str">
            <v/>
          </cell>
          <cell r="F2279" t="str">
            <v/>
          </cell>
          <cell r="G2279" t="str">
            <v/>
          </cell>
        </row>
        <row r="2280">
          <cell r="F2280" t="str">
            <v>SUBTOTAL</v>
          </cell>
          <cell r="G2280" t="str">
            <v/>
          </cell>
        </row>
        <row r="2282">
          <cell r="A2282" t="str">
            <v>IV. MANO DE OBRA</v>
          </cell>
        </row>
        <row r="2283">
          <cell r="A2283" t="str">
            <v>CÓDIGO</v>
          </cell>
          <cell r="B2283" t="str">
            <v>CARGOS PERSONAL</v>
          </cell>
          <cell r="D2283" t="str">
            <v>CANTIDAD</v>
          </cell>
          <cell r="E2283" t="str">
            <v>JORNAL TOTAL</v>
          </cell>
          <cell r="F2283" t="str">
            <v>RENDIMIENTO</v>
          </cell>
          <cell r="G2283" t="str">
            <v>VR. UNITARIO</v>
          </cell>
        </row>
        <row r="2284">
          <cell r="A2284" t="str">
            <v>MO021</v>
          </cell>
          <cell r="B2284" t="str">
            <v>OFICIAL ELÉCTRICO</v>
          </cell>
          <cell r="D2284">
            <v>1</v>
          </cell>
          <cell r="E2284">
            <v>151904</v>
          </cell>
          <cell r="F2284">
            <v>3</v>
          </cell>
          <cell r="G2284">
            <v>50634.666666666664</v>
          </cell>
        </row>
        <row r="2285">
          <cell r="A2285" t="str">
            <v>MO022</v>
          </cell>
          <cell r="B2285" t="str">
            <v>AYUDANTE ELÉCTRICO</v>
          </cell>
          <cell r="D2285">
            <v>1</v>
          </cell>
          <cell r="E2285">
            <v>81010</v>
          </cell>
          <cell r="F2285">
            <v>3</v>
          </cell>
          <cell r="G2285">
            <v>27003.333333333332</v>
          </cell>
        </row>
        <row r="2286">
          <cell r="A2286" t="str">
            <v/>
          </cell>
          <cell r="E2286" t="str">
            <v/>
          </cell>
          <cell r="G2286" t="str">
            <v/>
          </cell>
        </row>
        <row r="2287">
          <cell r="A2287" t="str">
            <v/>
          </cell>
          <cell r="E2287" t="str">
            <v/>
          </cell>
          <cell r="F2287" t="str">
            <v/>
          </cell>
          <cell r="G2287" t="str">
            <v/>
          </cell>
        </row>
        <row r="2288">
          <cell r="F2288" t="str">
            <v>SUBTOTAL</v>
          </cell>
          <cell r="G2288">
            <v>77638</v>
          </cell>
        </row>
        <row r="2290">
          <cell r="A2290" t="str">
            <v>V. SERVICIOS</v>
          </cell>
        </row>
        <row r="2291">
          <cell r="A2291" t="str">
            <v>CÓDIGO</v>
          </cell>
          <cell r="B2291" t="str">
            <v>DESCRIPCIÓN</v>
          </cell>
          <cell r="D2291" t="str">
            <v>UNIDAD</v>
          </cell>
          <cell r="E2291" t="str">
            <v>CANTIDAD</v>
          </cell>
          <cell r="F2291" t="str">
            <v>PRECIO UNIT.</v>
          </cell>
          <cell r="G2291" t="str">
            <v>VR. UNITARIO</v>
          </cell>
        </row>
        <row r="2292">
          <cell r="A2292" t="str">
            <v/>
          </cell>
          <cell r="D2292" t="str">
            <v/>
          </cell>
          <cell r="F2292" t="str">
            <v/>
          </cell>
          <cell r="G2292" t="str">
            <v/>
          </cell>
        </row>
        <row r="2293">
          <cell r="A2293" t="str">
            <v/>
          </cell>
          <cell r="D2293" t="str">
            <v/>
          </cell>
          <cell r="F2293" t="str">
            <v/>
          </cell>
          <cell r="G2293" t="str">
            <v/>
          </cell>
        </row>
        <row r="2294">
          <cell r="A2294" t="str">
            <v/>
          </cell>
          <cell r="D2294" t="str">
            <v/>
          </cell>
          <cell r="F2294" t="str">
            <v/>
          </cell>
          <cell r="G2294" t="str">
            <v/>
          </cell>
        </row>
        <row r="2295">
          <cell r="F2295" t="str">
            <v>SUBTOTAL</v>
          </cell>
          <cell r="G2295" t="str">
            <v/>
          </cell>
        </row>
        <row r="2297">
          <cell r="A2297" t="str">
            <v>TOTAL COSTO DIRECTO</v>
          </cell>
          <cell r="G2297">
            <v>165787</v>
          </cell>
        </row>
        <row r="2299">
          <cell r="A2299" t="str">
            <v>2. COSTOS INDIRECTOS</v>
          </cell>
        </row>
        <row r="2301">
          <cell r="A2301" t="str">
            <v>DESCRIPCIÓN</v>
          </cell>
          <cell r="F2301" t="str">
            <v>PORCENTAJE</v>
          </cell>
          <cell r="G2301" t="str">
            <v>VALOR TOTAL</v>
          </cell>
        </row>
        <row r="2302">
          <cell r="A2302" t="str">
            <v>ADMINISTRACION</v>
          </cell>
          <cell r="F2302">
            <v>0</v>
          </cell>
          <cell r="G2302">
            <v>0</v>
          </cell>
        </row>
        <row r="2303">
          <cell r="A2303" t="str">
            <v>IMPREVISTOS</v>
          </cell>
          <cell r="F2303">
            <v>0</v>
          </cell>
          <cell r="G2303">
            <v>0</v>
          </cell>
        </row>
        <row r="2304">
          <cell r="A2304" t="str">
            <v>UTILIDADES</v>
          </cell>
          <cell r="F2304">
            <v>0</v>
          </cell>
          <cell r="G2304">
            <v>0</v>
          </cell>
        </row>
        <row r="2305">
          <cell r="A2305" t="str">
            <v>TOTAL COSTO INDIRECTO</v>
          </cell>
          <cell r="F2305" t="str">
            <v/>
          </cell>
          <cell r="G2305" t="str">
            <v/>
          </cell>
        </row>
        <row r="2307">
          <cell r="A2307" t="str">
            <v>PRECIO UNITARIO TOTAL APROXIMADO AL PESO</v>
          </cell>
          <cell r="G2307" t="str">
            <v/>
          </cell>
        </row>
        <row r="2309">
          <cell r="B2309" t="str">
            <v xml:space="preserve">HENRY TOBAR </v>
          </cell>
        </row>
        <row r="2310">
          <cell r="B2310" t="str">
            <v xml:space="preserve">INGENIERO CIVIL </v>
          </cell>
        </row>
        <row r="2311">
          <cell r="B2311" t="str">
            <v>BANCO DE PROYECTOS - SECRETARÍA DE PLANEACIÓN</v>
          </cell>
        </row>
        <row r="2312">
          <cell r="B2312">
            <v>0</v>
          </cell>
          <cell r="D2312" t="str">
            <v>FIRMA RESPONSABLE</v>
          </cell>
        </row>
        <row r="2318">
          <cell r="A2318" t="str">
            <v>DEPARTAMENTO DE ANTIOQUIA</v>
          </cell>
          <cell r="F2318" t="str">
            <v/>
          </cell>
        </row>
        <row r="2319">
          <cell r="A2319" t="str">
            <v>MUNICIPIO DE PUERTO NARE</v>
          </cell>
        </row>
        <row r="2320">
          <cell r="A2320" t="str">
            <v xml:space="preserve"> CONSTRUCCION DE VIVIENDA NUEVA EN LA ZONA URBANA Y RURAL  DEL MUNICIPIO DE PUERTO NARE </v>
          </cell>
        </row>
        <row r="2322">
          <cell r="A2322" t="str">
            <v>ANÁLISIS DE PRECIOS UNITARIOS</v>
          </cell>
        </row>
        <row r="2324">
          <cell r="A2324" t="str">
            <v>ITEM</v>
          </cell>
          <cell r="B2324" t="str">
            <v>DESCRIPCIÓN</v>
          </cell>
          <cell r="E2324" t="str">
            <v>UNIDAD</v>
          </cell>
          <cell r="F2324" t="str">
            <v>CANTIDAD</v>
          </cell>
          <cell r="G2324" t="str">
            <v>COSTO DIRECTO</v>
          </cell>
        </row>
        <row r="2325">
          <cell r="A2325" t="str">
            <v>10.3</v>
          </cell>
          <cell r="B2325" t="str">
            <v xml:space="preserve">Suministro y montaje de salida de toma corriente 120V doble con polo a tierra,15A, incluye: tubería PVC, accesorios, fijación, caja PVC con suplemento, alambre THHN, empalme (Conectores) y aparato. </v>
          </cell>
          <cell r="E2325" t="str">
            <v>Und</v>
          </cell>
          <cell r="F2325">
            <v>10</v>
          </cell>
          <cell r="G2325">
            <v>174509</v>
          </cell>
        </row>
        <row r="2327">
          <cell r="A2327" t="str">
            <v>1. COSTOS DIRECTOS</v>
          </cell>
        </row>
        <row r="2329">
          <cell r="A2329" t="str">
            <v>I. EQUIPO</v>
          </cell>
        </row>
        <row r="2330">
          <cell r="A2330" t="str">
            <v>CÓDIGO</v>
          </cell>
          <cell r="B2330" t="str">
            <v>DESCRIPCIÓN</v>
          </cell>
          <cell r="D2330" t="str">
            <v>UNIDAD</v>
          </cell>
          <cell r="E2330" t="str">
            <v>TARIFA</v>
          </cell>
          <cell r="F2330" t="str">
            <v>RENDIMIENTO</v>
          </cell>
          <cell r="G2330" t="str">
            <v>VR. UNITARIO</v>
          </cell>
        </row>
        <row r="2331">
          <cell r="A2331" t="str">
            <v>EQ041</v>
          </cell>
          <cell r="B2331" t="str">
            <v>cortadora bloque elctrica</v>
          </cell>
          <cell r="D2331" t="str">
            <v>dia</v>
          </cell>
          <cell r="E2331">
            <v>35000</v>
          </cell>
          <cell r="F2331">
            <v>4</v>
          </cell>
          <cell r="G2331">
            <v>8750</v>
          </cell>
        </row>
        <row r="2332">
          <cell r="A2332" t="str">
            <v>EQ036</v>
          </cell>
          <cell r="B2332" t="str">
            <v xml:space="preserve">ESCALERA DE TIJERA </v>
          </cell>
          <cell r="D2332" t="str">
            <v xml:space="preserve">DIA </v>
          </cell>
          <cell r="E2332">
            <v>15000</v>
          </cell>
          <cell r="F2332">
            <v>4</v>
          </cell>
          <cell r="G2332">
            <v>3750</v>
          </cell>
        </row>
        <row r="2333">
          <cell r="A2333" t="str">
            <v/>
          </cell>
          <cell r="D2333" t="str">
            <v/>
          </cell>
          <cell r="E2333" t="str">
            <v/>
          </cell>
          <cell r="G2333" t="str">
            <v/>
          </cell>
        </row>
        <row r="2334">
          <cell r="A2334" t="str">
            <v/>
          </cell>
          <cell r="D2334" t="str">
            <v/>
          </cell>
          <cell r="E2334" t="str">
            <v/>
          </cell>
          <cell r="G2334" t="str">
            <v/>
          </cell>
        </row>
        <row r="2335">
          <cell r="A2335" t="str">
            <v>EQ001</v>
          </cell>
          <cell r="B2335" t="str">
            <v>HERRAMIENTA MENOR (5% DE LA MANO DE OBRA)</v>
          </cell>
          <cell r="D2335" t="str">
            <v>%</v>
          </cell>
          <cell r="E2335">
            <v>0.05</v>
          </cell>
          <cell r="F2335">
            <v>58228.5</v>
          </cell>
          <cell r="G2335">
            <v>2911.4250000000002</v>
          </cell>
        </row>
        <row r="2336">
          <cell r="F2336" t="str">
            <v>SUBTOTAL</v>
          </cell>
          <cell r="G2336">
            <v>15411.424999999999</v>
          </cell>
        </row>
        <row r="2338">
          <cell r="A2338" t="str">
            <v>II. MATERIALES</v>
          </cell>
        </row>
        <row r="2339">
          <cell r="A2339" t="str">
            <v>CÓDIGO</v>
          </cell>
          <cell r="B2339" t="str">
            <v>DESCRIPCIÓN</v>
          </cell>
          <cell r="C2339" t="str">
            <v>UNIDAD</v>
          </cell>
          <cell r="D2339" t="str">
            <v>CANTIDAD</v>
          </cell>
          <cell r="E2339" t="str">
            <v>DESP.</v>
          </cell>
          <cell r="F2339" t="str">
            <v>PRECIO UNIT.</v>
          </cell>
          <cell r="G2339" t="str">
            <v>VR. UNITARIO</v>
          </cell>
        </row>
        <row r="2340">
          <cell r="A2340" t="str">
            <v>MA131</v>
          </cell>
          <cell r="B2340" t="str">
            <v>cable rigido #12</v>
          </cell>
          <cell r="C2340" t="str">
            <v>ml</v>
          </cell>
          <cell r="D2340">
            <v>15</v>
          </cell>
          <cell r="E2340">
            <v>0.05</v>
          </cell>
          <cell r="F2340">
            <v>3100</v>
          </cell>
          <cell r="G2340">
            <v>48825</v>
          </cell>
        </row>
        <row r="2341">
          <cell r="A2341" t="str">
            <v>MA133</v>
          </cell>
          <cell r="B2341" t="str">
            <v>tubo electrico de 1/2" x 3m</v>
          </cell>
          <cell r="C2341" t="str">
            <v>und</v>
          </cell>
          <cell r="D2341">
            <v>1.67</v>
          </cell>
          <cell r="E2341">
            <v>0.05</v>
          </cell>
          <cell r="F2341">
            <v>11000</v>
          </cell>
          <cell r="G2341">
            <v>19288.5</v>
          </cell>
        </row>
        <row r="2342">
          <cell r="A2342" t="str">
            <v>MA139</v>
          </cell>
          <cell r="B2342" t="str">
            <v>curva electrica de 1/2"</v>
          </cell>
          <cell r="C2342" t="str">
            <v>und</v>
          </cell>
          <cell r="D2342">
            <v>3</v>
          </cell>
          <cell r="F2342">
            <v>2500</v>
          </cell>
          <cell r="G2342">
            <v>7500</v>
          </cell>
        </row>
        <row r="2343">
          <cell r="A2343" t="str">
            <v>MA135</v>
          </cell>
          <cell r="B2343" t="str">
            <v>caja de empalme plastica de 2 x 4</v>
          </cell>
          <cell r="C2343" t="str">
            <v>und</v>
          </cell>
          <cell r="D2343">
            <v>1</v>
          </cell>
          <cell r="F2343">
            <v>2500</v>
          </cell>
          <cell r="G2343">
            <v>2500</v>
          </cell>
        </row>
        <row r="2344">
          <cell r="A2344" t="str">
            <v>MA141</v>
          </cell>
          <cell r="B2344" t="str">
            <v xml:space="preserve">toma corriente doble </v>
          </cell>
          <cell r="C2344" t="str">
            <v>und</v>
          </cell>
          <cell r="D2344">
            <v>1</v>
          </cell>
          <cell r="F2344">
            <v>18000</v>
          </cell>
          <cell r="G2344">
            <v>18000</v>
          </cell>
        </row>
        <row r="2345">
          <cell r="A2345" t="str">
            <v>MA011</v>
          </cell>
          <cell r="B2345" t="str">
            <v>MORTERO 1:4 EN OBRA (REVOQUE)</v>
          </cell>
          <cell r="C2345" t="str">
            <v>M3</v>
          </cell>
          <cell r="D2345">
            <v>0.01</v>
          </cell>
          <cell r="E2345">
            <v>0.05</v>
          </cell>
          <cell r="F2345">
            <v>452908</v>
          </cell>
          <cell r="G2345">
            <v>4755.5340000000006</v>
          </cell>
        </row>
        <row r="2346">
          <cell r="A2346" t="str">
            <v/>
          </cell>
          <cell r="C2346" t="str">
            <v/>
          </cell>
          <cell r="F2346" t="str">
            <v/>
          </cell>
          <cell r="G2346" t="str">
            <v/>
          </cell>
        </row>
        <row r="2347">
          <cell r="F2347" t="str">
            <v>SUBTOTAL</v>
          </cell>
          <cell r="G2347">
            <v>100869.034</v>
          </cell>
        </row>
        <row r="2349">
          <cell r="A2349" t="str">
            <v>III. TRANSPORTES</v>
          </cell>
        </row>
        <row r="2350">
          <cell r="A2350" t="str">
            <v>CÓDIGO</v>
          </cell>
          <cell r="B2350" t="str">
            <v>DESCRIPCIÓN</v>
          </cell>
          <cell r="C2350" t="str">
            <v>TIPO</v>
          </cell>
          <cell r="D2350" t="str">
            <v>VOLUMEN/PESO</v>
          </cell>
          <cell r="E2350" t="str">
            <v>DISTANCIA</v>
          </cell>
          <cell r="F2350" t="str">
            <v>TARIFA</v>
          </cell>
          <cell r="G2350" t="str">
            <v>VR. UNITARIO</v>
          </cell>
        </row>
        <row r="2351">
          <cell r="A2351" t="str">
            <v/>
          </cell>
          <cell r="F2351" t="str">
            <v/>
          </cell>
          <cell r="G2351" t="str">
            <v/>
          </cell>
        </row>
        <row r="2352">
          <cell r="A2352" t="str">
            <v/>
          </cell>
          <cell r="F2352" t="str">
            <v/>
          </cell>
          <cell r="G2352" t="str">
            <v/>
          </cell>
        </row>
        <row r="2353">
          <cell r="A2353" t="str">
            <v/>
          </cell>
          <cell r="E2353" t="str">
            <v/>
          </cell>
          <cell r="F2353" t="str">
            <v/>
          </cell>
          <cell r="G2353" t="str">
            <v/>
          </cell>
        </row>
        <row r="2354">
          <cell r="F2354" t="str">
            <v>SUBTOTAL</v>
          </cell>
          <cell r="G2354" t="str">
            <v/>
          </cell>
        </row>
        <row r="2356">
          <cell r="A2356" t="str">
            <v>IV. MANO DE OBRA</v>
          </cell>
        </row>
        <row r="2357">
          <cell r="A2357" t="str">
            <v>CÓDIGO</v>
          </cell>
          <cell r="B2357" t="str">
            <v>CARGOS PERSONAL</v>
          </cell>
          <cell r="D2357" t="str">
            <v>CANTIDAD</v>
          </cell>
          <cell r="E2357" t="str">
            <v>JORNAL TOTAL</v>
          </cell>
          <cell r="F2357" t="str">
            <v>RENDIMIENTO</v>
          </cell>
          <cell r="G2357" t="str">
            <v>VR. UNITARIO</v>
          </cell>
        </row>
        <row r="2358">
          <cell r="A2358" t="str">
            <v>MO021</v>
          </cell>
          <cell r="B2358" t="str">
            <v>OFICIAL ELÉCTRICO</v>
          </cell>
          <cell r="D2358">
            <v>1</v>
          </cell>
          <cell r="E2358">
            <v>151904</v>
          </cell>
          <cell r="F2358">
            <v>4</v>
          </cell>
          <cell r="G2358">
            <v>37976</v>
          </cell>
        </row>
        <row r="2359">
          <cell r="A2359" t="str">
            <v>MO022</v>
          </cell>
          <cell r="B2359" t="str">
            <v>AYUDANTE ELÉCTRICO</v>
          </cell>
          <cell r="D2359">
            <v>1</v>
          </cell>
          <cell r="E2359">
            <v>81010</v>
          </cell>
          <cell r="F2359">
            <v>4</v>
          </cell>
          <cell r="G2359">
            <v>20252.5</v>
          </cell>
        </row>
        <row r="2360">
          <cell r="A2360" t="str">
            <v/>
          </cell>
          <cell r="E2360" t="str">
            <v/>
          </cell>
          <cell r="G2360" t="str">
            <v/>
          </cell>
        </row>
        <row r="2361">
          <cell r="A2361" t="str">
            <v/>
          </cell>
          <cell r="E2361" t="str">
            <v/>
          </cell>
          <cell r="F2361" t="str">
            <v/>
          </cell>
          <cell r="G2361" t="str">
            <v/>
          </cell>
        </row>
        <row r="2362">
          <cell r="F2362" t="str">
            <v>SUBTOTAL</v>
          </cell>
          <cell r="G2362">
            <v>58228.5</v>
          </cell>
        </row>
        <row r="2364">
          <cell r="A2364" t="str">
            <v>V. SERVICIOS</v>
          </cell>
        </row>
        <row r="2365">
          <cell r="A2365" t="str">
            <v>CÓDIGO</v>
          </cell>
          <cell r="B2365" t="str">
            <v>DESCRIPCIÓN</v>
          </cell>
          <cell r="D2365" t="str">
            <v>UNIDAD</v>
          </cell>
          <cell r="E2365" t="str">
            <v>CANTIDAD</v>
          </cell>
          <cell r="F2365" t="str">
            <v>PRECIO UNIT.</v>
          </cell>
          <cell r="G2365" t="str">
            <v>VR. UNITARIO</v>
          </cell>
        </row>
        <row r="2366">
          <cell r="A2366" t="str">
            <v/>
          </cell>
          <cell r="D2366" t="str">
            <v/>
          </cell>
          <cell r="F2366" t="str">
            <v/>
          </cell>
          <cell r="G2366" t="str">
            <v/>
          </cell>
        </row>
        <row r="2367">
          <cell r="A2367" t="str">
            <v/>
          </cell>
          <cell r="D2367" t="str">
            <v/>
          </cell>
          <cell r="F2367" t="str">
            <v/>
          </cell>
          <cell r="G2367" t="str">
            <v/>
          </cell>
        </row>
        <row r="2368">
          <cell r="A2368" t="str">
            <v/>
          </cell>
          <cell r="D2368" t="str">
            <v/>
          </cell>
          <cell r="F2368" t="str">
            <v/>
          </cell>
          <cell r="G2368" t="str">
            <v/>
          </cell>
        </row>
        <row r="2369">
          <cell r="F2369" t="str">
            <v>SUBTOTAL</v>
          </cell>
          <cell r="G2369" t="str">
            <v/>
          </cell>
        </row>
        <row r="2371">
          <cell r="A2371" t="str">
            <v>TOTAL COSTO DIRECTO</v>
          </cell>
          <cell r="G2371">
            <v>174509</v>
          </cell>
        </row>
        <row r="2373">
          <cell r="A2373" t="str">
            <v>2. COSTOS INDIRECTOS</v>
          </cell>
        </row>
        <row r="2375">
          <cell r="A2375" t="str">
            <v>DESCRIPCIÓN</v>
          </cell>
          <cell r="F2375" t="str">
            <v>PORCENTAJE</v>
          </cell>
          <cell r="G2375" t="str">
            <v>VALOR TOTAL</v>
          </cell>
        </row>
        <row r="2376">
          <cell r="A2376" t="str">
            <v>ADMINISTRACION</v>
          </cell>
          <cell r="F2376">
            <v>0</v>
          </cell>
          <cell r="G2376">
            <v>0</v>
          </cell>
        </row>
        <row r="2377">
          <cell r="A2377" t="str">
            <v>IMPREVISTOS</v>
          </cell>
          <cell r="F2377">
            <v>0</v>
          </cell>
          <cell r="G2377">
            <v>0</v>
          </cell>
        </row>
        <row r="2378">
          <cell r="A2378" t="str">
            <v>UTILIDADES</v>
          </cell>
          <cell r="F2378">
            <v>0</v>
          </cell>
          <cell r="G2378">
            <v>0</v>
          </cell>
        </row>
        <row r="2379">
          <cell r="A2379" t="str">
            <v>TOTAL COSTO INDIRECTO</v>
          </cell>
          <cell r="F2379" t="str">
            <v/>
          </cell>
          <cell r="G2379" t="str">
            <v/>
          </cell>
        </row>
        <row r="2381">
          <cell r="A2381" t="str">
            <v>PRECIO UNITARIO TOTAL APROXIMADO AL PESO</v>
          </cell>
          <cell r="G2381" t="str">
            <v/>
          </cell>
        </row>
        <row r="2383">
          <cell r="B2383" t="str">
            <v xml:space="preserve">HENRY TOBAR </v>
          </cell>
        </row>
        <row r="2384">
          <cell r="B2384" t="str">
            <v xml:space="preserve">INGENIERO CIVIL </v>
          </cell>
        </row>
        <row r="2385">
          <cell r="B2385" t="str">
            <v>BANCO DE PROYECTOS - SECRETARÍA DE PLANEACIÓN</v>
          </cell>
        </row>
        <row r="2386">
          <cell r="B2386">
            <v>0</v>
          </cell>
          <cell r="D2386" t="str">
            <v>FIRMA RESPONSABLE</v>
          </cell>
        </row>
        <row r="2389">
          <cell r="A2389" t="str">
            <v>DEPARTAMENTO DE ANTIOQUIA</v>
          </cell>
          <cell r="F2389" t="str">
            <v/>
          </cell>
        </row>
        <row r="2390">
          <cell r="A2390" t="str">
            <v>MUNICIPIO DE PUERTO NARE</v>
          </cell>
        </row>
        <row r="2391">
          <cell r="A2391" t="str">
            <v xml:space="preserve"> CONSTRUCCION DE VIVIENDA NUEVA EN LA ZONA URBANA Y RURAL  DEL MUNICIPIO DE PUERTO NARE </v>
          </cell>
        </row>
        <row r="2393">
          <cell r="A2393" t="str">
            <v>ANÁLISIS DE PRECIOS UNITARIOS</v>
          </cell>
        </row>
        <row r="2395">
          <cell r="A2395" t="str">
            <v>ITEM</v>
          </cell>
          <cell r="B2395" t="str">
            <v>DESCRIPCIÓN</v>
          </cell>
          <cell r="E2395" t="str">
            <v>UNIDAD</v>
          </cell>
          <cell r="F2395" t="str">
            <v>CANTIDAD</v>
          </cell>
          <cell r="G2395" t="str">
            <v>COSTO DIRECTO</v>
          </cell>
        </row>
        <row r="2396">
          <cell r="A2396" t="str">
            <v>10.4</v>
          </cell>
          <cell r="B2396" t="str">
            <v xml:space="preserve">Suministro y montaje de salida de toma corriente GFCI 120V doble con polo a tierra,15A, incluye: tubería PVC, accesorios, fijación, caja PVC con suplemento, alambre THHN, empalme (Conectores) y aparato. </v>
          </cell>
          <cell r="E2396" t="str">
            <v>Und</v>
          </cell>
          <cell r="F2396">
            <v>2</v>
          </cell>
          <cell r="G2396">
            <v>228039</v>
          </cell>
        </row>
        <row r="2398">
          <cell r="A2398" t="str">
            <v>1. COSTOS DIRECTOS</v>
          </cell>
        </row>
        <row r="2400">
          <cell r="A2400" t="str">
            <v>I. EQUIPO</v>
          </cell>
        </row>
        <row r="2401">
          <cell r="A2401" t="str">
            <v>CÓDIGO</v>
          </cell>
          <cell r="B2401" t="str">
            <v>DESCRIPCIÓN</v>
          </cell>
          <cell r="D2401" t="str">
            <v>UNIDAD</v>
          </cell>
          <cell r="E2401" t="str">
            <v>TARIFA</v>
          </cell>
          <cell r="F2401" t="str">
            <v>RENDIMIENTO</v>
          </cell>
          <cell r="G2401" t="str">
            <v>VR. UNITARIO</v>
          </cell>
        </row>
        <row r="2402">
          <cell r="A2402" t="str">
            <v>EQ041</v>
          </cell>
          <cell r="B2402" t="str">
            <v>cortadora bloque elctrica</v>
          </cell>
          <cell r="D2402" t="str">
            <v>dia</v>
          </cell>
          <cell r="E2402">
            <v>35000</v>
          </cell>
          <cell r="F2402">
            <v>4</v>
          </cell>
          <cell r="G2402">
            <v>8750</v>
          </cell>
        </row>
        <row r="2403">
          <cell r="A2403" t="str">
            <v>EQ036</v>
          </cell>
          <cell r="B2403" t="str">
            <v xml:space="preserve">ESCALERA DE TIJERA </v>
          </cell>
          <cell r="D2403" t="str">
            <v xml:space="preserve">DIA </v>
          </cell>
          <cell r="E2403">
            <v>15000</v>
          </cell>
          <cell r="F2403">
            <v>4</v>
          </cell>
          <cell r="G2403">
            <v>3750</v>
          </cell>
        </row>
        <row r="2404">
          <cell r="A2404" t="str">
            <v/>
          </cell>
          <cell r="D2404" t="str">
            <v/>
          </cell>
          <cell r="E2404" t="str">
            <v/>
          </cell>
          <cell r="G2404" t="str">
            <v/>
          </cell>
        </row>
        <row r="2405">
          <cell r="A2405" t="str">
            <v/>
          </cell>
          <cell r="D2405" t="str">
            <v/>
          </cell>
          <cell r="E2405" t="str">
            <v/>
          </cell>
          <cell r="G2405" t="str">
            <v/>
          </cell>
        </row>
        <row r="2406">
          <cell r="A2406" t="str">
            <v>EQ001</v>
          </cell>
          <cell r="B2406" t="str">
            <v>HERRAMIENTA MENOR (5% DE LA MANO DE OBRA)</v>
          </cell>
          <cell r="D2406" t="str">
            <v>%</v>
          </cell>
          <cell r="E2406">
            <v>0.05</v>
          </cell>
          <cell r="F2406">
            <v>58228.5</v>
          </cell>
          <cell r="G2406">
            <v>2911.4250000000002</v>
          </cell>
        </row>
        <row r="2407">
          <cell r="F2407" t="str">
            <v>SUBTOTAL</v>
          </cell>
          <cell r="G2407">
            <v>15411.424999999999</v>
          </cell>
        </row>
        <row r="2409">
          <cell r="A2409" t="str">
            <v>II. MATERIALES</v>
          </cell>
        </row>
        <row r="2410">
          <cell r="A2410" t="str">
            <v>CÓDIGO</v>
          </cell>
          <cell r="B2410" t="str">
            <v>DESCRIPCIÓN</v>
          </cell>
          <cell r="C2410" t="str">
            <v>UNIDAD</v>
          </cell>
          <cell r="D2410" t="str">
            <v>CANTIDAD</v>
          </cell>
          <cell r="E2410" t="str">
            <v>DESP.</v>
          </cell>
          <cell r="F2410" t="str">
            <v>PRECIO UNIT.</v>
          </cell>
          <cell r="G2410" t="str">
            <v>VR. UNITARIO</v>
          </cell>
        </row>
        <row r="2411">
          <cell r="A2411" t="str">
            <v>MA131</v>
          </cell>
          <cell r="B2411" t="str">
            <v>cable rigido #12</v>
          </cell>
          <cell r="C2411" t="str">
            <v>ml</v>
          </cell>
          <cell r="D2411">
            <v>15</v>
          </cell>
          <cell r="F2411">
            <v>3100</v>
          </cell>
          <cell r="G2411">
            <v>46500</v>
          </cell>
        </row>
        <row r="2412">
          <cell r="A2412" t="str">
            <v>MA133</v>
          </cell>
          <cell r="B2412" t="str">
            <v>tubo electrico de 1/2" x 3m</v>
          </cell>
          <cell r="C2412" t="str">
            <v>und</v>
          </cell>
          <cell r="D2412">
            <v>1.67</v>
          </cell>
          <cell r="F2412">
            <v>11000</v>
          </cell>
          <cell r="G2412">
            <v>18370</v>
          </cell>
        </row>
        <row r="2413">
          <cell r="A2413" t="str">
            <v>MA139</v>
          </cell>
          <cell r="B2413" t="str">
            <v>curva electrica de 1/2"</v>
          </cell>
          <cell r="C2413" t="str">
            <v>und</v>
          </cell>
          <cell r="D2413">
            <v>3</v>
          </cell>
          <cell r="F2413">
            <v>2500</v>
          </cell>
          <cell r="G2413">
            <v>7500</v>
          </cell>
        </row>
        <row r="2414">
          <cell r="A2414" t="str">
            <v>MA135</v>
          </cell>
          <cell r="B2414" t="str">
            <v>caja de empalme plastica de 2 x 4</v>
          </cell>
          <cell r="C2414" t="str">
            <v>und</v>
          </cell>
          <cell r="D2414">
            <v>1</v>
          </cell>
          <cell r="F2414">
            <v>2500</v>
          </cell>
          <cell r="G2414">
            <v>2500</v>
          </cell>
        </row>
        <row r="2415">
          <cell r="A2415" t="str">
            <v>MA142</v>
          </cell>
          <cell r="B2415" t="str">
            <v>toma corriente doble GFCI</v>
          </cell>
          <cell r="C2415" t="str">
            <v>und</v>
          </cell>
          <cell r="D2415">
            <v>1</v>
          </cell>
          <cell r="F2415">
            <v>75000</v>
          </cell>
          <cell r="G2415">
            <v>75000</v>
          </cell>
        </row>
        <row r="2416">
          <cell r="A2416" t="str">
            <v>MA011</v>
          </cell>
          <cell r="B2416" t="str">
            <v>MORTERO 1:4 EN OBRA (REVOQUE)</v>
          </cell>
          <cell r="C2416" t="str">
            <v>M3</v>
          </cell>
          <cell r="D2416">
            <v>0.01</v>
          </cell>
          <cell r="F2416">
            <v>452908</v>
          </cell>
          <cell r="G2416">
            <v>4529.08</v>
          </cell>
        </row>
        <row r="2418">
          <cell r="F2418" t="str">
            <v>SUBTOTAL</v>
          </cell>
          <cell r="G2418">
            <v>154399.07999999999</v>
          </cell>
        </row>
        <row r="2420">
          <cell r="A2420" t="str">
            <v>III. TRANSPORTES</v>
          </cell>
        </row>
        <row r="2421">
          <cell r="A2421" t="str">
            <v>CÓDIGO</v>
          </cell>
          <cell r="B2421" t="str">
            <v>DESCRIPCIÓN</v>
          </cell>
          <cell r="C2421" t="str">
            <v>TIPO</v>
          </cell>
          <cell r="D2421" t="str">
            <v>VOLUMEN/PESO</v>
          </cell>
          <cell r="E2421" t="str">
            <v>DISTANCIA</v>
          </cell>
          <cell r="F2421" t="str">
            <v>TARIFA</v>
          </cell>
          <cell r="G2421" t="str">
            <v>VR. UNITARIO</v>
          </cell>
        </row>
        <row r="2422">
          <cell r="A2422" t="str">
            <v/>
          </cell>
          <cell r="F2422" t="str">
            <v/>
          </cell>
          <cell r="G2422" t="str">
            <v/>
          </cell>
        </row>
        <row r="2423">
          <cell r="A2423" t="str">
            <v/>
          </cell>
          <cell r="F2423" t="str">
            <v/>
          </cell>
          <cell r="G2423" t="str">
            <v/>
          </cell>
        </row>
        <row r="2424">
          <cell r="A2424" t="str">
            <v/>
          </cell>
          <cell r="E2424" t="str">
            <v/>
          </cell>
          <cell r="F2424" t="str">
            <v/>
          </cell>
          <cell r="G2424" t="str">
            <v/>
          </cell>
        </row>
        <row r="2425">
          <cell r="F2425" t="str">
            <v>SUBTOTAL</v>
          </cell>
          <cell r="G2425" t="str">
            <v/>
          </cell>
        </row>
        <row r="2427">
          <cell r="A2427" t="str">
            <v>IV. MANO DE OBRA</v>
          </cell>
        </row>
        <row r="2428">
          <cell r="A2428" t="str">
            <v>CÓDIGO</v>
          </cell>
          <cell r="B2428" t="str">
            <v>CARGOS PERSONAL</v>
          </cell>
          <cell r="D2428" t="str">
            <v>CANTIDAD</v>
          </cell>
          <cell r="E2428" t="str">
            <v>JORNAL TOTAL</v>
          </cell>
          <cell r="F2428" t="str">
            <v>RENDIMIENTO</v>
          </cell>
          <cell r="G2428" t="str">
            <v>VR. UNITARIO</v>
          </cell>
        </row>
        <row r="2429">
          <cell r="A2429" t="str">
            <v>MO021</v>
          </cell>
          <cell r="B2429" t="str">
            <v>OFICIAL ELÉCTRICO</v>
          </cell>
          <cell r="D2429">
            <v>1</v>
          </cell>
          <cell r="E2429">
            <v>151904</v>
          </cell>
          <cell r="F2429">
            <v>4</v>
          </cell>
          <cell r="G2429">
            <v>37976</v>
          </cell>
        </row>
        <row r="2430">
          <cell r="A2430" t="str">
            <v>MO022</v>
          </cell>
          <cell r="B2430" t="str">
            <v>AYUDANTE ELÉCTRICO</v>
          </cell>
          <cell r="D2430">
            <v>1</v>
          </cell>
          <cell r="E2430">
            <v>81010</v>
          </cell>
          <cell r="F2430">
            <v>4</v>
          </cell>
          <cell r="G2430">
            <v>20252.5</v>
          </cell>
        </row>
        <row r="2431">
          <cell r="A2431" t="str">
            <v/>
          </cell>
          <cell r="E2431" t="str">
            <v/>
          </cell>
          <cell r="G2431" t="str">
            <v/>
          </cell>
        </row>
        <row r="2432">
          <cell r="A2432" t="str">
            <v/>
          </cell>
          <cell r="E2432" t="str">
            <v/>
          </cell>
          <cell r="F2432" t="str">
            <v/>
          </cell>
          <cell r="G2432" t="str">
            <v/>
          </cell>
        </row>
        <row r="2433">
          <cell r="F2433" t="str">
            <v>SUBTOTAL</v>
          </cell>
          <cell r="G2433">
            <v>58228.5</v>
          </cell>
        </row>
        <row r="2435">
          <cell r="A2435" t="str">
            <v>V. SERVICIOS</v>
          </cell>
        </row>
        <row r="2436">
          <cell r="A2436" t="str">
            <v>CÓDIGO</v>
          </cell>
          <cell r="B2436" t="str">
            <v>DESCRIPCIÓN</v>
          </cell>
          <cell r="D2436" t="str">
            <v>UNIDAD</v>
          </cell>
          <cell r="E2436" t="str">
            <v>CANTIDAD</v>
          </cell>
          <cell r="F2436" t="str">
            <v>PRECIO UNIT.</v>
          </cell>
          <cell r="G2436" t="str">
            <v>VR. UNITARIO</v>
          </cell>
        </row>
        <row r="2437">
          <cell r="A2437" t="str">
            <v/>
          </cell>
          <cell r="D2437" t="str">
            <v/>
          </cell>
          <cell r="F2437" t="str">
            <v/>
          </cell>
          <cell r="G2437" t="str">
            <v/>
          </cell>
        </row>
        <row r="2438">
          <cell r="A2438" t="str">
            <v/>
          </cell>
          <cell r="D2438" t="str">
            <v/>
          </cell>
          <cell r="F2438" t="str">
            <v/>
          </cell>
          <cell r="G2438" t="str">
            <v/>
          </cell>
        </row>
        <row r="2439">
          <cell r="A2439" t="str">
            <v/>
          </cell>
          <cell r="D2439" t="str">
            <v/>
          </cell>
          <cell r="F2439" t="str">
            <v/>
          </cell>
          <cell r="G2439" t="str">
            <v/>
          </cell>
        </row>
        <row r="2440">
          <cell r="F2440" t="str">
            <v>SUBTOTAL</v>
          </cell>
          <cell r="G2440" t="str">
            <v/>
          </cell>
        </row>
        <row r="2442">
          <cell r="A2442" t="str">
            <v>TOTAL COSTO DIRECTO</v>
          </cell>
          <cell r="G2442">
            <v>228039</v>
          </cell>
        </row>
        <row r="2444">
          <cell r="A2444" t="str">
            <v>2. COSTOS INDIRECTOS</v>
          </cell>
        </row>
        <row r="2446">
          <cell r="A2446" t="str">
            <v>DESCRIPCIÓN</v>
          </cell>
          <cell r="F2446" t="str">
            <v>PORCENTAJE</v>
          </cell>
          <cell r="G2446" t="str">
            <v>VALOR TOTAL</v>
          </cell>
        </row>
        <row r="2447">
          <cell r="A2447" t="str">
            <v>ADMINISTRACION</v>
          </cell>
          <cell r="F2447">
            <v>0</v>
          </cell>
          <cell r="G2447">
            <v>0</v>
          </cell>
        </row>
        <row r="2448">
          <cell r="A2448" t="str">
            <v>IMPREVISTOS</v>
          </cell>
          <cell r="F2448">
            <v>0</v>
          </cell>
          <cell r="G2448">
            <v>0</v>
          </cell>
        </row>
        <row r="2449">
          <cell r="A2449" t="str">
            <v>UTILIDADES</v>
          </cell>
          <cell r="F2449">
            <v>0</v>
          </cell>
          <cell r="G2449">
            <v>0</v>
          </cell>
        </row>
        <row r="2450">
          <cell r="A2450" t="str">
            <v>TOTAL COSTO INDIRECTO</v>
          </cell>
          <cell r="F2450" t="str">
            <v/>
          </cell>
          <cell r="G2450" t="str">
            <v/>
          </cell>
        </row>
        <row r="2452">
          <cell r="A2452" t="str">
            <v>PRECIO UNITARIO TOTAL APROXIMADO AL PESO</v>
          </cell>
          <cell r="G2452" t="str">
            <v/>
          </cell>
        </row>
        <row r="2454">
          <cell r="B2454" t="str">
            <v xml:space="preserve">HENRY TOBAR </v>
          </cell>
        </row>
        <row r="2455">
          <cell r="B2455" t="str">
            <v xml:space="preserve">INGENIERO CIVIL </v>
          </cell>
        </row>
        <row r="2456">
          <cell r="B2456" t="str">
            <v>BANCO DE PROYECTOS - SECRETARÍA DE PLANEACIÓN</v>
          </cell>
        </row>
        <row r="2457">
          <cell r="B2457">
            <v>0</v>
          </cell>
          <cell r="D2457" t="str">
            <v>FIRMA RESPONSABLE</v>
          </cell>
        </row>
        <row r="2461">
          <cell r="A2461" t="str">
            <v>DEPARTAMENTO DE ANTIOQUIA</v>
          </cell>
          <cell r="F2461" t="str">
            <v/>
          </cell>
        </row>
        <row r="2462">
          <cell r="A2462" t="str">
            <v>MUNICIPIO DE PUERTO NARE</v>
          </cell>
        </row>
        <row r="2463">
          <cell r="A2463" t="str">
            <v xml:space="preserve"> CONSTRUCCION DE VIVIENDA NUEVA EN LA ZONA URBANA Y RURAL  DEL MUNICIPIO DE PUERTO NARE </v>
          </cell>
        </row>
        <row r="2465">
          <cell r="A2465" t="str">
            <v>ANÁLISIS DE PRECIOS UNITARIOS</v>
          </cell>
        </row>
        <row r="2467">
          <cell r="A2467" t="str">
            <v>ITEM</v>
          </cell>
          <cell r="B2467" t="str">
            <v>DESCRIPCIÓN</v>
          </cell>
          <cell r="E2467" t="str">
            <v>UNIDAD</v>
          </cell>
          <cell r="F2467" t="str">
            <v>CANTIDAD</v>
          </cell>
          <cell r="G2467" t="str">
            <v>COSTO DIRECTO</v>
          </cell>
        </row>
        <row r="2468">
          <cell r="A2468" t="str">
            <v>10.5</v>
          </cell>
          <cell r="B2468" t="str">
            <v>Suministro y montaje de salida eléctrica para Ventilador  incluye: tubería PVC, accesorios, fijación, caja PVC con suplemento, alambre THHN, N° 12 empalme (Conectores) y todos los elementos necesarios para su correcto funcionamiento</v>
          </cell>
          <cell r="E2468" t="str">
            <v>Und</v>
          </cell>
          <cell r="F2468">
            <v>3</v>
          </cell>
          <cell r="G2468">
            <v>148420</v>
          </cell>
        </row>
        <row r="2470">
          <cell r="A2470" t="str">
            <v>1. COSTOS DIRECTOS</v>
          </cell>
        </row>
        <row r="2472">
          <cell r="A2472" t="str">
            <v>I. EQUIPO</v>
          </cell>
        </row>
        <row r="2473">
          <cell r="A2473" t="str">
            <v>CÓDIGO</v>
          </cell>
          <cell r="B2473" t="str">
            <v>DESCRIPCIÓN</v>
          </cell>
          <cell r="D2473" t="str">
            <v>UNIDAD</v>
          </cell>
          <cell r="E2473" t="str">
            <v>TARIFA</v>
          </cell>
          <cell r="F2473" t="str">
            <v>RENDIMIENTO</v>
          </cell>
          <cell r="G2473" t="str">
            <v>VR. UNITARIO</v>
          </cell>
        </row>
        <row r="2474">
          <cell r="A2474" t="str">
            <v>EQ036</v>
          </cell>
          <cell r="B2474" t="str">
            <v xml:space="preserve">ESCALERA DE TIJERA </v>
          </cell>
          <cell r="D2474" t="str">
            <v xml:space="preserve">DIA </v>
          </cell>
          <cell r="E2474">
            <v>15000</v>
          </cell>
          <cell r="F2474">
            <v>3</v>
          </cell>
          <cell r="G2474">
            <v>5000</v>
          </cell>
        </row>
        <row r="2475">
          <cell r="A2475" t="str">
            <v/>
          </cell>
          <cell r="D2475" t="str">
            <v/>
          </cell>
          <cell r="E2475" t="str">
            <v/>
          </cell>
          <cell r="G2475" t="str">
            <v/>
          </cell>
        </row>
        <row r="2476">
          <cell r="A2476" t="str">
            <v/>
          </cell>
          <cell r="D2476" t="str">
            <v/>
          </cell>
          <cell r="E2476" t="str">
            <v/>
          </cell>
          <cell r="G2476" t="str">
            <v/>
          </cell>
        </row>
        <row r="2477">
          <cell r="A2477" t="str">
            <v>EQ001</v>
          </cell>
          <cell r="B2477" t="str">
            <v>HERRAMIENTA MENOR (5% DE LA MANO DE OBRA)</v>
          </cell>
          <cell r="D2477" t="str">
            <v>%</v>
          </cell>
          <cell r="E2477">
            <v>0.05</v>
          </cell>
          <cell r="F2477">
            <v>77638</v>
          </cell>
          <cell r="G2477">
            <v>3881.9</v>
          </cell>
        </row>
        <row r="2478">
          <cell r="F2478" t="str">
            <v>SUBTOTAL</v>
          </cell>
          <cell r="G2478">
            <v>8881.9</v>
          </cell>
        </row>
        <row r="2480">
          <cell r="A2480" t="str">
            <v>II. MATERIALES</v>
          </cell>
        </row>
        <row r="2481">
          <cell r="A2481" t="str">
            <v>CÓDIGO</v>
          </cell>
          <cell r="B2481" t="str">
            <v>DESCRIPCIÓN</v>
          </cell>
          <cell r="C2481" t="str">
            <v>UNIDAD</v>
          </cell>
          <cell r="D2481" t="str">
            <v>CANTIDAD</v>
          </cell>
          <cell r="E2481" t="str">
            <v>DESP.</v>
          </cell>
          <cell r="F2481" t="str">
            <v>PRECIO UNIT.</v>
          </cell>
          <cell r="G2481" t="str">
            <v>VR. UNITARIO</v>
          </cell>
        </row>
        <row r="2482">
          <cell r="A2482" t="str">
            <v>MA131</v>
          </cell>
          <cell r="B2482" t="str">
            <v>cable rigido #12</v>
          </cell>
          <cell r="C2482" t="str">
            <v>ml</v>
          </cell>
          <cell r="D2482">
            <v>9</v>
          </cell>
          <cell r="F2482">
            <v>3100</v>
          </cell>
          <cell r="G2482">
            <v>27900</v>
          </cell>
        </row>
        <row r="2483">
          <cell r="A2483" t="str">
            <v>MA133</v>
          </cell>
          <cell r="B2483" t="str">
            <v>tubo electrico de 1/2" x 3m</v>
          </cell>
          <cell r="C2483" t="str">
            <v>und</v>
          </cell>
          <cell r="D2483">
            <v>1</v>
          </cell>
          <cell r="F2483">
            <v>11000</v>
          </cell>
          <cell r="G2483">
            <v>11000</v>
          </cell>
        </row>
        <row r="2484">
          <cell r="A2484" t="str">
            <v>MA139</v>
          </cell>
          <cell r="B2484" t="str">
            <v>curva electrica de 1/2"</v>
          </cell>
          <cell r="C2484" t="str">
            <v>und</v>
          </cell>
          <cell r="D2484">
            <v>1</v>
          </cell>
          <cell r="F2484">
            <v>2500</v>
          </cell>
          <cell r="G2484">
            <v>2500</v>
          </cell>
        </row>
        <row r="2485">
          <cell r="A2485" t="str">
            <v>MA135</v>
          </cell>
          <cell r="B2485" t="str">
            <v>caja de empalme plastica de 2 x 4</v>
          </cell>
          <cell r="C2485" t="str">
            <v>und</v>
          </cell>
          <cell r="D2485">
            <v>1</v>
          </cell>
          <cell r="F2485">
            <v>2500</v>
          </cell>
          <cell r="G2485">
            <v>2500</v>
          </cell>
        </row>
        <row r="2486">
          <cell r="A2486" t="str">
            <v>MA141</v>
          </cell>
          <cell r="B2486" t="str">
            <v xml:space="preserve">toma corriente doble </v>
          </cell>
          <cell r="C2486" t="str">
            <v>und</v>
          </cell>
          <cell r="D2486">
            <v>1</v>
          </cell>
          <cell r="F2486">
            <v>18000</v>
          </cell>
          <cell r="G2486">
            <v>18000</v>
          </cell>
        </row>
        <row r="2488">
          <cell r="F2488" t="str">
            <v>SUBTOTAL</v>
          </cell>
          <cell r="G2488">
            <v>61900</v>
          </cell>
        </row>
        <row r="2490">
          <cell r="A2490" t="str">
            <v>III. TRANSPORTES</v>
          </cell>
        </row>
        <row r="2491">
          <cell r="A2491" t="str">
            <v>CÓDIGO</v>
          </cell>
          <cell r="B2491" t="str">
            <v>DESCRIPCIÓN</v>
          </cell>
          <cell r="C2491" t="str">
            <v>TIPO</v>
          </cell>
          <cell r="D2491" t="str">
            <v>VOLUMEN/PESO</v>
          </cell>
          <cell r="E2491" t="str">
            <v>DISTANCIA</v>
          </cell>
          <cell r="F2491" t="str">
            <v>TARIFA</v>
          </cell>
          <cell r="G2491" t="str">
            <v>VR. UNITARIO</v>
          </cell>
        </row>
        <row r="2492">
          <cell r="A2492" t="str">
            <v/>
          </cell>
          <cell r="F2492" t="str">
            <v/>
          </cell>
          <cell r="G2492" t="str">
            <v/>
          </cell>
        </row>
        <row r="2493">
          <cell r="A2493" t="str">
            <v/>
          </cell>
          <cell r="F2493" t="str">
            <v/>
          </cell>
          <cell r="G2493" t="str">
            <v/>
          </cell>
        </row>
        <row r="2494">
          <cell r="A2494" t="str">
            <v/>
          </cell>
          <cell r="E2494" t="str">
            <v/>
          </cell>
          <cell r="F2494" t="str">
            <v/>
          </cell>
          <cell r="G2494" t="str">
            <v/>
          </cell>
        </row>
        <row r="2495">
          <cell r="F2495" t="str">
            <v>SUBTOTAL</v>
          </cell>
          <cell r="G2495" t="str">
            <v/>
          </cell>
        </row>
        <row r="2497">
          <cell r="A2497" t="str">
            <v>IV. MANO DE OBRA</v>
          </cell>
        </row>
        <row r="2498">
          <cell r="A2498" t="str">
            <v>CÓDIGO</v>
          </cell>
          <cell r="B2498" t="str">
            <v>CARGOS PERSONAL</v>
          </cell>
          <cell r="D2498" t="str">
            <v>CANTIDAD</v>
          </cell>
          <cell r="E2498" t="str">
            <v>JORNAL TOTAL</v>
          </cell>
          <cell r="F2498" t="str">
            <v>RENDIMIENTO</v>
          </cell>
          <cell r="G2498" t="str">
            <v>VR. UNITARIO</v>
          </cell>
        </row>
        <row r="2499">
          <cell r="A2499" t="str">
            <v>MO021</v>
          </cell>
          <cell r="B2499" t="str">
            <v>OFICIAL ELÉCTRICO</v>
          </cell>
          <cell r="D2499">
            <v>1</v>
          </cell>
          <cell r="E2499">
            <v>151904</v>
          </cell>
          <cell r="F2499">
            <v>3</v>
          </cell>
          <cell r="G2499">
            <v>50634.666666666664</v>
          </cell>
        </row>
        <row r="2500">
          <cell r="A2500" t="str">
            <v>MO022</v>
          </cell>
          <cell r="B2500" t="str">
            <v>AYUDANTE ELÉCTRICO</v>
          </cell>
          <cell r="D2500">
            <v>1</v>
          </cell>
          <cell r="E2500">
            <v>81010</v>
          </cell>
          <cell r="F2500">
            <v>3</v>
          </cell>
          <cell r="G2500">
            <v>27003.333333333332</v>
          </cell>
        </row>
        <row r="2501">
          <cell r="A2501" t="str">
            <v/>
          </cell>
          <cell r="E2501" t="str">
            <v/>
          </cell>
          <cell r="G2501" t="str">
            <v/>
          </cell>
        </row>
        <row r="2502">
          <cell r="A2502" t="str">
            <v/>
          </cell>
          <cell r="E2502" t="str">
            <v/>
          </cell>
          <cell r="F2502" t="str">
            <v/>
          </cell>
          <cell r="G2502" t="str">
            <v/>
          </cell>
        </row>
        <row r="2503">
          <cell r="F2503" t="str">
            <v>SUBTOTAL</v>
          </cell>
          <cell r="G2503">
            <v>77638</v>
          </cell>
        </row>
        <row r="2505">
          <cell r="A2505" t="str">
            <v>V. SERVICIOS</v>
          </cell>
        </row>
        <row r="2506">
          <cell r="A2506" t="str">
            <v>CÓDIGO</v>
          </cell>
          <cell r="B2506" t="str">
            <v>DESCRIPCIÓN</v>
          </cell>
          <cell r="D2506" t="str">
            <v>UNIDAD</v>
          </cell>
          <cell r="E2506" t="str">
            <v>CANTIDAD</v>
          </cell>
          <cell r="F2506" t="str">
            <v>PRECIO UNIT.</v>
          </cell>
          <cell r="G2506" t="str">
            <v>VR. UNITARIO</v>
          </cell>
        </row>
        <row r="2507">
          <cell r="A2507" t="str">
            <v/>
          </cell>
          <cell r="D2507" t="str">
            <v/>
          </cell>
          <cell r="F2507" t="str">
            <v/>
          </cell>
          <cell r="G2507" t="str">
            <v/>
          </cell>
        </row>
        <row r="2508">
          <cell r="A2508" t="str">
            <v/>
          </cell>
          <cell r="D2508" t="str">
            <v/>
          </cell>
          <cell r="F2508" t="str">
            <v/>
          </cell>
          <cell r="G2508" t="str">
            <v/>
          </cell>
        </row>
        <row r="2509">
          <cell r="A2509" t="str">
            <v/>
          </cell>
          <cell r="D2509" t="str">
            <v/>
          </cell>
          <cell r="F2509" t="str">
            <v/>
          </cell>
          <cell r="G2509" t="str">
            <v/>
          </cell>
        </row>
        <row r="2510">
          <cell r="F2510" t="str">
            <v>SUBTOTAL</v>
          </cell>
          <cell r="G2510" t="str">
            <v/>
          </cell>
        </row>
        <row r="2512">
          <cell r="A2512" t="str">
            <v>TOTAL COSTO DIRECTO</v>
          </cell>
          <cell r="G2512">
            <v>148420</v>
          </cell>
        </row>
        <row r="2514">
          <cell r="A2514" t="str">
            <v>2. COSTOS INDIRECTOS</v>
          </cell>
        </row>
        <row r="2516">
          <cell r="A2516" t="str">
            <v>DESCRIPCIÓN</v>
          </cell>
          <cell r="F2516" t="str">
            <v>PORCENTAJE</v>
          </cell>
          <cell r="G2516" t="str">
            <v>VALOR TOTAL</v>
          </cell>
        </row>
        <row r="2517">
          <cell r="A2517" t="str">
            <v>ADMINISTRACION</v>
          </cell>
          <cell r="F2517">
            <v>0</v>
          </cell>
          <cell r="G2517">
            <v>0</v>
          </cell>
        </row>
        <row r="2518">
          <cell r="A2518" t="str">
            <v>IMPREVISTOS</v>
          </cell>
          <cell r="F2518">
            <v>0</v>
          </cell>
          <cell r="G2518">
            <v>0</v>
          </cell>
        </row>
        <row r="2519">
          <cell r="A2519" t="str">
            <v>UTILIDADES</v>
          </cell>
          <cell r="F2519">
            <v>0</v>
          </cell>
          <cell r="G2519">
            <v>0</v>
          </cell>
        </row>
        <row r="2520">
          <cell r="A2520" t="str">
            <v>TOTAL COSTO INDIRECTO</v>
          </cell>
          <cell r="F2520" t="str">
            <v/>
          </cell>
          <cell r="G2520" t="str">
            <v/>
          </cell>
        </row>
        <row r="2522">
          <cell r="A2522" t="str">
            <v>PRECIO UNITARIO TOTAL APROXIMADO AL PESO</v>
          </cell>
          <cell r="G2522" t="str">
            <v/>
          </cell>
        </row>
        <row r="2524">
          <cell r="B2524" t="str">
            <v xml:space="preserve">HENRY TOBAR </v>
          </cell>
        </row>
        <row r="2525">
          <cell r="B2525" t="str">
            <v xml:space="preserve">INGENIERO CIVIL </v>
          </cell>
        </row>
        <row r="2526">
          <cell r="B2526" t="str">
            <v>BANCO DE PROYECTOS - SECRETARÍA DE PLANEACIÓN</v>
          </cell>
        </row>
        <row r="2527">
          <cell r="B2527">
            <v>0</v>
          </cell>
          <cell r="D2527" t="str">
            <v>FIRMA RESPONSABLE</v>
          </cell>
        </row>
        <row r="2530">
          <cell r="A2530" t="str">
            <v>DEPARTAMENTO DE ANTIOQUIA</v>
          </cell>
          <cell r="F2530" t="str">
            <v/>
          </cell>
        </row>
        <row r="2531">
          <cell r="A2531" t="str">
            <v>MUNICIPIO DE PUERTO NARE</v>
          </cell>
        </row>
        <row r="2532">
          <cell r="A2532" t="str">
            <v xml:space="preserve"> CONSTRUCCION DE VIVIENDA NUEVA EN LA ZONA URBANA Y RURAL  DEL MUNICIPIO DE PUERTO NARE </v>
          </cell>
        </row>
        <row r="2534">
          <cell r="A2534" t="str">
            <v>ANÁLISIS DE PRECIOS UNITARIOS</v>
          </cell>
        </row>
        <row r="2536">
          <cell r="A2536" t="str">
            <v>ITEM</v>
          </cell>
          <cell r="B2536" t="str">
            <v>DESCRIPCIÓN</v>
          </cell>
          <cell r="E2536" t="str">
            <v>UNIDAD</v>
          </cell>
          <cell r="F2536" t="str">
            <v>CANTIDAD</v>
          </cell>
          <cell r="G2536" t="str">
            <v>COSTO DIRECTO</v>
          </cell>
        </row>
        <row r="2537">
          <cell r="A2537" t="str">
            <v>10.6</v>
          </cell>
          <cell r="B2537" t="str">
            <v>suministro y montaje  de  breakers</v>
          </cell>
          <cell r="E2537" t="str">
            <v>Und</v>
          </cell>
          <cell r="F2537">
            <v>4</v>
          </cell>
          <cell r="G2537">
            <v>51956</v>
          </cell>
        </row>
        <row r="2539">
          <cell r="A2539" t="str">
            <v>1. COSTOS DIRECTOS</v>
          </cell>
        </row>
        <row r="2541">
          <cell r="A2541" t="str">
            <v>I. EQUIPO</v>
          </cell>
        </row>
        <row r="2542">
          <cell r="A2542" t="str">
            <v>CÓDIGO</v>
          </cell>
          <cell r="B2542" t="str">
            <v>DESCRIPCIÓN</v>
          </cell>
          <cell r="D2542" t="str">
            <v>UNIDAD</v>
          </cell>
          <cell r="E2542" t="str">
            <v>TARIFA</v>
          </cell>
          <cell r="F2542" t="str">
            <v>RENDIMIENTO</v>
          </cell>
          <cell r="G2542" t="str">
            <v>VR. UNITARIO</v>
          </cell>
        </row>
        <row r="2543">
          <cell r="A2543" t="str">
            <v>EQ036</v>
          </cell>
          <cell r="B2543" t="str">
            <v xml:space="preserve">ESCALERA DE TIJERA </v>
          </cell>
          <cell r="D2543" t="str">
            <v xml:space="preserve">DIA </v>
          </cell>
          <cell r="E2543">
            <v>15000</v>
          </cell>
          <cell r="F2543">
            <v>10</v>
          </cell>
          <cell r="G2543">
            <v>1500</v>
          </cell>
        </row>
        <row r="2544">
          <cell r="A2544" t="str">
            <v/>
          </cell>
          <cell r="D2544" t="str">
            <v/>
          </cell>
          <cell r="E2544" t="str">
            <v/>
          </cell>
          <cell r="G2544" t="str">
            <v/>
          </cell>
        </row>
        <row r="2545">
          <cell r="A2545" t="str">
            <v/>
          </cell>
          <cell r="D2545" t="str">
            <v/>
          </cell>
          <cell r="E2545" t="str">
            <v/>
          </cell>
          <cell r="G2545" t="str">
            <v/>
          </cell>
        </row>
        <row r="2546">
          <cell r="A2546" t="str">
            <v>EQ001</v>
          </cell>
          <cell r="B2546" t="str">
            <v>HERRAMIENTA MENOR (5% DE LA MANO DE OBRA)</v>
          </cell>
          <cell r="D2546" t="str">
            <v>%</v>
          </cell>
          <cell r="E2546">
            <v>0.05</v>
          </cell>
          <cell r="F2546">
            <v>23291.4</v>
          </cell>
          <cell r="G2546">
            <v>1164.5700000000002</v>
          </cell>
        </row>
        <row r="2547">
          <cell r="F2547" t="str">
            <v>SUBTOTAL</v>
          </cell>
          <cell r="G2547">
            <v>2664.57</v>
          </cell>
        </row>
        <row r="2549">
          <cell r="A2549" t="str">
            <v>II. MATERIALES</v>
          </cell>
        </row>
        <row r="2550">
          <cell r="A2550" t="str">
            <v>CÓDIGO</v>
          </cell>
          <cell r="B2550" t="str">
            <v>DESCRIPCIÓN</v>
          </cell>
          <cell r="C2550" t="str">
            <v>UNIDAD</v>
          </cell>
          <cell r="D2550" t="str">
            <v>CANTIDAD</v>
          </cell>
          <cell r="E2550" t="str">
            <v>DESP.</v>
          </cell>
          <cell r="F2550" t="str">
            <v>PRECIO UNIT.</v>
          </cell>
          <cell r="G2550" t="str">
            <v>VR. UNITARIO</v>
          </cell>
        </row>
        <row r="2551">
          <cell r="A2551" t="str">
            <v>MA161</v>
          </cell>
          <cell r="B2551" t="str">
            <v>breaker 20 amp</v>
          </cell>
          <cell r="C2551" t="str">
            <v>und</v>
          </cell>
          <cell r="D2551">
            <v>1</v>
          </cell>
          <cell r="F2551">
            <v>26000</v>
          </cell>
          <cell r="G2551">
            <v>26000</v>
          </cell>
        </row>
        <row r="2553">
          <cell r="F2553" t="str">
            <v>SUBTOTAL</v>
          </cell>
          <cell r="G2553">
            <v>26000</v>
          </cell>
        </row>
        <row r="2555">
          <cell r="A2555" t="str">
            <v>III. TRANSPORTES</v>
          </cell>
        </row>
        <row r="2556">
          <cell r="A2556" t="str">
            <v>CÓDIGO</v>
          </cell>
          <cell r="B2556" t="str">
            <v>DESCRIPCIÓN</v>
          </cell>
          <cell r="C2556" t="str">
            <v>TIPO</v>
          </cell>
          <cell r="D2556" t="str">
            <v>VOLUMEN/PESO</v>
          </cell>
          <cell r="E2556" t="str">
            <v>DISTANCIA</v>
          </cell>
          <cell r="F2556" t="str">
            <v>TARIFA</v>
          </cell>
          <cell r="G2556" t="str">
            <v>VR. UNITARIO</v>
          </cell>
        </row>
        <row r="2557">
          <cell r="A2557" t="str">
            <v/>
          </cell>
          <cell r="F2557" t="str">
            <v/>
          </cell>
          <cell r="G2557" t="str">
            <v/>
          </cell>
        </row>
        <row r="2558">
          <cell r="A2558" t="str">
            <v/>
          </cell>
          <cell r="F2558" t="str">
            <v/>
          </cell>
          <cell r="G2558" t="str">
            <v/>
          </cell>
        </row>
        <row r="2559">
          <cell r="A2559" t="str">
            <v/>
          </cell>
          <cell r="E2559" t="str">
            <v/>
          </cell>
          <cell r="F2559" t="str">
            <v/>
          </cell>
          <cell r="G2559" t="str">
            <v/>
          </cell>
        </row>
        <row r="2560">
          <cell r="F2560" t="str">
            <v>SUBTOTAL</v>
          </cell>
          <cell r="G2560" t="str">
            <v/>
          </cell>
        </row>
        <row r="2562">
          <cell r="A2562" t="str">
            <v>IV. MANO DE OBRA</v>
          </cell>
        </row>
        <row r="2563">
          <cell r="A2563" t="str">
            <v>CÓDIGO</v>
          </cell>
          <cell r="B2563" t="str">
            <v>CARGOS PERSONAL</v>
          </cell>
          <cell r="D2563" t="str">
            <v>CANTIDAD</v>
          </cell>
          <cell r="E2563" t="str">
            <v>JORNAL TOTAL</v>
          </cell>
          <cell r="F2563" t="str">
            <v>RENDIMIENTO</v>
          </cell>
          <cell r="G2563" t="str">
            <v>VR. UNITARIO</v>
          </cell>
        </row>
        <row r="2564">
          <cell r="A2564" t="str">
            <v>MO021</v>
          </cell>
          <cell r="B2564" t="str">
            <v>OFICIAL ELÉCTRICO</v>
          </cell>
          <cell r="D2564">
            <v>1</v>
          </cell>
          <cell r="E2564">
            <v>151904</v>
          </cell>
          <cell r="F2564">
            <v>10</v>
          </cell>
          <cell r="G2564">
            <v>15190.4</v>
          </cell>
        </row>
        <row r="2565">
          <cell r="A2565" t="str">
            <v>MO022</v>
          </cell>
          <cell r="B2565" t="str">
            <v>AYUDANTE ELÉCTRICO</v>
          </cell>
          <cell r="D2565">
            <v>1</v>
          </cell>
          <cell r="E2565">
            <v>81010</v>
          </cell>
          <cell r="F2565">
            <v>10</v>
          </cell>
          <cell r="G2565">
            <v>8101</v>
          </cell>
        </row>
        <row r="2566">
          <cell r="A2566" t="str">
            <v/>
          </cell>
          <cell r="E2566" t="str">
            <v/>
          </cell>
          <cell r="G2566" t="str">
            <v/>
          </cell>
        </row>
        <row r="2567">
          <cell r="A2567" t="str">
            <v/>
          </cell>
          <cell r="E2567" t="str">
            <v/>
          </cell>
          <cell r="F2567" t="str">
            <v/>
          </cell>
          <cell r="G2567" t="str">
            <v/>
          </cell>
        </row>
        <row r="2568">
          <cell r="F2568" t="str">
            <v>SUBTOTAL</v>
          </cell>
          <cell r="G2568">
            <v>23291.4</v>
          </cell>
        </row>
        <row r="2570">
          <cell r="A2570" t="str">
            <v>V. SERVICIOS</v>
          </cell>
        </row>
        <row r="2571">
          <cell r="A2571" t="str">
            <v>CÓDIGO</v>
          </cell>
          <cell r="B2571" t="str">
            <v>DESCRIPCIÓN</v>
          </cell>
          <cell r="D2571" t="str">
            <v>UNIDAD</v>
          </cell>
          <cell r="E2571" t="str">
            <v>CANTIDAD</v>
          </cell>
          <cell r="F2571" t="str">
            <v>PRECIO UNIT.</v>
          </cell>
          <cell r="G2571" t="str">
            <v>VR. UNITARIO</v>
          </cell>
        </row>
        <row r="2572">
          <cell r="A2572" t="str">
            <v/>
          </cell>
          <cell r="D2572" t="str">
            <v/>
          </cell>
          <cell r="F2572" t="str">
            <v/>
          </cell>
          <cell r="G2572" t="str">
            <v/>
          </cell>
        </row>
        <row r="2573">
          <cell r="A2573" t="str">
            <v/>
          </cell>
          <cell r="D2573" t="str">
            <v/>
          </cell>
          <cell r="F2573" t="str">
            <v/>
          </cell>
          <cell r="G2573" t="str">
            <v/>
          </cell>
        </row>
        <row r="2574">
          <cell r="A2574" t="str">
            <v/>
          </cell>
          <cell r="D2574" t="str">
            <v/>
          </cell>
          <cell r="F2574" t="str">
            <v/>
          </cell>
          <cell r="G2574" t="str">
            <v/>
          </cell>
        </row>
        <row r="2575">
          <cell r="F2575" t="str">
            <v>SUBTOTAL</v>
          </cell>
          <cell r="G2575" t="str">
            <v/>
          </cell>
        </row>
        <row r="2577">
          <cell r="A2577" t="str">
            <v>TOTAL COSTO DIRECTO</v>
          </cell>
          <cell r="G2577">
            <v>51956</v>
          </cell>
        </row>
        <row r="2579">
          <cell r="A2579" t="str">
            <v>2. COSTOS INDIRECTOS</v>
          </cell>
        </row>
        <row r="2581">
          <cell r="A2581" t="str">
            <v>DESCRIPCIÓN</v>
          </cell>
          <cell r="F2581" t="str">
            <v>PORCENTAJE</v>
          </cell>
          <cell r="G2581" t="str">
            <v>VALOR TOTAL</v>
          </cell>
        </row>
        <row r="2582">
          <cell r="A2582" t="str">
            <v>ADMINISTRACION</v>
          </cell>
          <cell r="F2582">
            <v>0</v>
          </cell>
          <cell r="G2582">
            <v>0</v>
          </cell>
        </row>
        <row r="2583">
          <cell r="A2583" t="str">
            <v>IMPREVISTOS</v>
          </cell>
          <cell r="F2583">
            <v>0</v>
          </cell>
          <cell r="G2583">
            <v>0</v>
          </cell>
        </row>
        <row r="2584">
          <cell r="A2584" t="str">
            <v>UTILIDADES</v>
          </cell>
          <cell r="F2584">
            <v>0</v>
          </cell>
          <cell r="G2584">
            <v>0</v>
          </cell>
        </row>
        <row r="2585">
          <cell r="A2585" t="str">
            <v>TOTAL COSTO INDIRECTO</v>
          </cell>
          <cell r="F2585" t="str">
            <v/>
          </cell>
          <cell r="G2585" t="str">
            <v/>
          </cell>
        </row>
        <row r="2587">
          <cell r="A2587" t="str">
            <v>PRECIO UNITARIO TOTAL APROXIMADO AL PESO</v>
          </cell>
          <cell r="G2587" t="str">
            <v/>
          </cell>
        </row>
        <row r="2589">
          <cell r="B2589" t="str">
            <v xml:space="preserve">HENRY TOBAR </v>
          </cell>
        </row>
        <row r="2590">
          <cell r="B2590" t="str">
            <v xml:space="preserve">INGENIERO CIVIL </v>
          </cell>
        </row>
        <row r="2591">
          <cell r="B2591" t="str">
            <v>BANCO DE PROYECTOS - SECRETARÍA DE PLANEACIÓN</v>
          </cell>
        </row>
        <row r="2592">
          <cell r="B2592">
            <v>0</v>
          </cell>
          <cell r="D2592" t="str">
            <v>FIRMA RESPONSABLE</v>
          </cell>
        </row>
        <row r="2595">
          <cell r="A2595" t="str">
            <v>DEPARTAMENTO DE ANTIOQUIA</v>
          </cell>
          <cell r="F2595" t="str">
            <v/>
          </cell>
        </row>
        <row r="2596">
          <cell r="A2596" t="str">
            <v>MUNICIPIO DE PUERTO NARE</v>
          </cell>
        </row>
        <row r="2597">
          <cell r="A2597" t="str">
            <v xml:space="preserve"> CONSTRUCCION DE VIVIENDA NUEVA EN LA ZONA URBANA Y RURAL  DEL MUNICIPIO DE PUERTO NARE </v>
          </cell>
        </row>
        <row r="2599">
          <cell r="A2599" t="str">
            <v>ANÁLISIS DE PRECIOS UNITARIOS</v>
          </cell>
        </row>
        <row r="2601">
          <cell r="A2601" t="str">
            <v>ITEM</v>
          </cell>
          <cell r="B2601" t="str">
            <v>DESCRIPCIÓN</v>
          </cell>
          <cell r="E2601" t="str">
            <v>UNIDAD</v>
          </cell>
          <cell r="F2601" t="str">
            <v>CANTIDAD</v>
          </cell>
          <cell r="G2601" t="str">
            <v>COSTO DIRECTO</v>
          </cell>
        </row>
        <row r="2602">
          <cell r="A2602" t="str">
            <v>10.7</v>
          </cell>
          <cell r="B2602" t="str">
            <v>suministro y montaje  de aterrizaje a tierra</v>
          </cell>
          <cell r="E2602" t="str">
            <v>Und</v>
          </cell>
          <cell r="F2602">
            <v>1</v>
          </cell>
          <cell r="G2602">
            <v>362120</v>
          </cell>
        </row>
        <row r="2604">
          <cell r="A2604" t="str">
            <v>1. COSTOS DIRECTOS</v>
          </cell>
        </row>
        <row r="2606">
          <cell r="A2606" t="str">
            <v>I. EQUIPO</v>
          </cell>
        </row>
        <row r="2607">
          <cell r="A2607" t="str">
            <v>CÓDIGO</v>
          </cell>
          <cell r="B2607" t="str">
            <v>DESCRIPCIÓN</v>
          </cell>
          <cell r="D2607" t="str">
            <v>UNIDAD</v>
          </cell>
          <cell r="E2607" t="str">
            <v>TARIFA</v>
          </cell>
          <cell r="F2607" t="str">
            <v>RENDIMIENTO</v>
          </cell>
          <cell r="G2607" t="str">
            <v>VR. UNITARIO</v>
          </cell>
        </row>
        <row r="2608">
          <cell r="A2608" t="str">
            <v>EQ036</v>
          </cell>
          <cell r="B2608" t="str">
            <v xml:space="preserve">ESCALERA DE TIJERA </v>
          </cell>
          <cell r="D2608" t="str">
            <v xml:space="preserve">DIA </v>
          </cell>
          <cell r="E2608">
            <v>15000</v>
          </cell>
          <cell r="F2608">
            <v>3</v>
          </cell>
          <cell r="G2608">
            <v>5000</v>
          </cell>
        </row>
        <row r="2609">
          <cell r="A2609" t="str">
            <v/>
          </cell>
          <cell r="D2609" t="str">
            <v/>
          </cell>
          <cell r="E2609" t="str">
            <v/>
          </cell>
          <cell r="G2609" t="str">
            <v/>
          </cell>
        </row>
        <row r="2610">
          <cell r="A2610" t="str">
            <v/>
          </cell>
          <cell r="D2610" t="str">
            <v/>
          </cell>
          <cell r="E2610" t="str">
            <v/>
          </cell>
          <cell r="G2610" t="str">
            <v/>
          </cell>
        </row>
        <row r="2611">
          <cell r="A2611" t="str">
            <v>EQ001</v>
          </cell>
          <cell r="B2611" t="str">
            <v>HERRAMIENTA MENOR (5% DE LA MANO DE OBRA)</v>
          </cell>
          <cell r="D2611" t="str">
            <v>%</v>
          </cell>
          <cell r="E2611">
            <v>0.05</v>
          </cell>
          <cell r="F2611">
            <v>77638</v>
          </cell>
          <cell r="G2611">
            <v>3881.9</v>
          </cell>
        </row>
        <row r="2612">
          <cell r="F2612" t="str">
            <v>SUBTOTAL</v>
          </cell>
          <cell r="G2612">
            <v>8881.9</v>
          </cell>
        </row>
        <row r="2614">
          <cell r="A2614" t="str">
            <v>II. MATERIALES</v>
          </cell>
        </row>
        <row r="2615">
          <cell r="A2615" t="str">
            <v>CÓDIGO</v>
          </cell>
          <cell r="B2615" t="str">
            <v>DESCRIPCIÓN</v>
          </cell>
          <cell r="C2615" t="str">
            <v>UNIDAD</v>
          </cell>
          <cell r="D2615" t="str">
            <v>CANTIDAD</v>
          </cell>
          <cell r="E2615" t="str">
            <v>DESP.</v>
          </cell>
          <cell r="F2615" t="str">
            <v>PRECIO UNIT.</v>
          </cell>
          <cell r="G2615" t="str">
            <v>VR. UNITARIO</v>
          </cell>
        </row>
        <row r="2616">
          <cell r="A2616" t="str">
            <v>MA162</v>
          </cell>
          <cell r="B2616" t="str">
            <v>Varilla de cobre 5/8" x 2,40 m + conector</v>
          </cell>
          <cell r="C2616" t="str">
            <v>und</v>
          </cell>
          <cell r="D2616">
            <v>1</v>
          </cell>
          <cell r="F2616">
            <v>260000</v>
          </cell>
          <cell r="G2616">
            <v>260000</v>
          </cell>
        </row>
        <row r="2617">
          <cell r="A2617" t="str">
            <v>MA132</v>
          </cell>
          <cell r="B2617" t="str">
            <v>cable rigido #8</v>
          </cell>
          <cell r="C2617" t="str">
            <v>ml</v>
          </cell>
          <cell r="D2617">
            <v>3</v>
          </cell>
          <cell r="F2617">
            <v>5200</v>
          </cell>
          <cell r="G2617">
            <v>15600</v>
          </cell>
        </row>
        <row r="2620">
          <cell r="F2620" t="str">
            <v>SUBTOTAL</v>
          </cell>
          <cell r="G2620">
            <v>275600</v>
          </cell>
        </row>
        <row r="2622">
          <cell r="A2622" t="str">
            <v>III. TRANSPORTES</v>
          </cell>
        </row>
        <row r="2623">
          <cell r="A2623" t="str">
            <v>CÓDIGO</v>
          </cell>
          <cell r="B2623" t="str">
            <v>DESCRIPCIÓN</v>
          </cell>
          <cell r="C2623" t="str">
            <v>TIPO</v>
          </cell>
          <cell r="D2623" t="str">
            <v>VOLUMEN/PESO</v>
          </cell>
          <cell r="E2623" t="str">
            <v>DISTANCIA</v>
          </cell>
          <cell r="F2623" t="str">
            <v>TARIFA</v>
          </cell>
          <cell r="G2623" t="str">
            <v>VR. UNITARIO</v>
          </cell>
        </row>
        <row r="2624">
          <cell r="A2624" t="str">
            <v/>
          </cell>
          <cell r="F2624" t="str">
            <v/>
          </cell>
          <cell r="G2624" t="str">
            <v/>
          </cell>
        </row>
        <row r="2625">
          <cell r="A2625" t="str">
            <v/>
          </cell>
          <cell r="F2625" t="str">
            <v/>
          </cell>
          <cell r="G2625" t="str">
            <v/>
          </cell>
        </row>
        <row r="2626">
          <cell r="A2626" t="str">
            <v/>
          </cell>
          <cell r="E2626" t="str">
            <v/>
          </cell>
          <cell r="F2626" t="str">
            <v/>
          </cell>
          <cell r="G2626" t="str">
            <v/>
          </cell>
        </row>
        <row r="2627">
          <cell r="F2627" t="str">
            <v>SUBTOTAL</v>
          </cell>
          <cell r="G2627" t="str">
            <v/>
          </cell>
        </row>
        <row r="2629">
          <cell r="A2629" t="str">
            <v>IV. MANO DE OBRA</v>
          </cell>
        </row>
        <row r="2630">
          <cell r="A2630" t="str">
            <v>CÓDIGO</v>
          </cell>
          <cell r="B2630" t="str">
            <v>CARGOS PERSONAL</v>
          </cell>
          <cell r="D2630" t="str">
            <v>CANTIDAD</v>
          </cell>
          <cell r="E2630" t="str">
            <v>JORNAL TOTAL</v>
          </cell>
          <cell r="F2630" t="str">
            <v>RENDIMIENTO</v>
          </cell>
          <cell r="G2630" t="str">
            <v>VR. UNITARIO</v>
          </cell>
        </row>
        <row r="2631">
          <cell r="A2631" t="str">
            <v>MO021</v>
          </cell>
          <cell r="B2631" t="str">
            <v>OFICIAL ELÉCTRICO</v>
          </cell>
          <cell r="D2631">
            <v>1</v>
          </cell>
          <cell r="E2631">
            <v>151904</v>
          </cell>
          <cell r="F2631">
            <v>3</v>
          </cell>
          <cell r="G2631">
            <v>50634.666666666664</v>
          </cell>
        </row>
        <row r="2632">
          <cell r="A2632" t="str">
            <v>MO022</v>
          </cell>
          <cell r="B2632" t="str">
            <v>AYUDANTE ELÉCTRICO</v>
          </cell>
          <cell r="D2632">
            <v>1</v>
          </cell>
          <cell r="E2632">
            <v>81010</v>
          </cell>
          <cell r="F2632">
            <v>3</v>
          </cell>
          <cell r="G2632">
            <v>27003.333333333332</v>
          </cell>
        </row>
        <row r="2633">
          <cell r="A2633" t="str">
            <v/>
          </cell>
          <cell r="E2633" t="str">
            <v/>
          </cell>
          <cell r="G2633" t="str">
            <v/>
          </cell>
        </row>
        <row r="2634">
          <cell r="A2634" t="str">
            <v/>
          </cell>
          <cell r="E2634" t="str">
            <v/>
          </cell>
          <cell r="F2634" t="str">
            <v/>
          </cell>
          <cell r="G2634" t="str">
            <v/>
          </cell>
        </row>
        <row r="2635">
          <cell r="F2635" t="str">
            <v>SUBTOTAL</v>
          </cell>
          <cell r="G2635">
            <v>77638</v>
          </cell>
        </row>
        <row r="2637">
          <cell r="A2637" t="str">
            <v>V. SERVICIOS</v>
          </cell>
        </row>
        <row r="2638">
          <cell r="A2638" t="str">
            <v>CÓDIGO</v>
          </cell>
          <cell r="B2638" t="str">
            <v>DESCRIPCIÓN</v>
          </cell>
          <cell r="D2638" t="str">
            <v>UNIDAD</v>
          </cell>
          <cell r="E2638" t="str">
            <v>CANTIDAD</v>
          </cell>
          <cell r="F2638" t="str">
            <v>PRECIO UNIT.</v>
          </cell>
          <cell r="G2638" t="str">
            <v>VR. UNITARIO</v>
          </cell>
        </row>
        <row r="2639">
          <cell r="A2639" t="str">
            <v/>
          </cell>
          <cell r="D2639" t="str">
            <v/>
          </cell>
          <cell r="F2639" t="str">
            <v/>
          </cell>
          <cell r="G2639" t="str">
            <v/>
          </cell>
        </row>
        <row r="2640">
          <cell r="A2640" t="str">
            <v/>
          </cell>
          <cell r="D2640" t="str">
            <v/>
          </cell>
          <cell r="F2640" t="str">
            <v/>
          </cell>
          <cell r="G2640" t="str">
            <v/>
          </cell>
        </row>
        <row r="2641">
          <cell r="A2641" t="str">
            <v/>
          </cell>
          <cell r="D2641" t="str">
            <v/>
          </cell>
          <cell r="F2641" t="str">
            <v/>
          </cell>
          <cell r="G2641" t="str">
            <v/>
          </cell>
        </row>
        <row r="2642">
          <cell r="F2642" t="str">
            <v>SUBTOTAL</v>
          </cell>
          <cell r="G2642" t="str">
            <v/>
          </cell>
        </row>
        <row r="2644">
          <cell r="A2644" t="str">
            <v>TOTAL COSTO DIRECTO</v>
          </cell>
          <cell r="G2644">
            <v>362120</v>
          </cell>
        </row>
        <row r="2646">
          <cell r="A2646" t="str">
            <v>2. COSTOS INDIRECTOS</v>
          </cell>
        </row>
        <row r="2648">
          <cell r="A2648" t="str">
            <v>DESCRIPCIÓN</v>
          </cell>
          <cell r="F2648" t="str">
            <v>PORCENTAJE</v>
          </cell>
          <cell r="G2648" t="str">
            <v>VALOR TOTAL</v>
          </cell>
        </row>
        <row r="2649">
          <cell r="A2649" t="str">
            <v>ADMINISTRACION</v>
          </cell>
          <cell r="F2649">
            <v>0</v>
          </cell>
          <cell r="G2649">
            <v>0</v>
          </cell>
        </row>
        <row r="2650">
          <cell r="A2650" t="str">
            <v>IMPREVISTOS</v>
          </cell>
          <cell r="F2650">
            <v>0</v>
          </cell>
          <cell r="G2650">
            <v>0</v>
          </cell>
        </row>
        <row r="2651">
          <cell r="A2651" t="str">
            <v>UTILIDADES</v>
          </cell>
          <cell r="F2651">
            <v>0</v>
          </cell>
          <cell r="G2651">
            <v>0</v>
          </cell>
        </row>
        <row r="2652">
          <cell r="A2652" t="str">
            <v>TOTAL COSTO INDIRECTO</v>
          </cell>
          <cell r="F2652" t="str">
            <v/>
          </cell>
          <cell r="G2652" t="str">
            <v/>
          </cell>
        </row>
        <row r="2654">
          <cell r="A2654" t="str">
            <v>PRECIO UNITARIO TOTAL APROXIMADO AL PESO</v>
          </cell>
          <cell r="G2654" t="str">
            <v/>
          </cell>
        </row>
        <row r="2656">
          <cell r="B2656" t="str">
            <v xml:space="preserve">HENRY TOBAR </v>
          </cell>
        </row>
        <row r="2657">
          <cell r="B2657" t="str">
            <v xml:space="preserve">INGENIERO CIVIL </v>
          </cell>
        </row>
        <row r="2658">
          <cell r="B2658" t="str">
            <v>BANCO DE PROYECTOS - SECRETARÍA DE PLANEACIÓN</v>
          </cell>
        </row>
        <row r="2659">
          <cell r="B2659">
            <v>0</v>
          </cell>
          <cell r="D2659" t="str">
            <v>FIRMA RESPONSABLE</v>
          </cell>
        </row>
        <row r="2663">
          <cell r="A2663" t="str">
            <v>DEPARTAMENTO DE ANTIOQUIA</v>
          </cell>
          <cell r="F2663" t="str">
            <v/>
          </cell>
        </row>
        <row r="2664">
          <cell r="A2664" t="str">
            <v>MUNICIPIO DE PUERTO NARE</v>
          </cell>
        </row>
        <row r="2665">
          <cell r="A2665" t="str">
            <v xml:space="preserve"> CONSTRUCCION DE VIVIENDA NUEVA EN LA ZONA URBANA Y RURAL  DEL MUNICIPIO DE PUERTO NARE </v>
          </cell>
        </row>
        <row r="2667">
          <cell r="A2667" t="str">
            <v>ANÁLISIS DE PRECIOS UNITARIOS</v>
          </cell>
        </row>
        <row r="2669">
          <cell r="A2669" t="str">
            <v>ITEM</v>
          </cell>
          <cell r="B2669" t="str">
            <v>DESCRIPCIÓN</v>
          </cell>
          <cell r="E2669" t="str">
            <v>UNIDAD</v>
          </cell>
          <cell r="F2669" t="str">
            <v>CANTIDAD</v>
          </cell>
          <cell r="G2669" t="str">
            <v>COSTO DIRECTO</v>
          </cell>
        </row>
        <row r="2670">
          <cell r="A2670" t="str">
            <v>10.8</v>
          </cell>
          <cell r="B2670" t="str">
            <v>Suministro e instalación Tablero de control con Puerta, en pintura horneable, demarcación</v>
          </cell>
          <cell r="E2670" t="str">
            <v>Und</v>
          </cell>
          <cell r="F2670">
            <v>1</v>
          </cell>
          <cell r="G2670">
            <v>163948</v>
          </cell>
        </row>
        <row r="2672">
          <cell r="A2672" t="str">
            <v>1. COSTOS DIRECTOS</v>
          </cell>
        </row>
        <row r="2674">
          <cell r="A2674" t="str">
            <v>I. EQUIPO</v>
          </cell>
        </row>
        <row r="2675">
          <cell r="A2675" t="str">
            <v>CÓDIGO</v>
          </cell>
          <cell r="B2675" t="str">
            <v>DESCRIPCIÓN</v>
          </cell>
          <cell r="D2675" t="str">
            <v>UNIDAD</v>
          </cell>
          <cell r="E2675" t="str">
            <v>TARIFA</v>
          </cell>
          <cell r="F2675" t="str">
            <v>RENDIMIENTO</v>
          </cell>
          <cell r="G2675" t="str">
            <v>VR. UNITARIO</v>
          </cell>
        </row>
        <row r="2676">
          <cell r="A2676" t="str">
            <v>EQ036</v>
          </cell>
          <cell r="B2676" t="str">
            <v xml:space="preserve">ESCALERA DE TIJERA </v>
          </cell>
          <cell r="D2676" t="str">
            <v xml:space="preserve">DIA </v>
          </cell>
          <cell r="E2676">
            <v>15000</v>
          </cell>
          <cell r="F2676">
            <v>4</v>
          </cell>
          <cell r="G2676">
            <v>3750</v>
          </cell>
        </row>
        <row r="2677">
          <cell r="A2677" t="str">
            <v>EQ041</v>
          </cell>
          <cell r="B2677" t="str">
            <v>cortadora bloque elctrica</v>
          </cell>
          <cell r="D2677" t="str">
            <v>dia</v>
          </cell>
          <cell r="E2677">
            <v>35000</v>
          </cell>
          <cell r="G2677" t="str">
            <v/>
          </cell>
        </row>
        <row r="2678">
          <cell r="A2678" t="str">
            <v/>
          </cell>
          <cell r="D2678" t="str">
            <v/>
          </cell>
          <cell r="E2678" t="str">
            <v/>
          </cell>
          <cell r="G2678" t="str">
            <v/>
          </cell>
        </row>
        <row r="2679">
          <cell r="A2679" t="str">
            <v>EQ001</v>
          </cell>
          <cell r="B2679" t="str">
            <v>HERRAMIENTA MENOR (5% DE LA MANO DE OBRA)</v>
          </cell>
          <cell r="D2679" t="str">
            <v>%</v>
          </cell>
          <cell r="E2679">
            <v>0.05</v>
          </cell>
          <cell r="F2679">
            <v>58228.5</v>
          </cell>
          <cell r="G2679">
            <v>2911.4250000000002</v>
          </cell>
        </row>
        <row r="2680">
          <cell r="F2680" t="str">
            <v>SUBTOTAL</v>
          </cell>
          <cell r="G2680">
            <v>6661.4250000000002</v>
          </cell>
        </row>
        <row r="2682">
          <cell r="A2682" t="str">
            <v>II. MATERIALES</v>
          </cell>
        </row>
        <row r="2683">
          <cell r="A2683" t="str">
            <v>CÓDIGO</v>
          </cell>
          <cell r="B2683" t="str">
            <v>DESCRIPCIÓN</v>
          </cell>
          <cell r="C2683" t="str">
            <v>UNIDAD</v>
          </cell>
          <cell r="D2683" t="str">
            <v>CANTIDAD</v>
          </cell>
          <cell r="E2683" t="str">
            <v>DESP.</v>
          </cell>
          <cell r="F2683" t="str">
            <v>PRECIO UNIT.</v>
          </cell>
          <cell r="G2683" t="str">
            <v>VR. UNITARIO</v>
          </cell>
        </row>
        <row r="2684">
          <cell r="A2684" t="str">
            <v>MA163</v>
          </cell>
          <cell r="B2684" t="str">
            <v xml:space="preserve">caja de breake 6 puestos </v>
          </cell>
          <cell r="C2684" t="str">
            <v>und</v>
          </cell>
          <cell r="D2684">
            <v>1</v>
          </cell>
          <cell r="F2684">
            <v>90000</v>
          </cell>
          <cell r="G2684">
            <v>90000</v>
          </cell>
        </row>
        <row r="2685">
          <cell r="A2685" t="str">
            <v>MA011</v>
          </cell>
          <cell r="B2685" t="str">
            <v>MORTERO 1:4 EN OBRA (REVOQUE)</v>
          </cell>
          <cell r="C2685" t="str">
            <v>M3</v>
          </cell>
          <cell r="D2685">
            <v>0.02</v>
          </cell>
          <cell r="F2685">
            <v>452908</v>
          </cell>
          <cell r="G2685">
            <v>9058.16</v>
          </cell>
        </row>
        <row r="2688">
          <cell r="F2688" t="str">
            <v>SUBTOTAL</v>
          </cell>
          <cell r="G2688">
            <v>99058.16</v>
          </cell>
        </row>
        <row r="2690">
          <cell r="A2690" t="str">
            <v>III. TRANSPORTES</v>
          </cell>
        </row>
        <row r="2691">
          <cell r="A2691" t="str">
            <v>CÓDIGO</v>
          </cell>
          <cell r="B2691" t="str">
            <v>DESCRIPCIÓN</v>
          </cell>
          <cell r="C2691" t="str">
            <v>TIPO</v>
          </cell>
          <cell r="D2691" t="str">
            <v>VOLUMEN/PESO</v>
          </cell>
          <cell r="E2691" t="str">
            <v>DISTANCIA</v>
          </cell>
          <cell r="F2691" t="str">
            <v>TARIFA</v>
          </cell>
          <cell r="G2691" t="str">
            <v>VR. UNITARIO</v>
          </cell>
        </row>
        <row r="2692">
          <cell r="A2692" t="str">
            <v/>
          </cell>
          <cell r="F2692" t="str">
            <v/>
          </cell>
          <cell r="G2692" t="str">
            <v/>
          </cell>
        </row>
        <row r="2693">
          <cell r="A2693" t="str">
            <v/>
          </cell>
          <cell r="F2693" t="str">
            <v/>
          </cell>
          <cell r="G2693" t="str">
            <v/>
          </cell>
        </row>
        <row r="2694">
          <cell r="A2694" t="str">
            <v/>
          </cell>
          <cell r="E2694" t="str">
            <v/>
          </cell>
          <cell r="F2694" t="str">
            <v/>
          </cell>
          <cell r="G2694" t="str">
            <v/>
          </cell>
        </row>
        <row r="2695">
          <cell r="F2695" t="str">
            <v>SUBTOTAL</v>
          </cell>
          <cell r="G2695" t="str">
            <v/>
          </cell>
        </row>
        <row r="2697">
          <cell r="A2697" t="str">
            <v>IV. MANO DE OBRA</v>
          </cell>
        </row>
        <row r="2698">
          <cell r="A2698" t="str">
            <v>CÓDIGO</v>
          </cell>
          <cell r="B2698" t="str">
            <v>CARGOS PERSONAL</v>
          </cell>
          <cell r="D2698" t="str">
            <v>CANTIDAD</v>
          </cell>
          <cell r="E2698" t="str">
            <v>JORNAL TOTAL</v>
          </cell>
          <cell r="F2698" t="str">
            <v>RENDIMIENTO</v>
          </cell>
          <cell r="G2698" t="str">
            <v>VR. UNITARIO</v>
          </cell>
        </row>
        <row r="2699">
          <cell r="A2699" t="str">
            <v>MO021</v>
          </cell>
          <cell r="B2699" t="str">
            <v>OFICIAL ELÉCTRICO</v>
          </cell>
          <cell r="D2699">
            <v>1</v>
          </cell>
          <cell r="E2699">
            <v>151904</v>
          </cell>
          <cell r="F2699">
            <v>4</v>
          </cell>
          <cell r="G2699">
            <v>37976</v>
          </cell>
        </row>
        <row r="2700">
          <cell r="A2700" t="str">
            <v>MO022</v>
          </cell>
          <cell r="B2700" t="str">
            <v>AYUDANTE ELÉCTRICO</v>
          </cell>
          <cell r="D2700">
            <v>1</v>
          </cell>
          <cell r="E2700">
            <v>81010</v>
          </cell>
          <cell r="F2700">
            <v>4</v>
          </cell>
          <cell r="G2700">
            <v>20252.5</v>
          </cell>
        </row>
        <row r="2701">
          <cell r="A2701" t="str">
            <v/>
          </cell>
          <cell r="E2701" t="str">
            <v/>
          </cell>
          <cell r="G2701" t="str">
            <v/>
          </cell>
        </row>
        <row r="2702">
          <cell r="A2702" t="str">
            <v/>
          </cell>
          <cell r="E2702" t="str">
            <v/>
          </cell>
          <cell r="F2702" t="str">
            <v/>
          </cell>
          <cell r="G2702" t="str">
            <v/>
          </cell>
        </row>
        <row r="2703">
          <cell r="F2703" t="str">
            <v>SUBTOTAL</v>
          </cell>
          <cell r="G2703">
            <v>58228.5</v>
          </cell>
        </row>
        <row r="2705">
          <cell r="A2705" t="str">
            <v>V. SERVICIOS</v>
          </cell>
        </row>
        <row r="2706">
          <cell r="A2706" t="str">
            <v>CÓDIGO</v>
          </cell>
          <cell r="B2706" t="str">
            <v>DESCRIPCIÓN</v>
          </cell>
          <cell r="D2706" t="str">
            <v>UNIDAD</v>
          </cell>
          <cell r="E2706" t="str">
            <v>CANTIDAD</v>
          </cell>
          <cell r="F2706" t="str">
            <v>PRECIO UNIT.</v>
          </cell>
          <cell r="G2706" t="str">
            <v>VR. UNITARIO</v>
          </cell>
        </row>
        <row r="2707">
          <cell r="A2707" t="str">
            <v/>
          </cell>
          <cell r="D2707" t="str">
            <v/>
          </cell>
          <cell r="F2707" t="str">
            <v/>
          </cell>
          <cell r="G2707" t="str">
            <v/>
          </cell>
        </row>
        <row r="2708">
          <cell r="A2708" t="str">
            <v/>
          </cell>
          <cell r="D2708" t="str">
            <v/>
          </cell>
          <cell r="F2708" t="str">
            <v/>
          </cell>
          <cell r="G2708" t="str">
            <v/>
          </cell>
        </row>
        <row r="2709">
          <cell r="A2709" t="str">
            <v/>
          </cell>
          <cell r="D2709" t="str">
            <v/>
          </cell>
          <cell r="F2709" t="str">
            <v/>
          </cell>
          <cell r="G2709" t="str">
            <v/>
          </cell>
        </row>
        <row r="2710">
          <cell r="F2710" t="str">
            <v>SUBTOTAL</v>
          </cell>
          <cell r="G2710" t="str">
            <v/>
          </cell>
        </row>
        <row r="2712">
          <cell r="A2712" t="str">
            <v>TOTAL COSTO DIRECTO</v>
          </cell>
          <cell r="G2712">
            <v>163948</v>
          </cell>
        </row>
        <row r="2714">
          <cell r="A2714" t="str">
            <v>2. COSTOS INDIRECTOS</v>
          </cell>
        </row>
        <row r="2716">
          <cell r="A2716" t="str">
            <v>DESCRIPCIÓN</v>
          </cell>
          <cell r="F2716" t="str">
            <v>PORCENTAJE</v>
          </cell>
          <cell r="G2716" t="str">
            <v>VALOR TOTAL</v>
          </cell>
        </row>
        <row r="2717">
          <cell r="A2717" t="str">
            <v>ADMINISTRACION</v>
          </cell>
          <cell r="F2717">
            <v>0</v>
          </cell>
          <cell r="G2717">
            <v>0</v>
          </cell>
        </row>
        <row r="2718">
          <cell r="A2718" t="str">
            <v>IMPREVISTOS</v>
          </cell>
          <cell r="F2718">
            <v>0</v>
          </cell>
          <cell r="G2718">
            <v>0</v>
          </cell>
        </row>
        <row r="2719">
          <cell r="A2719" t="str">
            <v>UTILIDADES</v>
          </cell>
          <cell r="F2719">
            <v>0</v>
          </cell>
          <cell r="G2719">
            <v>0</v>
          </cell>
        </row>
        <row r="2720">
          <cell r="A2720" t="str">
            <v>TOTAL COSTO INDIRECTO</v>
          </cell>
          <cell r="F2720" t="str">
            <v/>
          </cell>
          <cell r="G2720" t="str">
            <v/>
          </cell>
        </row>
        <row r="2722">
          <cell r="A2722" t="str">
            <v>PRECIO UNITARIO TOTAL APROXIMADO AL PESO</v>
          </cell>
          <cell r="G2722" t="str">
            <v/>
          </cell>
        </row>
        <row r="2724">
          <cell r="B2724" t="str">
            <v xml:space="preserve">HENRY TOBAR </v>
          </cell>
        </row>
        <row r="2725">
          <cell r="B2725" t="str">
            <v xml:space="preserve">INGENIERO CIVIL </v>
          </cell>
        </row>
        <row r="2726">
          <cell r="B2726" t="str">
            <v>BANCO DE PROYECTOS - SECRETARÍA DE PLANEACIÓN</v>
          </cell>
        </row>
        <row r="2727">
          <cell r="B2727">
            <v>0</v>
          </cell>
          <cell r="D2727" t="str">
            <v>FIRMA RESPONSABLE</v>
          </cell>
        </row>
        <row r="2731">
          <cell r="A2731" t="str">
            <v>DEPARTAMENTO DE ANTIOQUIA</v>
          </cell>
          <cell r="F2731" t="str">
            <v/>
          </cell>
        </row>
        <row r="2732">
          <cell r="A2732" t="str">
            <v>MUNICIPIO DE PUERTO NARE</v>
          </cell>
        </row>
        <row r="2733">
          <cell r="A2733" t="str">
            <v xml:space="preserve"> CONSTRUCCION DE VIVIENDA NUEVA EN LA ZONA URBANA Y RURAL  DEL MUNICIPIO DE PUERTO NARE </v>
          </cell>
        </row>
        <row r="2735">
          <cell r="A2735" t="str">
            <v>ANÁLISIS DE PRECIOS UNITARIOS</v>
          </cell>
        </row>
        <row r="2737">
          <cell r="A2737" t="str">
            <v>ITEM</v>
          </cell>
          <cell r="B2737" t="str">
            <v>DESCRIPCIÓN</v>
          </cell>
          <cell r="E2737" t="str">
            <v>UNIDAD</v>
          </cell>
          <cell r="F2737" t="str">
            <v>CANTIDAD</v>
          </cell>
          <cell r="G2737" t="str">
            <v>COSTO DIRECTO</v>
          </cell>
        </row>
        <row r="2738">
          <cell r="A2738" t="str">
            <v>10.8</v>
          </cell>
          <cell r="B2738" t="str">
            <v>Suministro e instalación Tablero de control con Puerta, en pintura horneable, demarcación</v>
          </cell>
          <cell r="E2738" t="str">
            <v>Und</v>
          </cell>
          <cell r="F2738">
            <v>1</v>
          </cell>
          <cell r="G2738">
            <v>651864</v>
          </cell>
        </row>
        <row r="2740">
          <cell r="A2740" t="str">
            <v>1. COSTOS DIRECTOS</v>
          </cell>
        </row>
        <row r="2742">
          <cell r="A2742" t="str">
            <v>I. EQUIPO</v>
          </cell>
        </row>
        <row r="2743">
          <cell r="A2743" t="str">
            <v>CÓDIGO</v>
          </cell>
          <cell r="B2743" t="str">
            <v>DESCRIPCIÓN</v>
          </cell>
          <cell r="D2743" t="str">
            <v>UNIDAD</v>
          </cell>
          <cell r="E2743" t="str">
            <v>TARIFA</v>
          </cell>
          <cell r="F2743" t="str">
            <v>RENDIMIENTO</v>
          </cell>
          <cell r="G2743" t="str">
            <v>VR. UNITARIO</v>
          </cell>
        </row>
        <row r="2744">
          <cell r="A2744" t="str">
            <v/>
          </cell>
          <cell r="D2744" t="str">
            <v/>
          </cell>
          <cell r="E2744" t="str">
            <v/>
          </cell>
          <cell r="G2744" t="str">
            <v/>
          </cell>
        </row>
        <row r="2745">
          <cell r="A2745" t="str">
            <v/>
          </cell>
          <cell r="D2745" t="str">
            <v/>
          </cell>
          <cell r="E2745" t="str">
            <v/>
          </cell>
          <cell r="G2745" t="str">
            <v/>
          </cell>
        </row>
        <row r="2746">
          <cell r="A2746" t="str">
            <v/>
          </cell>
          <cell r="D2746" t="str">
            <v/>
          </cell>
          <cell r="E2746" t="str">
            <v/>
          </cell>
          <cell r="G2746" t="str">
            <v/>
          </cell>
        </row>
        <row r="2747">
          <cell r="A2747" t="str">
            <v/>
          </cell>
          <cell r="D2747" t="str">
            <v/>
          </cell>
          <cell r="E2747" t="str">
            <v/>
          </cell>
          <cell r="G2747" t="str">
            <v/>
          </cell>
        </row>
        <row r="2748">
          <cell r="A2748" t="str">
            <v>EQ001</v>
          </cell>
          <cell r="B2748" t="str">
            <v>HERRAMIENTA MENOR (5% DE LA MANO DE OBRA)</v>
          </cell>
          <cell r="D2748" t="str">
            <v>%</v>
          </cell>
          <cell r="E2748">
            <v>0.05</v>
          </cell>
          <cell r="F2748">
            <v>68441.666666666672</v>
          </cell>
          <cell r="G2748">
            <v>3422.0833333333339</v>
          </cell>
        </row>
        <row r="2749">
          <cell r="F2749" t="str">
            <v>SUBTOTAL</v>
          </cell>
          <cell r="G2749">
            <v>3422.0833333333339</v>
          </cell>
        </row>
        <row r="2751">
          <cell r="A2751" t="str">
            <v>II. MATERIALES</v>
          </cell>
        </row>
        <row r="2752">
          <cell r="A2752" t="str">
            <v>CÓDIGO</v>
          </cell>
          <cell r="B2752" t="str">
            <v>DESCRIPCIÓN</v>
          </cell>
          <cell r="C2752" t="str">
            <v>UNIDAD</v>
          </cell>
          <cell r="D2752" t="str">
            <v>CANTIDAD</v>
          </cell>
          <cell r="E2752" t="str">
            <v>DESP.</v>
          </cell>
          <cell r="F2752" t="str">
            <v>PRECIO UNIT.</v>
          </cell>
          <cell r="G2752" t="str">
            <v>VR. UNITARIO</v>
          </cell>
        </row>
        <row r="2753">
          <cell r="A2753" t="str">
            <v>MA097</v>
          </cell>
          <cell r="B2753" t="str">
            <v xml:space="preserve">meson en acero inoxidable cal. 18 </v>
          </cell>
          <cell r="C2753" t="str">
            <v>ml</v>
          </cell>
          <cell r="D2753">
            <v>1</v>
          </cell>
          <cell r="F2753">
            <v>580000</v>
          </cell>
          <cell r="G2753">
            <v>580000</v>
          </cell>
        </row>
        <row r="2754">
          <cell r="A2754" t="str">
            <v/>
          </cell>
          <cell r="C2754" t="str">
            <v/>
          </cell>
          <cell r="F2754" t="str">
            <v/>
          </cell>
          <cell r="G2754" t="str">
            <v/>
          </cell>
        </row>
        <row r="2755">
          <cell r="A2755" t="str">
            <v/>
          </cell>
          <cell r="C2755" t="str">
            <v/>
          </cell>
          <cell r="F2755" t="str">
            <v/>
          </cell>
          <cell r="G2755" t="str">
            <v/>
          </cell>
        </row>
        <row r="2756">
          <cell r="A2756" t="str">
            <v/>
          </cell>
          <cell r="C2756" t="str">
            <v/>
          </cell>
          <cell r="F2756" t="str">
            <v/>
          </cell>
          <cell r="G2756" t="str">
            <v/>
          </cell>
        </row>
        <row r="2757">
          <cell r="F2757" t="str">
            <v>SUBTOTAL</v>
          </cell>
          <cell r="G2757">
            <v>580000</v>
          </cell>
        </row>
        <row r="2759">
          <cell r="A2759" t="str">
            <v>III. TRANSPORTES</v>
          </cell>
        </row>
        <row r="2760">
          <cell r="A2760" t="str">
            <v>CÓDIGO</v>
          </cell>
          <cell r="B2760" t="str">
            <v>DESCRIPCIÓN</v>
          </cell>
          <cell r="C2760" t="str">
            <v>TIPO</v>
          </cell>
          <cell r="D2760" t="str">
            <v>VOLUMEN/PESO</v>
          </cell>
          <cell r="E2760" t="str">
            <v>DISTANCIA</v>
          </cell>
          <cell r="F2760" t="str">
            <v>TARIFA</v>
          </cell>
          <cell r="G2760" t="str">
            <v>VR. UNITARIO</v>
          </cell>
        </row>
        <row r="2761">
          <cell r="A2761" t="str">
            <v/>
          </cell>
          <cell r="F2761" t="str">
            <v/>
          </cell>
          <cell r="G2761" t="str">
            <v/>
          </cell>
        </row>
        <row r="2762">
          <cell r="A2762" t="str">
            <v/>
          </cell>
          <cell r="F2762" t="str">
            <v/>
          </cell>
          <cell r="G2762" t="str">
            <v/>
          </cell>
        </row>
        <row r="2763">
          <cell r="A2763" t="str">
            <v/>
          </cell>
          <cell r="E2763" t="str">
            <v/>
          </cell>
          <cell r="F2763" t="str">
            <v/>
          </cell>
          <cell r="G2763" t="str">
            <v/>
          </cell>
        </row>
        <row r="2764">
          <cell r="F2764" t="str">
            <v>SUBTOTAL</v>
          </cell>
          <cell r="G2764" t="str">
            <v/>
          </cell>
        </row>
        <row r="2766">
          <cell r="A2766" t="str">
            <v>IV. MANO DE OBRA</v>
          </cell>
        </row>
        <row r="2767">
          <cell r="A2767" t="str">
            <v>CÓDIGO</v>
          </cell>
          <cell r="B2767" t="str">
            <v>CARGOS PERSONAL</v>
          </cell>
          <cell r="D2767" t="str">
            <v>CANTIDAD</v>
          </cell>
          <cell r="E2767" t="str">
            <v>JORNAL TOTAL</v>
          </cell>
          <cell r="F2767" t="str">
            <v>RENDIMIENTO</v>
          </cell>
          <cell r="G2767" t="str">
            <v>VR. UNITARIO</v>
          </cell>
        </row>
        <row r="2768">
          <cell r="A2768" t="str">
            <v>MO029</v>
          </cell>
          <cell r="B2768" t="str">
            <v>OFICIAL DE OBRA NEGRA</v>
          </cell>
          <cell r="D2768">
            <v>1</v>
          </cell>
          <cell r="E2768">
            <v>118902</v>
          </cell>
          <cell r="F2768">
            <v>3</v>
          </cell>
          <cell r="G2768">
            <v>39634</v>
          </cell>
        </row>
        <row r="2769">
          <cell r="A2769" t="str">
            <v>MO031</v>
          </cell>
          <cell r="B2769" t="str">
            <v>AYUDANTE ENTENDIDO</v>
          </cell>
          <cell r="D2769">
            <v>1</v>
          </cell>
          <cell r="E2769">
            <v>86423</v>
          </cell>
          <cell r="F2769">
            <v>3</v>
          </cell>
          <cell r="G2769">
            <v>28807.666666666668</v>
          </cell>
        </row>
        <row r="2770">
          <cell r="A2770" t="str">
            <v/>
          </cell>
          <cell r="E2770" t="str">
            <v/>
          </cell>
          <cell r="G2770" t="str">
            <v/>
          </cell>
        </row>
        <row r="2771">
          <cell r="A2771" t="str">
            <v/>
          </cell>
          <cell r="E2771" t="str">
            <v/>
          </cell>
          <cell r="F2771" t="str">
            <v/>
          </cell>
          <cell r="G2771" t="str">
            <v/>
          </cell>
        </row>
        <row r="2772">
          <cell r="F2772" t="str">
            <v>SUBTOTAL</v>
          </cell>
          <cell r="G2772">
            <v>68441.666666666672</v>
          </cell>
        </row>
        <row r="2774">
          <cell r="A2774" t="str">
            <v>V. SERVICIOS</v>
          </cell>
        </row>
        <row r="2775">
          <cell r="A2775" t="str">
            <v>CÓDIGO</v>
          </cell>
          <cell r="B2775" t="str">
            <v>DESCRIPCIÓN</v>
          </cell>
          <cell r="D2775" t="str">
            <v>UNIDAD</v>
          </cell>
          <cell r="E2775" t="str">
            <v>CANTIDAD</v>
          </cell>
          <cell r="F2775" t="str">
            <v>PRECIO UNIT.</v>
          </cell>
          <cell r="G2775" t="str">
            <v>VR. UNITARIO</v>
          </cell>
        </row>
        <row r="2776">
          <cell r="A2776" t="str">
            <v/>
          </cell>
          <cell r="D2776" t="str">
            <v/>
          </cell>
          <cell r="F2776" t="str">
            <v/>
          </cell>
          <cell r="G2776" t="str">
            <v/>
          </cell>
        </row>
        <row r="2777">
          <cell r="A2777" t="str">
            <v/>
          </cell>
          <cell r="D2777" t="str">
            <v/>
          </cell>
          <cell r="F2777" t="str">
            <v/>
          </cell>
          <cell r="G2777" t="str">
            <v/>
          </cell>
        </row>
        <row r="2778">
          <cell r="A2778" t="str">
            <v/>
          </cell>
          <cell r="D2778" t="str">
            <v/>
          </cell>
          <cell r="F2778" t="str">
            <v/>
          </cell>
          <cell r="G2778" t="str">
            <v/>
          </cell>
        </row>
        <row r="2779">
          <cell r="F2779" t="str">
            <v>SUBTOTAL</v>
          </cell>
          <cell r="G2779" t="str">
            <v/>
          </cell>
        </row>
        <row r="2781">
          <cell r="A2781" t="str">
            <v>TOTAL COSTO DIRECTO</v>
          </cell>
          <cell r="G2781">
            <v>651864</v>
          </cell>
        </row>
        <row r="2783">
          <cell r="A2783" t="str">
            <v>2. COSTOS INDIRECTOS</v>
          </cell>
        </row>
        <row r="2785">
          <cell r="A2785" t="str">
            <v>DESCRIPCIÓN</v>
          </cell>
          <cell r="F2785" t="str">
            <v>PORCENTAJE</v>
          </cell>
          <cell r="G2785" t="str">
            <v>VALOR TOTAL</v>
          </cell>
        </row>
        <row r="2786">
          <cell r="A2786" t="str">
            <v>ADMINISTRACION</v>
          </cell>
          <cell r="F2786">
            <v>0</v>
          </cell>
          <cell r="G2786">
            <v>0</v>
          </cell>
        </row>
        <row r="2787">
          <cell r="A2787" t="str">
            <v>IMPREVISTOS</v>
          </cell>
          <cell r="F2787">
            <v>0</v>
          </cell>
          <cell r="G2787">
            <v>0</v>
          </cell>
        </row>
        <row r="2788">
          <cell r="A2788" t="str">
            <v>UTILIDADES</v>
          </cell>
          <cell r="F2788">
            <v>0</v>
          </cell>
          <cell r="G2788">
            <v>0</v>
          </cell>
        </row>
        <row r="2789">
          <cell r="A2789" t="str">
            <v>TOTAL COSTO INDIRECTO</v>
          </cell>
          <cell r="F2789" t="str">
            <v/>
          </cell>
          <cell r="G2789" t="str">
            <v/>
          </cell>
        </row>
        <row r="2791">
          <cell r="A2791" t="str">
            <v>PRECIO UNITARIO TOTAL APROXIMADO AL PESO</v>
          </cell>
          <cell r="G2791" t="str">
            <v/>
          </cell>
        </row>
        <row r="2793">
          <cell r="B2793" t="str">
            <v xml:space="preserve">HENRY TOBAR </v>
          </cell>
        </row>
        <row r="2794">
          <cell r="B2794" t="str">
            <v xml:space="preserve">INGENIERO CIVIL </v>
          </cell>
        </row>
        <row r="2795">
          <cell r="B2795" t="str">
            <v>BANCO DE PROYECTOS - SECRETARÍA DE PLANEACIÓN</v>
          </cell>
        </row>
        <row r="2796">
          <cell r="B2796">
            <v>0</v>
          </cell>
          <cell r="D2796" t="str">
            <v>FIRMA RESPONSABLE</v>
          </cell>
        </row>
        <row r="2801">
          <cell r="A2801" t="str">
            <v>DEPARTAMENTO DE ANTIOQUIA</v>
          </cell>
          <cell r="F2801" t="str">
            <v/>
          </cell>
        </row>
        <row r="2802">
          <cell r="A2802" t="str">
            <v>MUNICIPIO DE PUERTO NARE</v>
          </cell>
        </row>
        <row r="2803">
          <cell r="A2803" t="str">
            <v xml:space="preserve"> CONSTRUCCION DE VIVIENDA NUEVA EN LA ZONA URBANA Y RURAL  DEL MUNICIPIO DE PUERTO NARE </v>
          </cell>
        </row>
        <row r="2805">
          <cell r="A2805" t="str">
            <v>ANÁLISIS DE PRECIOS UNITARIOS</v>
          </cell>
        </row>
        <row r="2807">
          <cell r="A2807" t="str">
            <v>ITEM</v>
          </cell>
          <cell r="B2807" t="str">
            <v>DESCRIPCIÓN</v>
          </cell>
          <cell r="E2807" t="str">
            <v>UNIDAD</v>
          </cell>
          <cell r="F2807" t="str">
            <v>CANTIDAD</v>
          </cell>
          <cell r="G2807" t="str">
            <v>COSTO DIRECTO</v>
          </cell>
        </row>
        <row r="2808">
          <cell r="A2808" t="str">
            <v>11.1</v>
          </cell>
          <cell r="B2808" t="str">
            <v xml:space="preserve"> suministro, transporte e instalación de sanitario línea económica, color blanco, incluye abasto plástico, válvula de regulación plástica y todo lo necesario para su correcto funcionamiento. </v>
          </cell>
          <cell r="E2808" t="str">
            <v>Und</v>
          </cell>
          <cell r="F2808">
            <v>1</v>
          </cell>
          <cell r="G2808">
            <v>442164</v>
          </cell>
        </row>
        <row r="2810">
          <cell r="A2810" t="str">
            <v>1. COSTOS DIRECTOS</v>
          </cell>
        </row>
        <row r="2812">
          <cell r="A2812" t="str">
            <v>I. EQUIPO</v>
          </cell>
        </row>
        <row r="2813">
          <cell r="A2813" t="str">
            <v>CÓDIGO</v>
          </cell>
          <cell r="B2813" t="str">
            <v>DESCRIPCIÓN</v>
          </cell>
          <cell r="D2813" t="str">
            <v>UNIDAD</v>
          </cell>
          <cell r="E2813" t="str">
            <v>TARIFA</v>
          </cell>
          <cell r="F2813" t="str">
            <v>RENDIMIENTO</v>
          </cell>
          <cell r="G2813" t="str">
            <v>VR. UNITARIO</v>
          </cell>
        </row>
        <row r="2814">
          <cell r="A2814" t="str">
            <v/>
          </cell>
          <cell r="D2814" t="str">
            <v/>
          </cell>
          <cell r="E2814" t="str">
            <v/>
          </cell>
          <cell r="G2814" t="str">
            <v/>
          </cell>
        </row>
        <row r="2815">
          <cell r="A2815" t="str">
            <v/>
          </cell>
          <cell r="D2815" t="str">
            <v/>
          </cell>
          <cell r="E2815" t="str">
            <v/>
          </cell>
          <cell r="G2815" t="str">
            <v/>
          </cell>
        </row>
        <row r="2816">
          <cell r="A2816" t="str">
            <v/>
          </cell>
          <cell r="D2816" t="str">
            <v/>
          </cell>
          <cell r="E2816" t="str">
            <v/>
          </cell>
          <cell r="G2816" t="str">
            <v/>
          </cell>
        </row>
        <row r="2817">
          <cell r="A2817" t="str">
            <v/>
          </cell>
          <cell r="D2817" t="str">
            <v/>
          </cell>
          <cell r="E2817" t="str">
            <v/>
          </cell>
          <cell r="G2817" t="str">
            <v/>
          </cell>
        </row>
        <row r="2818">
          <cell r="A2818" t="str">
            <v>EQ001</v>
          </cell>
          <cell r="B2818" t="str">
            <v>HERRAMIENTA MENOR (5% DE LA MANO DE OBRA)</v>
          </cell>
          <cell r="D2818" t="str">
            <v>%</v>
          </cell>
          <cell r="E2818">
            <v>0.05</v>
          </cell>
          <cell r="F2818">
            <v>68441.666666666672</v>
          </cell>
          <cell r="G2818">
            <v>3422.0833333333339</v>
          </cell>
        </row>
        <row r="2819">
          <cell r="F2819" t="str">
            <v>SUBTOTAL</v>
          </cell>
          <cell r="G2819">
            <v>3422.0833333333339</v>
          </cell>
        </row>
        <row r="2821">
          <cell r="A2821" t="str">
            <v>II. MATERIALES</v>
          </cell>
        </row>
        <row r="2822">
          <cell r="A2822" t="str">
            <v>CÓDIGO</v>
          </cell>
          <cell r="B2822" t="str">
            <v>DESCRIPCIÓN</v>
          </cell>
          <cell r="C2822" t="str">
            <v>UNIDAD</v>
          </cell>
          <cell r="D2822" t="str">
            <v>CANTIDAD</v>
          </cell>
          <cell r="E2822" t="str">
            <v>DESP.</v>
          </cell>
          <cell r="F2822" t="str">
            <v>PRECIO UNIT.</v>
          </cell>
          <cell r="G2822" t="str">
            <v>VR. UNITARIO</v>
          </cell>
        </row>
        <row r="2823">
          <cell r="A2823" t="str">
            <v>MA063</v>
          </cell>
          <cell r="B2823" t="str">
            <v xml:space="preserve">SANITARIO LINEA ECONOMINCA </v>
          </cell>
          <cell r="C2823" t="str">
            <v>UND</v>
          </cell>
          <cell r="D2823">
            <v>1</v>
          </cell>
          <cell r="F2823">
            <v>290000</v>
          </cell>
          <cell r="G2823">
            <v>290000</v>
          </cell>
        </row>
        <row r="2824">
          <cell r="A2824" t="str">
            <v>MA070</v>
          </cell>
          <cell r="B2824" t="str">
            <v xml:space="preserve">BRIDA SANITARIA </v>
          </cell>
          <cell r="C2824" t="str">
            <v>UND</v>
          </cell>
          <cell r="D2824">
            <v>1</v>
          </cell>
          <cell r="F2824">
            <v>53000</v>
          </cell>
          <cell r="G2824">
            <v>53000</v>
          </cell>
        </row>
        <row r="2825">
          <cell r="A2825" t="str">
            <v>MA067</v>
          </cell>
          <cell r="B2825" t="str">
            <v xml:space="preserve">VALVULA DE REGULACION PLASTICA </v>
          </cell>
          <cell r="C2825" t="str">
            <v>UND</v>
          </cell>
          <cell r="D2825">
            <v>1</v>
          </cell>
          <cell r="F2825">
            <v>11000</v>
          </cell>
          <cell r="G2825">
            <v>11000</v>
          </cell>
        </row>
        <row r="2826">
          <cell r="A2826" t="str">
            <v>MA066</v>
          </cell>
          <cell r="B2826" t="str">
            <v xml:space="preserve">ABASTO PLASTICO </v>
          </cell>
          <cell r="C2826" t="str">
            <v>UND</v>
          </cell>
          <cell r="D2826">
            <v>1</v>
          </cell>
          <cell r="F2826">
            <v>8500</v>
          </cell>
          <cell r="G2826">
            <v>8500</v>
          </cell>
        </row>
        <row r="2827">
          <cell r="A2827" t="str">
            <v>MA069</v>
          </cell>
          <cell r="B2827" t="str">
            <v xml:space="preserve">CEMENTO BLANCO </v>
          </cell>
          <cell r="C2827" t="str">
            <v>KG</v>
          </cell>
          <cell r="D2827">
            <v>2</v>
          </cell>
          <cell r="F2827">
            <v>3200</v>
          </cell>
          <cell r="G2827">
            <v>6400</v>
          </cell>
        </row>
        <row r="2828">
          <cell r="A2828" t="str">
            <v>MA068</v>
          </cell>
          <cell r="B2828" t="str">
            <v>TEFLON INDUSTRIAL X 15m</v>
          </cell>
          <cell r="C2828" t="str">
            <v>ROLLO</v>
          </cell>
          <cell r="D2828">
            <v>0.1</v>
          </cell>
          <cell r="F2828">
            <v>5000</v>
          </cell>
          <cell r="G2828">
            <v>500</v>
          </cell>
        </row>
        <row r="2829">
          <cell r="A2829" t="str">
            <v>MA050</v>
          </cell>
          <cell r="B2829" t="str">
            <v xml:space="preserve">ESTOPA </v>
          </cell>
          <cell r="C2829" t="str">
            <v>KG</v>
          </cell>
          <cell r="D2829">
            <v>0.1</v>
          </cell>
          <cell r="F2829">
            <v>9000</v>
          </cell>
          <cell r="G2829">
            <v>900</v>
          </cell>
        </row>
        <row r="2830">
          <cell r="A2830" t="str">
            <v/>
          </cell>
          <cell r="C2830" t="str">
            <v/>
          </cell>
          <cell r="F2830" t="str">
            <v/>
          </cell>
          <cell r="G2830" t="str">
            <v/>
          </cell>
        </row>
        <row r="2831">
          <cell r="F2831" t="str">
            <v>SUBTOTAL</v>
          </cell>
          <cell r="G2831">
            <v>370300</v>
          </cell>
        </row>
        <row r="2833">
          <cell r="A2833" t="str">
            <v>III. TRANSPORTES</v>
          </cell>
        </row>
        <row r="2834">
          <cell r="A2834" t="str">
            <v>CÓDIGO</v>
          </cell>
          <cell r="B2834" t="str">
            <v>DESCRIPCIÓN</v>
          </cell>
          <cell r="C2834" t="str">
            <v>TIPO</v>
          </cell>
          <cell r="D2834" t="str">
            <v>VOLUMEN/PESO</v>
          </cell>
          <cell r="E2834" t="str">
            <v>DISTANCIA</v>
          </cell>
          <cell r="F2834" t="str">
            <v>TARIFA</v>
          </cell>
          <cell r="G2834" t="str">
            <v>VR. UNITARIO</v>
          </cell>
        </row>
        <row r="2835">
          <cell r="A2835" t="str">
            <v/>
          </cell>
          <cell r="F2835" t="str">
            <v/>
          </cell>
          <cell r="G2835" t="str">
            <v/>
          </cell>
        </row>
        <row r="2836">
          <cell r="A2836" t="str">
            <v/>
          </cell>
          <cell r="F2836" t="str">
            <v/>
          </cell>
          <cell r="G2836" t="str">
            <v/>
          </cell>
        </row>
        <row r="2837">
          <cell r="A2837" t="str">
            <v/>
          </cell>
          <cell r="E2837" t="str">
            <v/>
          </cell>
          <cell r="F2837" t="str">
            <v/>
          </cell>
          <cell r="G2837" t="str">
            <v/>
          </cell>
        </row>
        <row r="2838">
          <cell r="F2838" t="str">
            <v>SUBTOTAL</v>
          </cell>
          <cell r="G2838" t="str">
            <v/>
          </cell>
        </row>
        <row r="2840">
          <cell r="A2840" t="str">
            <v>IV. MANO DE OBRA</v>
          </cell>
        </row>
        <row r="2841">
          <cell r="A2841" t="str">
            <v>CÓDIGO</v>
          </cell>
          <cell r="B2841" t="str">
            <v>CARGOS PERSONAL</v>
          </cell>
          <cell r="D2841" t="str">
            <v>CANTIDAD</v>
          </cell>
          <cell r="E2841" t="str">
            <v>JORNAL TOTAL</v>
          </cell>
          <cell r="F2841" t="str">
            <v>RENDIMIENTO</v>
          </cell>
          <cell r="G2841" t="str">
            <v>VR. UNITARIO</v>
          </cell>
        </row>
        <row r="2842">
          <cell r="A2842" t="str">
            <v>MO029</v>
          </cell>
          <cell r="B2842" t="str">
            <v>OFICIAL DE OBRA NEGRA</v>
          </cell>
          <cell r="D2842">
            <v>1</v>
          </cell>
          <cell r="E2842">
            <v>118902</v>
          </cell>
          <cell r="F2842">
            <v>3</v>
          </cell>
          <cell r="G2842">
            <v>39634</v>
          </cell>
        </row>
        <row r="2843">
          <cell r="A2843" t="str">
            <v>MO031</v>
          </cell>
          <cell r="B2843" t="str">
            <v>AYUDANTE ENTENDIDO</v>
          </cell>
          <cell r="D2843">
            <v>1</v>
          </cell>
          <cell r="E2843">
            <v>86423</v>
          </cell>
          <cell r="F2843">
            <v>3</v>
          </cell>
          <cell r="G2843">
            <v>28807.666666666668</v>
          </cell>
        </row>
        <row r="2844">
          <cell r="A2844" t="str">
            <v/>
          </cell>
          <cell r="E2844" t="str">
            <v/>
          </cell>
          <cell r="G2844" t="str">
            <v/>
          </cell>
        </row>
        <row r="2845">
          <cell r="A2845" t="str">
            <v/>
          </cell>
          <cell r="E2845" t="str">
            <v/>
          </cell>
          <cell r="F2845" t="str">
            <v/>
          </cell>
          <cell r="G2845" t="str">
            <v/>
          </cell>
        </row>
        <row r="2846">
          <cell r="F2846" t="str">
            <v>SUBTOTAL</v>
          </cell>
          <cell r="G2846">
            <v>68441.666666666672</v>
          </cell>
        </row>
        <row r="2848">
          <cell r="A2848" t="str">
            <v>V. SERVICIOS</v>
          </cell>
        </row>
        <row r="2849">
          <cell r="A2849" t="str">
            <v>CÓDIGO</v>
          </cell>
          <cell r="B2849" t="str">
            <v>DESCRIPCIÓN</v>
          </cell>
          <cell r="D2849" t="str">
            <v>UNIDAD</v>
          </cell>
          <cell r="E2849" t="str">
            <v>CANTIDAD</v>
          </cell>
          <cell r="F2849" t="str">
            <v>PRECIO UNIT.</v>
          </cell>
          <cell r="G2849" t="str">
            <v>VR. UNITARIO</v>
          </cell>
        </row>
        <row r="2850">
          <cell r="A2850" t="str">
            <v/>
          </cell>
          <cell r="D2850" t="str">
            <v/>
          </cell>
          <cell r="F2850" t="str">
            <v/>
          </cell>
          <cell r="G2850" t="str">
            <v/>
          </cell>
        </row>
        <row r="2851">
          <cell r="A2851" t="str">
            <v/>
          </cell>
          <cell r="D2851" t="str">
            <v/>
          </cell>
          <cell r="F2851" t="str">
            <v/>
          </cell>
          <cell r="G2851" t="str">
            <v/>
          </cell>
        </row>
        <row r="2852">
          <cell r="A2852" t="str">
            <v/>
          </cell>
          <cell r="D2852" t="str">
            <v/>
          </cell>
          <cell r="F2852" t="str">
            <v/>
          </cell>
          <cell r="G2852" t="str">
            <v/>
          </cell>
        </row>
        <row r="2853">
          <cell r="F2853" t="str">
            <v>SUBTOTAL</v>
          </cell>
          <cell r="G2853" t="str">
            <v/>
          </cell>
        </row>
        <row r="2855">
          <cell r="A2855" t="str">
            <v>TOTAL COSTO DIRECTO</v>
          </cell>
          <cell r="G2855">
            <v>442164</v>
          </cell>
        </row>
        <row r="2857">
          <cell r="A2857" t="str">
            <v>2. COSTOS INDIRECTOS</v>
          </cell>
        </row>
        <row r="2859">
          <cell r="A2859" t="str">
            <v>DESCRIPCIÓN</v>
          </cell>
          <cell r="F2859" t="str">
            <v>PORCENTAJE</v>
          </cell>
          <cell r="G2859" t="str">
            <v>VALOR TOTAL</v>
          </cell>
        </row>
        <row r="2860">
          <cell r="A2860" t="str">
            <v>ADMINISTRACION</v>
          </cell>
          <cell r="F2860">
            <v>0</v>
          </cell>
          <cell r="G2860">
            <v>0</v>
          </cell>
        </row>
        <row r="2861">
          <cell r="A2861" t="str">
            <v>IMPREVISTOS</v>
          </cell>
          <cell r="F2861">
            <v>0</v>
          </cell>
          <cell r="G2861">
            <v>0</v>
          </cell>
        </row>
        <row r="2862">
          <cell r="A2862" t="str">
            <v>UTILIDADES</v>
          </cell>
          <cell r="F2862">
            <v>0</v>
          </cell>
          <cell r="G2862">
            <v>0</v>
          </cell>
        </row>
        <row r="2863">
          <cell r="A2863" t="str">
            <v>TOTAL COSTO INDIRECTO</v>
          </cell>
          <cell r="F2863" t="str">
            <v/>
          </cell>
          <cell r="G2863" t="str">
            <v/>
          </cell>
        </row>
        <row r="2865">
          <cell r="A2865" t="str">
            <v>PRECIO UNITARIO TOTAL APROXIMADO AL PESO</v>
          </cell>
          <cell r="G2865" t="str">
            <v/>
          </cell>
        </row>
        <row r="2867">
          <cell r="B2867" t="str">
            <v xml:space="preserve">HENRY TOBAR </v>
          </cell>
        </row>
        <row r="2868">
          <cell r="B2868" t="str">
            <v xml:space="preserve">INGENIERO CIVIL </v>
          </cell>
        </row>
        <row r="2869">
          <cell r="B2869" t="str">
            <v>BANCO DE PROYECTOS - SECRETARÍA DE PLANEACIÓN</v>
          </cell>
        </row>
        <row r="2870">
          <cell r="B2870">
            <v>0</v>
          </cell>
          <cell r="D2870" t="str">
            <v>FIRMA RESPONSABLE</v>
          </cell>
        </row>
        <row r="2872">
          <cell r="A2872" t="str">
            <v>DEPARTAMENTO DE ANTIOQUIA</v>
          </cell>
          <cell r="F2872" t="str">
            <v/>
          </cell>
        </row>
        <row r="2873">
          <cell r="A2873" t="str">
            <v>MUNICIPIO DE PUERTO NARE</v>
          </cell>
        </row>
        <row r="2874">
          <cell r="A2874" t="str">
            <v xml:space="preserve"> CONSTRUCCION DE VIVIENDA NUEVA EN LA ZONA URBANA Y RURAL  DEL MUNICIPIO DE PUERTO NARE </v>
          </cell>
        </row>
        <row r="2876">
          <cell r="A2876" t="str">
            <v>ANÁLISIS DE PRECIOS UNITARIOS</v>
          </cell>
        </row>
        <row r="2878">
          <cell r="A2878" t="str">
            <v>ITEM</v>
          </cell>
          <cell r="B2878" t="str">
            <v>DESCRIPCIÓN</v>
          </cell>
          <cell r="E2878" t="str">
            <v>UNIDAD</v>
          </cell>
          <cell r="F2878" t="str">
            <v>CANTIDAD</v>
          </cell>
          <cell r="G2878" t="str">
            <v>COSTO DIRECTO</v>
          </cell>
        </row>
        <row r="2879">
          <cell r="A2879" t="str">
            <v>11.2</v>
          </cell>
          <cell r="B2879" t="str">
            <v xml:space="preserve">suministro, transporte e instalación de lavamanos línea económica , color blanco, incluye abasto plástico, válvula de regulación plástica y todo lo necesario para su correcto funcionamiento. </v>
          </cell>
          <cell r="E2879" t="str">
            <v>Und</v>
          </cell>
          <cell r="F2879">
            <v>1</v>
          </cell>
          <cell r="G2879">
            <v>217998</v>
          </cell>
        </row>
        <row r="2881">
          <cell r="A2881" t="str">
            <v>1. COSTOS DIRECTOS</v>
          </cell>
        </row>
        <row r="2883">
          <cell r="A2883" t="str">
            <v>I. EQUIPO</v>
          </cell>
        </row>
        <row r="2884">
          <cell r="A2884" t="str">
            <v>CÓDIGO</v>
          </cell>
          <cell r="B2884" t="str">
            <v>DESCRIPCIÓN</v>
          </cell>
          <cell r="D2884" t="str">
            <v>UNIDAD</v>
          </cell>
          <cell r="E2884" t="str">
            <v>TARIFA</v>
          </cell>
          <cell r="F2884" t="str">
            <v>RENDIMIENTO</v>
          </cell>
          <cell r="G2884" t="str">
            <v>VR. UNITARIO</v>
          </cell>
        </row>
        <row r="2885">
          <cell r="A2885" t="str">
            <v/>
          </cell>
          <cell r="D2885" t="str">
            <v/>
          </cell>
          <cell r="E2885" t="str">
            <v/>
          </cell>
          <cell r="G2885" t="str">
            <v/>
          </cell>
        </row>
        <row r="2886">
          <cell r="A2886" t="str">
            <v/>
          </cell>
          <cell r="D2886" t="str">
            <v/>
          </cell>
          <cell r="E2886" t="str">
            <v/>
          </cell>
          <cell r="G2886" t="str">
            <v/>
          </cell>
        </row>
        <row r="2887">
          <cell r="A2887" t="str">
            <v/>
          </cell>
          <cell r="D2887" t="str">
            <v/>
          </cell>
          <cell r="E2887" t="str">
            <v/>
          </cell>
          <cell r="G2887" t="str">
            <v/>
          </cell>
        </row>
        <row r="2888">
          <cell r="A2888" t="str">
            <v/>
          </cell>
          <cell r="D2888" t="str">
            <v/>
          </cell>
          <cell r="E2888" t="str">
            <v/>
          </cell>
          <cell r="G2888" t="str">
            <v/>
          </cell>
        </row>
        <row r="2889">
          <cell r="A2889" t="str">
            <v>EQ001</v>
          </cell>
          <cell r="B2889" t="str">
            <v>HERRAMIENTA MENOR (5% DE LA MANO DE OBRA)</v>
          </cell>
          <cell r="D2889" t="str">
            <v>%</v>
          </cell>
          <cell r="E2889">
            <v>0.05</v>
          </cell>
          <cell r="F2889">
            <v>51331.25</v>
          </cell>
          <cell r="G2889">
            <v>2566.5625</v>
          </cell>
        </row>
        <row r="2890">
          <cell r="F2890" t="str">
            <v>SUBTOTAL</v>
          </cell>
          <cell r="G2890">
            <v>2566.5625</v>
          </cell>
        </row>
        <row r="2892">
          <cell r="A2892" t="str">
            <v>II. MATERIALES</v>
          </cell>
        </row>
        <row r="2893">
          <cell r="A2893" t="str">
            <v>CÓDIGO</v>
          </cell>
          <cell r="B2893" t="str">
            <v>DESCRIPCIÓN</v>
          </cell>
          <cell r="C2893" t="str">
            <v>UNIDAD</v>
          </cell>
          <cell r="D2893" t="str">
            <v>CANTIDAD</v>
          </cell>
          <cell r="E2893" t="str">
            <v>DESP.</v>
          </cell>
          <cell r="F2893" t="str">
            <v>PRECIO UNIT.</v>
          </cell>
          <cell r="G2893" t="str">
            <v>VR. UNITARIO</v>
          </cell>
        </row>
        <row r="2894">
          <cell r="A2894" t="str">
            <v>MA064</v>
          </cell>
          <cell r="B2894" t="str">
            <v xml:space="preserve">LAVAMANOS LINEA ECOMICA </v>
          </cell>
          <cell r="C2894" t="str">
            <v>UND</v>
          </cell>
          <cell r="D2894">
            <v>1</v>
          </cell>
          <cell r="F2894">
            <v>140000</v>
          </cell>
          <cell r="G2894">
            <v>140000</v>
          </cell>
        </row>
        <row r="2895">
          <cell r="A2895" t="str">
            <v>MA067</v>
          </cell>
          <cell r="B2895" t="str">
            <v xml:space="preserve">VALVULA DE REGULACION PLASTICA </v>
          </cell>
          <cell r="C2895" t="str">
            <v>UND</v>
          </cell>
          <cell r="D2895">
            <v>1</v>
          </cell>
          <cell r="F2895">
            <v>11000</v>
          </cell>
          <cell r="G2895">
            <v>11000</v>
          </cell>
        </row>
        <row r="2896">
          <cell r="A2896" t="str">
            <v>MA066</v>
          </cell>
          <cell r="B2896" t="str">
            <v xml:space="preserve">ABASTO PLASTICO </v>
          </cell>
          <cell r="C2896" t="str">
            <v>UND</v>
          </cell>
          <cell r="D2896">
            <v>1</v>
          </cell>
          <cell r="F2896">
            <v>8500</v>
          </cell>
          <cell r="G2896">
            <v>8500</v>
          </cell>
        </row>
        <row r="2897">
          <cell r="A2897" t="str">
            <v>MA069</v>
          </cell>
          <cell r="B2897" t="str">
            <v xml:space="preserve">CEMENTO BLANCO </v>
          </cell>
          <cell r="C2897" t="str">
            <v>KG</v>
          </cell>
          <cell r="D2897">
            <v>1</v>
          </cell>
          <cell r="F2897">
            <v>3200</v>
          </cell>
          <cell r="G2897">
            <v>3200</v>
          </cell>
        </row>
        <row r="2898">
          <cell r="A2898" t="str">
            <v>MA068</v>
          </cell>
          <cell r="B2898" t="str">
            <v>TEFLON INDUSTRIAL X 15m</v>
          </cell>
          <cell r="C2898" t="str">
            <v>ROLLO</v>
          </cell>
          <cell r="D2898">
            <v>0.1</v>
          </cell>
          <cell r="F2898">
            <v>5000</v>
          </cell>
          <cell r="G2898">
            <v>500</v>
          </cell>
        </row>
        <row r="2899">
          <cell r="A2899" t="str">
            <v>MA050</v>
          </cell>
          <cell r="B2899" t="str">
            <v xml:space="preserve">ESTOPA </v>
          </cell>
          <cell r="C2899" t="str">
            <v>KG</v>
          </cell>
          <cell r="D2899">
            <v>0.1</v>
          </cell>
          <cell r="F2899">
            <v>9000</v>
          </cell>
          <cell r="G2899">
            <v>900</v>
          </cell>
        </row>
        <row r="2900">
          <cell r="A2900" t="str">
            <v/>
          </cell>
          <cell r="C2900" t="str">
            <v/>
          </cell>
          <cell r="F2900" t="str">
            <v/>
          </cell>
          <cell r="G2900" t="str">
            <v/>
          </cell>
        </row>
        <row r="2901">
          <cell r="F2901" t="str">
            <v>SUBTOTAL</v>
          </cell>
          <cell r="G2901">
            <v>164100</v>
          </cell>
        </row>
        <row r="2903">
          <cell r="A2903" t="str">
            <v>III. TRANSPORTES</v>
          </cell>
        </row>
        <row r="2904">
          <cell r="A2904" t="str">
            <v>CÓDIGO</v>
          </cell>
          <cell r="B2904" t="str">
            <v>DESCRIPCIÓN</v>
          </cell>
          <cell r="C2904" t="str">
            <v>TIPO</v>
          </cell>
          <cell r="D2904" t="str">
            <v>VOLUMEN/PESO</v>
          </cell>
          <cell r="E2904" t="str">
            <v>DISTANCIA</v>
          </cell>
          <cell r="F2904" t="str">
            <v>TARIFA</v>
          </cell>
          <cell r="G2904" t="str">
            <v>VR. UNITARIO</v>
          </cell>
        </row>
        <row r="2905">
          <cell r="A2905" t="str">
            <v/>
          </cell>
          <cell r="F2905" t="str">
            <v/>
          </cell>
          <cell r="G2905" t="str">
            <v/>
          </cell>
        </row>
        <row r="2906">
          <cell r="A2906" t="str">
            <v/>
          </cell>
          <cell r="F2906" t="str">
            <v/>
          </cell>
          <cell r="G2906" t="str">
            <v/>
          </cell>
        </row>
        <row r="2907">
          <cell r="A2907" t="str">
            <v/>
          </cell>
          <cell r="E2907" t="str">
            <v/>
          </cell>
          <cell r="F2907" t="str">
            <v/>
          </cell>
          <cell r="G2907" t="str">
            <v/>
          </cell>
        </row>
        <row r="2908">
          <cell r="F2908" t="str">
            <v>SUBTOTAL</v>
          </cell>
          <cell r="G2908" t="str">
            <v/>
          </cell>
        </row>
        <row r="2910">
          <cell r="A2910" t="str">
            <v>IV. MANO DE OBRA</v>
          </cell>
        </row>
        <row r="2911">
          <cell r="A2911" t="str">
            <v>CÓDIGO</v>
          </cell>
          <cell r="B2911" t="str">
            <v>CARGOS PERSONAL</v>
          </cell>
          <cell r="D2911" t="str">
            <v>CANTIDAD</v>
          </cell>
          <cell r="E2911" t="str">
            <v>JORNAL TOTAL</v>
          </cell>
          <cell r="F2911" t="str">
            <v>RENDIMIENTO</v>
          </cell>
          <cell r="G2911" t="str">
            <v>VR. UNITARIO</v>
          </cell>
        </row>
        <row r="2912">
          <cell r="A2912" t="str">
            <v>MO029</v>
          </cell>
          <cell r="B2912" t="str">
            <v>OFICIAL DE OBRA NEGRA</v>
          </cell>
          <cell r="D2912">
            <v>1</v>
          </cell>
          <cell r="E2912">
            <v>118902</v>
          </cell>
          <cell r="F2912">
            <v>4</v>
          </cell>
          <cell r="G2912">
            <v>29725.5</v>
          </cell>
        </row>
        <row r="2913">
          <cell r="A2913" t="str">
            <v>MO031</v>
          </cell>
          <cell r="B2913" t="str">
            <v>AYUDANTE ENTENDIDO</v>
          </cell>
          <cell r="D2913">
            <v>1</v>
          </cell>
          <cell r="E2913">
            <v>86423</v>
          </cell>
          <cell r="F2913">
            <v>4</v>
          </cell>
          <cell r="G2913">
            <v>21605.75</v>
          </cell>
        </row>
        <row r="2914">
          <cell r="A2914" t="str">
            <v/>
          </cell>
          <cell r="E2914" t="str">
            <v/>
          </cell>
          <cell r="G2914" t="str">
            <v/>
          </cell>
        </row>
        <row r="2915">
          <cell r="A2915" t="str">
            <v/>
          </cell>
          <cell r="E2915" t="str">
            <v/>
          </cell>
          <cell r="F2915" t="str">
            <v/>
          </cell>
          <cell r="G2915" t="str">
            <v/>
          </cell>
        </row>
        <row r="2916">
          <cell r="F2916" t="str">
            <v>SUBTOTAL</v>
          </cell>
          <cell r="G2916">
            <v>51331.25</v>
          </cell>
        </row>
        <row r="2918">
          <cell r="A2918" t="str">
            <v>V. SERVICIOS</v>
          </cell>
        </row>
        <row r="2919">
          <cell r="A2919" t="str">
            <v>CÓDIGO</v>
          </cell>
          <cell r="B2919" t="str">
            <v>DESCRIPCIÓN</v>
          </cell>
          <cell r="D2919" t="str">
            <v>UNIDAD</v>
          </cell>
          <cell r="E2919" t="str">
            <v>CANTIDAD</v>
          </cell>
          <cell r="F2919" t="str">
            <v>PRECIO UNIT.</v>
          </cell>
          <cell r="G2919" t="str">
            <v>VR. UNITARIO</v>
          </cell>
        </row>
        <row r="2920">
          <cell r="A2920" t="str">
            <v/>
          </cell>
          <cell r="D2920" t="str">
            <v/>
          </cell>
          <cell r="F2920" t="str">
            <v/>
          </cell>
          <cell r="G2920" t="str">
            <v/>
          </cell>
        </row>
        <row r="2921">
          <cell r="A2921" t="str">
            <v/>
          </cell>
          <cell r="D2921" t="str">
            <v/>
          </cell>
          <cell r="F2921" t="str">
            <v/>
          </cell>
          <cell r="G2921" t="str">
            <v/>
          </cell>
        </row>
        <row r="2922">
          <cell r="A2922" t="str">
            <v/>
          </cell>
          <cell r="D2922" t="str">
            <v/>
          </cell>
          <cell r="F2922" t="str">
            <v/>
          </cell>
          <cell r="G2922" t="str">
            <v/>
          </cell>
        </row>
        <row r="2923">
          <cell r="F2923" t="str">
            <v>SUBTOTAL</v>
          </cell>
          <cell r="G2923" t="str">
            <v/>
          </cell>
        </row>
        <row r="2925">
          <cell r="A2925" t="str">
            <v>TOTAL COSTO DIRECTO</v>
          </cell>
          <cell r="G2925">
            <v>217998</v>
          </cell>
        </row>
        <row r="2927">
          <cell r="A2927" t="str">
            <v>2. COSTOS INDIRECTOS</v>
          </cell>
        </row>
        <row r="2929">
          <cell r="A2929" t="str">
            <v>DESCRIPCIÓN</v>
          </cell>
          <cell r="F2929" t="str">
            <v>PORCENTAJE</v>
          </cell>
          <cell r="G2929" t="str">
            <v>VALOR TOTAL</v>
          </cell>
        </row>
        <row r="2930">
          <cell r="A2930" t="str">
            <v>ADMINISTRACION</v>
          </cell>
          <cell r="F2930">
            <v>0</v>
          </cell>
          <cell r="G2930">
            <v>0</v>
          </cell>
        </row>
        <row r="2931">
          <cell r="A2931" t="str">
            <v>IMPREVISTOS</v>
          </cell>
          <cell r="F2931">
            <v>0</v>
          </cell>
          <cell r="G2931">
            <v>0</v>
          </cell>
        </row>
        <row r="2932">
          <cell r="A2932" t="str">
            <v>UTILIDADES</v>
          </cell>
          <cell r="F2932">
            <v>0</v>
          </cell>
          <cell r="G2932">
            <v>0</v>
          </cell>
        </row>
        <row r="2933">
          <cell r="A2933" t="str">
            <v>TOTAL COSTO INDIRECTO</v>
          </cell>
          <cell r="F2933" t="str">
            <v/>
          </cell>
          <cell r="G2933" t="str">
            <v/>
          </cell>
        </row>
        <row r="2935">
          <cell r="A2935" t="str">
            <v>PRECIO UNITARIO TOTAL APROXIMADO AL PESO</v>
          </cell>
          <cell r="G2935" t="str">
            <v/>
          </cell>
        </row>
        <row r="2937">
          <cell r="B2937" t="str">
            <v xml:space="preserve">HENRY TOBAR </v>
          </cell>
        </row>
        <row r="2938">
          <cell r="B2938" t="str">
            <v xml:space="preserve">INGENIERO CIVIL </v>
          </cell>
        </row>
        <row r="2939">
          <cell r="B2939" t="str">
            <v>BANCO DE PROYECTOS - SECRETARÍA DE PLANEACIÓN</v>
          </cell>
        </row>
        <row r="2940">
          <cell r="B2940">
            <v>0</v>
          </cell>
          <cell r="D2940" t="str">
            <v>FIRMA RESPONSABLE</v>
          </cell>
        </row>
        <row r="2943">
          <cell r="A2943" t="str">
            <v>DEPARTAMENTO DE ANTIOQUIA</v>
          </cell>
          <cell r="F2943" t="str">
            <v/>
          </cell>
        </row>
        <row r="2944">
          <cell r="A2944" t="str">
            <v>MUNICIPIO DE PUERTO NARE</v>
          </cell>
        </row>
        <row r="2945">
          <cell r="A2945" t="str">
            <v xml:space="preserve"> CONSTRUCCION DE VIVIENDA NUEVA EN LA ZONA URBANA Y RURAL  DEL MUNICIPIO DE PUERTO NARE </v>
          </cell>
        </row>
        <row r="2947">
          <cell r="A2947" t="str">
            <v>ANÁLISIS DE PRECIOS UNITARIOS</v>
          </cell>
        </row>
        <row r="2949">
          <cell r="A2949" t="str">
            <v>ITEM</v>
          </cell>
          <cell r="B2949" t="str">
            <v>DESCRIPCIÓN</v>
          </cell>
          <cell r="E2949" t="str">
            <v>UNIDAD</v>
          </cell>
          <cell r="F2949" t="str">
            <v>CANTIDAD</v>
          </cell>
          <cell r="G2949" t="str">
            <v>COSTO DIRECTO</v>
          </cell>
        </row>
        <row r="2950">
          <cell r="A2950" t="str">
            <v>11.3</v>
          </cell>
          <cell r="B2950" t="str">
            <v>Salida hidráulica. Incluye adaptador macho, accesorios, tubería PVC, pega, limpiador, mortero para resane y demás elementos que garanticen su óptimo funcionamiento.</v>
          </cell>
          <cell r="E2950" t="str">
            <v>und</v>
          </cell>
          <cell r="F2950">
            <v>6</v>
          </cell>
          <cell r="G2950">
            <v>49623</v>
          </cell>
        </row>
        <row r="2952">
          <cell r="A2952" t="str">
            <v>1. COSTOS DIRECTOS</v>
          </cell>
        </row>
        <row r="2954">
          <cell r="A2954" t="str">
            <v>I. EQUIPO</v>
          </cell>
        </row>
        <row r="2955">
          <cell r="A2955" t="str">
            <v>CÓDIGO</v>
          </cell>
          <cell r="B2955" t="str">
            <v>DESCRIPCIÓN</v>
          </cell>
          <cell r="D2955" t="str">
            <v>UNIDAD</v>
          </cell>
          <cell r="E2955" t="str">
            <v>TARIFA</v>
          </cell>
          <cell r="F2955" t="str">
            <v>RENDIMIENTO</v>
          </cell>
          <cell r="G2955" t="str">
            <v>VR. UNITARIO</v>
          </cell>
        </row>
        <row r="2956">
          <cell r="A2956" t="str">
            <v>EQ041</v>
          </cell>
          <cell r="B2956" t="str">
            <v>cortadora bloque elctrica</v>
          </cell>
          <cell r="D2956" t="str">
            <v>dia</v>
          </cell>
          <cell r="E2956">
            <v>35000</v>
          </cell>
          <cell r="F2956">
            <v>8</v>
          </cell>
          <cell r="G2956">
            <v>4375</v>
          </cell>
        </row>
        <row r="2957">
          <cell r="A2957" t="str">
            <v/>
          </cell>
          <cell r="D2957" t="str">
            <v/>
          </cell>
          <cell r="E2957" t="str">
            <v/>
          </cell>
          <cell r="G2957" t="str">
            <v/>
          </cell>
        </row>
        <row r="2958">
          <cell r="A2958" t="str">
            <v/>
          </cell>
          <cell r="D2958" t="str">
            <v/>
          </cell>
          <cell r="E2958" t="str">
            <v/>
          </cell>
          <cell r="G2958" t="str">
            <v/>
          </cell>
        </row>
        <row r="2959">
          <cell r="A2959" t="str">
            <v/>
          </cell>
          <cell r="D2959" t="str">
            <v/>
          </cell>
          <cell r="E2959" t="str">
            <v/>
          </cell>
          <cell r="G2959" t="str">
            <v/>
          </cell>
        </row>
        <row r="2960">
          <cell r="A2960" t="str">
            <v>EQ001</v>
          </cell>
          <cell r="B2960" t="str">
            <v>HERRAMIENTA MENOR (5% DE LA MANO DE OBRA)</v>
          </cell>
          <cell r="D2960" t="str">
            <v>%</v>
          </cell>
          <cell r="E2960">
            <v>0.05</v>
          </cell>
          <cell r="F2960">
            <v>25665.625</v>
          </cell>
          <cell r="G2960">
            <v>1283.28125</v>
          </cell>
        </row>
        <row r="2961">
          <cell r="F2961" t="str">
            <v>SUBTOTAL</v>
          </cell>
          <cell r="G2961">
            <v>5658.28125</v>
          </cell>
        </row>
        <row r="2963">
          <cell r="A2963" t="str">
            <v>II. MATERIALES</v>
          </cell>
        </row>
        <row r="2964">
          <cell r="A2964" t="str">
            <v>CÓDIGO</v>
          </cell>
          <cell r="B2964" t="str">
            <v>DESCRIPCIÓN</v>
          </cell>
          <cell r="C2964" t="str">
            <v>UNIDAD</v>
          </cell>
          <cell r="D2964" t="str">
            <v>CANTIDAD</v>
          </cell>
          <cell r="E2964" t="str">
            <v>DESP.</v>
          </cell>
          <cell r="F2964" t="str">
            <v>PRECIO UNIT.</v>
          </cell>
          <cell r="G2964" t="str">
            <v>VR. UNITARIO</v>
          </cell>
        </row>
        <row r="2965">
          <cell r="A2965" t="str">
            <v>MA103</v>
          </cell>
          <cell r="B2965" t="str">
            <v>tubo pvc de 1/2" x 6m</v>
          </cell>
          <cell r="C2965" t="str">
            <v>und</v>
          </cell>
          <cell r="D2965">
            <v>0.17</v>
          </cell>
          <cell r="F2965">
            <v>27000</v>
          </cell>
          <cell r="G2965">
            <v>4590</v>
          </cell>
        </row>
        <row r="2966">
          <cell r="A2966" t="str">
            <v>MA104</v>
          </cell>
          <cell r="B2966" t="str">
            <v>accesorios 1/2"</v>
          </cell>
          <cell r="C2966" t="str">
            <v>und</v>
          </cell>
          <cell r="D2966">
            <v>4</v>
          </cell>
          <cell r="F2966">
            <v>1500</v>
          </cell>
          <cell r="G2966">
            <v>6000</v>
          </cell>
        </row>
        <row r="2967">
          <cell r="A2967" t="str">
            <v>MA105</v>
          </cell>
          <cell r="B2967" t="str">
            <v>pega pvc 1/8"</v>
          </cell>
          <cell r="C2967" t="str">
            <v>und</v>
          </cell>
          <cell r="D2967">
            <v>0.03</v>
          </cell>
          <cell r="F2967">
            <v>48000</v>
          </cell>
          <cell r="G2967">
            <v>1440</v>
          </cell>
        </row>
        <row r="2968">
          <cell r="A2968" t="str">
            <v>MA123</v>
          </cell>
          <cell r="B2968" t="str">
            <v>limpiador pvc 1/8</v>
          </cell>
          <cell r="C2968" t="str">
            <v>und</v>
          </cell>
          <cell r="D2968">
            <v>0.03</v>
          </cell>
          <cell r="F2968">
            <v>46000</v>
          </cell>
          <cell r="G2968">
            <v>1380</v>
          </cell>
        </row>
        <row r="2969">
          <cell r="A2969" t="str">
            <v>MA050</v>
          </cell>
          <cell r="B2969" t="str">
            <v xml:space="preserve">ESTOPA </v>
          </cell>
          <cell r="C2969" t="str">
            <v>KG</v>
          </cell>
          <cell r="D2969">
            <v>0.04</v>
          </cell>
          <cell r="F2969">
            <v>9000</v>
          </cell>
          <cell r="G2969">
            <v>360</v>
          </cell>
        </row>
        <row r="2970">
          <cell r="A2970" t="str">
            <v>MA011</v>
          </cell>
          <cell r="B2970" t="str">
            <v>MORTERO 1:4 EN OBRA (REVOQUE)</v>
          </cell>
          <cell r="C2970" t="str">
            <v>M3</v>
          </cell>
          <cell r="D2970">
            <v>0.01</v>
          </cell>
          <cell r="F2970">
            <v>452908</v>
          </cell>
          <cell r="G2970">
            <v>4529.08</v>
          </cell>
        </row>
        <row r="2971">
          <cell r="A2971" t="str">
            <v/>
          </cell>
          <cell r="C2971" t="str">
            <v/>
          </cell>
          <cell r="F2971" t="str">
            <v/>
          </cell>
          <cell r="G2971" t="str">
            <v/>
          </cell>
        </row>
        <row r="2972">
          <cell r="F2972" t="str">
            <v>SUBTOTAL</v>
          </cell>
          <cell r="G2972">
            <v>18299.080000000002</v>
          </cell>
        </row>
        <row r="2974">
          <cell r="A2974" t="str">
            <v>III. TRANSPORTES</v>
          </cell>
        </row>
        <row r="2975">
          <cell r="A2975" t="str">
            <v>CÓDIGO</v>
          </cell>
          <cell r="B2975" t="str">
            <v>DESCRIPCIÓN</v>
          </cell>
          <cell r="C2975" t="str">
            <v>TIPO</v>
          </cell>
          <cell r="D2975" t="str">
            <v>VOLUMEN/PESO</v>
          </cell>
          <cell r="E2975" t="str">
            <v>DISTANCIA</v>
          </cell>
          <cell r="F2975" t="str">
            <v>TARIFA</v>
          </cell>
          <cell r="G2975" t="str">
            <v>VR. UNITARIO</v>
          </cell>
        </row>
        <row r="2976">
          <cell r="A2976" t="str">
            <v/>
          </cell>
          <cell r="F2976" t="str">
            <v/>
          </cell>
          <cell r="G2976" t="str">
            <v/>
          </cell>
        </row>
        <row r="2977">
          <cell r="A2977" t="str">
            <v/>
          </cell>
          <cell r="F2977" t="str">
            <v/>
          </cell>
          <cell r="G2977" t="str">
            <v/>
          </cell>
        </row>
        <row r="2978">
          <cell r="A2978" t="str">
            <v/>
          </cell>
          <cell r="E2978" t="str">
            <v/>
          </cell>
          <cell r="F2978" t="str">
            <v/>
          </cell>
          <cell r="G2978" t="str">
            <v/>
          </cell>
        </row>
        <row r="2979">
          <cell r="F2979" t="str">
            <v>SUBTOTAL</v>
          </cell>
          <cell r="G2979" t="str">
            <v/>
          </cell>
        </row>
        <row r="2981">
          <cell r="A2981" t="str">
            <v>IV. MANO DE OBRA</v>
          </cell>
        </row>
        <row r="2982">
          <cell r="A2982" t="str">
            <v>CÓDIGO</v>
          </cell>
          <cell r="B2982" t="str">
            <v>CARGOS PERSONAL</v>
          </cell>
          <cell r="D2982" t="str">
            <v>CANTIDAD</v>
          </cell>
          <cell r="E2982" t="str">
            <v>JORNAL TOTAL</v>
          </cell>
          <cell r="F2982" t="str">
            <v>RENDIMIENTO</v>
          </cell>
          <cell r="G2982" t="str">
            <v>VR. UNITARIO</v>
          </cell>
        </row>
        <row r="2983">
          <cell r="A2983" t="str">
            <v>MO029</v>
          </cell>
          <cell r="B2983" t="str">
            <v>OFICIAL DE OBRA NEGRA</v>
          </cell>
          <cell r="D2983">
            <v>1</v>
          </cell>
          <cell r="E2983">
            <v>118902</v>
          </cell>
          <cell r="F2983">
            <v>8</v>
          </cell>
          <cell r="G2983">
            <v>14862.75</v>
          </cell>
        </row>
        <row r="2984">
          <cell r="A2984" t="str">
            <v>MO031</v>
          </cell>
          <cell r="B2984" t="str">
            <v>AYUDANTE ENTENDIDO</v>
          </cell>
          <cell r="D2984">
            <v>1</v>
          </cell>
          <cell r="E2984">
            <v>86423</v>
          </cell>
          <cell r="F2984">
            <v>8</v>
          </cell>
          <cell r="G2984">
            <v>10802.875</v>
          </cell>
        </row>
        <row r="2985">
          <cell r="A2985" t="str">
            <v/>
          </cell>
          <cell r="E2985" t="str">
            <v/>
          </cell>
          <cell r="G2985" t="str">
            <v/>
          </cell>
        </row>
        <row r="2986">
          <cell r="A2986" t="str">
            <v/>
          </cell>
          <cell r="E2986" t="str">
            <v/>
          </cell>
          <cell r="F2986" t="str">
            <v/>
          </cell>
          <cell r="G2986" t="str">
            <v/>
          </cell>
        </row>
        <row r="2987">
          <cell r="F2987" t="str">
            <v>SUBTOTAL</v>
          </cell>
          <cell r="G2987">
            <v>25665.625</v>
          </cell>
        </row>
        <row r="2989">
          <cell r="A2989" t="str">
            <v>V. SERVICIOS</v>
          </cell>
        </row>
        <row r="2990">
          <cell r="A2990" t="str">
            <v>CÓDIGO</v>
          </cell>
          <cell r="B2990" t="str">
            <v>DESCRIPCIÓN</v>
          </cell>
          <cell r="D2990" t="str">
            <v>UNIDAD</v>
          </cell>
          <cell r="E2990" t="str">
            <v>CANTIDAD</v>
          </cell>
          <cell r="F2990" t="str">
            <v>PRECIO UNIT.</v>
          </cell>
          <cell r="G2990" t="str">
            <v>VR. UNITARIO</v>
          </cell>
        </row>
        <row r="2991">
          <cell r="A2991" t="str">
            <v/>
          </cell>
          <cell r="D2991" t="str">
            <v/>
          </cell>
          <cell r="F2991" t="str">
            <v/>
          </cell>
          <cell r="G2991" t="str">
            <v/>
          </cell>
        </row>
        <row r="2992">
          <cell r="A2992" t="str">
            <v/>
          </cell>
          <cell r="D2992" t="str">
            <v/>
          </cell>
          <cell r="F2992" t="str">
            <v/>
          </cell>
          <cell r="G2992" t="str">
            <v/>
          </cell>
        </row>
        <row r="2993">
          <cell r="A2993" t="str">
            <v/>
          </cell>
          <cell r="D2993" t="str">
            <v/>
          </cell>
          <cell r="F2993" t="str">
            <v/>
          </cell>
          <cell r="G2993" t="str">
            <v/>
          </cell>
        </row>
        <row r="2994">
          <cell r="F2994" t="str">
            <v>SUBTOTAL</v>
          </cell>
          <cell r="G2994" t="str">
            <v/>
          </cell>
        </row>
        <row r="2996">
          <cell r="A2996" t="str">
            <v>TOTAL COSTO DIRECTO</v>
          </cell>
          <cell r="G2996">
            <v>49623</v>
          </cell>
        </row>
        <row r="2998">
          <cell r="A2998" t="str">
            <v>2. COSTOS INDIRECTOS</v>
          </cell>
        </row>
        <row r="3000">
          <cell r="A3000" t="str">
            <v>DESCRIPCIÓN</v>
          </cell>
          <cell r="F3000" t="str">
            <v>PORCENTAJE</v>
          </cell>
          <cell r="G3000" t="str">
            <v>VALOR TOTAL</v>
          </cell>
        </row>
        <row r="3001">
          <cell r="A3001" t="str">
            <v>ADMINISTRACION</v>
          </cell>
          <cell r="F3001">
            <v>0</v>
          </cell>
          <cell r="G3001">
            <v>0</v>
          </cell>
        </row>
        <row r="3002">
          <cell r="A3002" t="str">
            <v>IMPREVISTOS</v>
          </cell>
          <cell r="F3002">
            <v>0</v>
          </cell>
          <cell r="G3002">
            <v>0</v>
          </cell>
        </row>
        <row r="3003">
          <cell r="A3003" t="str">
            <v>UTILIDADES</v>
          </cell>
          <cell r="F3003">
            <v>0</v>
          </cell>
          <cell r="G3003">
            <v>0</v>
          </cell>
        </row>
        <row r="3004">
          <cell r="A3004" t="str">
            <v>TOTAL COSTO INDIRECTO</v>
          </cell>
          <cell r="F3004" t="str">
            <v/>
          </cell>
          <cell r="G3004" t="str">
            <v/>
          </cell>
        </row>
        <row r="3006">
          <cell r="A3006" t="str">
            <v>PRECIO UNITARIO TOTAL APROXIMADO AL PESO</v>
          </cell>
          <cell r="G3006" t="str">
            <v/>
          </cell>
        </row>
        <row r="3008">
          <cell r="B3008" t="str">
            <v xml:space="preserve">HENRY TOBAR </v>
          </cell>
        </row>
        <row r="3009">
          <cell r="B3009" t="str">
            <v xml:space="preserve">INGENIERO CIVIL </v>
          </cell>
        </row>
        <row r="3010">
          <cell r="B3010" t="str">
            <v>BANCO DE PROYECTOS - SECRETARÍA DE PLANEACIÓN</v>
          </cell>
        </row>
        <row r="3011">
          <cell r="B3011">
            <v>0</v>
          </cell>
          <cell r="D3011" t="str">
            <v>FIRMA RESPONSABLE</v>
          </cell>
        </row>
        <row r="3014">
          <cell r="A3014" t="str">
            <v>DEPARTAMENTO DE ANTIOQUIA</v>
          </cell>
          <cell r="F3014" t="str">
            <v/>
          </cell>
        </row>
        <row r="3015">
          <cell r="A3015" t="str">
            <v>MUNICIPIO DE PUERTO NARE</v>
          </cell>
        </row>
        <row r="3016">
          <cell r="A3016" t="str">
            <v xml:space="preserve"> CONSTRUCCION DE VIVIENDA NUEVA EN LA ZONA URBANA Y RURAL  DEL MUNICIPIO DE PUERTO NARE </v>
          </cell>
        </row>
        <row r="3018">
          <cell r="A3018" t="str">
            <v>ANÁLISIS DE PRECIOS UNITARIOS</v>
          </cell>
        </row>
        <row r="3020">
          <cell r="A3020" t="str">
            <v>ITEM</v>
          </cell>
          <cell r="B3020" t="str">
            <v>DESCRIPCIÓN</v>
          </cell>
          <cell r="E3020" t="str">
            <v>UNIDAD</v>
          </cell>
          <cell r="F3020" t="str">
            <v>CANTIDAD</v>
          </cell>
          <cell r="G3020" t="str">
            <v>COSTO DIRECTO</v>
          </cell>
        </row>
        <row r="3021">
          <cell r="A3021" t="str">
            <v>11.4</v>
          </cell>
          <cell r="B3021" t="str">
            <v>suministro e instalación de mesón en acero inoxidable, soportada sobre un murete en mampostería de 15x20x40 cm. Incluye mesón en acero de sobreponer L=1,50m con pozuelo y quemadores incluidos (4), grifería, kit lavaplatos (canastilla, sifón, acoples), rebanco y todo lo necesario para su correcto funcionamiento. la mampostería y enchape se paga en su respectivo ítem. El mesón va instalado mediante cantoneras al muro en L</v>
          </cell>
          <cell r="E3021" t="str">
            <v>Und</v>
          </cell>
          <cell r="F3021">
            <v>1</v>
          </cell>
          <cell r="G3021">
            <v>1124398</v>
          </cell>
        </row>
        <row r="3023">
          <cell r="A3023" t="str">
            <v>1. COSTOS DIRECTOS</v>
          </cell>
        </row>
        <row r="3025">
          <cell r="A3025" t="str">
            <v>I. EQUIPO</v>
          </cell>
        </row>
        <row r="3026">
          <cell r="A3026" t="str">
            <v>CÓDIGO</v>
          </cell>
          <cell r="B3026" t="str">
            <v>DESCRIPCIÓN</v>
          </cell>
          <cell r="D3026" t="str">
            <v>UNIDAD</v>
          </cell>
          <cell r="E3026" t="str">
            <v>TARIFA</v>
          </cell>
          <cell r="F3026" t="str">
            <v>RENDIMIENTO</v>
          </cell>
          <cell r="G3026" t="str">
            <v>VR. UNITARIO</v>
          </cell>
        </row>
        <row r="3027">
          <cell r="A3027" t="str">
            <v/>
          </cell>
          <cell r="D3027" t="str">
            <v/>
          </cell>
          <cell r="E3027" t="str">
            <v/>
          </cell>
          <cell r="G3027" t="str">
            <v/>
          </cell>
        </row>
        <row r="3028">
          <cell r="A3028" t="str">
            <v/>
          </cell>
          <cell r="D3028" t="str">
            <v/>
          </cell>
          <cell r="E3028" t="str">
            <v/>
          </cell>
          <cell r="G3028" t="str">
            <v/>
          </cell>
        </row>
        <row r="3029">
          <cell r="A3029" t="str">
            <v>EQ001</v>
          </cell>
          <cell r="B3029" t="str">
            <v>HERRAMIENTA MENOR (5% DE LA MANO DE OBRA)</v>
          </cell>
          <cell r="D3029" t="str">
            <v>%</v>
          </cell>
          <cell r="E3029">
            <v>0.05</v>
          </cell>
          <cell r="F3029">
            <v>51331.25</v>
          </cell>
          <cell r="G3029">
            <v>2566.5625</v>
          </cell>
        </row>
        <row r="3030">
          <cell r="F3030" t="str">
            <v>SUBTOTAL</v>
          </cell>
          <cell r="G3030">
            <v>2566.5625</v>
          </cell>
        </row>
        <row r="3032">
          <cell r="A3032" t="str">
            <v>II. MATERIALES</v>
          </cell>
        </row>
        <row r="3033">
          <cell r="A3033" t="str">
            <v>CÓDIGO</v>
          </cell>
          <cell r="B3033" t="str">
            <v>DESCRIPCIÓN</v>
          </cell>
          <cell r="C3033" t="str">
            <v>UNIDAD</v>
          </cell>
          <cell r="D3033" t="str">
            <v>CANTIDAD</v>
          </cell>
          <cell r="E3033" t="str">
            <v>DESP.</v>
          </cell>
          <cell r="F3033" t="str">
            <v>PRECIO UNIT.</v>
          </cell>
          <cell r="G3033" t="str">
            <v>VR. UNITARIO</v>
          </cell>
        </row>
        <row r="3034">
          <cell r="A3034" t="str">
            <v>MA151</v>
          </cell>
          <cell r="B3034" t="str">
            <v xml:space="preserve">meson acero inoxidable con quemadores </v>
          </cell>
          <cell r="C3034" t="str">
            <v>und</v>
          </cell>
          <cell r="D3034">
            <v>1</v>
          </cell>
          <cell r="F3034">
            <v>980000</v>
          </cell>
          <cell r="G3034">
            <v>980000</v>
          </cell>
        </row>
        <row r="3035">
          <cell r="A3035" t="str">
            <v>MA152</v>
          </cell>
          <cell r="B3035" t="str">
            <v xml:space="preserve">griferia sencilla para lavaplatas </v>
          </cell>
          <cell r="C3035" t="str">
            <v>und</v>
          </cell>
          <cell r="D3035">
            <v>1</v>
          </cell>
          <cell r="F3035">
            <v>65000</v>
          </cell>
          <cell r="G3035">
            <v>65000</v>
          </cell>
        </row>
        <row r="3036">
          <cell r="A3036" t="str">
            <v>MA153</v>
          </cell>
          <cell r="B3036" t="str">
            <v>canastillas para lavaplatos</v>
          </cell>
          <cell r="C3036" t="str">
            <v>und</v>
          </cell>
          <cell r="D3036">
            <v>1</v>
          </cell>
          <cell r="F3036">
            <v>25000</v>
          </cell>
          <cell r="G3036">
            <v>25000</v>
          </cell>
        </row>
        <row r="3037">
          <cell r="A3037" t="str">
            <v>MA068</v>
          </cell>
          <cell r="B3037" t="str">
            <v>TEFLON INDUSTRIAL X 15m</v>
          </cell>
          <cell r="C3037" t="str">
            <v>ROLLO</v>
          </cell>
          <cell r="D3037">
            <v>0.1</v>
          </cell>
          <cell r="F3037">
            <v>5000</v>
          </cell>
          <cell r="G3037">
            <v>500</v>
          </cell>
        </row>
        <row r="3038">
          <cell r="A3038" t="str">
            <v/>
          </cell>
          <cell r="C3038" t="str">
            <v/>
          </cell>
          <cell r="F3038" t="str">
            <v/>
          </cell>
          <cell r="G3038" t="str">
            <v/>
          </cell>
        </row>
        <row r="3039">
          <cell r="A3039" t="str">
            <v/>
          </cell>
          <cell r="C3039" t="str">
            <v/>
          </cell>
          <cell r="F3039" t="str">
            <v/>
          </cell>
          <cell r="G3039" t="str">
            <v/>
          </cell>
        </row>
        <row r="3040">
          <cell r="F3040" t="str">
            <v>SUBTOTAL</v>
          </cell>
          <cell r="G3040">
            <v>1070500</v>
          </cell>
        </row>
        <row r="3042">
          <cell r="A3042" t="str">
            <v>III. TRANSPORTES</v>
          </cell>
        </row>
        <row r="3043">
          <cell r="A3043" t="str">
            <v>CÓDIGO</v>
          </cell>
          <cell r="B3043" t="str">
            <v>DESCRIPCIÓN</v>
          </cell>
          <cell r="C3043" t="str">
            <v>TIPO</v>
          </cell>
          <cell r="D3043" t="str">
            <v>VOLUMEN/PESO</v>
          </cell>
          <cell r="E3043" t="str">
            <v>DISTANCIA</v>
          </cell>
          <cell r="F3043" t="str">
            <v>TARIFA</v>
          </cell>
          <cell r="G3043" t="str">
            <v>VR. UNITARIO</v>
          </cell>
        </row>
        <row r="3044">
          <cell r="A3044" t="str">
            <v/>
          </cell>
          <cell r="F3044" t="str">
            <v/>
          </cell>
          <cell r="G3044" t="str">
            <v/>
          </cell>
        </row>
        <row r="3045">
          <cell r="A3045" t="str">
            <v/>
          </cell>
          <cell r="F3045" t="str">
            <v/>
          </cell>
          <cell r="G3045" t="str">
            <v/>
          </cell>
        </row>
        <row r="3046">
          <cell r="A3046" t="str">
            <v/>
          </cell>
          <cell r="E3046" t="str">
            <v/>
          </cell>
          <cell r="F3046" t="str">
            <v/>
          </cell>
          <cell r="G3046" t="str">
            <v/>
          </cell>
        </row>
        <row r="3047">
          <cell r="F3047" t="str">
            <v>SUBTOTAL</v>
          </cell>
          <cell r="G3047" t="str">
            <v/>
          </cell>
        </row>
        <row r="3049">
          <cell r="A3049" t="str">
            <v>IV. MANO DE OBRA</v>
          </cell>
        </row>
        <row r="3050">
          <cell r="A3050" t="str">
            <v>CÓDIGO</v>
          </cell>
          <cell r="B3050" t="str">
            <v>CARGOS PERSONAL</v>
          </cell>
          <cell r="D3050" t="str">
            <v>CANTIDAD</v>
          </cell>
          <cell r="E3050" t="str">
            <v>JORNAL TOTAL</v>
          </cell>
          <cell r="F3050" t="str">
            <v>RENDIMIENTO</v>
          </cell>
          <cell r="G3050" t="str">
            <v>VR. UNITARIO</v>
          </cell>
        </row>
        <row r="3051">
          <cell r="A3051" t="str">
            <v>MO029</v>
          </cell>
          <cell r="B3051" t="str">
            <v>OFICIAL DE OBRA NEGRA</v>
          </cell>
          <cell r="D3051">
            <v>1</v>
          </cell>
          <cell r="E3051">
            <v>118902</v>
          </cell>
          <cell r="F3051">
            <v>4</v>
          </cell>
          <cell r="G3051">
            <v>29725.5</v>
          </cell>
        </row>
        <row r="3052">
          <cell r="A3052" t="str">
            <v>MO031</v>
          </cell>
          <cell r="B3052" t="str">
            <v>AYUDANTE ENTENDIDO</v>
          </cell>
          <cell r="D3052">
            <v>1</v>
          </cell>
          <cell r="E3052">
            <v>86423</v>
          </cell>
          <cell r="F3052">
            <v>4</v>
          </cell>
          <cell r="G3052">
            <v>21605.75</v>
          </cell>
        </row>
        <row r="3053">
          <cell r="A3053" t="str">
            <v/>
          </cell>
          <cell r="E3053" t="str">
            <v/>
          </cell>
          <cell r="G3053" t="str">
            <v/>
          </cell>
        </row>
        <row r="3054">
          <cell r="A3054" t="str">
            <v/>
          </cell>
          <cell r="E3054" t="str">
            <v/>
          </cell>
          <cell r="F3054" t="str">
            <v/>
          </cell>
          <cell r="G3054" t="str">
            <v/>
          </cell>
        </row>
        <row r="3055">
          <cell r="F3055" t="str">
            <v>SUBTOTAL</v>
          </cell>
          <cell r="G3055">
            <v>51331.25</v>
          </cell>
        </row>
        <row r="3057">
          <cell r="A3057" t="str">
            <v>V. SERVICIOS</v>
          </cell>
        </row>
        <row r="3058">
          <cell r="A3058" t="str">
            <v>CÓDIGO</v>
          </cell>
          <cell r="B3058" t="str">
            <v>DESCRIPCIÓN</v>
          </cell>
          <cell r="D3058" t="str">
            <v>UNIDAD</v>
          </cell>
          <cell r="E3058" t="str">
            <v>CANTIDAD</v>
          </cell>
          <cell r="F3058" t="str">
            <v>PRECIO UNIT.</v>
          </cell>
          <cell r="G3058" t="str">
            <v>VR. UNITARIO</v>
          </cell>
        </row>
        <row r="3059">
          <cell r="A3059" t="str">
            <v/>
          </cell>
          <cell r="D3059" t="str">
            <v/>
          </cell>
          <cell r="F3059" t="str">
            <v/>
          </cell>
          <cell r="G3059" t="str">
            <v/>
          </cell>
        </row>
        <row r="3060">
          <cell r="A3060" t="str">
            <v/>
          </cell>
          <cell r="D3060" t="str">
            <v/>
          </cell>
          <cell r="F3060" t="str">
            <v/>
          </cell>
          <cell r="G3060" t="str">
            <v/>
          </cell>
        </row>
        <row r="3061">
          <cell r="A3061" t="str">
            <v/>
          </cell>
          <cell r="D3061" t="str">
            <v/>
          </cell>
          <cell r="F3061" t="str">
            <v/>
          </cell>
          <cell r="G3061" t="str">
            <v/>
          </cell>
        </row>
        <row r="3062">
          <cell r="F3062" t="str">
            <v>SUBTOTAL</v>
          </cell>
          <cell r="G3062" t="str">
            <v/>
          </cell>
        </row>
        <row r="3064">
          <cell r="A3064" t="str">
            <v>TOTAL COSTO DIRECTO</v>
          </cell>
          <cell r="G3064">
            <v>1124398</v>
          </cell>
        </row>
        <row r="3066">
          <cell r="A3066" t="str">
            <v>2. COSTOS INDIRECTOS</v>
          </cell>
        </row>
        <row r="3068">
          <cell r="A3068" t="str">
            <v>DESCRIPCIÓN</v>
          </cell>
          <cell r="F3068" t="str">
            <v>PORCENTAJE</v>
          </cell>
          <cell r="G3068" t="str">
            <v>VALOR TOTAL</v>
          </cell>
        </row>
        <row r="3069">
          <cell r="A3069" t="str">
            <v>ADMINISTRACION</v>
          </cell>
          <cell r="F3069">
            <v>0</v>
          </cell>
          <cell r="G3069">
            <v>0</v>
          </cell>
        </row>
        <row r="3070">
          <cell r="A3070" t="str">
            <v>IMPREVISTOS</v>
          </cell>
          <cell r="F3070">
            <v>0</v>
          </cell>
          <cell r="G3070">
            <v>0</v>
          </cell>
        </row>
        <row r="3071">
          <cell r="A3071" t="str">
            <v>UTILIDADES</v>
          </cell>
          <cell r="F3071">
            <v>0</v>
          </cell>
          <cell r="G3071">
            <v>0</v>
          </cell>
        </row>
        <row r="3072">
          <cell r="A3072" t="str">
            <v>TOTAL COSTO INDIRECTO</v>
          </cell>
          <cell r="F3072" t="str">
            <v/>
          </cell>
          <cell r="G3072" t="str">
            <v/>
          </cell>
        </row>
        <row r="3074">
          <cell r="A3074" t="str">
            <v>PRECIO UNITARIO TOTAL APROXIMADO AL PESO</v>
          </cell>
          <cell r="G3074" t="str">
            <v/>
          </cell>
        </row>
        <row r="3076">
          <cell r="B3076" t="str">
            <v xml:space="preserve">HENRY TOBAR </v>
          </cell>
        </row>
        <row r="3077">
          <cell r="B3077" t="str">
            <v xml:space="preserve">INGENIERO CIVIL </v>
          </cell>
        </row>
        <row r="3078">
          <cell r="B3078" t="str">
            <v>BANCO DE PROYECTOS - SECRETARÍA DE PLANEACIÓN</v>
          </cell>
        </row>
        <row r="3079">
          <cell r="B3079">
            <v>0</v>
          </cell>
          <cell r="D3079" t="str">
            <v>FIRMA RESPONSABLE</v>
          </cell>
        </row>
        <row r="3082">
          <cell r="A3082" t="str">
            <v>DEPARTAMENTO DE ANTIOQUIA</v>
          </cell>
          <cell r="F3082" t="str">
            <v/>
          </cell>
        </row>
        <row r="3083">
          <cell r="A3083" t="str">
            <v>MUNICIPIO DE PUERTO NARE</v>
          </cell>
        </row>
        <row r="3084">
          <cell r="A3084" t="str">
            <v xml:space="preserve"> CONSTRUCCION DE VIVIENDA NUEVA EN LA ZONA URBANA Y RURAL  DEL MUNICIPIO DE PUERTO NARE </v>
          </cell>
        </row>
        <row r="3086">
          <cell r="A3086" t="str">
            <v>ANÁLISIS DE PRECIOS UNITARIOS</v>
          </cell>
        </row>
        <row r="3088">
          <cell r="A3088" t="str">
            <v>ITEM</v>
          </cell>
          <cell r="B3088" t="str">
            <v>DESCRIPCIÓN</v>
          </cell>
          <cell r="E3088" t="str">
            <v>UNIDAD</v>
          </cell>
          <cell r="F3088" t="str">
            <v>CANTIDAD</v>
          </cell>
          <cell r="G3088" t="str">
            <v>COSTO DIRECTO</v>
          </cell>
        </row>
        <row r="3089">
          <cell r="A3089" t="str">
            <v>11.5</v>
          </cell>
          <cell r="B3089" t="str">
            <v>Suministro e instalación Lavadero de sobreponer de 0,60m x 0,80m Incluye accesorios- La mampostería se pagará en su respectivo ítem</v>
          </cell>
          <cell r="E3089" t="str">
            <v>Und</v>
          </cell>
          <cell r="F3089">
            <v>1</v>
          </cell>
          <cell r="G3089">
            <v>454738</v>
          </cell>
        </row>
        <row r="3091">
          <cell r="A3091" t="str">
            <v>1. COSTOS DIRECTOS</v>
          </cell>
        </row>
        <row r="3093">
          <cell r="A3093" t="str">
            <v>I. EQUIPO</v>
          </cell>
        </row>
        <row r="3094">
          <cell r="A3094" t="str">
            <v>CÓDIGO</v>
          </cell>
          <cell r="B3094" t="str">
            <v>DESCRIPCIÓN</v>
          </cell>
          <cell r="D3094" t="str">
            <v>UNIDAD</v>
          </cell>
          <cell r="E3094" t="str">
            <v>TARIFA</v>
          </cell>
          <cell r="F3094" t="str">
            <v>RENDIMIENTO</v>
          </cell>
          <cell r="G3094" t="str">
            <v>VR. UNITARIO</v>
          </cell>
        </row>
        <row r="3095">
          <cell r="A3095" t="str">
            <v/>
          </cell>
          <cell r="D3095" t="str">
            <v/>
          </cell>
          <cell r="E3095" t="str">
            <v/>
          </cell>
          <cell r="G3095" t="str">
            <v/>
          </cell>
        </row>
        <row r="3096">
          <cell r="A3096" t="str">
            <v/>
          </cell>
          <cell r="D3096" t="str">
            <v/>
          </cell>
          <cell r="E3096" t="str">
            <v/>
          </cell>
          <cell r="G3096" t="str">
            <v/>
          </cell>
        </row>
        <row r="3097">
          <cell r="A3097" t="str">
            <v/>
          </cell>
          <cell r="D3097" t="str">
            <v/>
          </cell>
          <cell r="E3097" t="str">
            <v/>
          </cell>
          <cell r="G3097" t="str">
            <v/>
          </cell>
        </row>
        <row r="3098">
          <cell r="A3098" t="str">
            <v/>
          </cell>
          <cell r="D3098" t="str">
            <v/>
          </cell>
          <cell r="E3098" t="str">
            <v/>
          </cell>
          <cell r="G3098" t="str">
            <v/>
          </cell>
        </row>
        <row r="3099">
          <cell r="A3099" t="str">
            <v>EQ001</v>
          </cell>
          <cell r="B3099" t="str">
            <v>HERRAMIENTA MENOR (5% DE LA MANO DE OBRA)</v>
          </cell>
          <cell r="D3099" t="str">
            <v>%</v>
          </cell>
          <cell r="E3099">
            <v>0.05</v>
          </cell>
          <cell r="F3099">
            <v>51331.25</v>
          </cell>
          <cell r="G3099">
            <v>2566.5625</v>
          </cell>
        </row>
        <row r="3100">
          <cell r="F3100" t="str">
            <v>SUBTOTAL</v>
          </cell>
          <cell r="G3100">
            <v>2566.5625</v>
          </cell>
        </row>
        <row r="3102">
          <cell r="A3102" t="str">
            <v>II. MATERIALES</v>
          </cell>
        </row>
        <row r="3103">
          <cell r="A3103" t="str">
            <v>CÓDIGO</v>
          </cell>
          <cell r="B3103" t="str">
            <v>DESCRIPCIÓN</v>
          </cell>
          <cell r="C3103" t="str">
            <v>UNIDAD</v>
          </cell>
          <cell r="D3103" t="str">
            <v>CANTIDAD</v>
          </cell>
          <cell r="E3103" t="str">
            <v>DESP.</v>
          </cell>
          <cell r="F3103" t="str">
            <v>PRECIO UNIT.</v>
          </cell>
          <cell r="G3103" t="str">
            <v>VR. UNITARIO</v>
          </cell>
        </row>
        <row r="3104">
          <cell r="A3104" t="str">
            <v>MA143</v>
          </cell>
          <cell r="B3104" t="str">
            <v>LAVADERO DE SOBREPONER DE 0,60 X0,80</v>
          </cell>
          <cell r="C3104" t="str">
            <v>und</v>
          </cell>
          <cell r="D3104">
            <v>1</v>
          </cell>
          <cell r="F3104">
            <v>350000</v>
          </cell>
          <cell r="G3104">
            <v>350000</v>
          </cell>
        </row>
        <row r="3105">
          <cell r="A3105" t="str">
            <v>MA144</v>
          </cell>
          <cell r="B3105" t="str">
            <v xml:space="preserve">canilla cromada </v>
          </cell>
          <cell r="C3105" t="str">
            <v>und</v>
          </cell>
          <cell r="D3105">
            <v>1</v>
          </cell>
          <cell r="F3105">
            <v>32000</v>
          </cell>
          <cell r="G3105">
            <v>32000</v>
          </cell>
        </row>
        <row r="3106">
          <cell r="A3106" t="str">
            <v>MA145</v>
          </cell>
          <cell r="B3106" t="str">
            <v xml:space="preserve">sifon </v>
          </cell>
          <cell r="C3106" t="str">
            <v>und</v>
          </cell>
          <cell r="D3106">
            <v>1</v>
          </cell>
          <cell r="F3106">
            <v>18000</v>
          </cell>
          <cell r="G3106">
            <v>18000</v>
          </cell>
        </row>
        <row r="3107">
          <cell r="A3107" t="str">
            <v>MA115</v>
          </cell>
          <cell r="B3107" t="str">
            <v xml:space="preserve">cinta teflon </v>
          </cell>
          <cell r="C3107" t="str">
            <v>rollo</v>
          </cell>
          <cell r="D3107">
            <v>0.06</v>
          </cell>
          <cell r="F3107">
            <v>14000</v>
          </cell>
          <cell r="G3107">
            <v>840</v>
          </cell>
        </row>
        <row r="3108">
          <cell r="A3108" t="str">
            <v/>
          </cell>
          <cell r="C3108" t="str">
            <v/>
          </cell>
          <cell r="F3108" t="str">
            <v/>
          </cell>
          <cell r="G3108" t="str">
            <v/>
          </cell>
        </row>
        <row r="3109">
          <cell r="F3109" t="str">
            <v>SUBTOTAL</v>
          </cell>
          <cell r="G3109">
            <v>400840</v>
          </cell>
        </row>
        <row r="3111">
          <cell r="A3111" t="str">
            <v>III. TRANSPORTES</v>
          </cell>
        </row>
        <row r="3112">
          <cell r="A3112" t="str">
            <v>CÓDIGO</v>
          </cell>
          <cell r="B3112" t="str">
            <v>DESCRIPCIÓN</v>
          </cell>
          <cell r="C3112" t="str">
            <v>TIPO</v>
          </cell>
          <cell r="D3112" t="str">
            <v>VOLUMEN/PESO</v>
          </cell>
          <cell r="E3112" t="str">
            <v>DISTANCIA</v>
          </cell>
          <cell r="F3112" t="str">
            <v>TARIFA</v>
          </cell>
          <cell r="G3112" t="str">
            <v>VR. UNITARIO</v>
          </cell>
        </row>
        <row r="3113">
          <cell r="A3113" t="str">
            <v/>
          </cell>
          <cell r="F3113" t="str">
            <v/>
          </cell>
          <cell r="G3113" t="str">
            <v/>
          </cell>
        </row>
        <row r="3114">
          <cell r="A3114" t="str">
            <v/>
          </cell>
          <cell r="F3114" t="str">
            <v/>
          </cell>
          <cell r="G3114" t="str">
            <v/>
          </cell>
        </row>
        <row r="3115">
          <cell r="A3115" t="str">
            <v/>
          </cell>
          <cell r="E3115" t="str">
            <v/>
          </cell>
          <cell r="F3115" t="str">
            <v/>
          </cell>
          <cell r="G3115" t="str">
            <v/>
          </cell>
        </row>
        <row r="3116">
          <cell r="F3116" t="str">
            <v>SUBTOTAL</v>
          </cell>
          <cell r="G3116" t="str">
            <v/>
          </cell>
        </row>
        <row r="3118">
          <cell r="A3118" t="str">
            <v>IV. MANO DE OBRA</v>
          </cell>
        </row>
        <row r="3119">
          <cell r="A3119" t="str">
            <v>CÓDIGO</v>
          </cell>
          <cell r="B3119" t="str">
            <v>CARGOS PERSONAL</v>
          </cell>
          <cell r="D3119" t="str">
            <v>CANTIDAD</v>
          </cell>
          <cell r="E3119" t="str">
            <v>JORNAL TOTAL</v>
          </cell>
          <cell r="F3119" t="str">
            <v>RENDIMIENTO</v>
          </cell>
          <cell r="G3119" t="str">
            <v>VR. UNITARIO</v>
          </cell>
        </row>
        <row r="3120">
          <cell r="A3120" t="str">
            <v>MO029</v>
          </cell>
          <cell r="B3120" t="str">
            <v>OFICIAL DE OBRA NEGRA</v>
          </cell>
          <cell r="D3120">
            <v>1</v>
          </cell>
          <cell r="E3120">
            <v>118902</v>
          </cell>
          <cell r="F3120">
            <v>4</v>
          </cell>
          <cell r="G3120">
            <v>29725.5</v>
          </cell>
        </row>
        <row r="3121">
          <cell r="A3121" t="str">
            <v>MO031</v>
          </cell>
          <cell r="B3121" t="str">
            <v>AYUDANTE ENTENDIDO</v>
          </cell>
          <cell r="D3121">
            <v>1</v>
          </cell>
          <cell r="E3121">
            <v>86423</v>
          </cell>
          <cell r="F3121">
            <v>4</v>
          </cell>
          <cell r="G3121">
            <v>21605.75</v>
          </cell>
        </row>
        <row r="3122">
          <cell r="A3122" t="str">
            <v/>
          </cell>
          <cell r="E3122" t="str">
            <v/>
          </cell>
          <cell r="G3122" t="str">
            <v/>
          </cell>
        </row>
        <row r="3123">
          <cell r="A3123" t="str">
            <v/>
          </cell>
          <cell r="E3123" t="str">
            <v/>
          </cell>
          <cell r="F3123" t="str">
            <v/>
          </cell>
          <cell r="G3123" t="str">
            <v/>
          </cell>
        </row>
        <row r="3124">
          <cell r="F3124" t="str">
            <v>SUBTOTAL</v>
          </cell>
          <cell r="G3124">
            <v>51331.25</v>
          </cell>
        </row>
        <row r="3126">
          <cell r="A3126" t="str">
            <v>V. SERVICIOS</v>
          </cell>
        </row>
        <row r="3127">
          <cell r="A3127" t="str">
            <v>CÓDIGO</v>
          </cell>
          <cell r="B3127" t="str">
            <v>DESCRIPCIÓN</v>
          </cell>
          <cell r="D3127" t="str">
            <v>UNIDAD</v>
          </cell>
          <cell r="E3127" t="str">
            <v>CANTIDAD</v>
          </cell>
          <cell r="F3127" t="str">
            <v>PRECIO UNIT.</v>
          </cell>
          <cell r="G3127" t="str">
            <v>VR. UNITARIO</v>
          </cell>
        </row>
        <row r="3128">
          <cell r="A3128" t="str">
            <v/>
          </cell>
          <cell r="D3128" t="str">
            <v/>
          </cell>
          <cell r="F3128" t="str">
            <v/>
          </cell>
          <cell r="G3128" t="str">
            <v/>
          </cell>
        </row>
        <row r="3129">
          <cell r="A3129" t="str">
            <v/>
          </cell>
          <cell r="D3129" t="str">
            <v/>
          </cell>
          <cell r="F3129" t="str">
            <v/>
          </cell>
          <cell r="G3129" t="str">
            <v/>
          </cell>
        </row>
        <row r="3130">
          <cell r="A3130" t="str">
            <v/>
          </cell>
          <cell r="D3130" t="str">
            <v/>
          </cell>
          <cell r="F3130" t="str">
            <v/>
          </cell>
          <cell r="G3130" t="str">
            <v/>
          </cell>
        </row>
        <row r="3131">
          <cell r="F3131" t="str">
            <v>SUBTOTAL</v>
          </cell>
          <cell r="G3131" t="str">
            <v/>
          </cell>
        </row>
        <row r="3133">
          <cell r="A3133" t="str">
            <v>TOTAL COSTO DIRECTO</v>
          </cell>
          <cell r="G3133">
            <v>454738</v>
          </cell>
        </row>
        <row r="3135">
          <cell r="A3135" t="str">
            <v>2. COSTOS INDIRECTOS</v>
          </cell>
        </row>
        <row r="3137">
          <cell r="A3137" t="str">
            <v>DESCRIPCIÓN</v>
          </cell>
          <cell r="F3137" t="str">
            <v>PORCENTAJE</v>
          </cell>
          <cell r="G3137" t="str">
            <v>VALOR TOTAL</v>
          </cell>
        </row>
        <row r="3138">
          <cell r="A3138" t="str">
            <v>ADMINISTRACION</v>
          </cell>
          <cell r="F3138">
            <v>0</v>
          </cell>
          <cell r="G3138">
            <v>0</v>
          </cell>
        </row>
        <row r="3139">
          <cell r="A3139" t="str">
            <v>IMPREVISTOS</v>
          </cell>
          <cell r="F3139">
            <v>0</v>
          </cell>
          <cell r="G3139">
            <v>0</v>
          </cell>
        </row>
        <row r="3140">
          <cell r="A3140" t="str">
            <v>UTILIDADES</v>
          </cell>
          <cell r="F3140">
            <v>0</v>
          </cell>
          <cell r="G3140">
            <v>0</v>
          </cell>
        </row>
        <row r="3141">
          <cell r="A3141" t="str">
            <v>TOTAL COSTO INDIRECTO</v>
          </cell>
          <cell r="F3141" t="str">
            <v/>
          </cell>
          <cell r="G3141" t="str">
            <v/>
          </cell>
        </row>
        <row r="3143">
          <cell r="A3143" t="str">
            <v>PRECIO UNITARIO TOTAL APROXIMADO AL PESO</v>
          </cell>
          <cell r="G3143" t="str">
            <v/>
          </cell>
        </row>
        <row r="3145">
          <cell r="B3145" t="str">
            <v xml:space="preserve">HENRY TOBAR </v>
          </cell>
        </row>
        <row r="3146">
          <cell r="B3146" t="str">
            <v xml:space="preserve">INGENIERO CIVIL </v>
          </cell>
        </row>
        <row r="3147">
          <cell r="B3147" t="str">
            <v>BANCO DE PROYECTOS - SECRETARÍA DE PLANEACIÓN</v>
          </cell>
        </row>
        <row r="3148">
          <cell r="B3148">
            <v>0</v>
          </cell>
          <cell r="D3148" t="str">
            <v>FIRMA RESPONSABLE</v>
          </cell>
        </row>
        <row r="3151">
          <cell r="A3151" t="str">
            <v>DEPARTAMENTO DE ANTIOQUIA</v>
          </cell>
          <cell r="F3151" t="str">
            <v/>
          </cell>
        </row>
        <row r="3152">
          <cell r="A3152" t="str">
            <v>MUNICIPIO DE PUERTO NARE</v>
          </cell>
        </row>
        <row r="3153">
          <cell r="A3153" t="str">
            <v xml:space="preserve"> CONSTRUCCION DE VIVIENDA NUEVA EN LA ZONA URBANA Y RURAL  DEL MUNICIPIO DE PUERTO NARE </v>
          </cell>
        </row>
        <row r="3155">
          <cell r="A3155" t="str">
            <v>ANÁLISIS DE PRECIOS UNITARIOS</v>
          </cell>
        </row>
        <row r="3157">
          <cell r="A3157" t="str">
            <v>ITEM</v>
          </cell>
          <cell r="B3157" t="str">
            <v>DESCRIPCIÓN</v>
          </cell>
          <cell r="E3157" t="str">
            <v>UNIDAD</v>
          </cell>
          <cell r="F3157" t="str">
            <v>CANTIDAD</v>
          </cell>
          <cell r="G3157" t="str">
            <v>COSTO DIRECTO</v>
          </cell>
        </row>
        <row r="3158">
          <cell r="A3158" t="str">
            <v>11.6</v>
          </cell>
          <cell r="B3158" t="str">
            <v>Grifería sencilla para duchas. Comprende el suministro e instalación de gritería sencilla (Una sola agua) referencia Piscis o similar para la ducha.</v>
          </cell>
          <cell r="E3158" t="str">
            <v>Und</v>
          </cell>
          <cell r="F3158">
            <v>1</v>
          </cell>
          <cell r="G3158">
            <v>103469</v>
          </cell>
        </row>
        <row r="3160">
          <cell r="A3160" t="str">
            <v>1. COSTOS DIRECTOS</v>
          </cell>
        </row>
        <row r="3162">
          <cell r="A3162" t="str">
            <v>I. EQUIPO</v>
          </cell>
        </row>
        <row r="3163">
          <cell r="A3163" t="str">
            <v>CÓDIGO</v>
          </cell>
          <cell r="B3163" t="str">
            <v>DESCRIPCIÓN</v>
          </cell>
          <cell r="D3163" t="str">
            <v>UNIDAD</v>
          </cell>
          <cell r="E3163" t="str">
            <v>TARIFA</v>
          </cell>
          <cell r="F3163" t="str">
            <v>RENDIMIENTO</v>
          </cell>
          <cell r="G3163" t="str">
            <v>VR. UNITARIO</v>
          </cell>
        </row>
        <row r="3164">
          <cell r="A3164" t="str">
            <v/>
          </cell>
          <cell r="D3164" t="str">
            <v/>
          </cell>
          <cell r="E3164" t="str">
            <v/>
          </cell>
          <cell r="G3164" t="str">
            <v/>
          </cell>
        </row>
        <row r="3165">
          <cell r="A3165" t="str">
            <v/>
          </cell>
          <cell r="D3165" t="str">
            <v/>
          </cell>
          <cell r="E3165" t="str">
            <v/>
          </cell>
          <cell r="G3165" t="str">
            <v/>
          </cell>
        </row>
        <row r="3166">
          <cell r="A3166" t="str">
            <v/>
          </cell>
          <cell r="D3166" t="str">
            <v/>
          </cell>
          <cell r="E3166" t="str">
            <v/>
          </cell>
          <cell r="G3166" t="str">
            <v/>
          </cell>
        </row>
        <row r="3167">
          <cell r="A3167" t="str">
            <v/>
          </cell>
          <cell r="D3167" t="str">
            <v/>
          </cell>
          <cell r="E3167" t="str">
            <v/>
          </cell>
          <cell r="G3167" t="str">
            <v/>
          </cell>
        </row>
        <row r="3168">
          <cell r="A3168" t="str">
            <v>EQ001</v>
          </cell>
          <cell r="B3168" t="str">
            <v>HERRAMIENTA MENOR (5% DE LA MANO DE OBRA)</v>
          </cell>
          <cell r="D3168" t="str">
            <v>%</v>
          </cell>
          <cell r="E3168">
            <v>0.05</v>
          </cell>
          <cell r="F3168">
            <v>23780.400000000001</v>
          </cell>
          <cell r="G3168">
            <v>1189.0200000000002</v>
          </cell>
        </row>
        <row r="3169">
          <cell r="F3169" t="str">
            <v>SUBTOTAL</v>
          </cell>
          <cell r="G3169">
            <v>1189.0200000000002</v>
          </cell>
        </row>
        <row r="3171">
          <cell r="A3171" t="str">
            <v>II. MATERIALES</v>
          </cell>
        </row>
        <row r="3172">
          <cell r="A3172" t="str">
            <v>CÓDIGO</v>
          </cell>
          <cell r="B3172" t="str">
            <v>DESCRIPCIÓN</v>
          </cell>
          <cell r="C3172" t="str">
            <v>UNIDAD</v>
          </cell>
          <cell r="D3172" t="str">
            <v>CANTIDAD</v>
          </cell>
          <cell r="E3172" t="str">
            <v>DESP.</v>
          </cell>
          <cell r="F3172" t="str">
            <v>PRECIO UNIT.</v>
          </cell>
          <cell r="G3172" t="str">
            <v>VR. UNITARIO</v>
          </cell>
        </row>
        <row r="3173">
          <cell r="A3173" t="str">
            <v>MA154</v>
          </cell>
          <cell r="B3173" t="str">
            <v xml:space="preserve">ducha sencilla incluye pomo </v>
          </cell>
          <cell r="C3173" t="str">
            <v>und</v>
          </cell>
          <cell r="D3173">
            <v>1</v>
          </cell>
          <cell r="F3173">
            <v>78000</v>
          </cell>
          <cell r="G3173">
            <v>78000</v>
          </cell>
        </row>
        <row r="3174">
          <cell r="A3174" t="str">
            <v>MA068</v>
          </cell>
          <cell r="B3174" t="str">
            <v>TEFLON INDUSTRIAL X 15m</v>
          </cell>
          <cell r="C3174" t="str">
            <v>ROLLO</v>
          </cell>
          <cell r="D3174">
            <v>0.1</v>
          </cell>
          <cell r="F3174">
            <v>5000</v>
          </cell>
          <cell r="G3174">
            <v>500</v>
          </cell>
        </row>
        <row r="3175">
          <cell r="A3175" t="str">
            <v/>
          </cell>
          <cell r="C3175" t="str">
            <v/>
          </cell>
          <cell r="F3175" t="str">
            <v/>
          </cell>
          <cell r="G3175" t="str">
            <v/>
          </cell>
        </row>
        <row r="3176">
          <cell r="A3176" t="str">
            <v/>
          </cell>
          <cell r="C3176" t="str">
            <v/>
          </cell>
          <cell r="F3176" t="str">
            <v/>
          </cell>
          <cell r="G3176" t="str">
            <v/>
          </cell>
        </row>
        <row r="3177">
          <cell r="F3177" t="str">
            <v>SUBTOTAL</v>
          </cell>
          <cell r="G3177">
            <v>78500</v>
          </cell>
        </row>
        <row r="3179">
          <cell r="A3179" t="str">
            <v>III. TRANSPORTES</v>
          </cell>
        </row>
        <row r="3180">
          <cell r="A3180" t="str">
            <v>CÓDIGO</v>
          </cell>
          <cell r="B3180" t="str">
            <v>DESCRIPCIÓN</v>
          </cell>
          <cell r="C3180" t="str">
            <v>TIPO</v>
          </cell>
          <cell r="D3180" t="str">
            <v>VOLUMEN/PESO</v>
          </cell>
          <cell r="E3180" t="str">
            <v>DISTANCIA</v>
          </cell>
          <cell r="F3180" t="str">
            <v>TARIFA</v>
          </cell>
          <cell r="G3180" t="str">
            <v>VR. UNITARIO</v>
          </cell>
        </row>
        <row r="3181">
          <cell r="A3181" t="str">
            <v/>
          </cell>
          <cell r="F3181" t="str">
            <v/>
          </cell>
          <cell r="G3181" t="str">
            <v/>
          </cell>
        </row>
        <row r="3182">
          <cell r="A3182" t="str">
            <v/>
          </cell>
          <cell r="F3182" t="str">
            <v/>
          </cell>
          <cell r="G3182" t="str">
            <v/>
          </cell>
        </row>
        <row r="3183">
          <cell r="A3183" t="str">
            <v/>
          </cell>
          <cell r="E3183" t="str">
            <v/>
          </cell>
          <cell r="F3183" t="str">
            <v/>
          </cell>
          <cell r="G3183" t="str">
            <v/>
          </cell>
        </row>
        <row r="3184">
          <cell r="F3184" t="str">
            <v>SUBTOTAL</v>
          </cell>
          <cell r="G3184" t="str">
            <v/>
          </cell>
        </row>
        <row r="3186">
          <cell r="A3186" t="str">
            <v>IV. MANO DE OBRA</v>
          </cell>
        </row>
        <row r="3187">
          <cell r="A3187" t="str">
            <v>CÓDIGO</v>
          </cell>
          <cell r="B3187" t="str">
            <v>CARGOS PERSONAL</v>
          </cell>
          <cell r="D3187" t="str">
            <v>CANTIDAD</v>
          </cell>
          <cell r="E3187" t="str">
            <v>JORNAL TOTAL</v>
          </cell>
          <cell r="F3187" t="str">
            <v>RENDIMIENTO</v>
          </cell>
          <cell r="G3187" t="str">
            <v>VR. UNITARIO</v>
          </cell>
        </row>
        <row r="3188">
          <cell r="A3188" t="str">
            <v>MO029</v>
          </cell>
          <cell r="B3188" t="str">
            <v>OFICIAL DE OBRA NEGRA</v>
          </cell>
          <cell r="D3188">
            <v>1</v>
          </cell>
          <cell r="E3188">
            <v>118902</v>
          </cell>
          <cell r="F3188">
            <v>5</v>
          </cell>
          <cell r="G3188">
            <v>23780.400000000001</v>
          </cell>
        </row>
        <row r="3189">
          <cell r="A3189" t="str">
            <v/>
          </cell>
          <cell r="E3189" t="str">
            <v/>
          </cell>
          <cell r="G3189" t="str">
            <v/>
          </cell>
        </row>
        <row r="3190">
          <cell r="A3190" t="str">
            <v/>
          </cell>
          <cell r="E3190" t="str">
            <v/>
          </cell>
          <cell r="F3190" t="str">
            <v/>
          </cell>
          <cell r="G3190" t="str">
            <v/>
          </cell>
        </row>
        <row r="3191">
          <cell r="F3191" t="str">
            <v>SUBTOTAL</v>
          </cell>
          <cell r="G3191">
            <v>23780.400000000001</v>
          </cell>
        </row>
        <row r="3193">
          <cell r="A3193" t="str">
            <v>V. SERVICIOS</v>
          </cell>
        </row>
        <row r="3194">
          <cell r="A3194" t="str">
            <v>CÓDIGO</v>
          </cell>
          <cell r="B3194" t="str">
            <v>DESCRIPCIÓN</v>
          </cell>
          <cell r="D3194" t="str">
            <v>UNIDAD</v>
          </cell>
          <cell r="E3194" t="str">
            <v>CANTIDAD</v>
          </cell>
          <cell r="F3194" t="str">
            <v>PRECIO UNIT.</v>
          </cell>
          <cell r="G3194" t="str">
            <v>VR. UNITARIO</v>
          </cell>
        </row>
        <row r="3195">
          <cell r="A3195" t="str">
            <v/>
          </cell>
          <cell r="D3195" t="str">
            <v/>
          </cell>
          <cell r="F3195" t="str">
            <v/>
          </cell>
          <cell r="G3195" t="str">
            <v/>
          </cell>
        </row>
        <row r="3196">
          <cell r="A3196" t="str">
            <v/>
          </cell>
          <cell r="D3196" t="str">
            <v/>
          </cell>
          <cell r="F3196" t="str">
            <v/>
          </cell>
          <cell r="G3196" t="str">
            <v/>
          </cell>
        </row>
        <row r="3197">
          <cell r="A3197" t="str">
            <v/>
          </cell>
          <cell r="D3197" t="str">
            <v/>
          </cell>
          <cell r="F3197" t="str">
            <v/>
          </cell>
          <cell r="G3197" t="str">
            <v/>
          </cell>
        </row>
        <row r="3198">
          <cell r="F3198" t="str">
            <v>SUBTOTAL</v>
          </cell>
          <cell r="G3198" t="str">
            <v/>
          </cell>
        </row>
        <row r="3200">
          <cell r="A3200" t="str">
            <v>TOTAL COSTO DIRECTO</v>
          </cell>
          <cell r="G3200">
            <v>103469</v>
          </cell>
        </row>
        <row r="3202">
          <cell r="A3202" t="str">
            <v>2. COSTOS INDIRECTOS</v>
          </cell>
        </row>
        <row r="3204">
          <cell r="A3204" t="str">
            <v>DESCRIPCIÓN</v>
          </cell>
          <cell r="F3204" t="str">
            <v>PORCENTAJE</v>
          </cell>
          <cell r="G3204" t="str">
            <v>VALOR TOTAL</v>
          </cell>
        </row>
        <row r="3205">
          <cell r="A3205" t="str">
            <v>ADMINISTRACION</v>
          </cell>
          <cell r="F3205">
            <v>0</v>
          </cell>
          <cell r="G3205">
            <v>0</v>
          </cell>
        </row>
        <row r="3206">
          <cell r="A3206" t="str">
            <v>IMPREVISTOS</v>
          </cell>
          <cell r="F3206">
            <v>0</v>
          </cell>
          <cell r="G3206">
            <v>0</v>
          </cell>
        </row>
        <row r="3207">
          <cell r="A3207" t="str">
            <v>UTILIDADES</v>
          </cell>
          <cell r="F3207">
            <v>0</v>
          </cell>
          <cell r="G3207">
            <v>0</v>
          </cell>
        </row>
        <row r="3208">
          <cell r="A3208" t="str">
            <v>TOTAL COSTO INDIRECTO</v>
          </cell>
          <cell r="F3208" t="str">
            <v/>
          </cell>
          <cell r="G3208" t="str">
            <v/>
          </cell>
        </row>
        <row r="3210">
          <cell r="A3210" t="str">
            <v>PRECIO UNITARIO TOTAL APROXIMADO AL PESO</v>
          </cell>
          <cell r="G3210" t="str">
            <v/>
          </cell>
        </row>
        <row r="3212">
          <cell r="B3212" t="str">
            <v xml:space="preserve">HENRY TOBAR </v>
          </cell>
        </row>
        <row r="3213">
          <cell r="B3213" t="str">
            <v xml:space="preserve">INGENIERO CIVIL </v>
          </cell>
        </row>
        <row r="3214">
          <cell r="B3214" t="str">
            <v>BANCO DE PROYECTOS - SECRETARÍA DE PLANEACIÓN</v>
          </cell>
        </row>
        <row r="3215">
          <cell r="B3215">
            <v>0</v>
          </cell>
          <cell r="D3215" t="str">
            <v>FIRMA RESPONSABLE</v>
          </cell>
        </row>
        <row r="3218">
          <cell r="A3218" t="str">
            <v>DEPARTAMENTO DE ANTIOQUIA</v>
          </cell>
          <cell r="F3218" t="str">
            <v/>
          </cell>
        </row>
        <row r="3219">
          <cell r="A3219" t="str">
            <v>MUNICIPIO DE PUERTO NARE</v>
          </cell>
        </row>
        <row r="3220">
          <cell r="A3220" t="str">
            <v xml:space="preserve"> CONSTRUCCION DE VIVIENDA NUEVA EN LA ZONA URBANA Y RURAL  DEL MUNICIPIO DE PUERTO NARE </v>
          </cell>
        </row>
        <row r="3222">
          <cell r="A3222" t="str">
            <v>ANÁLISIS DE PRECIOS UNITARIOS</v>
          </cell>
        </row>
        <row r="3224">
          <cell r="A3224" t="str">
            <v>ITEM</v>
          </cell>
          <cell r="B3224" t="str">
            <v>DESCRIPCIÓN</v>
          </cell>
          <cell r="E3224" t="str">
            <v>UNIDAD</v>
          </cell>
          <cell r="F3224" t="str">
            <v>CANTIDAD</v>
          </cell>
          <cell r="G3224" t="str">
            <v>COSTO DIRECTO</v>
          </cell>
        </row>
        <row r="3225">
          <cell r="A3225" t="str">
            <v>12.1</v>
          </cell>
          <cell r="B3225" t="str">
            <v>Cubierta en teja arquitectónica galvanizada Cal 30 de 0.73 x 3.05, con apoyos en perfilería metálica de 3"x1.1/2"x6m cal 18, incluye pintura acabado de la estructura metálica, apoyos cada 1,20m, caballetes, aleros y todo lo necesario para su correcto funcionamiento</v>
          </cell>
          <cell r="E3225" t="str">
            <v>m2</v>
          </cell>
          <cell r="F3225">
            <v>52.856999999999999</v>
          </cell>
          <cell r="G3225">
            <v>118155</v>
          </cell>
        </row>
        <row r="3227">
          <cell r="A3227" t="str">
            <v>1. COSTOS DIRECTOS</v>
          </cell>
        </row>
        <row r="3229">
          <cell r="A3229" t="str">
            <v>I. EQUIPO</v>
          </cell>
        </row>
        <row r="3230">
          <cell r="A3230" t="str">
            <v>CÓDIGO</v>
          </cell>
          <cell r="B3230" t="str">
            <v>DESCRIPCIÓN</v>
          </cell>
          <cell r="D3230" t="str">
            <v>UNIDAD</v>
          </cell>
          <cell r="E3230" t="str">
            <v>TARIFA</v>
          </cell>
          <cell r="F3230" t="str">
            <v>RENDIMIENTO</v>
          </cell>
          <cell r="G3230" t="str">
            <v>VR. UNITARIO</v>
          </cell>
        </row>
        <row r="3231">
          <cell r="A3231" t="str">
            <v>EQ037</v>
          </cell>
          <cell r="B3231" t="str">
            <v xml:space="preserve">2 CUERPO ANDAMIO COMPLETO </v>
          </cell>
          <cell r="D3231" t="str">
            <v>DIA</v>
          </cell>
          <cell r="E3231">
            <v>14000</v>
          </cell>
          <cell r="F3231">
            <v>17</v>
          </cell>
          <cell r="G3231">
            <v>823.52941176470586</v>
          </cell>
        </row>
        <row r="3232">
          <cell r="A3232" t="str">
            <v>EQ034</v>
          </cell>
          <cell r="B3232" t="str">
            <v xml:space="preserve">ARNES COMPLETO </v>
          </cell>
          <cell r="D3232" t="str">
            <v xml:space="preserve">DIA </v>
          </cell>
          <cell r="E3232">
            <v>20000</v>
          </cell>
          <cell r="F3232">
            <v>17</v>
          </cell>
          <cell r="G3232">
            <v>1176.4705882352941</v>
          </cell>
        </row>
        <row r="3233">
          <cell r="A3233" t="str">
            <v>EQ035</v>
          </cell>
          <cell r="B3233" t="str">
            <v xml:space="preserve">LINEA DE VIDA </v>
          </cell>
          <cell r="D3233" t="str">
            <v xml:space="preserve">DIA </v>
          </cell>
          <cell r="E3233">
            <v>20000</v>
          </cell>
          <cell r="F3233">
            <v>17</v>
          </cell>
          <cell r="G3233">
            <v>1176.4705882352941</v>
          </cell>
        </row>
        <row r="3234">
          <cell r="D3234" t="str">
            <v/>
          </cell>
          <cell r="E3234" t="str">
            <v/>
          </cell>
          <cell r="G3234" t="str">
            <v/>
          </cell>
        </row>
        <row r="3235">
          <cell r="A3235" t="str">
            <v>EQ001</v>
          </cell>
          <cell r="B3235" t="str">
            <v>HERRAMIENTA MENOR (5% DE LA MANO DE OBRA)</v>
          </cell>
          <cell r="D3235" t="str">
            <v>%</v>
          </cell>
          <cell r="E3235">
            <v>0.05</v>
          </cell>
          <cell r="F3235">
            <v>15887.941176470587</v>
          </cell>
          <cell r="G3235">
            <v>794.39705882352939</v>
          </cell>
        </row>
        <row r="3236">
          <cell r="F3236" t="str">
            <v>SUBTOTAL</v>
          </cell>
          <cell r="G3236">
            <v>3970.8676470588234</v>
          </cell>
        </row>
        <row r="3238">
          <cell r="A3238" t="str">
            <v>II. MATERIALES</v>
          </cell>
        </row>
        <row r="3239">
          <cell r="A3239" t="str">
            <v>CÓDIGO</v>
          </cell>
          <cell r="B3239" t="str">
            <v>DESCRIPCIÓN</v>
          </cell>
          <cell r="C3239" t="str">
            <v>UNIDAD</v>
          </cell>
          <cell r="D3239" t="str">
            <v>CANTIDAD</v>
          </cell>
          <cell r="E3239" t="str">
            <v>DESP.</v>
          </cell>
          <cell r="F3239" t="str">
            <v>PRECIO UNIT.</v>
          </cell>
          <cell r="G3239" t="str">
            <v>VR. UNITARIO</v>
          </cell>
        </row>
        <row r="3240">
          <cell r="A3240" t="str">
            <v>MA146</v>
          </cell>
          <cell r="B3240" t="str">
            <v>teja de zinc arquitectonico</v>
          </cell>
          <cell r="C3240" t="str">
            <v>m2</v>
          </cell>
          <cell r="D3240">
            <v>1</v>
          </cell>
          <cell r="E3240">
            <v>0.03</v>
          </cell>
          <cell r="F3240">
            <v>43000</v>
          </cell>
          <cell r="G3240">
            <v>44290</v>
          </cell>
        </row>
        <row r="3241">
          <cell r="A3241" t="str">
            <v>MA150</v>
          </cell>
          <cell r="B3241" t="str">
            <v>caballete 30cm</v>
          </cell>
          <cell r="C3241" t="str">
            <v>und</v>
          </cell>
          <cell r="D3241">
            <v>0.4</v>
          </cell>
          <cell r="E3241">
            <v>0.03</v>
          </cell>
          <cell r="F3241">
            <v>49000</v>
          </cell>
          <cell r="G3241">
            <v>20188</v>
          </cell>
        </row>
        <row r="3242">
          <cell r="A3242" t="str">
            <v>MA147</v>
          </cell>
          <cell r="B3242" t="str">
            <v>perfil metalico de 3" x 1 1/2" x 6m</v>
          </cell>
          <cell r="C3242" t="str">
            <v>und</v>
          </cell>
          <cell r="D3242">
            <v>0.25</v>
          </cell>
          <cell r="E3242">
            <v>0.05</v>
          </cell>
          <cell r="F3242">
            <v>98000</v>
          </cell>
          <cell r="G3242">
            <v>25725</v>
          </cell>
        </row>
        <row r="3243">
          <cell r="A3243" t="str">
            <v>MA148</v>
          </cell>
          <cell r="B3243" t="str">
            <v>torinillo autoperforante de 1" x 1/4</v>
          </cell>
          <cell r="C3243" t="str">
            <v>und</v>
          </cell>
          <cell r="D3243">
            <v>4</v>
          </cell>
          <cell r="E3243">
            <v>0.03</v>
          </cell>
          <cell r="F3243">
            <v>800</v>
          </cell>
          <cell r="G3243">
            <v>3296</v>
          </cell>
        </row>
        <row r="3244">
          <cell r="A3244" t="str">
            <v>MA149</v>
          </cell>
          <cell r="B3244" t="str">
            <v xml:space="preserve">silicona industrial </v>
          </cell>
          <cell r="C3244" t="str">
            <v>und</v>
          </cell>
          <cell r="D3244">
            <v>7.0000000000000007E-2</v>
          </cell>
          <cell r="E3244">
            <v>0.05</v>
          </cell>
          <cell r="F3244">
            <v>10000</v>
          </cell>
          <cell r="G3244">
            <v>735.00000000000011</v>
          </cell>
        </row>
        <row r="3245">
          <cell r="A3245" t="str">
            <v>MA056</v>
          </cell>
          <cell r="B3245" t="str">
            <v>ANTICORROSIVO</v>
          </cell>
          <cell r="C3245" t="str">
            <v xml:space="preserve">GALON </v>
          </cell>
          <cell r="D3245">
            <v>0.02</v>
          </cell>
          <cell r="E3245">
            <v>0.05</v>
          </cell>
          <cell r="F3245">
            <v>65000</v>
          </cell>
          <cell r="G3245">
            <v>1365</v>
          </cell>
        </row>
        <row r="3246">
          <cell r="A3246" t="str">
            <v>MA057</v>
          </cell>
          <cell r="B3246" t="str">
            <v xml:space="preserve">DISOLVENTE </v>
          </cell>
          <cell r="C3246" t="str">
            <v xml:space="preserve">BOTELLA </v>
          </cell>
          <cell r="D3246">
            <v>0.1</v>
          </cell>
          <cell r="E3246">
            <v>0.05</v>
          </cell>
          <cell r="F3246">
            <v>5000</v>
          </cell>
          <cell r="G3246">
            <v>525</v>
          </cell>
        </row>
        <row r="3247">
          <cell r="A3247" t="str">
            <v>MA055</v>
          </cell>
          <cell r="B3247" t="str">
            <v xml:space="preserve">PINTURA A BASE DE ACEITE </v>
          </cell>
          <cell r="C3247" t="str">
            <v xml:space="preserve">GALON </v>
          </cell>
          <cell r="D3247">
            <v>0.02</v>
          </cell>
          <cell r="E3247">
            <v>0.05</v>
          </cell>
          <cell r="F3247">
            <v>69000</v>
          </cell>
          <cell r="G3247">
            <v>1449</v>
          </cell>
        </row>
        <row r="3248">
          <cell r="A3248" t="str">
            <v>MA060</v>
          </cell>
          <cell r="B3248" t="str">
            <v>BROCHA DE 3"</v>
          </cell>
          <cell r="C3248" t="str">
            <v>UND</v>
          </cell>
          <cell r="D3248">
            <v>0.03</v>
          </cell>
          <cell r="F3248">
            <v>15000</v>
          </cell>
          <cell r="G3248">
            <v>450</v>
          </cell>
        </row>
        <row r="3249">
          <cell r="A3249" t="str">
            <v>MA062</v>
          </cell>
          <cell r="B3249" t="str">
            <v>LIJA 110-180</v>
          </cell>
          <cell r="C3249" t="str">
            <v xml:space="preserve">HOJA </v>
          </cell>
          <cell r="D3249">
            <v>0.03</v>
          </cell>
          <cell r="F3249">
            <v>2800</v>
          </cell>
          <cell r="G3249">
            <v>84</v>
          </cell>
        </row>
        <row r="3250">
          <cell r="A3250" t="str">
            <v>MA050</v>
          </cell>
          <cell r="B3250" t="str">
            <v xml:space="preserve">ESTOPA </v>
          </cell>
          <cell r="C3250" t="str">
            <v>KG</v>
          </cell>
          <cell r="D3250">
            <v>0.02</v>
          </cell>
          <cell r="E3250">
            <v>0.05</v>
          </cell>
          <cell r="F3250">
            <v>9000</v>
          </cell>
          <cell r="G3250">
            <v>189</v>
          </cell>
        </row>
        <row r="3253">
          <cell r="A3253" t="str">
            <v/>
          </cell>
          <cell r="C3253" t="str">
            <v/>
          </cell>
          <cell r="F3253" t="str">
            <v/>
          </cell>
          <cell r="G3253" t="str">
            <v/>
          </cell>
        </row>
        <row r="3254">
          <cell r="A3254" t="str">
            <v/>
          </cell>
          <cell r="C3254" t="str">
            <v/>
          </cell>
          <cell r="F3254" t="str">
            <v/>
          </cell>
          <cell r="G3254" t="str">
            <v/>
          </cell>
        </row>
        <row r="3255">
          <cell r="F3255" t="str">
            <v>SUBTOTAL</v>
          </cell>
          <cell r="G3255">
            <v>98296</v>
          </cell>
        </row>
        <row r="3257">
          <cell r="A3257" t="str">
            <v>III. TRANSPORTES</v>
          </cell>
        </row>
        <row r="3258">
          <cell r="A3258" t="str">
            <v>CÓDIGO</v>
          </cell>
          <cell r="B3258" t="str">
            <v>DESCRIPCIÓN</v>
          </cell>
          <cell r="C3258" t="str">
            <v>TIPO</v>
          </cell>
          <cell r="D3258" t="str">
            <v>VOLUMEN/PESO</v>
          </cell>
          <cell r="E3258" t="str">
            <v>DISTANCIA</v>
          </cell>
          <cell r="F3258" t="str">
            <v>TARIFA</v>
          </cell>
          <cell r="G3258" t="str">
            <v>VR. UNITARIO</v>
          </cell>
        </row>
        <row r="3259">
          <cell r="A3259" t="str">
            <v/>
          </cell>
          <cell r="F3259" t="str">
            <v/>
          </cell>
          <cell r="G3259" t="str">
            <v/>
          </cell>
        </row>
        <row r="3260">
          <cell r="A3260" t="str">
            <v/>
          </cell>
          <cell r="F3260" t="str">
            <v/>
          </cell>
          <cell r="G3260" t="str">
            <v/>
          </cell>
        </row>
        <row r="3261">
          <cell r="A3261" t="str">
            <v/>
          </cell>
          <cell r="E3261" t="str">
            <v/>
          </cell>
          <cell r="F3261" t="str">
            <v/>
          </cell>
          <cell r="G3261" t="str">
            <v/>
          </cell>
        </row>
        <row r="3262">
          <cell r="F3262" t="str">
            <v>SUBTOTAL</v>
          </cell>
          <cell r="G3262" t="str">
            <v/>
          </cell>
        </row>
        <row r="3264">
          <cell r="A3264" t="str">
            <v>IV. MANO DE OBRA</v>
          </cell>
        </row>
        <row r="3265">
          <cell r="A3265" t="str">
            <v>CÓDIGO</v>
          </cell>
          <cell r="B3265" t="str">
            <v>CARGOS PERSONAL</v>
          </cell>
          <cell r="D3265" t="str">
            <v>CANTIDAD</v>
          </cell>
          <cell r="E3265" t="str">
            <v>JORNAL TOTAL</v>
          </cell>
          <cell r="F3265" t="str">
            <v>RENDIMIENTO</v>
          </cell>
          <cell r="G3265" t="str">
            <v>VR. UNITARIO</v>
          </cell>
        </row>
        <row r="3266">
          <cell r="A3266" t="str">
            <v>MO029</v>
          </cell>
          <cell r="B3266" t="str">
            <v>OFICIAL DE OBRA NEGRA</v>
          </cell>
          <cell r="D3266">
            <v>1</v>
          </cell>
          <cell r="E3266">
            <v>118902</v>
          </cell>
          <cell r="F3266">
            <v>17</v>
          </cell>
          <cell r="G3266">
            <v>6994.2352941176468</v>
          </cell>
        </row>
        <row r="3267">
          <cell r="A3267" t="str">
            <v>MO031</v>
          </cell>
          <cell r="B3267" t="str">
            <v>AYUDANTE ENTENDIDO</v>
          </cell>
          <cell r="D3267">
            <v>1</v>
          </cell>
          <cell r="E3267">
            <v>86423</v>
          </cell>
          <cell r="F3267">
            <v>17</v>
          </cell>
          <cell r="G3267">
            <v>5083.7058823529414</v>
          </cell>
        </row>
        <row r="3268">
          <cell r="A3268" t="str">
            <v>MO032</v>
          </cell>
          <cell r="B3268" t="str">
            <v>AYUDANTE RASO</v>
          </cell>
          <cell r="D3268">
            <v>1</v>
          </cell>
          <cell r="E3268">
            <v>64770</v>
          </cell>
          <cell r="F3268">
            <v>17</v>
          </cell>
          <cell r="G3268">
            <v>3810</v>
          </cell>
        </row>
        <row r="3270">
          <cell r="A3270" t="str">
            <v/>
          </cell>
          <cell r="E3270" t="str">
            <v/>
          </cell>
          <cell r="F3270" t="str">
            <v/>
          </cell>
          <cell r="G3270" t="str">
            <v/>
          </cell>
        </row>
        <row r="3271">
          <cell r="F3271" t="str">
            <v>SUBTOTAL</v>
          </cell>
          <cell r="G3271">
            <v>15887.941176470587</v>
          </cell>
        </row>
        <row r="3273">
          <cell r="A3273" t="str">
            <v>V. SERVICIOS</v>
          </cell>
        </row>
        <row r="3274">
          <cell r="A3274" t="str">
            <v>CÓDIGO</v>
          </cell>
          <cell r="B3274" t="str">
            <v>DESCRIPCIÓN</v>
          </cell>
          <cell r="D3274" t="str">
            <v>UNIDAD</v>
          </cell>
          <cell r="E3274" t="str">
            <v>CANTIDAD</v>
          </cell>
          <cell r="F3274" t="str">
            <v>PRECIO UNIT.</v>
          </cell>
          <cell r="G3274" t="str">
            <v>VR. UNITARIO</v>
          </cell>
        </row>
        <row r="3275">
          <cell r="A3275" t="str">
            <v/>
          </cell>
          <cell r="D3275" t="str">
            <v/>
          </cell>
          <cell r="F3275" t="str">
            <v/>
          </cell>
          <cell r="G3275" t="str">
            <v/>
          </cell>
        </row>
        <row r="3276">
          <cell r="A3276" t="str">
            <v/>
          </cell>
          <cell r="D3276" t="str">
            <v/>
          </cell>
          <cell r="F3276" t="str">
            <v/>
          </cell>
          <cell r="G3276" t="str">
            <v/>
          </cell>
        </row>
        <row r="3277">
          <cell r="A3277" t="str">
            <v/>
          </cell>
          <cell r="D3277" t="str">
            <v/>
          </cell>
          <cell r="F3277" t="str">
            <v/>
          </cell>
          <cell r="G3277" t="str">
            <v/>
          </cell>
        </row>
        <row r="3278">
          <cell r="F3278" t="str">
            <v>SUBTOTAL</v>
          </cell>
          <cell r="G3278" t="str">
            <v/>
          </cell>
        </row>
        <row r="3280">
          <cell r="A3280" t="str">
            <v>TOTAL COSTO DIRECTO</v>
          </cell>
          <cell r="G3280">
            <v>118155</v>
          </cell>
        </row>
        <row r="3282">
          <cell r="A3282" t="str">
            <v>2. COSTOS INDIRECTOS</v>
          </cell>
        </row>
        <row r="3284">
          <cell r="A3284" t="str">
            <v>DESCRIPCIÓN</v>
          </cell>
          <cell r="F3284" t="str">
            <v>PORCENTAJE</v>
          </cell>
          <cell r="G3284" t="str">
            <v>VALOR TOTAL</v>
          </cell>
        </row>
        <row r="3285">
          <cell r="A3285" t="str">
            <v>ADMINISTRACION</v>
          </cell>
          <cell r="F3285">
            <v>0</v>
          </cell>
          <cell r="G3285">
            <v>0</v>
          </cell>
        </row>
        <row r="3286">
          <cell r="A3286" t="str">
            <v>IMPREVISTOS</v>
          </cell>
          <cell r="F3286">
            <v>0</v>
          </cell>
          <cell r="G3286">
            <v>0</v>
          </cell>
        </row>
        <row r="3287">
          <cell r="A3287" t="str">
            <v>UTILIDADES</v>
          </cell>
          <cell r="F3287">
            <v>0</v>
          </cell>
          <cell r="G3287">
            <v>0</v>
          </cell>
        </row>
        <row r="3288">
          <cell r="A3288" t="str">
            <v>TOTAL COSTO INDIRECTO</v>
          </cell>
          <cell r="F3288" t="str">
            <v/>
          </cell>
          <cell r="G3288" t="str">
            <v/>
          </cell>
        </row>
        <row r="3290">
          <cell r="A3290" t="str">
            <v>PRECIO UNITARIO TOTAL APROXIMADO AL PESO</v>
          </cell>
          <cell r="G3290" t="str">
            <v/>
          </cell>
        </row>
        <row r="3292">
          <cell r="B3292" t="str">
            <v xml:space="preserve">HENRY TOBAR </v>
          </cell>
        </row>
        <row r="3293">
          <cell r="B3293" t="str">
            <v xml:space="preserve">INGENIERO CIVIL </v>
          </cell>
        </row>
        <row r="3294">
          <cell r="B3294" t="str">
            <v>BANCO DE PROYECTOS - SECRETARÍA DE PLANEACIÓN</v>
          </cell>
        </row>
        <row r="3295">
          <cell r="B3295">
            <v>0</v>
          </cell>
          <cell r="D3295" t="str">
            <v>FIRMA RESPONSABLE</v>
          </cell>
        </row>
      </sheetData>
      <sheetData sheetId="55"/>
      <sheetData sheetId="56"/>
      <sheetData sheetId="57"/>
      <sheetData sheetId="58">
        <row r="7">
          <cell r="A7" t="str">
            <v>CÓDIGO</v>
          </cell>
        </row>
        <row r="8">
          <cell r="B8" t="str">
            <v>APU AUXILIARES</v>
          </cell>
        </row>
        <row r="9">
          <cell r="A9" t="str">
            <v>MA001</v>
          </cell>
          <cell r="B9" t="str">
            <v>CONCRETO 2000 PSI (140 MPA) EN OBRA</v>
          </cell>
          <cell r="C9" t="str">
            <v>M3</v>
          </cell>
          <cell r="D9" t="str">
            <v/>
          </cell>
        </row>
        <row r="10">
          <cell r="A10" t="str">
            <v>MA002</v>
          </cell>
          <cell r="B10" t="str">
            <v>CONCRETO 2500 PSI (175 MPA) EN OBRA</v>
          </cell>
          <cell r="C10" t="str">
            <v>M3</v>
          </cell>
          <cell r="D10" t="str">
            <v/>
          </cell>
        </row>
        <row r="11">
          <cell r="A11" t="str">
            <v>MA003</v>
          </cell>
          <cell r="B11" t="str">
            <v>CONCRETO 3000 PSI (210 MPA) EN OBRA</v>
          </cell>
          <cell r="C11" t="str">
            <v>M3</v>
          </cell>
          <cell r="D11">
            <v>440987</v>
          </cell>
        </row>
        <row r="12">
          <cell r="A12" t="str">
            <v>MA004</v>
          </cell>
          <cell r="B12" t="str">
            <v>CONCRETO 3500 PSI (245 MPA) EN OBRA</v>
          </cell>
          <cell r="C12" t="str">
            <v>M3</v>
          </cell>
          <cell r="D12" t="str">
            <v/>
          </cell>
        </row>
        <row r="13">
          <cell r="A13" t="str">
            <v>MA005</v>
          </cell>
          <cell r="B13" t="str">
            <v>CONCRETO 4000 PSI (280 MPA) EN OBRA</v>
          </cell>
          <cell r="C13" t="str">
            <v>M3</v>
          </cell>
          <cell r="D13" t="str">
            <v/>
          </cell>
        </row>
        <row r="14">
          <cell r="A14" t="str">
            <v>MA006</v>
          </cell>
          <cell r="B14" t="str">
            <v>MORTERO 1:2 EN OBRA (REVOQUE)</v>
          </cell>
          <cell r="C14" t="str">
            <v>M3</v>
          </cell>
          <cell r="D14" t="str">
            <v/>
          </cell>
        </row>
        <row r="15">
          <cell r="A15" t="str">
            <v>MA007</v>
          </cell>
          <cell r="B15" t="str">
            <v>MORTERO 1:2 EN OBRA (GROUT)</v>
          </cell>
          <cell r="C15" t="str">
            <v>M3</v>
          </cell>
          <cell r="D15" t="str">
            <v/>
          </cell>
        </row>
        <row r="16">
          <cell r="A16" t="str">
            <v>MA008</v>
          </cell>
          <cell r="B16" t="str">
            <v>MORTERO 1:3 EN OBRA (REVOQUE)</v>
          </cell>
          <cell r="C16" t="str">
            <v>M3</v>
          </cell>
          <cell r="D16" t="str">
            <v/>
          </cell>
        </row>
        <row r="17">
          <cell r="A17" t="str">
            <v>MA009</v>
          </cell>
          <cell r="B17" t="str">
            <v>MORTERO 1:3 EN OBRA (GROUT)</v>
          </cell>
          <cell r="C17" t="str">
            <v>M3</v>
          </cell>
          <cell r="D17" t="str">
            <v/>
          </cell>
        </row>
        <row r="18">
          <cell r="A18" t="str">
            <v>MA010</v>
          </cell>
          <cell r="B18" t="str">
            <v>MORTERO 1:3 EN OBRA (PEGA)</v>
          </cell>
          <cell r="C18" t="str">
            <v>M3</v>
          </cell>
          <cell r="D18" t="str">
            <v/>
          </cell>
        </row>
        <row r="19">
          <cell r="A19" t="str">
            <v>MA011</v>
          </cell>
          <cell r="B19" t="str">
            <v>MORTERO 1:4 EN OBRA (REVOQUE)</v>
          </cell>
          <cell r="C19" t="str">
            <v>M3</v>
          </cell>
          <cell r="D19">
            <v>452908</v>
          </cell>
        </row>
        <row r="20">
          <cell r="A20" t="str">
            <v>MA012</v>
          </cell>
          <cell r="B20" t="str">
            <v>MORTERO 1:4 EN OBRA (GROUT)</v>
          </cell>
          <cell r="C20" t="str">
            <v>M3</v>
          </cell>
          <cell r="D20" t="str">
            <v/>
          </cell>
        </row>
        <row r="21">
          <cell r="A21" t="str">
            <v>MA013</v>
          </cell>
          <cell r="B21" t="str">
            <v>MORTERO 1:4 EN OBRA (PEGA)</v>
          </cell>
          <cell r="C21" t="str">
            <v>M3</v>
          </cell>
          <cell r="D21">
            <v>470703</v>
          </cell>
        </row>
        <row r="22">
          <cell r="A22" t="str">
            <v>MA014</v>
          </cell>
          <cell r="B22" t="str">
            <v>MORTERO 1:5 EN OBRA (REVOQUE)</v>
          </cell>
          <cell r="C22" t="str">
            <v>M3</v>
          </cell>
          <cell r="D22" t="str">
            <v/>
          </cell>
        </row>
        <row r="23">
          <cell r="A23" t="str">
            <v>MA015</v>
          </cell>
          <cell r="B23" t="str">
            <v>MORTERO 1:5 EN OBRA (PEGA)</v>
          </cell>
          <cell r="C23" t="str">
            <v>M3</v>
          </cell>
          <cell r="D23" t="str">
            <v/>
          </cell>
        </row>
        <row r="24">
          <cell r="A24" t="str">
            <v>MA016</v>
          </cell>
          <cell r="B24" t="str">
            <v>MORTERO 1:6 EN OBRA (PEGA)</v>
          </cell>
          <cell r="C24" t="str">
            <v>M3</v>
          </cell>
          <cell r="D24" t="str">
            <v/>
          </cell>
        </row>
        <row r="25">
          <cell r="A25" t="str">
            <v>MA017</v>
          </cell>
          <cell r="B25" t="str">
            <v>FORMALETA PARA MUROS, ALETAS, DISIPADORES Y ESTRIBOS (6 USOS)</v>
          </cell>
          <cell r="C25" t="str">
            <v>M2</v>
          </cell>
          <cell r="D25" t="str">
            <v/>
          </cell>
        </row>
        <row r="26">
          <cell r="A26" t="str">
            <v>MA018</v>
          </cell>
          <cell r="D26" t="str">
            <v/>
          </cell>
        </row>
        <row r="27">
          <cell r="A27" t="str">
            <v>MA019</v>
          </cell>
          <cell r="D27" t="str">
            <v/>
          </cell>
        </row>
        <row r="28">
          <cell r="B28" t="str">
            <v>MATERIALES</v>
          </cell>
        </row>
        <row r="29">
          <cell r="A29" t="str">
            <v>MA020</v>
          </cell>
          <cell r="B29" t="str">
            <v>CEMENTO GRIS (50 KG) PORTLAND TIPO I</v>
          </cell>
          <cell r="C29" t="str">
            <v>SC</v>
          </cell>
          <cell r="D29">
            <v>33000</v>
          </cell>
        </row>
        <row r="30">
          <cell r="A30" t="str">
            <v>MA021</v>
          </cell>
          <cell r="B30" t="str">
            <v xml:space="preserve">ARENA DE PEGA </v>
          </cell>
          <cell r="C30" t="str">
            <v>M3</v>
          </cell>
          <cell r="D30">
            <v>50000</v>
          </cell>
        </row>
        <row r="31">
          <cell r="A31" t="str">
            <v>MA022</v>
          </cell>
          <cell r="B31" t="str">
            <v xml:space="preserve">ARENA DE REVOQUE </v>
          </cell>
          <cell r="C31" t="str">
            <v>M3</v>
          </cell>
          <cell r="D31">
            <v>50000</v>
          </cell>
        </row>
        <row r="32">
          <cell r="A32" t="str">
            <v>MA023</v>
          </cell>
          <cell r="B32" t="str">
            <v>ARENA FINA PARA CONCRETOS</v>
          </cell>
          <cell r="C32" t="str">
            <v>M3</v>
          </cell>
          <cell r="D32">
            <v>60000</v>
          </cell>
        </row>
        <row r="33">
          <cell r="A33" t="str">
            <v>MA024</v>
          </cell>
          <cell r="B33" t="str">
            <v>TRITURADO 3/4"</v>
          </cell>
          <cell r="C33" t="str">
            <v>M3</v>
          </cell>
          <cell r="D33">
            <v>90000</v>
          </cell>
        </row>
        <row r="34">
          <cell r="A34" t="str">
            <v>MA025</v>
          </cell>
          <cell r="B34" t="str">
            <v>AGUA</v>
          </cell>
          <cell r="C34" t="str">
            <v>LT</v>
          </cell>
          <cell r="D34">
            <v>50</v>
          </cell>
        </row>
        <row r="35">
          <cell r="A35" t="str">
            <v>MA026</v>
          </cell>
          <cell r="B35" t="str">
            <v>SUBBASE GRANULAR</v>
          </cell>
          <cell r="C35" t="str">
            <v>M3</v>
          </cell>
          <cell r="D35">
            <v>54400</v>
          </cell>
        </row>
        <row r="36">
          <cell r="A36" t="str">
            <v>MA027</v>
          </cell>
          <cell r="B36" t="str">
            <v>BASE GRANULAR</v>
          </cell>
          <cell r="C36" t="str">
            <v>M3</v>
          </cell>
          <cell r="D36">
            <v>60002</v>
          </cell>
        </row>
        <row r="37">
          <cell r="A37" t="str">
            <v>MA028</v>
          </cell>
          <cell r="B37" t="str">
            <v>ACERO REFUERZO G-60 FIGURADO</v>
          </cell>
          <cell r="C37" t="str">
            <v>KG</v>
          </cell>
          <cell r="D37">
            <v>6000</v>
          </cell>
        </row>
        <row r="38">
          <cell r="A38" t="str">
            <v>MA029</v>
          </cell>
          <cell r="B38" t="str">
            <v>ALAMBRE RECOCIDO C 18</v>
          </cell>
          <cell r="C38" t="str">
            <v>KG</v>
          </cell>
          <cell r="D38">
            <v>8000</v>
          </cell>
        </row>
        <row r="39">
          <cell r="A39" t="str">
            <v>MA030</v>
          </cell>
          <cell r="B39" t="str">
            <v>LARGUERO MADERA COMÚN 4CMX8CMX2.80</v>
          </cell>
          <cell r="C39" t="str">
            <v>UN</v>
          </cell>
          <cell r="D39">
            <v>22000</v>
          </cell>
        </row>
        <row r="40">
          <cell r="A40" t="str">
            <v>MA031</v>
          </cell>
          <cell r="B40" t="str">
            <v>TABLERO AGLOMERADO MDP (SUPER T) 1.83 X 2.44</v>
          </cell>
          <cell r="C40" t="str">
            <v>UN</v>
          </cell>
          <cell r="D40">
            <v>151900</v>
          </cell>
        </row>
        <row r="41">
          <cell r="A41" t="str">
            <v>MA032</v>
          </cell>
          <cell r="B41" t="str">
            <v>CLAVOS COMUNES 1½ A 3½"</v>
          </cell>
          <cell r="C41" t="str">
            <v>LB</v>
          </cell>
          <cell r="D41">
            <v>8000</v>
          </cell>
        </row>
        <row r="42">
          <cell r="A42" t="str">
            <v>MA033</v>
          </cell>
          <cell r="B42" t="str">
            <v>ESFERA REFLECTIVA</v>
          </cell>
          <cell r="C42" t="str">
            <v>KG</v>
          </cell>
          <cell r="D42">
            <v>6200</v>
          </cell>
        </row>
        <row r="43">
          <cell r="A43" t="str">
            <v>MA034</v>
          </cell>
          <cell r="B43" t="str">
            <v>PINTURA ACRILICA EN FRIO</v>
          </cell>
          <cell r="C43" t="str">
            <v>GAL</v>
          </cell>
          <cell r="D43">
            <v>92900</v>
          </cell>
        </row>
        <row r="44">
          <cell r="A44" t="str">
            <v>MA035</v>
          </cell>
          <cell r="B44" t="str">
            <v>MEZCLA ASFÁLTICA MDC-25 (RODADURA  1" AL 5.6% - INVÍAS)</v>
          </cell>
          <cell r="C44" t="str">
            <v>TON</v>
          </cell>
          <cell r="D44">
            <v>319277</v>
          </cell>
        </row>
        <row r="45">
          <cell r="A45" t="str">
            <v>MA036</v>
          </cell>
          <cell r="B45" t="str">
            <v>PARAL EN ÁNGULO 2"X2"X1/4" Y BRAZO EN ÁNGULO 2"X2"X1/8</v>
          </cell>
          <cell r="C45" t="str">
            <v>UN</v>
          </cell>
          <cell r="D45">
            <v>96000</v>
          </cell>
        </row>
        <row r="46">
          <cell r="A46" t="str">
            <v>MA037</v>
          </cell>
          <cell r="B46" t="str">
            <v>TABLERO LAMINA GALVANIZADA CALIBRE 16- MATERIAL REFLECTIVO TIPO IX -ETIQUETA DE IDENTIFICACION</v>
          </cell>
          <cell r="C46" t="str">
            <v>UN</v>
          </cell>
          <cell r="D46">
            <v>128000</v>
          </cell>
        </row>
        <row r="47">
          <cell r="A47" t="str">
            <v>MA038</v>
          </cell>
          <cell r="B47" t="str">
            <v>VALLA 1 (12,0X4,0M). INCLUYE ESTRUCTURA METÁLICA PARA FIJACIÓN Y SOPORTE</v>
          </cell>
          <cell r="C47" t="str">
            <v>UN</v>
          </cell>
          <cell r="D47">
            <v>4562000</v>
          </cell>
        </row>
        <row r="48">
          <cell r="A48" t="str">
            <v>MA039</v>
          </cell>
          <cell r="B48" t="str">
            <v>VALLA 2 (3,0X2,0M). INCLUYE ESTRUCTURA METÁLICA PARA FIJACIÓN Y SOPORTE</v>
          </cell>
          <cell r="C48" t="str">
            <v>UN</v>
          </cell>
          <cell r="D48">
            <v>1519000</v>
          </cell>
        </row>
        <row r="49">
          <cell r="A49" t="str">
            <v>MA040</v>
          </cell>
          <cell r="B49" t="str">
            <v>VALLA 3 (3,0X2,0M). NO INCLUYE ESTRUCTURA METÁLICA PARA FIJACIÓN Y SOPORTE (SOLO LONA)</v>
          </cell>
          <cell r="C49" t="str">
            <v>UN</v>
          </cell>
          <cell r="D49">
            <v>655000</v>
          </cell>
        </row>
        <row r="50">
          <cell r="A50" t="str">
            <v>MA041</v>
          </cell>
          <cell r="B50" t="str">
            <v>VALLA 4 (2,0X2,0M). NO INCLUYE ESTRUCTURA METÁLICA PARA FIJACIÓN Y SOPORTE (SOLO LONA)</v>
          </cell>
          <cell r="C50" t="str">
            <v>UN</v>
          </cell>
          <cell r="D50">
            <v>88000</v>
          </cell>
        </row>
        <row r="51">
          <cell r="A51" t="str">
            <v>MA042</v>
          </cell>
          <cell r="B51" t="str">
            <v>VALLA 5 (0,9X0,5M). NO INCLUYE ESTRUCTURA METÁLICA PARA FIJACIÓN Y SOPORTE (SOLO LONA)</v>
          </cell>
          <cell r="C51" t="str">
            <v>UN</v>
          </cell>
          <cell r="D51">
            <v>41000</v>
          </cell>
        </row>
        <row r="52">
          <cell r="A52" t="str">
            <v>MA043</v>
          </cell>
          <cell r="B52" t="str">
            <v xml:space="preserve">TEJA DE BARRO </v>
          </cell>
          <cell r="C52" t="str">
            <v>UND</v>
          </cell>
          <cell r="D52">
            <v>1400</v>
          </cell>
        </row>
        <row r="53">
          <cell r="A53" t="str">
            <v>MA044</v>
          </cell>
          <cell r="B53" t="str">
            <v xml:space="preserve">MANTO ASFALTICO 3MM </v>
          </cell>
          <cell r="C53" t="str">
            <v>M2</v>
          </cell>
          <cell r="D53">
            <v>18000</v>
          </cell>
        </row>
        <row r="54">
          <cell r="A54" t="str">
            <v>MA045</v>
          </cell>
          <cell r="B54" t="str">
            <v xml:space="preserve">ALFARDA EN MADERA  ABARCO   2" x 4" x 3m </v>
          </cell>
          <cell r="C54" t="str">
            <v>UND</v>
          </cell>
          <cell r="D54">
            <v>23000</v>
          </cell>
        </row>
        <row r="55">
          <cell r="A55" t="str">
            <v>MA046</v>
          </cell>
          <cell r="B55" t="str">
            <v>TABLILLA 0,08 X 3m</v>
          </cell>
          <cell r="C55" t="str">
            <v xml:space="preserve">m2 </v>
          </cell>
          <cell r="D55">
            <v>22000</v>
          </cell>
        </row>
        <row r="56">
          <cell r="A56" t="str">
            <v>MA047</v>
          </cell>
          <cell r="B56" t="str">
            <v>ENCHAPE CERAMICA PARA PARED   0,25 m x 0,43m</v>
          </cell>
          <cell r="C56" t="str">
            <v>m2</v>
          </cell>
          <cell r="D56">
            <v>43000</v>
          </cell>
        </row>
        <row r="57">
          <cell r="A57" t="str">
            <v>MA048</v>
          </cell>
          <cell r="B57" t="str">
            <v>ENCHAPE CERAMICA PARA PISO  33,8 m x 33,8m</v>
          </cell>
          <cell r="C57" t="str">
            <v>M2</v>
          </cell>
          <cell r="D57">
            <v>42000</v>
          </cell>
        </row>
        <row r="58">
          <cell r="A58" t="str">
            <v>MA049</v>
          </cell>
          <cell r="B58" t="str">
            <v xml:space="preserve">MORTERO ADHESIVO PARA BALDOSA </v>
          </cell>
          <cell r="C58" t="str">
            <v>KG</v>
          </cell>
          <cell r="D58">
            <v>4000</v>
          </cell>
        </row>
        <row r="59">
          <cell r="A59" t="str">
            <v>MA050</v>
          </cell>
          <cell r="B59" t="str">
            <v xml:space="preserve">ESTOPA </v>
          </cell>
          <cell r="C59" t="str">
            <v>KG</v>
          </cell>
          <cell r="D59">
            <v>9000</v>
          </cell>
        </row>
        <row r="60">
          <cell r="A60" t="str">
            <v>MA051</v>
          </cell>
          <cell r="B60" t="str">
            <v>LECHEDA PREPARA(BOQUILLA)</v>
          </cell>
          <cell r="C60" t="str">
            <v>KG</v>
          </cell>
          <cell r="D60">
            <v>7500</v>
          </cell>
        </row>
        <row r="61">
          <cell r="A61" t="str">
            <v>MA052</v>
          </cell>
          <cell r="B61" t="str">
            <v>CRUCETA PLASTICA 3mm X 200 UND</v>
          </cell>
          <cell r="C61" t="str">
            <v>BOLSA</v>
          </cell>
          <cell r="D61">
            <v>12000</v>
          </cell>
        </row>
        <row r="62">
          <cell r="A62" t="str">
            <v>MA053</v>
          </cell>
          <cell r="B62" t="str">
            <v xml:space="preserve">PINTURA A BASE DE AGUA TIPO 1 </v>
          </cell>
          <cell r="C62" t="str">
            <v xml:space="preserve">GALON </v>
          </cell>
          <cell r="D62">
            <v>52900</v>
          </cell>
        </row>
        <row r="63">
          <cell r="A63" t="str">
            <v>MA054</v>
          </cell>
          <cell r="B63" t="str">
            <v xml:space="preserve">PINTURA PARA EXTERIORES TIPO 1 </v>
          </cell>
          <cell r="C63" t="str">
            <v xml:space="preserve">GALON </v>
          </cell>
          <cell r="D63">
            <v>94000</v>
          </cell>
        </row>
        <row r="64">
          <cell r="A64" t="str">
            <v>MA055</v>
          </cell>
          <cell r="B64" t="str">
            <v xml:space="preserve">PINTURA A BASE DE ACEITE </v>
          </cell>
          <cell r="C64" t="str">
            <v xml:space="preserve">GALON </v>
          </cell>
          <cell r="D64">
            <v>69000</v>
          </cell>
        </row>
        <row r="65">
          <cell r="A65" t="str">
            <v>MA056</v>
          </cell>
          <cell r="B65" t="str">
            <v>ANTICORROSIVO</v>
          </cell>
          <cell r="C65" t="str">
            <v xml:space="preserve">GALON </v>
          </cell>
          <cell r="D65">
            <v>65000</v>
          </cell>
        </row>
        <row r="66">
          <cell r="A66" t="str">
            <v>MA057</v>
          </cell>
          <cell r="B66" t="str">
            <v xml:space="preserve">DISOLVENTE </v>
          </cell>
          <cell r="C66" t="str">
            <v xml:space="preserve">BOTELLA </v>
          </cell>
          <cell r="D66">
            <v>5000</v>
          </cell>
        </row>
        <row r="67">
          <cell r="A67" t="str">
            <v>MA058</v>
          </cell>
          <cell r="B67" t="str">
            <v xml:space="preserve">ESTUCO PLASTICO PARA INTERIORES </v>
          </cell>
          <cell r="C67" t="str">
            <v xml:space="preserve">CUÑETE </v>
          </cell>
          <cell r="D67">
            <v>75000</v>
          </cell>
        </row>
        <row r="68">
          <cell r="A68" t="str">
            <v>MA059</v>
          </cell>
          <cell r="B68" t="str">
            <v>ESTUCO PLASTICO PARA EXTERIORES</v>
          </cell>
          <cell r="C68" t="str">
            <v xml:space="preserve">CUÑETE </v>
          </cell>
          <cell r="D68">
            <v>90000</v>
          </cell>
        </row>
        <row r="69">
          <cell r="A69" t="str">
            <v>MA060</v>
          </cell>
          <cell r="B69" t="str">
            <v>BROCHA DE 3"</v>
          </cell>
          <cell r="C69" t="str">
            <v>UND</v>
          </cell>
          <cell r="D69">
            <v>15000</v>
          </cell>
        </row>
        <row r="70">
          <cell r="A70" t="str">
            <v>MA061</v>
          </cell>
          <cell r="B70" t="str">
            <v>BROCHA DE 4"</v>
          </cell>
          <cell r="C70" t="str">
            <v>UND</v>
          </cell>
          <cell r="D70">
            <v>19800</v>
          </cell>
        </row>
        <row r="71">
          <cell r="A71" t="str">
            <v>MA062</v>
          </cell>
          <cell r="B71" t="str">
            <v>LIJA 110-180</v>
          </cell>
          <cell r="C71" t="str">
            <v xml:space="preserve">HOJA </v>
          </cell>
          <cell r="D71">
            <v>2800</v>
          </cell>
        </row>
        <row r="72">
          <cell r="A72" t="str">
            <v>MA063</v>
          </cell>
          <cell r="B72" t="str">
            <v xml:space="preserve">SANITARIO LINEA ECONOMINCA </v>
          </cell>
          <cell r="C72" t="str">
            <v>UND</v>
          </cell>
          <cell r="D72">
            <v>290000</v>
          </cell>
        </row>
        <row r="73">
          <cell r="A73" t="str">
            <v>MA064</v>
          </cell>
          <cell r="B73" t="str">
            <v xml:space="preserve">LAVAMANOS LINEA ECOMICA </v>
          </cell>
          <cell r="C73" t="str">
            <v>UND</v>
          </cell>
          <cell r="D73">
            <v>140000</v>
          </cell>
        </row>
        <row r="74">
          <cell r="A74" t="str">
            <v>MA065</v>
          </cell>
          <cell r="B74" t="str">
            <v xml:space="preserve">ORINAL LINEA ECONOMICA </v>
          </cell>
          <cell r="C74" t="str">
            <v>UND</v>
          </cell>
          <cell r="D74">
            <v>130000</v>
          </cell>
        </row>
        <row r="75">
          <cell r="A75" t="str">
            <v>MA066</v>
          </cell>
          <cell r="B75" t="str">
            <v xml:space="preserve">ABASTO PLASTICO </v>
          </cell>
          <cell r="C75" t="str">
            <v>UND</v>
          </cell>
          <cell r="D75">
            <v>8500</v>
          </cell>
        </row>
        <row r="76">
          <cell r="A76" t="str">
            <v>MA067</v>
          </cell>
          <cell r="B76" t="str">
            <v xml:space="preserve">VALVULA DE REGULACION PLASTICA </v>
          </cell>
          <cell r="C76" t="str">
            <v>UND</v>
          </cell>
          <cell r="D76">
            <v>11000</v>
          </cell>
        </row>
        <row r="77">
          <cell r="A77" t="str">
            <v>MA068</v>
          </cell>
          <cell r="B77" t="str">
            <v>TEFLON INDUSTRIAL X 15m</v>
          </cell>
          <cell r="C77" t="str">
            <v>ROLLO</v>
          </cell>
          <cell r="D77">
            <v>5000</v>
          </cell>
        </row>
        <row r="78">
          <cell r="A78" t="str">
            <v>MA069</v>
          </cell>
          <cell r="B78" t="str">
            <v xml:space="preserve">CEMENTO BLANCO </v>
          </cell>
          <cell r="C78" t="str">
            <v>KG</v>
          </cell>
          <cell r="D78">
            <v>3200</v>
          </cell>
        </row>
        <row r="79">
          <cell r="A79" t="str">
            <v>MA070</v>
          </cell>
          <cell r="B79" t="str">
            <v xml:space="preserve">BRIDA SANITARIA </v>
          </cell>
          <cell r="C79" t="str">
            <v>UND</v>
          </cell>
          <cell r="D79">
            <v>53000</v>
          </cell>
        </row>
        <row r="80">
          <cell r="A80" t="str">
            <v>MA071</v>
          </cell>
          <cell r="B80" t="str">
            <v xml:space="preserve">MALLA ELECTROSOLDADA </v>
          </cell>
          <cell r="C80" t="str">
            <v>M2</v>
          </cell>
          <cell r="D80">
            <v>6500</v>
          </cell>
        </row>
        <row r="81">
          <cell r="A81" t="str">
            <v>MA072</v>
          </cell>
          <cell r="B81" t="str">
            <v xml:space="preserve">TABLA COMUN 3m X 20 cm X 2cm  CEPILLADA UNA CARA </v>
          </cell>
          <cell r="C81" t="str">
            <v>UND</v>
          </cell>
          <cell r="D81">
            <v>20000</v>
          </cell>
        </row>
        <row r="82">
          <cell r="A82" t="str">
            <v>MA073</v>
          </cell>
          <cell r="B82" t="str">
            <v>VARILLON 2" X 2" X 3m MADERA ABARCO</v>
          </cell>
          <cell r="C82" t="str">
            <v>UND</v>
          </cell>
          <cell r="D82">
            <v>13000</v>
          </cell>
        </row>
        <row r="83">
          <cell r="A83" t="str">
            <v>MA074</v>
          </cell>
          <cell r="B83" t="str">
            <v xml:space="preserve">VENTILADOR DE TECHO </v>
          </cell>
          <cell r="C83" t="str">
            <v xml:space="preserve">UND </v>
          </cell>
          <cell r="D83">
            <v>196000</v>
          </cell>
        </row>
        <row r="84">
          <cell r="A84" t="str">
            <v>MA075</v>
          </cell>
          <cell r="B84" t="str">
            <v xml:space="preserve">CINTA AISLANTE  0,18mm x 0,18mm x 18mts </v>
          </cell>
          <cell r="C84" t="str">
            <v>ROLLO</v>
          </cell>
          <cell r="D84">
            <v>6300</v>
          </cell>
        </row>
        <row r="85">
          <cell r="A85" t="str">
            <v>MA076</v>
          </cell>
          <cell r="B85" t="str">
            <v>DUBLEX #12</v>
          </cell>
          <cell r="C85" t="str">
            <v>ML</v>
          </cell>
          <cell r="D85">
            <v>6000</v>
          </cell>
        </row>
        <row r="86">
          <cell r="A86" t="str">
            <v>MA077</v>
          </cell>
          <cell r="B86" t="str">
            <v>TAPON PRUEBA PVC-S 4"</v>
          </cell>
          <cell r="C86" t="str">
            <v>UND</v>
          </cell>
          <cell r="D86">
            <v>3200</v>
          </cell>
        </row>
        <row r="87">
          <cell r="A87" t="str">
            <v>MA078</v>
          </cell>
          <cell r="B87" t="str">
            <v xml:space="preserve">INMUNIZANTE PARA MADERA </v>
          </cell>
          <cell r="C87" t="str">
            <v xml:space="preserve">GALON </v>
          </cell>
          <cell r="D87">
            <v>78000</v>
          </cell>
        </row>
        <row r="88">
          <cell r="A88" t="str">
            <v>MA079</v>
          </cell>
          <cell r="B88" t="str">
            <v xml:space="preserve">BARNIZ TRANSPARENTE </v>
          </cell>
          <cell r="C88" t="str">
            <v xml:space="preserve">GALON </v>
          </cell>
          <cell r="D88">
            <v>73200</v>
          </cell>
        </row>
        <row r="89">
          <cell r="A89" t="str">
            <v>MA080</v>
          </cell>
          <cell r="B89" t="str">
            <v>lampara Lampara Hermetica Led 2X20W Tira Led Lb 20.000H Ilum</v>
          </cell>
          <cell r="C89" t="str">
            <v>UND</v>
          </cell>
          <cell r="D89">
            <v>98000</v>
          </cell>
        </row>
        <row r="90">
          <cell r="A90" t="str">
            <v>MA081</v>
          </cell>
          <cell r="B90" t="str">
            <v>LAMINA  CAL. 35</v>
          </cell>
          <cell r="C90" t="str">
            <v>M2</v>
          </cell>
          <cell r="D90">
            <v>34000</v>
          </cell>
        </row>
        <row r="91">
          <cell r="A91" t="str">
            <v>MA082</v>
          </cell>
          <cell r="B91" t="str">
            <v xml:space="preserve">Ventana en alumino 0,60m x 1,80m, incluye vidrio 4mm y araña </v>
          </cell>
          <cell r="C91" t="str">
            <v>und</v>
          </cell>
          <cell r="D91">
            <v>390000</v>
          </cell>
        </row>
        <row r="92">
          <cell r="A92" t="str">
            <v>MA083</v>
          </cell>
          <cell r="B92" t="str">
            <v>puerta en aluminio de 0,70m x 1,95m</v>
          </cell>
          <cell r="C92" t="str">
            <v>und</v>
          </cell>
          <cell r="D92">
            <v>440000</v>
          </cell>
        </row>
        <row r="93">
          <cell r="A93" t="str">
            <v>MA084</v>
          </cell>
          <cell r="B93" t="str">
            <v>puerta en aluminio de 1m x 2,1m incluye chapa de seguridad</v>
          </cell>
          <cell r="C93" t="str">
            <v>und</v>
          </cell>
          <cell r="D93">
            <v>1750000</v>
          </cell>
        </row>
        <row r="94">
          <cell r="A94" t="str">
            <v>MA085</v>
          </cell>
          <cell r="B94" t="str">
            <v>puerta en metalica  de 1m x 2,1m incluye chapa,</v>
          </cell>
          <cell r="C94" t="str">
            <v>und</v>
          </cell>
          <cell r="D94">
            <v>580000</v>
          </cell>
        </row>
        <row r="95">
          <cell r="A95" t="str">
            <v>MA086</v>
          </cell>
          <cell r="B95" t="str">
            <v>tornillo de emsambre 2"</v>
          </cell>
          <cell r="C95" t="str">
            <v>und</v>
          </cell>
          <cell r="D95">
            <v>400</v>
          </cell>
        </row>
        <row r="96">
          <cell r="A96" t="str">
            <v>MA087</v>
          </cell>
          <cell r="B96" t="str">
            <v>chazo plastico 2"</v>
          </cell>
          <cell r="C96" t="str">
            <v>und</v>
          </cell>
          <cell r="D96">
            <v>500</v>
          </cell>
        </row>
        <row r="97">
          <cell r="A97" t="str">
            <v>MA088</v>
          </cell>
          <cell r="B97" t="str">
            <v xml:space="preserve">PUERTA EN VIDRIO 10MM A DOS ALAS CON CHAPA CENTRAL, CHAPA INFERIOR Y MANIJA EN ACERO INOXIDABLE </v>
          </cell>
          <cell r="C97" t="str">
            <v>UND</v>
          </cell>
          <cell r="D97">
            <v>1976000</v>
          </cell>
        </row>
        <row r="98">
          <cell r="A98" t="str">
            <v>MA089</v>
          </cell>
          <cell r="B98" t="str">
            <v xml:space="preserve">BISAGRA PARA PUERTA EN VIDRIO </v>
          </cell>
          <cell r="C98" t="str">
            <v xml:space="preserve">UND </v>
          </cell>
          <cell r="D98">
            <v>560000</v>
          </cell>
        </row>
        <row r="99">
          <cell r="A99" t="str">
            <v>MA090</v>
          </cell>
          <cell r="B99" t="str">
            <v>material de lleno( recebo)</v>
          </cell>
          <cell r="C99" t="str">
            <v>m3</v>
          </cell>
          <cell r="D99">
            <v>30000</v>
          </cell>
        </row>
        <row r="100">
          <cell r="A100" t="str">
            <v>MA091</v>
          </cell>
          <cell r="B100" t="str">
            <v xml:space="preserve">puerta metalica de 0,80 x  2,10 cal 20, incluye chapa bola </v>
          </cell>
          <cell r="C100" t="str">
            <v>und</v>
          </cell>
          <cell r="D100">
            <v>520000</v>
          </cell>
        </row>
        <row r="101">
          <cell r="A101" t="str">
            <v>MA092</v>
          </cell>
          <cell r="B101" t="str">
            <v>chambrana en madera altura 1:20</v>
          </cell>
          <cell r="C101" t="str">
            <v>ml</v>
          </cell>
          <cell r="D101">
            <v>85000</v>
          </cell>
        </row>
        <row r="102">
          <cell r="A102" t="str">
            <v>MA093</v>
          </cell>
          <cell r="B102" t="str">
            <v xml:space="preserve">barra en madera ancho 30cm </v>
          </cell>
          <cell r="C102" t="str">
            <v>ml</v>
          </cell>
          <cell r="D102">
            <v>120000</v>
          </cell>
        </row>
        <row r="103">
          <cell r="A103" t="str">
            <v>MA094</v>
          </cell>
          <cell r="B103" t="str">
            <v xml:space="preserve">torinillo de ensamble </v>
          </cell>
          <cell r="C103" t="str">
            <v>und</v>
          </cell>
          <cell r="D103">
            <v>400</v>
          </cell>
        </row>
        <row r="104">
          <cell r="A104" t="str">
            <v>MA095</v>
          </cell>
          <cell r="B104" t="str">
            <v>chazo expansivo</v>
          </cell>
          <cell r="C104" t="str">
            <v>und</v>
          </cell>
          <cell r="D104">
            <v>1500</v>
          </cell>
        </row>
        <row r="105">
          <cell r="A105" t="str">
            <v>MA096</v>
          </cell>
          <cell r="B105" t="str">
            <v>impermehabilizante para muros</v>
          </cell>
          <cell r="C105" t="str">
            <v>kg</v>
          </cell>
          <cell r="D105">
            <v>32000</v>
          </cell>
        </row>
        <row r="106">
          <cell r="A106" t="str">
            <v>MA097</v>
          </cell>
          <cell r="B106" t="str">
            <v xml:space="preserve">meson en acero inoxidable cal. 18 </v>
          </cell>
          <cell r="C106" t="str">
            <v>ml</v>
          </cell>
          <cell r="D106">
            <v>580000</v>
          </cell>
        </row>
        <row r="107">
          <cell r="A107" t="str">
            <v>MA098</v>
          </cell>
          <cell r="B107" t="str">
            <v>Luminaria Lineal LED 36W 120Cm 4000K</v>
          </cell>
          <cell r="C107" t="str">
            <v>und</v>
          </cell>
          <cell r="D107">
            <v>210000</v>
          </cell>
        </row>
        <row r="108">
          <cell r="A108" t="str">
            <v>MA099</v>
          </cell>
          <cell r="B108" t="str">
            <v>tubo pvc 2"</v>
          </cell>
          <cell r="C108" t="str">
            <v>ml</v>
          </cell>
          <cell r="D108">
            <v>14000</v>
          </cell>
        </row>
        <row r="109">
          <cell r="A109" t="str">
            <v>MA100</v>
          </cell>
          <cell r="B109" t="str">
            <v>union pvc 2"</v>
          </cell>
          <cell r="C109" t="str">
            <v>und</v>
          </cell>
          <cell r="D109">
            <v>5200</v>
          </cell>
        </row>
        <row r="110">
          <cell r="A110" t="str">
            <v>MA101</v>
          </cell>
          <cell r="B110" t="str">
            <v>codo pvc 2"</v>
          </cell>
          <cell r="C110" t="str">
            <v>und</v>
          </cell>
          <cell r="D110">
            <v>5200</v>
          </cell>
        </row>
        <row r="111">
          <cell r="A111" t="str">
            <v>MA102</v>
          </cell>
          <cell r="B111" t="str">
            <v>reducio de 4"-2"</v>
          </cell>
          <cell r="C111" t="str">
            <v>und</v>
          </cell>
          <cell r="D111">
            <v>7200</v>
          </cell>
        </row>
        <row r="112">
          <cell r="A112" t="str">
            <v>MA103</v>
          </cell>
          <cell r="B112" t="str">
            <v>tubo pvc de 1/2" x 6m</v>
          </cell>
          <cell r="C112" t="str">
            <v>und</v>
          </cell>
          <cell r="D112">
            <v>27000</v>
          </cell>
        </row>
        <row r="113">
          <cell r="A113" t="str">
            <v>MA104</v>
          </cell>
          <cell r="B113" t="str">
            <v>accesorios 1/2"</v>
          </cell>
          <cell r="C113" t="str">
            <v>und</v>
          </cell>
          <cell r="D113">
            <v>1500</v>
          </cell>
        </row>
        <row r="114">
          <cell r="A114" t="str">
            <v>MA105</v>
          </cell>
          <cell r="B114" t="str">
            <v>pega pvc 1/8"</v>
          </cell>
          <cell r="C114" t="str">
            <v>und</v>
          </cell>
          <cell r="D114">
            <v>48000</v>
          </cell>
        </row>
        <row r="115">
          <cell r="A115" t="str">
            <v>MA106</v>
          </cell>
          <cell r="B115" t="str">
            <v>canaleta plastica</v>
          </cell>
          <cell r="C115" t="str">
            <v>ml</v>
          </cell>
          <cell r="D115">
            <v>4200</v>
          </cell>
        </row>
        <row r="116">
          <cell r="A116" t="str">
            <v>MA107</v>
          </cell>
          <cell r="B116" t="str">
            <v xml:space="preserve">cadenilla </v>
          </cell>
          <cell r="C116" t="str">
            <v>ml</v>
          </cell>
          <cell r="D116">
            <v>5200</v>
          </cell>
        </row>
        <row r="117">
          <cell r="A117" t="str">
            <v>MA108</v>
          </cell>
          <cell r="B117" t="str">
            <v xml:space="preserve">rubates </v>
          </cell>
          <cell r="C117" t="str">
            <v>ml</v>
          </cell>
          <cell r="D117">
            <v>12000</v>
          </cell>
        </row>
        <row r="118">
          <cell r="A118" t="str">
            <v>MA109</v>
          </cell>
          <cell r="B118" t="str">
            <v>cable elextrico  encauchetato 3 x 12</v>
          </cell>
          <cell r="C118" t="str">
            <v>ml</v>
          </cell>
          <cell r="D118">
            <v>14000</v>
          </cell>
        </row>
        <row r="119">
          <cell r="A119" t="str">
            <v>MA110</v>
          </cell>
          <cell r="B119" t="str">
            <v>cable elextrico  encauchetato 3 x 14</v>
          </cell>
          <cell r="C119" t="str">
            <v>ml</v>
          </cell>
          <cell r="D119">
            <v>15000</v>
          </cell>
        </row>
        <row r="120">
          <cell r="A120" t="str">
            <v>MA111</v>
          </cell>
          <cell r="B120" t="str">
            <v>tuberia de cobre 1/2</v>
          </cell>
          <cell r="C120" t="str">
            <v>ml</v>
          </cell>
          <cell r="D120">
            <v>18000</v>
          </cell>
        </row>
        <row r="121">
          <cell r="A121" t="str">
            <v>MA112</v>
          </cell>
          <cell r="B121" t="str">
            <v>gas 410</v>
          </cell>
          <cell r="C121" t="str">
            <v>ml</v>
          </cell>
          <cell r="D121">
            <v>63000</v>
          </cell>
        </row>
        <row r="122">
          <cell r="A122" t="str">
            <v>MA113</v>
          </cell>
          <cell r="B122" t="str">
            <v>tuberia de 1/4</v>
          </cell>
          <cell r="C122" t="str">
            <v>ml</v>
          </cell>
          <cell r="D122">
            <v>14000</v>
          </cell>
        </row>
        <row r="123">
          <cell r="A123" t="str">
            <v>MA114</v>
          </cell>
          <cell r="B123" t="str">
            <v>refrigerantes 22</v>
          </cell>
          <cell r="C123" t="str">
            <v>und</v>
          </cell>
          <cell r="D123">
            <v>65000</v>
          </cell>
        </row>
        <row r="124">
          <cell r="A124" t="str">
            <v>MA115</v>
          </cell>
          <cell r="B124" t="str">
            <v xml:space="preserve">cinta teflon </v>
          </cell>
          <cell r="C124" t="str">
            <v>rollo</v>
          </cell>
          <cell r="D124">
            <v>14000</v>
          </cell>
        </row>
        <row r="125">
          <cell r="A125" t="str">
            <v>MA116</v>
          </cell>
          <cell r="B125" t="str">
            <v>piedra de canto de rodado de 2"-4"</v>
          </cell>
          <cell r="C125" t="str">
            <v>m3</v>
          </cell>
          <cell r="D125">
            <v>120000</v>
          </cell>
        </row>
        <row r="126">
          <cell r="A126" t="str">
            <v>MA117</v>
          </cell>
          <cell r="B126" t="str">
            <v xml:space="preserve">mineral </v>
          </cell>
          <cell r="C126" t="str">
            <v>kg</v>
          </cell>
          <cell r="D126">
            <v>17000</v>
          </cell>
        </row>
        <row r="127">
          <cell r="A127" t="str">
            <v>MA118</v>
          </cell>
          <cell r="B127" t="str">
            <v>bloque en concreto de 12 x 20 x 40</v>
          </cell>
          <cell r="C127" t="str">
            <v>und</v>
          </cell>
          <cell r="D127">
            <v>2400</v>
          </cell>
        </row>
        <row r="128">
          <cell r="A128" t="str">
            <v>MA119</v>
          </cell>
          <cell r="B128" t="str">
            <v>impermehabilizante para muros enterrados</v>
          </cell>
          <cell r="C128" t="str">
            <v xml:space="preserve">GALON </v>
          </cell>
          <cell r="D128">
            <v>110000</v>
          </cell>
        </row>
        <row r="129">
          <cell r="A129" t="str">
            <v>MA120</v>
          </cell>
          <cell r="B129" t="str">
            <v>puerta en metalica  de 0,7 m x 2 m incluye chapa,anticorrosivo y pintura acabado final</v>
          </cell>
          <cell r="C129" t="str">
            <v>und</v>
          </cell>
          <cell r="D129">
            <v>610000</v>
          </cell>
        </row>
        <row r="130">
          <cell r="A130" t="str">
            <v>MA121</v>
          </cell>
          <cell r="B130" t="str">
            <v>puerta en metalica  de 0,8m x 2 m incluye chapa,anticorrosivo y pintura acabado final</v>
          </cell>
          <cell r="C130" t="str">
            <v>und</v>
          </cell>
          <cell r="D130">
            <v>630000</v>
          </cell>
        </row>
        <row r="131">
          <cell r="A131" t="str">
            <v>MA122</v>
          </cell>
          <cell r="B131" t="str">
            <v>puerta en metalica  de 1m x 2 m incluye chapa,anticorrosivo y pintura acabado final</v>
          </cell>
          <cell r="C131" t="str">
            <v>und</v>
          </cell>
          <cell r="D131">
            <v>650000</v>
          </cell>
        </row>
        <row r="132">
          <cell r="A132" t="str">
            <v>MA123</v>
          </cell>
          <cell r="B132" t="str">
            <v>limpiador pvc 1/8</v>
          </cell>
          <cell r="C132" t="str">
            <v>und</v>
          </cell>
          <cell r="D132">
            <v>46000</v>
          </cell>
        </row>
        <row r="133">
          <cell r="A133" t="str">
            <v>MA124</v>
          </cell>
          <cell r="B133" t="str">
            <v>tubo pvc 4" x 6 m</v>
          </cell>
          <cell r="C133" t="str">
            <v>und</v>
          </cell>
          <cell r="D133">
            <v>156000</v>
          </cell>
        </row>
        <row r="134">
          <cell r="A134" t="str">
            <v>MA125</v>
          </cell>
          <cell r="B134" t="str">
            <v>codo pvc de 4"</v>
          </cell>
          <cell r="C134" t="str">
            <v>und</v>
          </cell>
          <cell r="D134">
            <v>15000</v>
          </cell>
        </row>
        <row r="135">
          <cell r="A135" t="str">
            <v>MA126</v>
          </cell>
          <cell r="B135" t="str">
            <v>union pvc de 4"</v>
          </cell>
          <cell r="C135" t="str">
            <v>und</v>
          </cell>
          <cell r="D135">
            <v>8000</v>
          </cell>
        </row>
        <row r="136">
          <cell r="A136" t="str">
            <v>MA127</v>
          </cell>
          <cell r="B136" t="str">
            <v>tee pvc 4"</v>
          </cell>
          <cell r="C136" t="str">
            <v>und</v>
          </cell>
          <cell r="D136">
            <v>19000</v>
          </cell>
        </row>
        <row r="137">
          <cell r="A137" t="str">
            <v>MA128</v>
          </cell>
          <cell r="B137" t="str">
            <v>reducion de 4-2"</v>
          </cell>
          <cell r="C137" t="str">
            <v>und</v>
          </cell>
          <cell r="D137">
            <v>12000</v>
          </cell>
        </row>
        <row r="138">
          <cell r="A138" t="str">
            <v>MA129</v>
          </cell>
          <cell r="B138" t="str">
            <v>REJILLA EN ALUMINIO DE 2"</v>
          </cell>
          <cell r="C138" t="str">
            <v>und</v>
          </cell>
          <cell r="D138">
            <v>9000</v>
          </cell>
        </row>
        <row r="139">
          <cell r="A139" t="str">
            <v>MA130</v>
          </cell>
          <cell r="B139" t="str">
            <v>ABRAZADERA METALICA</v>
          </cell>
          <cell r="C139" t="str">
            <v>UND</v>
          </cell>
          <cell r="D139">
            <v>11000</v>
          </cell>
        </row>
        <row r="140">
          <cell r="A140" t="str">
            <v>MA131</v>
          </cell>
          <cell r="B140" t="str">
            <v>cable rigido #12</v>
          </cell>
          <cell r="C140" t="str">
            <v>ml</v>
          </cell>
          <cell r="D140">
            <v>3100</v>
          </cell>
        </row>
        <row r="141">
          <cell r="A141" t="str">
            <v>MA132</v>
          </cell>
          <cell r="B141" t="str">
            <v>cable rigido #8</v>
          </cell>
          <cell r="C141" t="str">
            <v>ml</v>
          </cell>
          <cell r="D141">
            <v>5200</v>
          </cell>
        </row>
        <row r="142">
          <cell r="A142" t="str">
            <v>MA133</v>
          </cell>
          <cell r="B142" t="str">
            <v>tubo electrico de 1/2" x 3m</v>
          </cell>
          <cell r="C142" t="str">
            <v>und</v>
          </cell>
          <cell r="D142">
            <v>11000</v>
          </cell>
        </row>
        <row r="143">
          <cell r="A143" t="str">
            <v>MA134</v>
          </cell>
          <cell r="B143" t="str">
            <v>tubo electrico de 3/4" x 3m</v>
          </cell>
          <cell r="C143" t="str">
            <v>und</v>
          </cell>
          <cell r="D143">
            <v>13000</v>
          </cell>
        </row>
        <row r="144">
          <cell r="A144" t="str">
            <v>MA135</v>
          </cell>
          <cell r="B144" t="str">
            <v>caja de empalme plastica de 2 x 4</v>
          </cell>
          <cell r="C144" t="str">
            <v>und</v>
          </cell>
          <cell r="D144">
            <v>2500</v>
          </cell>
        </row>
        <row r="145">
          <cell r="A145" t="str">
            <v>MA136</v>
          </cell>
          <cell r="B145" t="str">
            <v xml:space="preserve">caja octagonal plastica </v>
          </cell>
          <cell r="C145" t="str">
            <v>und</v>
          </cell>
          <cell r="D145">
            <v>2800</v>
          </cell>
        </row>
        <row r="146">
          <cell r="A146" t="str">
            <v>MA137</v>
          </cell>
          <cell r="B146" t="str">
            <v>swiche sencillo</v>
          </cell>
          <cell r="C146" t="str">
            <v>und</v>
          </cell>
          <cell r="D146">
            <v>22000</v>
          </cell>
        </row>
        <row r="147">
          <cell r="A147" t="str">
            <v>MA138</v>
          </cell>
          <cell r="B147" t="str">
            <v>plafon plastico</v>
          </cell>
          <cell r="C147" t="str">
            <v>und</v>
          </cell>
          <cell r="D147">
            <v>11000</v>
          </cell>
        </row>
        <row r="148">
          <cell r="A148" t="str">
            <v>MA139</v>
          </cell>
          <cell r="B148" t="str">
            <v>curva electrica de 1/2"</v>
          </cell>
          <cell r="C148" t="str">
            <v>und</v>
          </cell>
          <cell r="D148">
            <v>2500</v>
          </cell>
        </row>
        <row r="149">
          <cell r="A149" t="str">
            <v>MA140</v>
          </cell>
          <cell r="B149" t="str">
            <v>curva electrica de 3/4"</v>
          </cell>
          <cell r="C149" t="str">
            <v>und</v>
          </cell>
          <cell r="D149">
            <v>3200</v>
          </cell>
        </row>
        <row r="150">
          <cell r="A150" t="str">
            <v>MA141</v>
          </cell>
          <cell r="B150" t="str">
            <v xml:space="preserve">toma corriente doble </v>
          </cell>
          <cell r="C150" t="str">
            <v>und</v>
          </cell>
          <cell r="D150">
            <v>18000</v>
          </cell>
        </row>
        <row r="151">
          <cell r="A151" t="str">
            <v>MA142</v>
          </cell>
          <cell r="B151" t="str">
            <v>toma corriente doble GFCI</v>
          </cell>
          <cell r="C151" t="str">
            <v>und</v>
          </cell>
          <cell r="D151">
            <v>75000</v>
          </cell>
        </row>
        <row r="152">
          <cell r="A152" t="str">
            <v>MA143</v>
          </cell>
          <cell r="B152" t="str">
            <v>LAVADERO DE SOBREPONER DE 0,60 X0,80</v>
          </cell>
          <cell r="C152" t="str">
            <v>und</v>
          </cell>
          <cell r="D152">
            <v>350000</v>
          </cell>
        </row>
        <row r="153">
          <cell r="A153" t="str">
            <v>MA144</v>
          </cell>
          <cell r="B153" t="str">
            <v xml:space="preserve">canilla cromada </v>
          </cell>
          <cell r="C153" t="str">
            <v>und</v>
          </cell>
          <cell r="D153">
            <v>32000</v>
          </cell>
        </row>
        <row r="154">
          <cell r="A154" t="str">
            <v>MA145</v>
          </cell>
          <cell r="B154" t="str">
            <v xml:space="preserve">sifon </v>
          </cell>
          <cell r="C154" t="str">
            <v>und</v>
          </cell>
          <cell r="D154">
            <v>18000</v>
          </cell>
        </row>
        <row r="155">
          <cell r="A155" t="str">
            <v>MA146</v>
          </cell>
          <cell r="B155" t="str">
            <v>teja de zinc arquitectonico</v>
          </cell>
          <cell r="C155" t="str">
            <v>m2</v>
          </cell>
          <cell r="D155">
            <v>43000</v>
          </cell>
        </row>
        <row r="156">
          <cell r="A156" t="str">
            <v>MA147</v>
          </cell>
          <cell r="B156" t="str">
            <v>perfil metalico de 3" x 1 1/2" x 6m</v>
          </cell>
          <cell r="C156" t="str">
            <v>und</v>
          </cell>
          <cell r="D156">
            <v>98000</v>
          </cell>
        </row>
        <row r="157">
          <cell r="A157" t="str">
            <v>MA148</v>
          </cell>
          <cell r="B157" t="str">
            <v>torinillo autoperforante de 1" x 1/4</v>
          </cell>
          <cell r="C157" t="str">
            <v>und</v>
          </cell>
          <cell r="D157">
            <v>800</v>
          </cell>
        </row>
        <row r="158">
          <cell r="A158" t="str">
            <v>MA149</v>
          </cell>
          <cell r="B158" t="str">
            <v xml:space="preserve">silicona industrial </v>
          </cell>
          <cell r="C158" t="str">
            <v>und</v>
          </cell>
          <cell r="D158">
            <v>10000</v>
          </cell>
        </row>
        <row r="159">
          <cell r="A159" t="str">
            <v>MA150</v>
          </cell>
          <cell r="B159" t="str">
            <v>caballete 30cm</v>
          </cell>
          <cell r="C159" t="str">
            <v>und</v>
          </cell>
          <cell r="D159">
            <v>49000</v>
          </cell>
        </row>
        <row r="160">
          <cell r="A160" t="str">
            <v>MA151</v>
          </cell>
          <cell r="B160" t="str">
            <v xml:space="preserve">meson acero inoxidable con quemadores </v>
          </cell>
          <cell r="C160" t="str">
            <v>und</v>
          </cell>
          <cell r="D160">
            <v>980000</v>
          </cell>
        </row>
        <row r="161">
          <cell r="A161" t="str">
            <v>MA152</v>
          </cell>
          <cell r="B161" t="str">
            <v xml:space="preserve">griferia sencilla para lavaplatas </v>
          </cell>
          <cell r="C161" t="str">
            <v>und</v>
          </cell>
          <cell r="D161">
            <v>65000</v>
          </cell>
        </row>
        <row r="162">
          <cell r="A162" t="str">
            <v>MA153</v>
          </cell>
          <cell r="B162" t="str">
            <v>canastillas para lavaplatos</v>
          </cell>
          <cell r="C162" t="str">
            <v>und</v>
          </cell>
          <cell r="D162">
            <v>25000</v>
          </cell>
        </row>
        <row r="163">
          <cell r="A163" t="str">
            <v>MA154</v>
          </cell>
          <cell r="B163" t="str">
            <v xml:space="preserve">ducha sencilla incluye pomo </v>
          </cell>
          <cell r="C163" t="str">
            <v>und</v>
          </cell>
          <cell r="D163">
            <v>78000</v>
          </cell>
        </row>
        <row r="164">
          <cell r="A164" t="str">
            <v>MA155</v>
          </cell>
          <cell r="B164" t="str">
            <v>ventana en aluminio de 1.20m x 1.20m, incluye vidrio 4mm</v>
          </cell>
          <cell r="C164" t="str">
            <v>und</v>
          </cell>
          <cell r="D164">
            <v>420000</v>
          </cell>
        </row>
        <row r="165">
          <cell r="A165" t="str">
            <v>MA156</v>
          </cell>
          <cell r="B165" t="str">
            <v>canaleta en zinc , incluye pintura, embudos y ganchos</v>
          </cell>
          <cell r="C165" t="str">
            <v>ml</v>
          </cell>
          <cell r="D165">
            <v>120000</v>
          </cell>
        </row>
        <row r="166">
          <cell r="A166" t="str">
            <v>MA157</v>
          </cell>
          <cell r="B166" t="str">
            <v xml:space="preserve">micro medidor  de agua </v>
          </cell>
          <cell r="C166" t="str">
            <v>und</v>
          </cell>
          <cell r="D166">
            <v>180000</v>
          </cell>
        </row>
        <row r="167">
          <cell r="A167" t="str">
            <v>MA158</v>
          </cell>
          <cell r="B167" t="str">
            <v xml:space="preserve">tapa metálica  para medidor de agua </v>
          </cell>
          <cell r="C167" t="str">
            <v>und</v>
          </cell>
          <cell r="D167">
            <v>190000</v>
          </cell>
        </row>
        <row r="168">
          <cell r="A168" t="str">
            <v>MA159</v>
          </cell>
          <cell r="B168" t="str">
            <v xml:space="preserve">válvula antifraude </v>
          </cell>
          <cell r="C168" t="str">
            <v>und</v>
          </cell>
          <cell r="D168">
            <v>25500</v>
          </cell>
        </row>
        <row r="169">
          <cell r="A169" t="str">
            <v>MA160</v>
          </cell>
          <cell r="B169" t="str">
            <v xml:space="preserve">válvula de contención </v>
          </cell>
          <cell r="C169" t="str">
            <v>und</v>
          </cell>
          <cell r="D169">
            <v>23200</v>
          </cell>
        </row>
        <row r="170">
          <cell r="A170" t="str">
            <v>MA161</v>
          </cell>
          <cell r="B170" t="str">
            <v>breaker 20 amp</v>
          </cell>
          <cell r="C170" t="str">
            <v>und</v>
          </cell>
          <cell r="D170">
            <v>26000</v>
          </cell>
        </row>
        <row r="171">
          <cell r="A171" t="str">
            <v>MA162</v>
          </cell>
          <cell r="B171" t="str">
            <v>Varilla de cobre 5/8" x 2,40 m + conector</v>
          </cell>
          <cell r="C171" t="str">
            <v>und</v>
          </cell>
          <cell r="D171">
            <v>260000</v>
          </cell>
        </row>
        <row r="172">
          <cell r="A172" t="str">
            <v>MA163</v>
          </cell>
          <cell r="B172" t="str">
            <v xml:space="preserve">caja de breake 6 puestos </v>
          </cell>
          <cell r="C172" t="str">
            <v>und</v>
          </cell>
          <cell r="D172">
            <v>90000</v>
          </cell>
        </row>
        <row r="173">
          <cell r="A173" t="str">
            <v>MA164</v>
          </cell>
          <cell r="B173" t="str">
            <v xml:space="preserve">BLOQUE EN CONCRET DE 15 X 20 X 40 </v>
          </cell>
          <cell r="C173" t="str">
            <v>UND</v>
          </cell>
          <cell r="D173">
            <v>3500</v>
          </cell>
        </row>
        <row r="174">
          <cell r="A174" t="str">
            <v>MA165</v>
          </cell>
          <cell r="B174" t="str">
            <v>TEE PVC 2"</v>
          </cell>
          <cell r="C174" t="str">
            <v>UND</v>
          </cell>
          <cell r="D174">
            <v>7200</v>
          </cell>
        </row>
        <row r="175">
          <cell r="A175" t="str">
            <v>MA166</v>
          </cell>
          <cell r="B175" t="str">
            <v>rollo de hilo x 100 mts</v>
          </cell>
          <cell r="C175" t="str">
            <v>und</v>
          </cell>
          <cell r="D175">
            <v>17000</v>
          </cell>
        </row>
        <row r="176">
          <cell r="A176" t="str">
            <v>MA167</v>
          </cell>
          <cell r="B176" t="str">
            <v>saran verde</v>
          </cell>
          <cell r="C176" t="str">
            <v>m2</v>
          </cell>
          <cell r="D176">
            <v>4800</v>
          </cell>
        </row>
        <row r="177">
          <cell r="A177" t="str">
            <v>MA168</v>
          </cell>
          <cell r="B177" t="str">
            <v xml:space="preserve">tanque 1000lts </v>
          </cell>
          <cell r="C177" t="str">
            <v>und</v>
          </cell>
          <cell r="D177">
            <v>795000</v>
          </cell>
        </row>
        <row r="178">
          <cell r="A178" t="str">
            <v>MA169</v>
          </cell>
          <cell r="B178" t="str">
            <v>valvula flotadora</v>
          </cell>
          <cell r="C178" t="str">
            <v>und</v>
          </cell>
          <cell r="D178">
            <v>220000</v>
          </cell>
        </row>
        <row r="179">
          <cell r="A179" t="str">
            <v>MA170</v>
          </cell>
          <cell r="B179" t="str">
            <v>llave de paso de 1/2"</v>
          </cell>
          <cell r="C179" t="str">
            <v>und</v>
          </cell>
          <cell r="D179">
            <v>9000</v>
          </cell>
        </row>
        <row r="180">
          <cell r="A180" t="str">
            <v>MA171</v>
          </cell>
          <cell r="B180" t="str">
            <v xml:space="preserve">lleve jardinera </v>
          </cell>
          <cell r="C180" t="str">
            <v>und</v>
          </cell>
          <cell r="D180">
            <v>32000</v>
          </cell>
        </row>
      </sheetData>
      <sheetData sheetId="59">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EQ004</v>
          </cell>
          <cell r="B9" t="str">
            <v>CONCRETADORA 1.5 SACOS A GASOLINA</v>
          </cell>
          <cell r="C9" t="str">
            <v>DÍA</v>
          </cell>
          <cell r="D9">
            <v>70000</v>
          </cell>
        </row>
        <row r="10">
          <cell r="A10" t="str">
            <v>EQ006</v>
          </cell>
          <cell r="B10" t="str">
            <v xml:space="preserve">MOTO ALQUILER MODELO 2014 O SUPERIOR  - TARIFA DE ALQUILER </v>
          </cell>
          <cell r="C10" t="str">
            <v>MES</v>
          </cell>
          <cell r="D10">
            <v>422000</v>
          </cell>
        </row>
        <row r="11">
          <cell r="A11" t="str">
            <v>EQ007</v>
          </cell>
          <cell r="B11" t="str">
            <v>TARIFA PUESTO DE TRABAJO DEL PERSONAL DE OFICINA DE CAMPO, INCLUYE: ALQUILER DE UN (1) EQUIPO DE COMPUTO COMPLETO, ESCRITORIO, SILLA Y OTROS ENSERES DE OFICINA POR PUESTO DE TRABAJO</v>
          </cell>
          <cell r="C11" t="str">
            <v>MES</v>
          </cell>
          <cell r="D11">
            <v>203000</v>
          </cell>
        </row>
        <row r="12">
          <cell r="A12" t="str">
            <v>EQ008</v>
          </cell>
          <cell r="B12" t="str">
            <v>IMPRESORA EN OBRA (ALQUILER)</v>
          </cell>
          <cell r="C12" t="str">
            <v>MES</v>
          </cell>
          <cell r="D12">
            <v>81000</v>
          </cell>
        </row>
        <row r="13">
          <cell r="A13" t="str">
            <v>EQ009</v>
          </cell>
          <cell r="B13" t="str">
            <v>COMUNICACIONES (TELÉFONO, FAX, CELULAR, INTERNET, ETC.) MENSUAL EN CAMPO</v>
          </cell>
          <cell r="C13" t="str">
            <v>MES</v>
          </cell>
          <cell r="D13">
            <v>120000</v>
          </cell>
        </row>
        <row r="14">
          <cell r="A14" t="str">
            <v>EQ010</v>
          </cell>
          <cell r="B14" t="str">
            <v>RADIOTELÉFONOS PARE-SIGA</v>
          </cell>
          <cell r="C14" t="str">
            <v>MES</v>
          </cell>
          <cell r="D14">
            <v>51800</v>
          </cell>
        </row>
        <row r="15">
          <cell r="A15" t="str">
            <v>EQ011</v>
          </cell>
          <cell r="B15" t="str">
            <v>ALQUILER BAÑOS PORTÁTILES + MANTENIMIENTO Y LIMPIEZA</v>
          </cell>
          <cell r="C15" t="str">
            <v>MES</v>
          </cell>
          <cell r="D15">
            <v>1400000</v>
          </cell>
        </row>
        <row r="16">
          <cell r="A16" t="str">
            <v>EQ012</v>
          </cell>
          <cell r="B16" t="str">
            <v>EQUIPO COMPLETO PARA GEORREFERENCIACIÓN Y CAPTURA , ALMACENAMIENTO, ANALISIS, TRANSFORMACIÓN Y PRESENTACIÓN DE TODA LA INFORMACIÓN GEOGRÁFICA Y SUS ATRIBUTOS, INCLUYE SOFTWARE</v>
          </cell>
          <cell r="C16" t="str">
            <v>MES</v>
          </cell>
          <cell r="D16">
            <v>650000</v>
          </cell>
        </row>
        <row r="17">
          <cell r="A17" t="str">
            <v>EQ019</v>
          </cell>
          <cell r="B17" t="str">
            <v>COMPACTADOR TIPO RANA A GASOLINA (INCLUYE COMBUSTIBLE)</v>
          </cell>
          <cell r="C17" t="str">
            <v>DÍA</v>
          </cell>
          <cell r="D17">
            <v>57540</v>
          </cell>
        </row>
        <row r="18">
          <cell r="A18" t="str">
            <v>EQ023</v>
          </cell>
          <cell r="B18" t="str">
            <v>SIERRA CIRCULAR</v>
          </cell>
          <cell r="C18" t="str">
            <v>DÍA</v>
          </cell>
          <cell r="D18">
            <v>22800</v>
          </cell>
        </row>
        <row r="19">
          <cell r="A19" t="str">
            <v>EQ024</v>
          </cell>
          <cell r="B19" t="str">
            <v>VIBRADOR DE CONCRETO A GASOLINA (ALQUILER)</v>
          </cell>
          <cell r="C19" t="str">
            <v>DÍA</v>
          </cell>
          <cell r="D19">
            <v>53580</v>
          </cell>
        </row>
        <row r="20">
          <cell r="A20" t="str">
            <v>EQ032</v>
          </cell>
          <cell r="B20" t="str">
            <v>VOLQUETA 15 M3</v>
          </cell>
          <cell r="C20" t="str">
            <v>HORA</v>
          </cell>
          <cell r="D20">
            <v>90000</v>
          </cell>
        </row>
        <row r="21">
          <cell r="A21" t="str">
            <v>EQ033</v>
          </cell>
          <cell r="B21" t="str">
            <v xml:space="preserve">CUERPO ANDAMIO COMPLETO </v>
          </cell>
          <cell r="C21" t="str">
            <v xml:space="preserve">DIA </v>
          </cell>
          <cell r="D21">
            <v>7000</v>
          </cell>
        </row>
        <row r="22">
          <cell r="A22" t="str">
            <v>EQ034</v>
          </cell>
          <cell r="B22" t="str">
            <v xml:space="preserve">ARNES COMPLETO </v>
          </cell>
          <cell r="C22" t="str">
            <v xml:space="preserve">DIA </v>
          </cell>
          <cell r="D22">
            <v>20000</v>
          </cell>
        </row>
        <row r="23">
          <cell r="A23" t="str">
            <v>EQ035</v>
          </cell>
          <cell r="B23" t="str">
            <v xml:space="preserve">LINEA DE VIDA </v>
          </cell>
          <cell r="C23" t="str">
            <v xml:space="preserve">DIA </v>
          </cell>
          <cell r="D23">
            <v>20000</v>
          </cell>
        </row>
        <row r="24">
          <cell r="A24" t="str">
            <v>EQ036</v>
          </cell>
          <cell r="B24" t="str">
            <v xml:space="preserve">ESCALERA DE TIJERA </v>
          </cell>
          <cell r="C24" t="str">
            <v xml:space="preserve">DIA </v>
          </cell>
          <cell r="D24">
            <v>15000</v>
          </cell>
        </row>
        <row r="25">
          <cell r="A25" t="str">
            <v>EQ037</v>
          </cell>
          <cell r="B25" t="str">
            <v xml:space="preserve">2 CUERPO ANDAMIO COMPLETO </v>
          </cell>
          <cell r="C25" t="str">
            <v>DIA</v>
          </cell>
          <cell r="D25">
            <v>14000</v>
          </cell>
        </row>
        <row r="26">
          <cell r="A26" t="str">
            <v>EQ038</v>
          </cell>
          <cell r="B26" t="str">
            <v xml:space="preserve">2 ARNES COMPLETO </v>
          </cell>
          <cell r="C26" t="str">
            <v>DIA</v>
          </cell>
          <cell r="D26">
            <v>40000</v>
          </cell>
        </row>
        <row r="27">
          <cell r="A27" t="str">
            <v>EQ039</v>
          </cell>
          <cell r="B27" t="str">
            <v xml:space="preserve">rana compactador </v>
          </cell>
          <cell r="C27" t="str">
            <v>dia</v>
          </cell>
          <cell r="D27">
            <v>50000</v>
          </cell>
        </row>
        <row r="28">
          <cell r="A28" t="str">
            <v>EQ040</v>
          </cell>
          <cell r="B28" t="str">
            <v>martillo demoledor</v>
          </cell>
          <cell r="C28" t="str">
            <v xml:space="preserve">dia </v>
          </cell>
          <cell r="D28">
            <v>70000</v>
          </cell>
        </row>
        <row r="29">
          <cell r="A29" t="str">
            <v>EQ041</v>
          </cell>
          <cell r="B29" t="str">
            <v>cortadora bloque elctrica</v>
          </cell>
          <cell r="C29" t="str">
            <v>dia</v>
          </cell>
          <cell r="D29">
            <v>35000</v>
          </cell>
        </row>
        <row r="30">
          <cell r="A30" t="str">
            <v>EQ042</v>
          </cell>
          <cell r="B30" t="str">
            <v>COMPRESOR</v>
          </cell>
          <cell r="C30" t="str">
            <v>DIA</v>
          </cell>
          <cell r="D30">
            <v>60000</v>
          </cell>
        </row>
        <row r="31">
          <cell r="A31" t="str">
            <v>EQ043</v>
          </cell>
          <cell r="B31" t="str">
            <v xml:space="preserve">CORTADORA DE BALDOSA </v>
          </cell>
          <cell r="C31" t="str">
            <v>DIA</v>
          </cell>
          <cell r="D31">
            <v>50000</v>
          </cell>
        </row>
        <row r="32">
          <cell r="A32" t="str">
            <v>EQ044</v>
          </cell>
          <cell r="B32" t="str">
            <v xml:space="preserve">equipo de precision </v>
          </cell>
          <cell r="C32" t="str">
            <v>DIA</v>
          </cell>
          <cell r="D32">
            <v>100000</v>
          </cell>
        </row>
        <row r="33">
          <cell r="A33" t="str">
            <v>EQ045</v>
          </cell>
          <cell r="B33" t="str">
            <v xml:space="preserve">retro excavadora pajarita </v>
          </cell>
          <cell r="C33" t="str">
            <v>DIA</v>
          </cell>
          <cell r="D33">
            <v>140000</v>
          </cell>
        </row>
      </sheetData>
      <sheetData sheetId="60">
        <row r="1">
          <cell r="A1" t="str">
            <v>DEPARTAMENTO DE ANTIOQUIA</v>
          </cell>
        </row>
        <row r="2">
          <cell r="A2" t="str">
            <v xml:space="preserve">MUNICIPIO DE PUERTO NARE </v>
          </cell>
        </row>
        <row r="3">
          <cell r="A3" t="str">
            <v xml:space="preserve"> CONSTRUCCION DE VIVIENDA NUEVA EN LA ZONA URBANA Y RURAL  DEL MUNICIPIO DE PUERTO NARE </v>
          </cell>
        </row>
        <row r="5">
          <cell r="A5" t="str">
            <v>MEMORIAS DE OBRA</v>
          </cell>
        </row>
        <row r="7">
          <cell r="A7" t="str">
            <v>ITEM</v>
          </cell>
          <cell r="B7" t="str">
            <v>DESCRIPCIÓN</v>
          </cell>
          <cell r="G7" t="str">
            <v>UNIDAD</v>
          </cell>
          <cell r="H7" t="str">
            <v>CANTIDAD</v>
          </cell>
        </row>
        <row r="8">
          <cell r="A8" t="e">
            <v>#REF!</v>
          </cell>
          <cell r="B8" t="str">
            <v/>
          </cell>
          <cell r="G8" t="str">
            <v/>
          </cell>
          <cell r="H8">
            <v>49</v>
          </cell>
        </row>
        <row r="10">
          <cell r="A10" t="str">
            <v>DETALLE</v>
          </cell>
          <cell r="C10" t="str">
            <v>FACTOR</v>
          </cell>
          <cell r="D10" t="str">
            <v>CANTIDAD</v>
          </cell>
          <cell r="E10" t="str">
            <v>A (ML)</v>
          </cell>
          <cell r="F10" t="str">
            <v>B (M2)</v>
          </cell>
          <cell r="G10" t="str">
            <v>C (M3)</v>
          </cell>
          <cell r="H10" t="str">
            <v>TOTAL</v>
          </cell>
        </row>
        <row r="11">
          <cell r="A11" t="str">
            <v>vivienda</v>
          </cell>
          <cell r="C11">
            <v>1</v>
          </cell>
          <cell r="D11">
            <v>1</v>
          </cell>
          <cell r="E11">
            <v>7</v>
          </cell>
          <cell r="F11">
            <v>7</v>
          </cell>
          <cell r="H11">
            <v>49</v>
          </cell>
        </row>
        <row r="12">
          <cell r="H12" t="str">
            <v/>
          </cell>
        </row>
        <row r="16">
          <cell r="H16" t="str">
            <v/>
          </cell>
        </row>
        <row r="17">
          <cell r="A17" t="e">
            <v>#REF!</v>
          </cell>
          <cell r="H17">
            <v>49</v>
          </cell>
        </row>
        <row r="24">
          <cell r="B24" t="str">
            <v/>
          </cell>
        </row>
        <row r="26">
          <cell r="A26" t="str">
            <v>DEPARTAMENTO DE ANTIOQUIA</v>
          </cell>
        </row>
        <row r="27">
          <cell r="A27" t="str">
            <v>MUNICIPIO DE PUERTO NARE</v>
          </cell>
        </row>
        <row r="28">
          <cell r="A28" t="str">
            <v xml:space="preserve"> CONSTRUCCION DE VIVIENDA NUEVA EN LA ZONA URBANA Y RURAL  DEL MUNICIPIO DE PUERTO NARE </v>
          </cell>
        </row>
        <row r="30">
          <cell r="A30" t="str">
            <v>MEMORIAS DE OBRA</v>
          </cell>
        </row>
        <row r="32">
          <cell r="A32" t="str">
            <v>ITEM</v>
          </cell>
          <cell r="B32" t="str">
            <v>DESCRIPCIÓN</v>
          </cell>
          <cell r="G32" t="str">
            <v>UNIDAD</v>
          </cell>
          <cell r="H32" t="str">
            <v>CANTIDAD</v>
          </cell>
        </row>
        <row r="33">
          <cell r="A33" t="e">
            <v>#REF!</v>
          </cell>
          <cell r="B33" t="str">
            <v/>
          </cell>
          <cell r="G33" t="str">
            <v/>
          </cell>
          <cell r="H33">
            <v>6.09</v>
          </cell>
        </row>
        <row r="35">
          <cell r="A35" t="str">
            <v>DETALLE</v>
          </cell>
          <cell r="C35" t="str">
            <v>FACTOR</v>
          </cell>
          <cell r="D35" t="str">
            <v>CANTIDAD</v>
          </cell>
          <cell r="E35" t="str">
            <v>A (ML)</v>
          </cell>
          <cell r="F35" t="str">
            <v>B (M2)</v>
          </cell>
          <cell r="G35" t="str">
            <v>C (M3)</v>
          </cell>
          <cell r="H35" t="str">
            <v>TOTAL</v>
          </cell>
        </row>
        <row r="36">
          <cell r="A36" t="str">
            <v>baño dama</v>
          </cell>
          <cell r="C36">
            <v>1</v>
          </cell>
          <cell r="D36">
            <v>1</v>
          </cell>
          <cell r="E36">
            <v>0.66</v>
          </cell>
          <cell r="F36">
            <v>2</v>
          </cell>
          <cell r="H36">
            <v>1.32</v>
          </cell>
        </row>
        <row r="37">
          <cell r="A37" t="str">
            <v>baño hombre</v>
          </cell>
          <cell r="C37">
            <v>1</v>
          </cell>
          <cell r="D37">
            <v>1</v>
          </cell>
          <cell r="E37">
            <v>0.66</v>
          </cell>
          <cell r="F37">
            <v>2</v>
          </cell>
          <cell r="H37">
            <v>1.32</v>
          </cell>
        </row>
        <row r="38">
          <cell r="A38" t="str">
            <v xml:space="preserve">bodega </v>
          </cell>
          <cell r="C38">
            <v>1</v>
          </cell>
          <cell r="D38">
            <v>1</v>
          </cell>
          <cell r="E38">
            <v>0.75</v>
          </cell>
          <cell r="F38">
            <v>1.8</v>
          </cell>
          <cell r="H38">
            <v>1.35</v>
          </cell>
        </row>
        <row r="39">
          <cell r="A39" t="str">
            <v>puerta pasillo</v>
          </cell>
          <cell r="C39">
            <v>1</v>
          </cell>
          <cell r="D39">
            <v>1</v>
          </cell>
          <cell r="E39">
            <v>1</v>
          </cell>
          <cell r="F39">
            <v>2.1</v>
          </cell>
          <cell r="H39">
            <v>2.1</v>
          </cell>
        </row>
        <row r="40">
          <cell r="H40" t="str">
            <v/>
          </cell>
        </row>
        <row r="43">
          <cell r="H43" t="str">
            <v/>
          </cell>
        </row>
        <row r="44">
          <cell r="A44" t="e">
            <v>#REF!</v>
          </cell>
          <cell r="H44">
            <v>6.09</v>
          </cell>
        </row>
        <row r="51">
          <cell r="A51" t="str">
            <v>DEPARTAMENTO DE ANTIOQUIA</v>
          </cell>
        </row>
        <row r="52">
          <cell r="A52" t="str">
            <v xml:space="preserve">MUNICIPIO DE PUERTO NARE </v>
          </cell>
        </row>
        <row r="53">
          <cell r="A53" t="str">
            <v xml:space="preserve"> CONSTRUCCION DE VIVIENDA NUEVA EN LA ZONA URBANA Y RURAL  DEL MUNICIPIO DE PUERTO NARE </v>
          </cell>
        </row>
        <row r="55">
          <cell r="A55" t="str">
            <v>MEMORIAS DE OBRA</v>
          </cell>
        </row>
        <row r="57">
          <cell r="A57" t="str">
            <v>ITEM</v>
          </cell>
          <cell r="B57" t="str">
            <v>DESCRIPCIÓN</v>
          </cell>
          <cell r="G57" t="str">
            <v>UNIDAD</v>
          </cell>
          <cell r="H57" t="str">
            <v>CANTIDAD</v>
          </cell>
        </row>
        <row r="58">
          <cell r="A58" t="e">
            <v>#REF!</v>
          </cell>
          <cell r="B58" t="str">
            <v/>
          </cell>
          <cell r="G58" t="str">
            <v/>
          </cell>
          <cell r="H58">
            <v>4</v>
          </cell>
        </row>
        <row r="60">
          <cell r="A60" t="str">
            <v>DETALLE</v>
          </cell>
          <cell r="C60" t="str">
            <v>FACTOR</v>
          </cell>
          <cell r="D60" t="str">
            <v>CANTIDAD</v>
          </cell>
          <cell r="E60" t="str">
            <v>A (ML)</v>
          </cell>
          <cell r="F60" t="str">
            <v>B (M2)</v>
          </cell>
          <cell r="G60" t="str">
            <v>C (M3)</v>
          </cell>
          <cell r="H60" t="str">
            <v>TOTAL</v>
          </cell>
        </row>
        <row r="61">
          <cell r="A61" t="str">
            <v>BAÑO DAMA LAVAMANOS</v>
          </cell>
          <cell r="C61">
            <v>1</v>
          </cell>
          <cell r="D61">
            <v>1</v>
          </cell>
          <cell r="H61">
            <v>1</v>
          </cell>
        </row>
        <row r="62">
          <cell r="A62" t="str">
            <v>BAÑO DAMA SANITARIO</v>
          </cell>
          <cell r="C62">
            <v>1</v>
          </cell>
          <cell r="D62">
            <v>1</v>
          </cell>
          <cell r="H62">
            <v>1</v>
          </cell>
        </row>
        <row r="63">
          <cell r="A63" t="str">
            <v>BAÑO HOMBRE SANITARIO</v>
          </cell>
          <cell r="C63">
            <v>1</v>
          </cell>
          <cell r="D63">
            <v>1</v>
          </cell>
          <cell r="H63">
            <v>1</v>
          </cell>
        </row>
        <row r="64">
          <cell r="A64" t="str">
            <v>BAÑO HOMBRE SANITARIO</v>
          </cell>
          <cell r="C64">
            <v>1</v>
          </cell>
          <cell r="D64">
            <v>1</v>
          </cell>
          <cell r="H64">
            <v>1</v>
          </cell>
        </row>
        <row r="65">
          <cell r="H65" t="str">
            <v/>
          </cell>
        </row>
        <row r="66">
          <cell r="A66" t="e">
            <v>#REF!</v>
          </cell>
          <cell r="H66">
            <v>4</v>
          </cell>
        </row>
        <row r="73">
          <cell r="A73" t="str">
            <v>DEPARTAMENTO DE ANTIOQUIA</v>
          </cell>
        </row>
        <row r="74">
          <cell r="A74" t="str">
            <v/>
          </cell>
        </row>
        <row r="75">
          <cell r="A75" t="str">
            <v xml:space="preserve"> CONSTRUCCION DE VIVIENDA NUEVA EN LA ZONA URBANA Y RURAL  DEL MUNICIPIO DE PUERTO NARE </v>
          </cell>
        </row>
        <row r="77">
          <cell r="A77" t="str">
            <v>MEMORIAS DE OBRA</v>
          </cell>
        </row>
        <row r="79">
          <cell r="A79" t="str">
            <v>ITEM</v>
          </cell>
          <cell r="B79" t="str">
            <v>DESCRIPCIÓN</v>
          </cell>
          <cell r="G79" t="str">
            <v>UNIDAD</v>
          </cell>
          <cell r="H79" t="str">
            <v>CANTIDAD</v>
          </cell>
        </row>
        <row r="80">
          <cell r="A80" t="e">
            <v>#REF!</v>
          </cell>
          <cell r="B80" t="str">
            <v/>
          </cell>
          <cell r="G80" t="str">
            <v/>
          </cell>
          <cell r="H80">
            <v>6</v>
          </cell>
        </row>
        <row r="82">
          <cell r="A82" t="str">
            <v>DETALLE</v>
          </cell>
          <cell r="C82" t="str">
            <v>FACTOR</v>
          </cell>
          <cell r="D82" t="str">
            <v>CANTIDAD</v>
          </cell>
          <cell r="E82" t="str">
            <v>A (ML)</v>
          </cell>
          <cell r="F82" t="str">
            <v>B (M2)</v>
          </cell>
          <cell r="G82" t="str">
            <v>C (M3)</v>
          </cell>
          <cell r="H82" t="str">
            <v>TOTAL</v>
          </cell>
        </row>
        <row r="83">
          <cell r="A83" t="str">
            <v>AIRE</v>
          </cell>
          <cell r="C83">
            <v>1</v>
          </cell>
          <cell r="D83">
            <v>2</v>
          </cell>
          <cell r="H83">
            <v>2</v>
          </cell>
        </row>
        <row r="84">
          <cell r="A84" t="str">
            <v xml:space="preserve">PLAFON </v>
          </cell>
          <cell r="C84">
            <v>1</v>
          </cell>
          <cell r="D84">
            <v>4</v>
          </cell>
          <cell r="H84">
            <v>4</v>
          </cell>
        </row>
        <row r="85">
          <cell r="H85" t="str">
            <v/>
          </cell>
        </row>
        <row r="86">
          <cell r="H86" t="str">
            <v/>
          </cell>
        </row>
        <row r="87">
          <cell r="H87" t="str">
            <v/>
          </cell>
        </row>
        <row r="88">
          <cell r="A88" t="e">
            <v>#REF!</v>
          </cell>
          <cell r="H88">
            <v>6</v>
          </cell>
        </row>
        <row r="94">
          <cell r="A94" t="str">
            <v>DEPARTAMENTO DE ANTIOQUIA</v>
          </cell>
        </row>
        <row r="95">
          <cell r="A95" t="str">
            <v xml:space="preserve">MUNICIPIO DE PUERTO NARE </v>
          </cell>
        </row>
        <row r="96">
          <cell r="A96" t="str">
            <v xml:space="preserve"> CONSTRUCCION DE VIVIENDA NUEVA EN LA ZONA URBANA Y RURAL  DEL MUNICIPIO DE PUERTO NARE </v>
          </cell>
        </row>
        <row r="98">
          <cell r="A98" t="str">
            <v>MEMORIAS DE OBRA</v>
          </cell>
        </row>
        <row r="100">
          <cell r="A100" t="str">
            <v>ITEM</v>
          </cell>
          <cell r="B100" t="str">
            <v>DESCRIPCIÓN</v>
          </cell>
          <cell r="G100" t="str">
            <v>UNIDAD</v>
          </cell>
          <cell r="H100" t="str">
            <v>CANTIDAD</v>
          </cell>
        </row>
        <row r="101">
          <cell r="A101" t="e">
            <v>#REF!</v>
          </cell>
          <cell r="B101" t="str">
            <v/>
          </cell>
          <cell r="G101" t="str">
            <v/>
          </cell>
          <cell r="H101">
            <v>17.36</v>
          </cell>
        </row>
        <row r="103">
          <cell r="A103" t="str">
            <v>DETALLE</v>
          </cell>
          <cell r="C103" t="str">
            <v>FACTOR</v>
          </cell>
          <cell r="D103" t="str">
            <v>CANTIDAD</v>
          </cell>
          <cell r="E103" t="str">
            <v>A (ML)</v>
          </cell>
          <cell r="F103" t="str">
            <v>B (M2)</v>
          </cell>
          <cell r="G103" t="str">
            <v>C (M3)</v>
          </cell>
          <cell r="H103" t="str">
            <v>TOTAL</v>
          </cell>
        </row>
        <row r="104">
          <cell r="A104" t="str">
            <v xml:space="preserve">salon </v>
          </cell>
          <cell r="C104">
            <v>1</v>
          </cell>
          <cell r="D104">
            <v>1</v>
          </cell>
          <cell r="E104">
            <v>4.63</v>
          </cell>
          <cell r="F104">
            <v>3.75</v>
          </cell>
          <cell r="H104">
            <v>17.362500000000001</v>
          </cell>
        </row>
        <row r="105">
          <cell r="H105" t="str">
            <v/>
          </cell>
        </row>
        <row r="106">
          <cell r="H106" t="str">
            <v/>
          </cell>
        </row>
        <row r="107">
          <cell r="H107" t="str">
            <v/>
          </cell>
        </row>
        <row r="108">
          <cell r="H108" t="str">
            <v/>
          </cell>
        </row>
        <row r="109">
          <cell r="H109" t="str">
            <v/>
          </cell>
        </row>
        <row r="110">
          <cell r="A110" t="e">
            <v>#REF!</v>
          </cell>
          <cell r="H110">
            <v>17.36</v>
          </cell>
        </row>
        <row r="115">
          <cell r="A115" t="str">
            <v>DEPARTAMENTO DE ANTIOQUIA</v>
          </cell>
        </row>
        <row r="116">
          <cell r="A116" t="str">
            <v xml:space="preserve">MUNICIPIO DE PUERTO NARE </v>
          </cell>
        </row>
        <row r="117">
          <cell r="A117" t="str">
            <v xml:space="preserve"> CONSTRUCCION DE VIVIENDA NUEVA EN LA ZONA URBANA Y RURAL  DEL MUNICIPIO DE PUERTO NARE </v>
          </cell>
        </row>
        <row r="119">
          <cell r="A119" t="str">
            <v>MEMORIAS DE OBRA</v>
          </cell>
        </row>
        <row r="121">
          <cell r="A121" t="str">
            <v>ITEM</v>
          </cell>
          <cell r="B121" t="str">
            <v>DESCRIPCIÓN</v>
          </cell>
          <cell r="G121" t="str">
            <v>UNIDAD</v>
          </cell>
          <cell r="H121" t="str">
            <v>CANTIDAD</v>
          </cell>
        </row>
        <row r="122">
          <cell r="A122" t="e">
            <v>#REF!</v>
          </cell>
          <cell r="B122" t="str">
            <v/>
          </cell>
          <cell r="G122" t="str">
            <v/>
          </cell>
          <cell r="H122">
            <v>4.26</v>
          </cell>
        </row>
        <row r="124">
          <cell r="A124" t="str">
            <v>DETALLE</v>
          </cell>
          <cell r="C124" t="str">
            <v>FACTOR</v>
          </cell>
          <cell r="D124" t="str">
            <v>CANTIDAD</v>
          </cell>
          <cell r="E124" t="str">
            <v>A (ML)</v>
          </cell>
          <cell r="F124" t="str">
            <v>B (M2)</v>
          </cell>
          <cell r="G124" t="str">
            <v>C (M3)</v>
          </cell>
          <cell r="H124" t="str">
            <v>TOTAL</v>
          </cell>
        </row>
        <row r="125">
          <cell r="A125" t="str">
            <v>MURO DIVISORIO BAÑO</v>
          </cell>
          <cell r="C125">
            <v>1</v>
          </cell>
          <cell r="D125">
            <v>1</v>
          </cell>
          <cell r="E125">
            <v>1.2</v>
          </cell>
          <cell r="F125">
            <v>2.15</v>
          </cell>
          <cell r="H125">
            <v>2.5799999999999996</v>
          </cell>
        </row>
        <row r="126">
          <cell r="A126" t="str">
            <v>PUERTA BAÑO</v>
          </cell>
          <cell r="C126">
            <v>1</v>
          </cell>
          <cell r="D126">
            <v>1</v>
          </cell>
          <cell r="E126">
            <v>0.8</v>
          </cell>
          <cell r="F126">
            <v>2.1</v>
          </cell>
          <cell r="H126">
            <v>1.6800000000000002</v>
          </cell>
        </row>
        <row r="127">
          <cell r="H127" t="str">
            <v/>
          </cell>
        </row>
        <row r="128">
          <cell r="H128" t="str">
            <v/>
          </cell>
        </row>
        <row r="129">
          <cell r="H129" t="str">
            <v/>
          </cell>
        </row>
        <row r="130">
          <cell r="H130" t="str">
            <v/>
          </cell>
        </row>
        <row r="131">
          <cell r="A131" t="e">
            <v>#REF!</v>
          </cell>
          <cell r="H131">
            <v>4.26</v>
          </cell>
        </row>
        <row r="138">
          <cell r="A138" t="str">
            <v>DEPARTAMENTO DE ANTIOQUIA</v>
          </cell>
        </row>
        <row r="139">
          <cell r="A139" t="str">
            <v xml:space="preserve">MUNICIPIO DE PUERTO NARE </v>
          </cell>
        </row>
        <row r="140">
          <cell r="A140">
            <v>0</v>
          </cell>
        </row>
        <row r="142">
          <cell r="A142" t="str">
            <v>MEMORIAS DE OBRA</v>
          </cell>
        </row>
        <row r="144">
          <cell r="A144" t="str">
            <v>ITEM</v>
          </cell>
          <cell r="B144" t="str">
            <v>DESCRIPCIÓN</v>
          </cell>
          <cell r="G144" t="str">
            <v>UNIDAD</v>
          </cell>
          <cell r="H144" t="str">
            <v>CANTIDAD</v>
          </cell>
        </row>
        <row r="145">
          <cell r="A145" t="e">
            <v>#REF!</v>
          </cell>
          <cell r="B145" t="str">
            <v/>
          </cell>
          <cell r="G145" t="str">
            <v/>
          </cell>
          <cell r="H145">
            <v>4</v>
          </cell>
        </row>
        <row r="147">
          <cell r="A147" t="str">
            <v>DETALLE</v>
          </cell>
          <cell r="C147" t="str">
            <v>FACTOR</v>
          </cell>
          <cell r="D147" t="str">
            <v>CANTIDAD</v>
          </cell>
          <cell r="E147" t="str">
            <v>A (ML)</v>
          </cell>
          <cell r="F147" t="str">
            <v>B (M2)</v>
          </cell>
          <cell r="G147" t="str">
            <v>C (M3)</v>
          </cell>
          <cell r="H147" t="str">
            <v>TOTAL</v>
          </cell>
        </row>
        <row r="148">
          <cell r="A148" t="str">
            <v>AIRE CONCEJO</v>
          </cell>
          <cell r="C148">
            <v>1</v>
          </cell>
          <cell r="D148">
            <v>4</v>
          </cell>
          <cell r="H148">
            <v>4</v>
          </cell>
        </row>
        <row r="151">
          <cell r="H151" t="str">
            <v/>
          </cell>
        </row>
        <row r="152">
          <cell r="H152" t="str">
            <v/>
          </cell>
        </row>
        <row r="153">
          <cell r="H153" t="str">
            <v/>
          </cell>
        </row>
        <row r="154">
          <cell r="A154" t="e">
            <v>#REF!</v>
          </cell>
          <cell r="H154">
            <v>4</v>
          </cell>
        </row>
        <row r="163">
          <cell r="A163" t="str">
            <v>DEPARTAMENTO DE ANTIOQUIA</v>
          </cell>
        </row>
        <row r="164">
          <cell r="A164" t="str">
            <v xml:space="preserve">MUNICIPIO DE PUERTO NARE </v>
          </cell>
        </row>
        <row r="165">
          <cell r="A165" t="str">
            <v xml:space="preserve"> CONSTRUCCION DE VIVIENDA NUEVA EN LA ZONA URBANA Y RURAL  DEL MUNICIPIO DE PUERTO NARE </v>
          </cell>
        </row>
        <row r="167">
          <cell r="A167" t="str">
            <v>MEMORIAS DE OBRA</v>
          </cell>
        </row>
        <row r="169">
          <cell r="A169" t="str">
            <v>ITEM</v>
          </cell>
          <cell r="B169" t="str">
            <v>DESCRIPCIÓN</v>
          </cell>
          <cell r="G169" t="str">
            <v>UNIDAD</v>
          </cell>
          <cell r="H169" t="str">
            <v>CANTIDAD</v>
          </cell>
        </row>
        <row r="170">
          <cell r="A170" t="str">
            <v>3.1</v>
          </cell>
          <cell r="B170" t="str">
            <v>Construcción de VIGA DE Fundación de 0,3*0,3 en concreto de 21 Mpa210 kg/cm2. Incluye el suministro y transporte del concreto, mano de obra, vibrado, protección y curado, para estructuras de acuerdo con las diferentes dimensiones establecidas en los planos y diseños. No incluye refuerzo.</v>
          </cell>
          <cell r="G170">
            <v>71581</v>
          </cell>
          <cell r="H170">
            <v>33.58</v>
          </cell>
        </row>
        <row r="172">
          <cell r="A172" t="str">
            <v>DETALLE</v>
          </cell>
          <cell r="C172" t="str">
            <v>FACTOR</v>
          </cell>
          <cell r="D172" t="str">
            <v>CANTIDAD</v>
          </cell>
          <cell r="E172" t="str">
            <v>A (ML)</v>
          </cell>
          <cell r="F172" t="str">
            <v>B (M2)</v>
          </cell>
          <cell r="G172" t="str">
            <v>C (M3)</v>
          </cell>
          <cell r="H172" t="str">
            <v>TOTAL</v>
          </cell>
        </row>
        <row r="173">
          <cell r="A173" t="str">
            <v xml:space="preserve">BAÑO DAMAS </v>
          </cell>
          <cell r="C173">
            <v>1</v>
          </cell>
          <cell r="D173">
            <v>1</v>
          </cell>
          <cell r="E173">
            <v>1.1000000000000001</v>
          </cell>
          <cell r="F173">
            <v>2.15</v>
          </cell>
          <cell r="H173">
            <v>2.3650000000000002</v>
          </cell>
        </row>
        <row r="174">
          <cell r="A174" t="str">
            <v xml:space="preserve">BAÑO DAMAS </v>
          </cell>
          <cell r="C174">
            <v>1</v>
          </cell>
          <cell r="D174">
            <v>1</v>
          </cell>
          <cell r="E174">
            <v>1.2</v>
          </cell>
          <cell r="F174">
            <v>2.15</v>
          </cell>
          <cell r="H174">
            <v>2.5799999999999996</v>
          </cell>
        </row>
        <row r="175">
          <cell r="A175" t="str">
            <v xml:space="preserve">BAÑO DAMAS </v>
          </cell>
          <cell r="C175">
            <v>1</v>
          </cell>
          <cell r="D175">
            <v>1</v>
          </cell>
          <cell r="E175">
            <v>1.1000000000000001</v>
          </cell>
          <cell r="F175">
            <v>1.2</v>
          </cell>
          <cell r="H175">
            <v>1.32</v>
          </cell>
        </row>
        <row r="176">
          <cell r="A176" t="str">
            <v>BAÑO HOMBRE</v>
          </cell>
          <cell r="C176">
            <v>1</v>
          </cell>
          <cell r="D176">
            <v>1</v>
          </cell>
          <cell r="E176">
            <v>1.1000000000000001</v>
          </cell>
          <cell r="F176">
            <v>2.15</v>
          </cell>
          <cell r="H176">
            <v>2.3650000000000002</v>
          </cell>
        </row>
        <row r="177">
          <cell r="A177" t="str">
            <v>BAÑO HOMBRE</v>
          </cell>
          <cell r="C177">
            <v>1</v>
          </cell>
          <cell r="D177">
            <v>1</v>
          </cell>
          <cell r="E177">
            <v>1.2</v>
          </cell>
          <cell r="F177">
            <v>2.15</v>
          </cell>
          <cell r="H177">
            <v>2.5799999999999996</v>
          </cell>
        </row>
        <row r="178">
          <cell r="A178" t="str">
            <v>BAÑO HOMBRE</v>
          </cell>
          <cell r="C178">
            <v>1</v>
          </cell>
          <cell r="D178">
            <v>1</v>
          </cell>
          <cell r="E178">
            <v>1.1000000000000001</v>
          </cell>
          <cell r="F178">
            <v>2.15</v>
          </cell>
          <cell r="H178">
            <v>2.3650000000000002</v>
          </cell>
        </row>
        <row r="179">
          <cell r="A179" t="str">
            <v>PUERTA BAÑOS</v>
          </cell>
          <cell r="C179">
            <v>1</v>
          </cell>
          <cell r="D179">
            <v>2</v>
          </cell>
          <cell r="E179">
            <v>0.66</v>
          </cell>
          <cell r="F179">
            <v>2</v>
          </cell>
          <cell r="H179">
            <v>2.64</v>
          </cell>
        </row>
        <row r="180">
          <cell r="A180" t="str">
            <v xml:space="preserve">salon </v>
          </cell>
          <cell r="C180">
            <v>1</v>
          </cell>
          <cell r="D180">
            <v>1</v>
          </cell>
          <cell r="E180">
            <v>4.63</v>
          </cell>
          <cell r="F180">
            <v>3.75</v>
          </cell>
          <cell r="H180">
            <v>17.362500000000001</v>
          </cell>
        </row>
        <row r="184">
          <cell r="H184" t="str">
            <v/>
          </cell>
        </row>
        <row r="185">
          <cell r="A185" t="str">
            <v>TOTAL CANTIDAD ITEM 3.1</v>
          </cell>
          <cell r="H185">
            <v>33.58</v>
          </cell>
        </row>
        <row r="191">
          <cell r="A191" t="str">
            <v>DEPARTAMENTO DE ANTIOQUIA</v>
          </cell>
        </row>
        <row r="192">
          <cell r="A192" t="str">
            <v xml:space="preserve">MUNICIPIO DE PUERTO NARE </v>
          </cell>
        </row>
        <row r="193">
          <cell r="A193" t="str">
            <v xml:space="preserve"> CONSTRUCCION DE VIVIENDA NUEVA EN LA ZONA URBANA Y RURAL  DEL MUNICIPIO DE PUERTO NARE </v>
          </cell>
        </row>
        <row r="195">
          <cell r="A195" t="str">
            <v>MEMORIAS DE OBRA</v>
          </cell>
        </row>
        <row r="197">
          <cell r="A197" t="str">
            <v>ITEM</v>
          </cell>
          <cell r="B197" t="str">
            <v>DESCRIPCIÓN</v>
          </cell>
          <cell r="G197" t="str">
            <v>UNIDAD</v>
          </cell>
          <cell r="H197" t="str">
            <v>CANTIDAD</v>
          </cell>
        </row>
        <row r="198">
          <cell r="A198" t="str">
            <v>3.2</v>
          </cell>
          <cell r="B198" t="str">
            <v>Construcción de VIGA DE Fundación de 0,25*0,25 en concreto de 21 Mpa210 kg/cm2. Incluye el suministro y transporte del concreto, mano de obra, vibrado, protección y curado, para estructuras de acuerdo con las diferentes dimensiones establecidas en los planos y diseños. No incluye refuerzo.</v>
          </cell>
          <cell r="G198">
            <v>53410</v>
          </cell>
          <cell r="H198">
            <v>13.93</v>
          </cell>
        </row>
        <row r="200">
          <cell r="A200" t="str">
            <v>DETALLE</v>
          </cell>
          <cell r="C200" t="str">
            <v>FACTOR</v>
          </cell>
          <cell r="D200" t="str">
            <v>CANTIDAD</v>
          </cell>
          <cell r="E200" t="str">
            <v>A (ML)</v>
          </cell>
          <cell r="F200" t="str">
            <v>B (M2)</v>
          </cell>
          <cell r="G200" t="str">
            <v>C (M3)</v>
          </cell>
          <cell r="H200" t="str">
            <v>TOTAL</v>
          </cell>
        </row>
        <row r="201">
          <cell r="A201" t="str">
            <v>BAÑO</v>
          </cell>
          <cell r="C201">
            <v>1</v>
          </cell>
          <cell r="D201">
            <v>2</v>
          </cell>
          <cell r="E201">
            <v>2.2999999999999998</v>
          </cell>
          <cell r="F201">
            <v>2.15</v>
          </cell>
          <cell r="H201">
            <v>9.8899999999999988</v>
          </cell>
        </row>
        <row r="202">
          <cell r="A202" t="str">
            <v>BAÑO</v>
          </cell>
          <cell r="C202">
            <v>1</v>
          </cell>
          <cell r="D202">
            <v>1</v>
          </cell>
          <cell r="E202">
            <v>1.2</v>
          </cell>
          <cell r="F202">
            <v>2.15</v>
          </cell>
          <cell r="H202">
            <v>2.5799999999999996</v>
          </cell>
        </row>
        <row r="203">
          <cell r="A203" t="str">
            <v>BAÑO</v>
          </cell>
          <cell r="C203">
            <v>1</v>
          </cell>
          <cell r="D203">
            <v>1</v>
          </cell>
          <cell r="E203">
            <v>0.4</v>
          </cell>
          <cell r="F203">
            <v>2.15</v>
          </cell>
          <cell r="H203">
            <v>0.86</v>
          </cell>
        </row>
        <row r="204">
          <cell r="A204" t="str">
            <v xml:space="preserve">COCINA </v>
          </cell>
          <cell r="C204">
            <v>1</v>
          </cell>
          <cell r="D204">
            <v>1</v>
          </cell>
          <cell r="E204">
            <v>1</v>
          </cell>
          <cell r="F204">
            <v>0.6</v>
          </cell>
          <cell r="H204">
            <v>0.6</v>
          </cell>
        </row>
        <row r="205">
          <cell r="H205" t="str">
            <v/>
          </cell>
        </row>
        <row r="206">
          <cell r="A206" t="str">
            <v>TOTAL CANTIDAD ITEM 3.2</v>
          </cell>
          <cell r="H206">
            <v>13.93</v>
          </cell>
        </row>
        <row r="212">
          <cell r="A212" t="str">
            <v>DEPARTAMENTO DE ANTIOQUIA</v>
          </cell>
        </row>
        <row r="213">
          <cell r="A213" t="str">
            <v/>
          </cell>
        </row>
        <row r="214">
          <cell r="A214" t="str">
            <v xml:space="preserve"> CONSTRUCCION DE VIVIENDA NUEVA EN LA ZONA URBANA Y RURAL  DEL MUNICIPIO DE PUERTO NARE </v>
          </cell>
        </row>
        <row r="216">
          <cell r="A216" t="str">
            <v>MEMORIAS DE OBRA</v>
          </cell>
        </row>
        <row r="218">
          <cell r="A218" t="str">
            <v>ITEM</v>
          </cell>
          <cell r="B218" t="str">
            <v>DESCRIPCIÓN</v>
          </cell>
          <cell r="G218" t="str">
            <v>UNIDAD</v>
          </cell>
          <cell r="H218" t="str">
            <v>CANTIDAD</v>
          </cell>
        </row>
        <row r="219">
          <cell r="A219" t="str">
            <v>3.3</v>
          </cell>
          <cell r="B219" t="str">
            <v>Construcción de VIGAS AÉREAS de 0,12 x 0,20 m. en concreto de 21 Mpa,hasta una altura de 2,8m medidos desde el nivel de apoyo de la obra falsa hasta el nivel inferior de la viga. Incluye suministro, transporte y colocación del concreto, formaleta en tabla común cepillada una cara, suministro, transporte, armado y desarmado de la obra falsa requerida, vibrado, protección, curado y todos los demás elementos necesarios para su correcta construcción. En el vaciado se deben dejar los hierros para el amarre de los elementos no estructurales que se requieran, por ningún motivo se pagarán anclajes.</v>
          </cell>
          <cell r="G219">
            <v>42834</v>
          </cell>
          <cell r="H219">
            <v>4.16</v>
          </cell>
        </row>
        <row r="221">
          <cell r="A221" t="str">
            <v>DETALLE</v>
          </cell>
          <cell r="C221" t="str">
            <v>FACTOR</v>
          </cell>
          <cell r="D221" t="str">
            <v>CANTIDAD</v>
          </cell>
          <cell r="E221" t="str">
            <v>A (ML)</v>
          </cell>
          <cell r="F221" t="str">
            <v>B (M2)</v>
          </cell>
          <cell r="G221" t="str">
            <v>C (M3)</v>
          </cell>
          <cell r="H221" t="str">
            <v>TOTAL</v>
          </cell>
        </row>
        <row r="222">
          <cell r="A222" t="str">
            <v>BAÑO</v>
          </cell>
          <cell r="C222">
            <v>1</v>
          </cell>
          <cell r="D222">
            <v>1</v>
          </cell>
          <cell r="E222">
            <v>2.2999999999999998</v>
          </cell>
          <cell r="F222">
            <v>1.2</v>
          </cell>
          <cell r="H222">
            <v>2.76</v>
          </cell>
        </row>
        <row r="223">
          <cell r="A223" t="str">
            <v xml:space="preserve">COCINA </v>
          </cell>
          <cell r="C223">
            <v>1</v>
          </cell>
          <cell r="D223">
            <v>1</v>
          </cell>
          <cell r="E223">
            <v>1.4</v>
          </cell>
          <cell r="F223">
            <v>1</v>
          </cell>
          <cell r="H223">
            <v>1.4</v>
          </cell>
        </row>
        <row r="224">
          <cell r="H224" t="str">
            <v/>
          </cell>
        </row>
        <row r="225">
          <cell r="H225" t="str">
            <v/>
          </cell>
        </row>
        <row r="226">
          <cell r="H226" t="str">
            <v/>
          </cell>
        </row>
        <row r="227">
          <cell r="H227" t="str">
            <v/>
          </cell>
        </row>
        <row r="228">
          <cell r="A228" t="str">
            <v>TOTAL CANTIDAD ITEM 3.3</v>
          </cell>
          <cell r="H228">
            <v>4.16</v>
          </cell>
        </row>
        <row r="233">
          <cell r="A233" t="str">
            <v>DEPARTAMENTO DE ANTIOQUIA</v>
          </cell>
        </row>
        <row r="234">
          <cell r="A234" t="str">
            <v xml:space="preserve">MUNICIPIO DE PUERTO NARE </v>
          </cell>
        </row>
        <row r="235">
          <cell r="A235" t="str">
            <v xml:space="preserve"> CONSTRUCCION DE VIVIENDA NUEVA EN LA ZONA URBANA Y RURAL  DEL MUNICIPIO DE PUERTO NARE </v>
          </cell>
        </row>
        <row r="237">
          <cell r="A237" t="str">
            <v>MEMORIAS DE OBRA</v>
          </cell>
        </row>
        <row r="238">
          <cell r="A238" t="str">
            <v>ITEM</v>
          </cell>
          <cell r="B238" t="str">
            <v>DESCRIPCIÓN</v>
          </cell>
          <cell r="G238" t="str">
            <v>UNIDAD</v>
          </cell>
          <cell r="H238" t="str">
            <v>CANTIDAD</v>
          </cell>
        </row>
        <row r="239">
          <cell r="A239" t="str">
            <v>3.4</v>
          </cell>
          <cell r="B239" t="str">
            <v>Construcción de COLUMNAS DE 0.12 x 0.20m. en concreto de 21 MPa, Incluye suministro, transporte y colocación del concreto, formaleta en tabla común cepillada una cara ,desmoldante,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239">
            <v>42834</v>
          </cell>
          <cell r="H239">
            <v>190.74</v>
          </cell>
        </row>
        <row r="241">
          <cell r="A241" t="str">
            <v>DETALLE</v>
          </cell>
          <cell r="C241" t="str">
            <v>FACTOR</v>
          </cell>
          <cell r="D241" t="str">
            <v>CANTIDAD</v>
          </cell>
          <cell r="E241" t="str">
            <v>A (ML)</v>
          </cell>
          <cell r="F241" t="str">
            <v>B (M2)</v>
          </cell>
          <cell r="G241" t="str">
            <v>C (M3)</v>
          </cell>
          <cell r="H241" t="str">
            <v>TOTAL</v>
          </cell>
        </row>
        <row r="242">
          <cell r="A242" t="str">
            <v>PARED 1</v>
          </cell>
          <cell r="C242">
            <v>1</v>
          </cell>
          <cell r="D242">
            <v>2</v>
          </cell>
          <cell r="E242">
            <v>11.9</v>
          </cell>
          <cell r="F242">
            <v>3.75</v>
          </cell>
          <cell r="H242">
            <v>89.25</v>
          </cell>
        </row>
        <row r="243">
          <cell r="A243" t="str">
            <v>PARED 2</v>
          </cell>
          <cell r="C243">
            <v>1</v>
          </cell>
          <cell r="D243">
            <v>2</v>
          </cell>
          <cell r="E243">
            <v>4.6500000000000004</v>
          </cell>
          <cell r="F243">
            <v>3.75</v>
          </cell>
          <cell r="H243">
            <v>34.875</v>
          </cell>
        </row>
        <row r="244">
          <cell r="A244" t="str">
            <v>LOSA</v>
          </cell>
          <cell r="C244">
            <v>1</v>
          </cell>
          <cell r="D244">
            <v>1</v>
          </cell>
          <cell r="E244">
            <v>11.9</v>
          </cell>
          <cell r="F244">
            <v>4.6500000000000004</v>
          </cell>
          <cell r="H244">
            <v>55.335000000000008</v>
          </cell>
        </row>
        <row r="245">
          <cell r="A245" t="str">
            <v>LOSA BAÑO</v>
          </cell>
          <cell r="C245">
            <v>1</v>
          </cell>
          <cell r="D245">
            <v>1</v>
          </cell>
          <cell r="E245">
            <v>2.2999999999999998</v>
          </cell>
          <cell r="F245">
            <v>1.2</v>
          </cell>
          <cell r="H245">
            <v>2.76</v>
          </cell>
        </row>
        <row r="246">
          <cell r="A246" t="str">
            <v xml:space="preserve">COCINA </v>
          </cell>
          <cell r="C246">
            <v>1</v>
          </cell>
          <cell r="D246">
            <v>2</v>
          </cell>
          <cell r="E246">
            <v>1.4</v>
          </cell>
          <cell r="F246">
            <v>1.8</v>
          </cell>
          <cell r="H246">
            <v>5.04</v>
          </cell>
        </row>
        <row r="247">
          <cell r="A247" t="str">
            <v xml:space="preserve">COCINA </v>
          </cell>
          <cell r="C247">
            <v>1</v>
          </cell>
          <cell r="D247">
            <v>1</v>
          </cell>
          <cell r="E247">
            <v>1</v>
          </cell>
          <cell r="F247">
            <v>1.8</v>
          </cell>
          <cell r="H247">
            <v>1.8</v>
          </cell>
        </row>
        <row r="248">
          <cell r="A248" t="str">
            <v xml:space="preserve">LOSA COCINA </v>
          </cell>
          <cell r="C248">
            <v>1</v>
          </cell>
          <cell r="D248">
            <v>1</v>
          </cell>
          <cell r="E248">
            <v>1</v>
          </cell>
          <cell r="F248">
            <v>1.4</v>
          </cell>
          <cell r="H248">
            <v>1.4</v>
          </cell>
        </row>
        <row r="249">
          <cell r="A249" t="str">
            <v>PASILLO</v>
          </cell>
          <cell r="C249">
            <v>1</v>
          </cell>
          <cell r="D249">
            <v>2</v>
          </cell>
          <cell r="E249">
            <v>1.3</v>
          </cell>
          <cell r="F249">
            <v>3.75</v>
          </cell>
          <cell r="H249">
            <v>9.75</v>
          </cell>
        </row>
        <row r="250">
          <cell r="A250" t="str">
            <v>COLUMNAS</v>
          </cell>
          <cell r="C250">
            <v>1</v>
          </cell>
          <cell r="D250">
            <v>6</v>
          </cell>
          <cell r="E250">
            <v>0.25</v>
          </cell>
          <cell r="F250">
            <v>3.75</v>
          </cell>
          <cell r="H250">
            <v>5.625</v>
          </cell>
        </row>
        <row r="251">
          <cell r="H251" t="str">
            <v/>
          </cell>
        </row>
        <row r="252">
          <cell r="H252" t="str">
            <v/>
          </cell>
        </row>
        <row r="253">
          <cell r="A253" t="str">
            <v xml:space="preserve">CANTIDAD PARCIAL </v>
          </cell>
          <cell r="H253">
            <v>205.84</v>
          </cell>
        </row>
        <row r="254">
          <cell r="A254" t="str">
            <v xml:space="preserve">MENOS PUERTAS Y VENTANAS </v>
          </cell>
        </row>
        <row r="255">
          <cell r="A255" t="str">
            <v>PUERTA BAÑO</v>
          </cell>
          <cell r="C255">
            <v>1</v>
          </cell>
          <cell r="D255">
            <v>1</v>
          </cell>
          <cell r="E255">
            <v>0.8</v>
          </cell>
          <cell r="F255">
            <v>2.1</v>
          </cell>
          <cell r="H255">
            <v>1.6800000000000002</v>
          </cell>
        </row>
        <row r="256">
          <cell r="A256" t="str">
            <v xml:space="preserve">VENTANAS </v>
          </cell>
          <cell r="C256">
            <v>1</v>
          </cell>
          <cell r="D256">
            <v>2</v>
          </cell>
          <cell r="E256">
            <v>2</v>
          </cell>
          <cell r="F256">
            <v>1.9</v>
          </cell>
          <cell r="H256">
            <v>7.6</v>
          </cell>
        </row>
        <row r="257">
          <cell r="A257" t="str">
            <v xml:space="preserve">VENTANA </v>
          </cell>
          <cell r="C257">
            <v>1</v>
          </cell>
          <cell r="D257">
            <v>1</v>
          </cell>
          <cell r="E257">
            <v>1.5</v>
          </cell>
          <cell r="F257">
            <v>1.9</v>
          </cell>
          <cell r="H257">
            <v>2.8499999999999996</v>
          </cell>
        </row>
        <row r="258">
          <cell r="A258" t="str">
            <v>PUERTA PRINCIPAL</v>
          </cell>
          <cell r="C258">
            <v>1</v>
          </cell>
          <cell r="D258">
            <v>1</v>
          </cell>
          <cell r="E258">
            <v>1.1000000000000001</v>
          </cell>
          <cell r="F258">
            <v>2.7</v>
          </cell>
          <cell r="H258">
            <v>2.9700000000000006</v>
          </cell>
        </row>
        <row r="260">
          <cell r="A260" t="str">
            <v xml:space="preserve">CANTIDAD PARCIAL </v>
          </cell>
          <cell r="H260">
            <v>15.1</v>
          </cell>
        </row>
        <row r="261">
          <cell r="H261" t="str">
            <v/>
          </cell>
        </row>
        <row r="262">
          <cell r="A262" t="str">
            <v>TOTAL CANTIDAD ITEM 3.4</v>
          </cell>
          <cell r="H262">
            <v>190.74</v>
          </cell>
        </row>
        <row r="265">
          <cell r="A265" t="str">
            <v>DEPARTAMENTO DE ANTIOQUIA</v>
          </cell>
        </row>
        <row r="266">
          <cell r="A266" t="str">
            <v/>
          </cell>
        </row>
        <row r="267">
          <cell r="A267" t="str">
            <v xml:space="preserve"> CONSTRUCCION DE VIVIENDA NUEVA EN LA ZONA URBANA Y RURAL  DEL MUNICIPIO DE PUERTO NARE </v>
          </cell>
        </row>
        <row r="269">
          <cell r="A269" t="str">
            <v>MEMORIAS DE OBRA</v>
          </cell>
        </row>
        <row r="271">
          <cell r="A271" t="str">
            <v>ITEM</v>
          </cell>
          <cell r="B271" t="str">
            <v>DESCRIPCIÓN</v>
          </cell>
          <cell r="G271" t="str">
            <v>UNIDAD</v>
          </cell>
          <cell r="H271" t="str">
            <v>CANTIDAD</v>
          </cell>
        </row>
        <row r="272">
          <cell r="A272" t="str">
            <v>3.5</v>
          </cell>
          <cell r="B272" t="str">
            <v>Construcción de VIGA CULATA de 0,10*0,12 en concreto de 21 Mpa210 kg/cm2. Incluye el suministro y transporte del concreto, mano de obra, vibrado, protección y curado, para estructuras de acuerdo con las diferentes dimensiones establecidas en los planos y diseños. No incluye Acero Refuerzo.</v>
          </cell>
          <cell r="G272">
            <v>29554</v>
          </cell>
          <cell r="H272">
            <v>190.74</v>
          </cell>
        </row>
        <row r="274">
          <cell r="A274" t="str">
            <v>DETALLE</v>
          </cell>
          <cell r="C274" t="str">
            <v>FACTOR</v>
          </cell>
          <cell r="D274" t="str">
            <v>CANTIDAD</v>
          </cell>
          <cell r="E274" t="str">
            <v>A (ML)</v>
          </cell>
          <cell r="F274" t="str">
            <v>B (M2)</v>
          </cell>
          <cell r="G274" t="str">
            <v>C (M3)</v>
          </cell>
          <cell r="H274" t="str">
            <v>TOTAL</v>
          </cell>
        </row>
        <row r="275">
          <cell r="A275" t="str">
            <v>PARED 1</v>
          </cell>
          <cell r="C275">
            <v>1</v>
          </cell>
          <cell r="D275">
            <v>2</v>
          </cell>
          <cell r="E275">
            <v>11.9</v>
          </cell>
          <cell r="F275">
            <v>3.75</v>
          </cell>
          <cell r="H275">
            <v>89.25</v>
          </cell>
        </row>
        <row r="276">
          <cell r="A276" t="str">
            <v>PARED 2</v>
          </cell>
          <cell r="C276">
            <v>1</v>
          </cell>
          <cell r="D276">
            <v>2</v>
          </cell>
          <cell r="E276">
            <v>4.6500000000000004</v>
          </cell>
          <cell r="F276">
            <v>3.75</v>
          </cell>
          <cell r="H276">
            <v>34.875</v>
          </cell>
        </row>
        <row r="277">
          <cell r="A277" t="str">
            <v>LOSA</v>
          </cell>
          <cell r="C277">
            <v>1</v>
          </cell>
          <cell r="D277">
            <v>1</v>
          </cell>
          <cell r="E277">
            <v>11.9</v>
          </cell>
          <cell r="F277">
            <v>4.6500000000000004</v>
          </cell>
          <cell r="H277">
            <v>55.335000000000008</v>
          </cell>
        </row>
        <row r="278">
          <cell r="A278" t="str">
            <v>LOSA BAÑO</v>
          </cell>
          <cell r="C278">
            <v>1</v>
          </cell>
          <cell r="D278">
            <v>1</v>
          </cell>
          <cell r="E278">
            <v>2.2999999999999998</v>
          </cell>
          <cell r="F278">
            <v>1.2</v>
          </cell>
          <cell r="H278">
            <v>2.76</v>
          </cell>
        </row>
        <row r="279">
          <cell r="A279" t="str">
            <v xml:space="preserve">COCINA </v>
          </cell>
          <cell r="C279">
            <v>1</v>
          </cell>
          <cell r="D279">
            <v>2</v>
          </cell>
          <cell r="E279">
            <v>1.4</v>
          </cell>
          <cell r="F279">
            <v>1.8</v>
          </cell>
          <cell r="H279">
            <v>5.04</v>
          </cell>
        </row>
        <row r="280">
          <cell r="A280" t="str">
            <v xml:space="preserve">COCINA </v>
          </cell>
          <cell r="C280">
            <v>1</v>
          </cell>
          <cell r="D280">
            <v>1</v>
          </cell>
          <cell r="E280">
            <v>1</v>
          </cell>
          <cell r="F280">
            <v>1.8</v>
          </cell>
          <cell r="H280">
            <v>1.8</v>
          </cell>
        </row>
        <row r="281">
          <cell r="A281" t="str">
            <v xml:space="preserve">LOSA COCINA </v>
          </cell>
          <cell r="C281">
            <v>1</v>
          </cell>
          <cell r="D281">
            <v>1</v>
          </cell>
          <cell r="E281">
            <v>1</v>
          </cell>
          <cell r="F281">
            <v>1.4</v>
          </cell>
          <cell r="H281">
            <v>1.4</v>
          </cell>
        </row>
        <row r="282">
          <cell r="A282" t="str">
            <v>PASILLO</v>
          </cell>
          <cell r="C282">
            <v>1</v>
          </cell>
          <cell r="D282">
            <v>2</v>
          </cell>
          <cell r="E282">
            <v>1.3</v>
          </cell>
          <cell r="F282">
            <v>3.75</v>
          </cell>
          <cell r="H282">
            <v>9.75</v>
          </cell>
        </row>
        <row r="283">
          <cell r="A283" t="str">
            <v>COLUMNAS</v>
          </cell>
          <cell r="C283">
            <v>1</v>
          </cell>
          <cell r="D283">
            <v>6</v>
          </cell>
          <cell r="E283">
            <v>0.25</v>
          </cell>
          <cell r="F283">
            <v>3.75</v>
          </cell>
          <cell r="H283">
            <v>5.625</v>
          </cell>
        </row>
        <row r="284">
          <cell r="H284" t="str">
            <v/>
          </cell>
        </row>
        <row r="285">
          <cell r="H285" t="str">
            <v/>
          </cell>
        </row>
        <row r="286">
          <cell r="A286" t="str">
            <v xml:space="preserve">CANTIDAD PARCIAL </v>
          </cell>
          <cell r="H286">
            <v>205.84</v>
          </cell>
        </row>
        <row r="287">
          <cell r="A287" t="str">
            <v xml:space="preserve">MENOS PUERTAS Y VENTANAS </v>
          </cell>
        </row>
        <row r="288">
          <cell r="A288" t="str">
            <v>PUERTA BAÑO</v>
          </cell>
          <cell r="C288">
            <v>1</v>
          </cell>
          <cell r="D288">
            <v>1</v>
          </cell>
          <cell r="E288">
            <v>0.8</v>
          </cell>
          <cell r="F288">
            <v>2.1</v>
          </cell>
          <cell r="H288">
            <v>1.6800000000000002</v>
          </cell>
        </row>
        <row r="289">
          <cell r="A289" t="str">
            <v xml:space="preserve">VENTANAS </v>
          </cell>
          <cell r="C289">
            <v>1</v>
          </cell>
          <cell r="D289">
            <v>2</v>
          </cell>
          <cell r="E289">
            <v>2</v>
          </cell>
          <cell r="F289">
            <v>1.9</v>
          </cell>
          <cell r="H289">
            <v>7.6</v>
          </cell>
        </row>
        <row r="290">
          <cell r="A290" t="str">
            <v xml:space="preserve">VENTANA </v>
          </cell>
          <cell r="C290">
            <v>1</v>
          </cell>
          <cell r="D290">
            <v>1</v>
          </cell>
          <cell r="E290">
            <v>1.5</v>
          </cell>
          <cell r="F290">
            <v>1.9</v>
          </cell>
          <cell r="H290">
            <v>2.8499999999999996</v>
          </cell>
        </row>
        <row r="291">
          <cell r="A291" t="str">
            <v>PUERTA PRINCIPAL</v>
          </cell>
          <cell r="C291">
            <v>1</v>
          </cell>
          <cell r="D291">
            <v>1</v>
          </cell>
          <cell r="E291">
            <v>1.1000000000000001</v>
          </cell>
          <cell r="F291">
            <v>2.7</v>
          </cell>
          <cell r="H291">
            <v>2.9700000000000006</v>
          </cell>
        </row>
        <row r="293">
          <cell r="A293" t="str">
            <v xml:space="preserve">CANTIDAD PARCIAL </v>
          </cell>
          <cell r="H293">
            <v>15.1</v>
          </cell>
        </row>
        <row r="298">
          <cell r="H298" t="str">
            <v/>
          </cell>
        </row>
        <row r="299">
          <cell r="A299" t="str">
            <v>TOTAL CANTIDAD ITEM 3.5</v>
          </cell>
          <cell r="H299">
            <v>190.74</v>
          </cell>
        </row>
        <row r="306">
          <cell r="A306" t="str">
            <v>DEPARTAMENTO DE ANTIOQUIA</v>
          </cell>
        </row>
        <row r="307">
          <cell r="A307" t="str">
            <v/>
          </cell>
        </row>
        <row r="308">
          <cell r="A308">
            <v>0</v>
          </cell>
        </row>
        <row r="310">
          <cell r="A310" t="str">
            <v>MEMORIAS DE OBRA</v>
          </cell>
        </row>
        <row r="312">
          <cell r="A312" t="str">
            <v>ITEM</v>
          </cell>
          <cell r="B312" t="str">
            <v>DESCRIPCIÓN</v>
          </cell>
          <cell r="G312" t="str">
            <v>UNIDAD</v>
          </cell>
          <cell r="H312" t="str">
            <v>CANTIDAD</v>
          </cell>
        </row>
        <row r="313">
          <cell r="A313" t="str">
            <v>3.6</v>
          </cell>
          <cell r="B313" t="str">
            <v>Suministro, transporte y colocación de CONCRETO CICLÓPEO 21 Mpa para apoyo de viga de fundación 30% piedra</v>
          </cell>
          <cell r="G313" t="str">
            <v>m3</v>
          </cell>
          <cell r="H313">
            <v>32.25</v>
          </cell>
        </row>
        <row r="315">
          <cell r="A315" t="str">
            <v>DETALLE</v>
          </cell>
          <cell r="C315" t="str">
            <v>FACTOR</v>
          </cell>
          <cell r="D315" t="str">
            <v>CANTIDAD</v>
          </cell>
          <cell r="E315" t="str">
            <v>A (ML)</v>
          </cell>
          <cell r="F315" t="str">
            <v>B (M2)</v>
          </cell>
          <cell r="G315" t="str">
            <v>C (M3)</v>
          </cell>
          <cell r="H315" t="str">
            <v>TOTAL</v>
          </cell>
        </row>
        <row r="316">
          <cell r="A316" t="str">
            <v>PARED 1</v>
          </cell>
          <cell r="C316">
            <v>1</v>
          </cell>
          <cell r="D316">
            <v>2</v>
          </cell>
          <cell r="E316">
            <v>11.9</v>
          </cell>
          <cell r="F316">
            <v>1</v>
          </cell>
          <cell r="H316">
            <v>23.8</v>
          </cell>
        </row>
        <row r="317">
          <cell r="A317" t="str">
            <v>PARED 2</v>
          </cell>
          <cell r="C317">
            <v>1</v>
          </cell>
          <cell r="D317">
            <v>1</v>
          </cell>
          <cell r="E317">
            <v>4.6500000000000004</v>
          </cell>
          <cell r="F317">
            <v>1</v>
          </cell>
          <cell r="H317">
            <v>4.6500000000000004</v>
          </cell>
        </row>
        <row r="318">
          <cell r="C318">
            <v>1</v>
          </cell>
          <cell r="D318">
            <v>1</v>
          </cell>
          <cell r="E318">
            <v>11.9</v>
          </cell>
          <cell r="F318">
            <v>4.6500000000000004</v>
          </cell>
          <cell r="H318" t="str">
            <v/>
          </cell>
        </row>
        <row r="319">
          <cell r="C319">
            <v>1</v>
          </cell>
          <cell r="D319">
            <v>1</v>
          </cell>
          <cell r="E319">
            <v>2.2999999999999998</v>
          </cell>
          <cell r="F319">
            <v>1.2</v>
          </cell>
          <cell r="H319" t="str">
            <v/>
          </cell>
        </row>
        <row r="320">
          <cell r="A320" t="str">
            <v xml:space="preserve">COCINA </v>
          </cell>
          <cell r="C320">
            <v>1</v>
          </cell>
          <cell r="D320">
            <v>2</v>
          </cell>
          <cell r="E320">
            <v>1.4</v>
          </cell>
          <cell r="F320">
            <v>1</v>
          </cell>
          <cell r="H320">
            <v>2.8</v>
          </cell>
        </row>
        <row r="321">
          <cell r="A321" t="str">
            <v xml:space="preserve">COCINA </v>
          </cell>
          <cell r="C321">
            <v>1</v>
          </cell>
          <cell r="D321">
            <v>1</v>
          </cell>
          <cell r="E321">
            <v>1</v>
          </cell>
          <cell r="F321">
            <v>1</v>
          </cell>
          <cell r="H321">
            <v>1</v>
          </cell>
        </row>
        <row r="322">
          <cell r="C322">
            <v>1</v>
          </cell>
          <cell r="D322">
            <v>1</v>
          </cell>
          <cell r="E322">
            <v>1</v>
          </cell>
          <cell r="F322">
            <v>1.4</v>
          </cell>
          <cell r="H322" t="str">
            <v/>
          </cell>
        </row>
        <row r="323">
          <cell r="C323">
            <v>1</v>
          </cell>
          <cell r="D323">
            <v>2</v>
          </cell>
          <cell r="E323">
            <v>1.3</v>
          </cell>
          <cell r="F323">
            <v>3.75</v>
          </cell>
          <cell r="H323" t="str">
            <v/>
          </cell>
        </row>
        <row r="324">
          <cell r="C324">
            <v>1</v>
          </cell>
          <cell r="D324">
            <v>6</v>
          </cell>
          <cell r="E324">
            <v>0.25</v>
          </cell>
          <cell r="F324">
            <v>3.75</v>
          </cell>
          <cell r="H324" t="str">
            <v/>
          </cell>
        </row>
        <row r="325">
          <cell r="H325" t="str">
            <v/>
          </cell>
        </row>
        <row r="326">
          <cell r="H326" t="str">
            <v/>
          </cell>
        </row>
        <row r="327">
          <cell r="A327" t="str">
            <v xml:space="preserve">CANTIDAD PARCIAL </v>
          </cell>
          <cell r="H327">
            <v>32.25</v>
          </cell>
        </row>
        <row r="328">
          <cell r="A328" t="str">
            <v xml:space="preserve">MENOS PUERTAS Y VENTANAS </v>
          </cell>
        </row>
        <row r="329">
          <cell r="C329">
            <v>1</v>
          </cell>
          <cell r="D329">
            <v>1</v>
          </cell>
          <cell r="E329">
            <v>0.8</v>
          </cell>
          <cell r="F329">
            <v>2.1</v>
          </cell>
          <cell r="H329" t="str">
            <v/>
          </cell>
        </row>
        <row r="330">
          <cell r="C330">
            <v>1</v>
          </cell>
          <cell r="D330">
            <v>2</v>
          </cell>
          <cell r="E330">
            <v>2</v>
          </cell>
          <cell r="F330">
            <v>1.9</v>
          </cell>
          <cell r="H330" t="str">
            <v/>
          </cell>
        </row>
        <row r="331">
          <cell r="C331">
            <v>1</v>
          </cell>
          <cell r="D331">
            <v>1</v>
          </cell>
          <cell r="E331">
            <v>1.5</v>
          </cell>
          <cell r="F331">
            <v>1.9</v>
          </cell>
          <cell r="H331" t="str">
            <v/>
          </cell>
        </row>
        <row r="332">
          <cell r="C332">
            <v>1</v>
          </cell>
          <cell r="D332">
            <v>1</v>
          </cell>
          <cell r="E332">
            <v>1.1000000000000001</v>
          </cell>
          <cell r="F332">
            <v>2.7</v>
          </cell>
          <cell r="H332" t="str">
            <v/>
          </cell>
        </row>
        <row r="334">
          <cell r="A334" t="str">
            <v xml:space="preserve">CANTIDAD PARCIAL </v>
          </cell>
          <cell r="H334" t="str">
            <v/>
          </cell>
        </row>
        <row r="339">
          <cell r="H339" t="str">
            <v/>
          </cell>
        </row>
        <row r="340">
          <cell r="A340" t="str">
            <v>TOTAL CANTIDAD ITEM 3.6</v>
          </cell>
          <cell r="H340">
            <v>32.25</v>
          </cell>
        </row>
        <row r="347">
          <cell r="A347" t="str">
            <v>DEPARTAMENTO DE ANTIOQUIA</v>
          </cell>
        </row>
        <row r="348">
          <cell r="A348" t="str">
            <v/>
          </cell>
        </row>
        <row r="349">
          <cell r="A349" t="str">
            <v xml:space="preserve"> CONSTRUCCION DE VIVIENDA NUEVA EN LA ZONA URBANA Y RURAL  DEL MUNICIPIO DE PUERTO NARE </v>
          </cell>
        </row>
        <row r="351">
          <cell r="A351" t="str">
            <v>MEMORIAS DE OBRA</v>
          </cell>
        </row>
        <row r="353">
          <cell r="A353" t="str">
            <v>ITEM</v>
          </cell>
          <cell r="B353" t="str">
            <v>DESCRIPCIÓN</v>
          </cell>
          <cell r="G353" t="str">
            <v>UNIDAD</v>
          </cell>
          <cell r="H353" t="str">
            <v>CANTIDAD</v>
          </cell>
        </row>
        <row r="354">
          <cell r="A354" t="str">
            <v>4.1</v>
          </cell>
          <cell r="B354" t="str">
            <v>Construcción de LOSA DE PISO en concreto de 21 MPa. con un espesor de 0.075 m. . Incluye suministro, transporte y colocación del concreto, formaleta, vibrado, protección, curado y todos los demás elementos necesarios para su correcta construcción y colocación de malla electrosoldada D 84, acabado esmaltado. El acero de refuerzo se pagará en su respectivo ítem.</v>
          </cell>
          <cell r="G354">
            <v>76875</v>
          </cell>
          <cell r="H354">
            <v>1</v>
          </cell>
        </row>
        <row r="356">
          <cell r="A356" t="str">
            <v>DETALLE</v>
          </cell>
          <cell r="C356" t="str">
            <v>FACTOR</v>
          </cell>
          <cell r="D356" t="str">
            <v>CANTIDAD</v>
          </cell>
          <cell r="E356" t="str">
            <v>A (ML)</v>
          </cell>
          <cell r="F356" t="str">
            <v>B (M2)</v>
          </cell>
          <cell r="G356" t="str">
            <v>C (M3)</v>
          </cell>
          <cell r="H356" t="str">
            <v>TOTAL</v>
          </cell>
        </row>
        <row r="357">
          <cell r="A357" t="str">
            <v>BAÑO</v>
          </cell>
          <cell r="C357">
            <v>1</v>
          </cell>
          <cell r="D357">
            <v>1</v>
          </cell>
          <cell r="H357">
            <v>1</v>
          </cell>
        </row>
        <row r="358">
          <cell r="H358" t="str">
            <v/>
          </cell>
        </row>
        <row r="359">
          <cell r="H359" t="str">
            <v/>
          </cell>
        </row>
        <row r="360">
          <cell r="A360" t="str">
            <v>TOTAL CANTIDAD ITEM 4.1</v>
          </cell>
          <cell r="H360">
            <v>1</v>
          </cell>
        </row>
        <row r="369">
          <cell r="A369" t="str">
            <v>DEPARTAMENTO DE ANTIOQUIA</v>
          </cell>
        </row>
        <row r="370">
          <cell r="A370" t="str">
            <v/>
          </cell>
        </row>
        <row r="371">
          <cell r="A371" t="str">
            <v xml:space="preserve"> CONSTRUCCION DE VIVIENDA NUEVA EN LA ZONA URBANA Y RURAL  DEL MUNICIPIO DE PUERTO NARE </v>
          </cell>
        </row>
        <row r="373">
          <cell r="A373" t="str">
            <v>MEMORIAS DE OBRA</v>
          </cell>
        </row>
        <row r="375">
          <cell r="A375" t="str">
            <v>ITEM</v>
          </cell>
          <cell r="B375" t="str">
            <v>DESCRIPCIÓN</v>
          </cell>
          <cell r="G375" t="str">
            <v>UNIDAD</v>
          </cell>
          <cell r="H375" t="str">
            <v>CANTIDAD</v>
          </cell>
        </row>
        <row r="376">
          <cell r="A376" t="str">
            <v>4.2</v>
          </cell>
          <cell r="B376" t="str">
            <v>Entresuelo en material de préstamo (e=20 cm)</v>
          </cell>
          <cell r="G376">
            <v>72016</v>
          </cell>
          <cell r="H376">
            <v>1</v>
          </cell>
        </row>
        <row r="378">
          <cell r="A378" t="str">
            <v>DETALLE</v>
          </cell>
          <cell r="C378" t="str">
            <v>FACTOR</v>
          </cell>
          <cell r="D378" t="str">
            <v>CANTIDAD</v>
          </cell>
          <cell r="E378" t="str">
            <v>A (ML)</v>
          </cell>
          <cell r="F378" t="str">
            <v>B (M2)</v>
          </cell>
          <cell r="G378" t="str">
            <v>C (M3)</v>
          </cell>
          <cell r="H378" t="str">
            <v>TOTAL</v>
          </cell>
        </row>
        <row r="379">
          <cell r="A379" t="str">
            <v>BAÑO</v>
          </cell>
          <cell r="C379">
            <v>1</v>
          </cell>
          <cell r="D379">
            <v>1</v>
          </cell>
          <cell r="H379">
            <v>1</v>
          </cell>
        </row>
        <row r="380">
          <cell r="H380" t="str">
            <v/>
          </cell>
        </row>
        <row r="381">
          <cell r="H381" t="str">
            <v/>
          </cell>
        </row>
        <row r="382">
          <cell r="A382" t="str">
            <v>TOTAL CANTIDAD ITEM 4.2</v>
          </cell>
          <cell r="H382">
            <v>1</v>
          </cell>
        </row>
        <row r="391">
          <cell r="A391" t="str">
            <v>DEPARTAMENTO DE ANTIOQUIA</v>
          </cell>
        </row>
        <row r="392">
          <cell r="A392" t="str">
            <v/>
          </cell>
        </row>
        <row r="393">
          <cell r="A393" t="str">
            <v xml:space="preserve"> CONSTRUCCION DE VIVIENDA NUEVA EN LA ZONA URBANA Y RURAL  DEL MUNICIPIO DE PUERTO NARE </v>
          </cell>
        </row>
        <row r="395">
          <cell r="A395" t="str">
            <v>MEMORIAS DE OBRA</v>
          </cell>
        </row>
        <row r="397">
          <cell r="A397" t="str">
            <v>ITEM</v>
          </cell>
          <cell r="B397" t="str">
            <v>DESCRIPCIÓN</v>
          </cell>
          <cell r="G397" t="str">
            <v>UNIDAD</v>
          </cell>
          <cell r="H397" t="str">
            <v>CANTIDAD</v>
          </cell>
        </row>
        <row r="398">
          <cell r="A398" t="e">
            <v>#REF!</v>
          </cell>
          <cell r="B398" t="e">
            <v>#REF!</v>
          </cell>
          <cell r="G398" t="str">
            <v/>
          </cell>
          <cell r="H398">
            <v>1</v>
          </cell>
        </row>
        <row r="400">
          <cell r="A400" t="str">
            <v>DETALLE</v>
          </cell>
          <cell r="C400" t="str">
            <v>FACTOR</v>
          </cell>
          <cell r="D400" t="str">
            <v>CANTIDAD</v>
          </cell>
          <cell r="E400" t="str">
            <v>A (ML)</v>
          </cell>
          <cell r="F400" t="str">
            <v>B (M2)</v>
          </cell>
          <cell r="G400" t="str">
            <v>C (M3)</v>
          </cell>
          <cell r="H400" t="str">
            <v>TOTAL</v>
          </cell>
        </row>
        <row r="401">
          <cell r="A401" t="str">
            <v>BAÑO</v>
          </cell>
          <cell r="C401">
            <v>1</v>
          </cell>
          <cell r="D401">
            <v>1</v>
          </cell>
          <cell r="H401">
            <v>1</v>
          </cell>
        </row>
        <row r="402">
          <cell r="H402" t="str">
            <v/>
          </cell>
        </row>
        <row r="404">
          <cell r="H404" t="str">
            <v/>
          </cell>
        </row>
        <row r="405">
          <cell r="A405" t="e">
            <v>#REF!</v>
          </cell>
          <cell r="H405">
            <v>1</v>
          </cell>
        </row>
        <row r="411">
          <cell r="A411" t="str">
            <v>DEPARTAMENTO DE ANTIOQUIA</v>
          </cell>
        </row>
        <row r="412">
          <cell r="A412" t="str">
            <v/>
          </cell>
        </row>
        <row r="413">
          <cell r="A413" t="str">
            <v xml:space="preserve"> CONSTRUCCION DE VIVIENDA NUEVA EN LA ZONA URBANA Y RURAL  DEL MUNICIPIO DE PUERTO NARE </v>
          </cell>
        </row>
        <row r="415">
          <cell r="A415" t="str">
            <v>MEMORIAS DE OBRA</v>
          </cell>
        </row>
        <row r="417">
          <cell r="A417" t="str">
            <v>ITEM</v>
          </cell>
          <cell r="B417" t="str">
            <v>DESCRIPCIÓN</v>
          </cell>
          <cell r="G417" t="str">
            <v>UNIDAD</v>
          </cell>
          <cell r="H417" t="str">
            <v>CANTIDAD</v>
          </cell>
        </row>
        <row r="418">
          <cell r="A418" t="str">
            <v>5.1</v>
          </cell>
          <cell r="B418" t="str">
            <v>ACERO REFUERZO. comprende el suministro, transporte, corte, doblaje, figuración y colocación de barras de acero para el refuerzo de estructuras y demás obras que requieran de este elemento.</v>
          </cell>
          <cell r="G418" t="str">
            <v>kg</v>
          </cell>
          <cell r="H418">
            <v>1</v>
          </cell>
        </row>
        <row r="420">
          <cell r="A420" t="str">
            <v>DETALLE</v>
          </cell>
          <cell r="C420" t="str">
            <v>FACTOR</v>
          </cell>
          <cell r="D420" t="str">
            <v>CANTIDAD</v>
          </cell>
          <cell r="E420" t="str">
            <v>A (ML)</v>
          </cell>
          <cell r="F420" t="str">
            <v>B (M2)</v>
          </cell>
          <cell r="G420" t="str">
            <v>C (M3)</v>
          </cell>
          <cell r="H420" t="str">
            <v>TOTAL</v>
          </cell>
        </row>
        <row r="421">
          <cell r="A421" t="str">
            <v>FACHADA PRINCIPAL PRIMER PISO</v>
          </cell>
          <cell r="C421">
            <v>1</v>
          </cell>
          <cell r="D421">
            <v>1</v>
          </cell>
          <cell r="H421">
            <v>1</v>
          </cell>
        </row>
        <row r="422">
          <cell r="H422" t="str">
            <v/>
          </cell>
        </row>
        <row r="424">
          <cell r="H424" t="str">
            <v/>
          </cell>
        </row>
        <row r="425">
          <cell r="A425" t="str">
            <v>TOTAL CANTIDAD ITEM 5.1</v>
          </cell>
          <cell r="H425">
            <v>1</v>
          </cell>
        </row>
        <row r="432">
          <cell r="A432" t="str">
            <v>DEPARTAMENTO DE ANTIOQUIA</v>
          </cell>
        </row>
        <row r="433">
          <cell r="A433" t="str">
            <v/>
          </cell>
        </row>
        <row r="434">
          <cell r="A434" t="str">
            <v xml:space="preserve"> CONSTRUCCION DE VIVIENDA NUEVA EN LA ZONA URBANA Y RURAL  DEL MUNICIPIO DE PUERTO NARE </v>
          </cell>
        </row>
        <row r="436">
          <cell r="A436" t="str">
            <v>MEMORIAS DE OBRA</v>
          </cell>
        </row>
        <row r="438">
          <cell r="A438" t="str">
            <v>ITEM</v>
          </cell>
          <cell r="B438" t="str">
            <v>DESCRIPCIÓN</v>
          </cell>
          <cell r="G438" t="str">
            <v>UNIDAD</v>
          </cell>
          <cell r="H438" t="str">
            <v>CANTIDAD</v>
          </cell>
        </row>
        <row r="439">
          <cell r="A439" t="e">
            <v>#REF!</v>
          </cell>
          <cell r="B439" t="e">
            <v>#REF!</v>
          </cell>
          <cell r="G439" t="str">
            <v/>
          </cell>
          <cell r="H439">
            <v>1</v>
          </cell>
        </row>
        <row r="441">
          <cell r="A441" t="str">
            <v>DETALLE</v>
          </cell>
          <cell r="C441" t="str">
            <v>FACTOR</v>
          </cell>
          <cell r="D441" t="str">
            <v>CANTIDAD</v>
          </cell>
          <cell r="E441" t="str">
            <v>A (ML)</v>
          </cell>
          <cell r="F441" t="str">
            <v>B (M2)</v>
          </cell>
          <cell r="G441" t="str">
            <v>C (M3)</v>
          </cell>
          <cell r="H441" t="str">
            <v>TOTAL</v>
          </cell>
        </row>
        <row r="442">
          <cell r="A442" t="str">
            <v>BAÑO SALON 1 SEGUNDO PISO</v>
          </cell>
          <cell r="C442">
            <v>1</v>
          </cell>
          <cell r="D442">
            <v>1</v>
          </cell>
          <cell r="H442">
            <v>1</v>
          </cell>
        </row>
        <row r="443">
          <cell r="H443" t="str">
            <v/>
          </cell>
        </row>
        <row r="445">
          <cell r="H445" t="str">
            <v/>
          </cell>
        </row>
        <row r="446">
          <cell r="A446" t="e">
            <v>#REF!</v>
          </cell>
          <cell r="H446">
            <v>1</v>
          </cell>
        </row>
        <row r="450">
          <cell r="A450" t="str">
            <v>x</v>
          </cell>
        </row>
        <row r="453">
          <cell r="A453" t="str">
            <v>DEPARTAMENTO DE ANTIOQUIA</v>
          </cell>
        </row>
        <row r="454">
          <cell r="A454" t="str">
            <v/>
          </cell>
        </row>
        <row r="455">
          <cell r="A455" t="str">
            <v xml:space="preserve"> CONSTRUCCION DE VIVIENDA NUEVA EN LA ZONA URBANA Y RURAL  DEL MUNICIPIO DE PUERTO NARE </v>
          </cell>
        </row>
        <row r="457">
          <cell r="A457" t="str">
            <v>MEMORIAS DE OBRA</v>
          </cell>
        </row>
        <row r="459">
          <cell r="A459" t="str">
            <v>ITEM</v>
          </cell>
          <cell r="B459" t="str">
            <v>DESCRIPCIÓN</v>
          </cell>
          <cell r="G459" t="str">
            <v>UNIDAD</v>
          </cell>
          <cell r="H459" t="str">
            <v>CANTIDAD</v>
          </cell>
        </row>
        <row r="460">
          <cell r="A460" t="e">
            <v>#REF!</v>
          </cell>
          <cell r="B460" t="str">
            <v/>
          </cell>
          <cell r="G460" t="str">
            <v/>
          </cell>
          <cell r="H460">
            <v>4.6500000000000004</v>
          </cell>
        </row>
        <row r="462">
          <cell r="A462" t="str">
            <v>DETALLE</v>
          </cell>
          <cell r="C462" t="str">
            <v>FACTOR</v>
          </cell>
          <cell r="D462" t="str">
            <v>CANTIDAD</v>
          </cell>
          <cell r="E462" t="str">
            <v>A (ML)</v>
          </cell>
          <cell r="F462" t="str">
            <v>B (M2)</v>
          </cell>
          <cell r="G462" t="str">
            <v>C (M3)</v>
          </cell>
          <cell r="H462" t="str">
            <v>TOTAL</v>
          </cell>
        </row>
        <row r="463">
          <cell r="A463" t="str">
            <v xml:space="preserve">salon </v>
          </cell>
          <cell r="C463">
            <v>1</v>
          </cell>
          <cell r="D463">
            <v>1</v>
          </cell>
          <cell r="E463">
            <v>4.6500000000000004</v>
          </cell>
          <cell r="H463">
            <v>4.6500000000000004</v>
          </cell>
        </row>
        <row r="464">
          <cell r="H464" t="str">
            <v/>
          </cell>
        </row>
        <row r="466">
          <cell r="H466" t="str">
            <v/>
          </cell>
        </row>
        <row r="467">
          <cell r="A467" t="e">
            <v>#REF!</v>
          </cell>
          <cell r="H467">
            <v>4.6500000000000004</v>
          </cell>
        </row>
        <row r="489">
          <cell r="A489" t="str">
            <v>DEPARTAMENTO DE ANTIOQUIA</v>
          </cell>
        </row>
        <row r="490">
          <cell r="A490" t="str">
            <v/>
          </cell>
        </row>
        <row r="491">
          <cell r="A491" t="str">
            <v xml:space="preserve"> CONSTRUCCION DE VIVIENDA NUEVA EN LA ZONA URBANA Y RURAL  DEL MUNICIPIO DE PUERTO NARE </v>
          </cell>
        </row>
        <row r="493">
          <cell r="A493" t="str">
            <v>MEMORIAS DE OBRA</v>
          </cell>
        </row>
        <row r="495">
          <cell r="A495" t="str">
            <v>ITEM</v>
          </cell>
          <cell r="B495" t="str">
            <v>DESCRIPCIÓN</v>
          </cell>
          <cell r="G495" t="str">
            <v>UNIDAD</v>
          </cell>
          <cell r="H495" t="str">
            <v>CANTIDAD</v>
          </cell>
        </row>
        <row r="496">
          <cell r="A496" t="str">
            <v>6.1</v>
          </cell>
          <cell r="B496" t="str">
            <v>CONSTRUCCIÓN DE MAMPOSTERÍA sobrecimiento en bloque de concreto 0.15x0.20x0.40m, mortero integral de pega 1:4. Incluye impermeabilización, el suministro y transporte del bloque, el mortero de pega espesor Max=0.02 m y todo lo necesario para su correcto funcionamiento.</v>
          </cell>
          <cell r="G496">
            <v>105217</v>
          </cell>
          <cell r="H496">
            <v>39</v>
          </cell>
        </row>
        <row r="498">
          <cell r="A498" t="str">
            <v>DETALLE</v>
          </cell>
          <cell r="C498" t="str">
            <v>FACTOR</v>
          </cell>
          <cell r="D498" t="str">
            <v>CANTIDAD</v>
          </cell>
          <cell r="E498" t="str">
            <v>A (ML)</v>
          </cell>
          <cell r="F498" t="str">
            <v>B (M2)</v>
          </cell>
          <cell r="G498" t="str">
            <v>C (M3)</v>
          </cell>
          <cell r="H498" t="str">
            <v>TOTAL</v>
          </cell>
        </row>
        <row r="499">
          <cell r="A499" t="str">
            <v xml:space="preserve">ANDEN </v>
          </cell>
          <cell r="C499">
            <v>1</v>
          </cell>
          <cell r="D499">
            <v>1</v>
          </cell>
          <cell r="E499">
            <v>27.56</v>
          </cell>
          <cell r="F499">
            <v>1.4</v>
          </cell>
          <cell r="H499">
            <v>38.583999999999996</v>
          </cell>
        </row>
        <row r="500">
          <cell r="H500" t="str">
            <v/>
          </cell>
        </row>
        <row r="502">
          <cell r="H502" t="str">
            <v/>
          </cell>
        </row>
        <row r="503">
          <cell r="A503" t="str">
            <v>TOTAL CANTIDAD ITEM 6.1</v>
          </cell>
          <cell r="H503">
            <v>39</v>
          </cell>
        </row>
        <row r="509">
          <cell r="A509" t="str">
            <v>DEPARTAMENTO DE ANTIOQUIA</v>
          </cell>
        </row>
        <row r="510">
          <cell r="A510" t="str">
            <v/>
          </cell>
        </row>
        <row r="511">
          <cell r="A511" t="str">
            <v xml:space="preserve"> CONSTRUCCION DE VIVIENDA NUEVA EN LA ZONA URBANA Y RURAL  DEL MUNICIPIO DE PUERTO NARE </v>
          </cell>
        </row>
        <row r="513">
          <cell r="A513" t="str">
            <v>MEMORIAS DE OBRA</v>
          </cell>
        </row>
        <row r="515">
          <cell r="A515" t="str">
            <v>ITEM</v>
          </cell>
          <cell r="B515" t="str">
            <v>DESCRIPCIÓN</v>
          </cell>
          <cell r="G515" t="str">
            <v>UNIDAD</v>
          </cell>
          <cell r="H515" t="str">
            <v>CANTIDAD</v>
          </cell>
        </row>
        <row r="516">
          <cell r="A516" t="e">
            <v>#REF!</v>
          </cell>
          <cell r="B516" t="e">
            <v>#REF!</v>
          </cell>
          <cell r="G516" t="str">
            <v/>
          </cell>
          <cell r="H516">
            <v>2</v>
          </cell>
        </row>
        <row r="518">
          <cell r="A518" t="str">
            <v>DETALLE</v>
          </cell>
          <cell r="C518" t="str">
            <v>FACTOR</v>
          </cell>
          <cell r="D518" t="str">
            <v>CANTIDAD</v>
          </cell>
          <cell r="E518" t="str">
            <v>A (ML)</v>
          </cell>
          <cell r="F518" t="str">
            <v>B (M2)</v>
          </cell>
          <cell r="G518" t="str">
            <v>C (M3)</v>
          </cell>
          <cell r="H518" t="str">
            <v>TOTAL</v>
          </cell>
        </row>
        <row r="519">
          <cell r="A519" t="str">
            <v>SALON</v>
          </cell>
          <cell r="C519">
            <v>1</v>
          </cell>
          <cell r="D519">
            <v>2</v>
          </cell>
          <cell r="H519">
            <v>2</v>
          </cell>
        </row>
        <row r="520">
          <cell r="H520" t="str">
            <v/>
          </cell>
        </row>
        <row r="521">
          <cell r="H521" t="str">
            <v/>
          </cell>
        </row>
        <row r="522">
          <cell r="A522" t="e">
            <v>#REF!</v>
          </cell>
          <cell r="H522">
            <v>2</v>
          </cell>
        </row>
        <row r="531">
          <cell r="A531" t="str">
            <v>DEPARTAMENTO DE ANTIOQUIA</v>
          </cell>
        </row>
        <row r="532">
          <cell r="A532" t="str">
            <v/>
          </cell>
        </row>
        <row r="533">
          <cell r="A533" t="str">
            <v xml:space="preserve"> CONSTRUCCION DE VIVIENDA NUEVA EN LA ZONA URBANA Y RURAL  DEL MUNICIPIO DE PUERTO NARE </v>
          </cell>
        </row>
        <row r="535">
          <cell r="A535" t="str">
            <v>MEMORIAS DE OBRA</v>
          </cell>
        </row>
        <row r="537">
          <cell r="A537" t="str">
            <v>ITEM</v>
          </cell>
          <cell r="B537" t="str">
            <v>DESCRIPCIÓN</v>
          </cell>
          <cell r="G537" t="str">
            <v>UNIDAD</v>
          </cell>
          <cell r="H537" t="str">
            <v>CANTIDAD</v>
          </cell>
        </row>
        <row r="538">
          <cell r="A538" t="e">
            <v>#REF!</v>
          </cell>
          <cell r="B538" t="e">
            <v>#REF!</v>
          </cell>
          <cell r="G538" t="str">
            <v/>
          </cell>
          <cell r="H538">
            <v>4</v>
          </cell>
        </row>
        <row r="540">
          <cell r="A540" t="str">
            <v>DETALLE</v>
          </cell>
          <cell r="C540" t="str">
            <v>FACTOR</v>
          </cell>
          <cell r="D540" t="str">
            <v>CANTIDAD</v>
          </cell>
          <cell r="E540" t="str">
            <v>A (ML)</v>
          </cell>
          <cell r="F540" t="str">
            <v>B (M2)</v>
          </cell>
          <cell r="G540" t="str">
            <v>C (M3)</v>
          </cell>
          <cell r="H540" t="str">
            <v>TOTAL</v>
          </cell>
        </row>
        <row r="541">
          <cell r="A541" t="str">
            <v xml:space="preserve">SALON </v>
          </cell>
          <cell r="C541">
            <v>1</v>
          </cell>
          <cell r="D541">
            <v>4</v>
          </cell>
          <cell r="H541">
            <v>4</v>
          </cell>
        </row>
        <row r="542">
          <cell r="H542" t="str">
            <v/>
          </cell>
        </row>
        <row r="543">
          <cell r="H543" t="str">
            <v/>
          </cell>
        </row>
        <row r="544">
          <cell r="H544" t="str">
            <v/>
          </cell>
        </row>
        <row r="545">
          <cell r="H545" t="str">
            <v/>
          </cell>
        </row>
      </sheetData>
      <sheetData sheetId="61"/>
      <sheetData sheetId="62">
        <row r="1">
          <cell r="A1" t="str">
            <v>DEPARTAMENTO DE ANTIOQUIA</v>
          </cell>
          <cell r="F1" t="str">
            <v/>
          </cell>
        </row>
        <row r="2">
          <cell r="A2" t="str">
            <v>MUNICIPIO DE PUERTO NARE</v>
          </cell>
        </row>
        <row r="3">
          <cell r="A3" t="str">
            <v xml:space="preserve"> CONSTRUCCION DE VIVIENDA NUEVA EN LA ZONA URBANA Y RURAL  DEL MUNICIPIO DE PUERTO NARE </v>
          </cell>
        </row>
        <row r="5">
          <cell r="A5" t="str">
            <v>ANÁLISIS DE PRECIOS UNITARIOS</v>
          </cell>
        </row>
        <row r="7">
          <cell r="A7" t="str">
            <v>ITEM</v>
          </cell>
          <cell r="B7" t="str">
            <v>DESCRIPCIÓN</v>
          </cell>
          <cell r="E7" t="str">
            <v>UNIDAD</v>
          </cell>
          <cell r="F7" t="str">
            <v>CANTIDAD</v>
          </cell>
          <cell r="G7" t="str">
            <v>COSTO DIRECTO</v>
          </cell>
        </row>
        <row r="8">
          <cell r="A8" t="str">
            <v>MA011</v>
          </cell>
          <cell r="B8" t="str">
            <v>MORTERO 1:4 EN OBRA (REVOQUE)</v>
          </cell>
          <cell r="E8" t="str">
            <v>M3</v>
          </cell>
          <cell r="F8" t="str">
            <v>N.D</v>
          </cell>
          <cell r="G8">
            <v>452908</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EQ004</v>
          </cell>
          <cell r="B14" t="str">
            <v>CONCRETADORA 1.5 SACOS A GASOLINA</v>
          </cell>
          <cell r="D14" t="str">
            <v>DÍA</v>
          </cell>
          <cell r="E14">
            <v>70000</v>
          </cell>
          <cell r="F14">
            <v>8</v>
          </cell>
          <cell r="G14">
            <v>8750</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EQ001</v>
          </cell>
          <cell r="B18" t="str">
            <v>HERRAMIENTA MENOR (5% DE LA MANO DE OBRA)</v>
          </cell>
          <cell r="D18" t="str">
            <v>%</v>
          </cell>
          <cell r="E18">
            <v>0.05</v>
          </cell>
          <cell r="F18">
            <v>42511.25</v>
          </cell>
          <cell r="G18">
            <v>2125.5625</v>
          </cell>
        </row>
        <row r="19">
          <cell r="F19" t="str">
            <v>SUBTOTAL</v>
          </cell>
          <cell r="G19">
            <v>10875.5625</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MA020</v>
          </cell>
          <cell r="B23" t="str">
            <v>CEMENTO GRIS (50 KG) PORTLAND TIPO I</v>
          </cell>
          <cell r="C23" t="str">
            <v>SC</v>
          </cell>
          <cell r="D23">
            <v>8.4</v>
          </cell>
          <cell r="E23">
            <v>0.05</v>
          </cell>
          <cell r="F23">
            <v>33000</v>
          </cell>
          <cell r="G23">
            <v>291060</v>
          </cell>
        </row>
        <row r="24">
          <cell r="A24" t="str">
            <v>MA023</v>
          </cell>
          <cell r="B24" t="str">
            <v>ARENA FINA PARA CONCRETOS</v>
          </cell>
          <cell r="C24" t="str">
            <v>M3</v>
          </cell>
          <cell r="D24">
            <v>1.34</v>
          </cell>
          <cell r="E24">
            <v>0.05</v>
          </cell>
          <cell r="F24">
            <v>60000</v>
          </cell>
          <cell r="G24">
            <v>84420</v>
          </cell>
        </row>
        <row r="25">
          <cell r="A25" t="str">
            <v>MA025</v>
          </cell>
          <cell r="B25" t="str">
            <v>AGUA</v>
          </cell>
          <cell r="C25" t="str">
            <v>LT</v>
          </cell>
          <cell r="D25">
            <v>170</v>
          </cell>
          <cell r="E25">
            <v>0.05</v>
          </cell>
          <cell r="F25">
            <v>50</v>
          </cell>
          <cell r="G25">
            <v>8925</v>
          </cell>
        </row>
        <row r="26">
          <cell r="A26" t="str">
            <v/>
          </cell>
          <cell r="C26" t="str">
            <v/>
          </cell>
          <cell r="E26">
            <v>0.05</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384405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1.4070000000000003</v>
          </cell>
          <cell r="E34">
            <v>2</v>
          </cell>
          <cell r="F34">
            <v>2200</v>
          </cell>
          <cell r="G34">
            <v>6190.8000000000011</v>
          </cell>
        </row>
        <row r="35">
          <cell r="A35" t="str">
            <v>TR007</v>
          </cell>
          <cell r="B35" t="str">
            <v>TRANSPORTE DE INSUMOS GENERALES 0-10 KM</v>
          </cell>
          <cell r="C35" t="str">
            <v>INSUMOS</v>
          </cell>
          <cell r="D35">
            <v>0.42</v>
          </cell>
          <cell r="E35">
            <v>5</v>
          </cell>
          <cell r="F35">
            <v>4250</v>
          </cell>
          <cell r="G35">
            <v>8925</v>
          </cell>
        </row>
        <row r="36">
          <cell r="A36" t="str">
            <v/>
          </cell>
          <cell r="E36" t="str">
            <v/>
          </cell>
          <cell r="F36" t="str">
            <v/>
          </cell>
          <cell r="G36" t="str">
            <v/>
          </cell>
        </row>
        <row r="37">
          <cell r="F37" t="str">
            <v>SUBTOTAL</v>
          </cell>
          <cell r="G37">
            <v>15115.800000000001</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81010</v>
          </cell>
          <cell r="F41">
            <v>8</v>
          </cell>
          <cell r="G41">
            <v>10126.25</v>
          </cell>
        </row>
        <row r="42">
          <cell r="A42" t="str">
            <v>MO032</v>
          </cell>
          <cell r="B42" t="str">
            <v>AYUDANTE RASO</v>
          </cell>
          <cell r="D42">
            <v>4</v>
          </cell>
          <cell r="E42">
            <v>64770</v>
          </cell>
          <cell r="F42">
            <v>8</v>
          </cell>
          <cell r="G42">
            <v>32385</v>
          </cell>
        </row>
        <row r="43">
          <cell r="G43" t="str">
            <v/>
          </cell>
        </row>
        <row r="44">
          <cell r="A44" t="str">
            <v/>
          </cell>
          <cell r="E44" t="str">
            <v/>
          </cell>
          <cell r="F44" t="str">
            <v/>
          </cell>
          <cell r="G44" t="str">
            <v/>
          </cell>
        </row>
        <row r="45">
          <cell r="F45" t="str">
            <v>SUBTOTAL</v>
          </cell>
          <cell r="G45">
            <v>42511.25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452908</v>
          </cell>
        </row>
        <row r="56">
          <cell r="A56" t="str">
            <v>2. COSTOS INDIRECTOS</v>
          </cell>
        </row>
        <row r="58">
          <cell r="A58" t="str">
            <v>DESCRIPCIÓN</v>
          </cell>
          <cell r="F58" t="str">
            <v>PORCENTAJE</v>
          </cell>
          <cell r="G58" t="str">
            <v>VALOR TOTAL</v>
          </cell>
        </row>
        <row r="59">
          <cell r="A59" t="str">
            <v>ADMINISTRACION</v>
          </cell>
          <cell r="F59">
            <v>0.26350000000000001</v>
          </cell>
          <cell r="G59">
            <v>119341.258</v>
          </cell>
        </row>
        <row r="60">
          <cell r="A60" t="str">
            <v>IMPREVISTOS</v>
          </cell>
          <cell r="F60">
            <v>0.02</v>
          </cell>
          <cell r="G60">
            <v>9058.16</v>
          </cell>
        </row>
        <row r="61">
          <cell r="A61" t="str">
            <v>UTILIDADES</v>
          </cell>
          <cell r="F61">
            <v>0.05</v>
          </cell>
          <cell r="G61">
            <v>22645.4</v>
          </cell>
        </row>
        <row r="62">
          <cell r="A62" t="str">
            <v>TOTAL COSTO INDIRECTO</v>
          </cell>
          <cell r="F62">
            <v>0.33350000000000002</v>
          </cell>
          <cell r="G62">
            <v>151045</v>
          </cell>
        </row>
        <row r="64">
          <cell r="A64" t="str">
            <v>PRECIO UNITARIO TOTAL APROXIMADO AL PESO</v>
          </cell>
          <cell r="G64">
            <v>603953</v>
          </cell>
        </row>
        <row r="66">
          <cell r="B66" t="str">
            <v xml:space="preserve">HENRY TOBAR </v>
          </cell>
        </row>
        <row r="67">
          <cell r="B67" t="str">
            <v xml:space="preserve">INGENIERO CIVIL </v>
          </cell>
        </row>
        <row r="68">
          <cell r="B68" t="str">
            <v>BANCO DE PROYECTOS - SECRETARÍA DE PLANEACIÓN</v>
          </cell>
        </row>
        <row r="69">
          <cell r="B69" t="str">
            <v>52202238138NRÑ</v>
          </cell>
          <cell r="D69" t="str">
            <v>FIRMA RESPONSABLE</v>
          </cell>
        </row>
        <row r="71">
          <cell r="A71" t="str">
            <v>DEPARTAMENTO DE ANTIOQUIA</v>
          </cell>
          <cell r="F71" t="str">
            <v/>
          </cell>
        </row>
        <row r="72">
          <cell r="A72" t="str">
            <v>MUNICIPIO DE PUERTO NARE</v>
          </cell>
        </row>
        <row r="73">
          <cell r="A73" t="str">
            <v xml:space="preserve"> CONSTRUCCION DE VIVIENDA NUEVA EN LA ZONA URBANA Y RURAL  DEL MUNICIPIO DE PUERTO NARE </v>
          </cell>
        </row>
        <row r="75">
          <cell r="A75" t="str">
            <v>ANÁLISIS DE PRECIOS UNITARIOS</v>
          </cell>
        </row>
        <row r="77">
          <cell r="A77" t="str">
            <v>ITEM</v>
          </cell>
          <cell r="B77" t="str">
            <v>DESCRIPCIÓN</v>
          </cell>
          <cell r="E77" t="str">
            <v>UNIDAD</v>
          </cell>
          <cell r="F77" t="str">
            <v>CANTIDAD</v>
          </cell>
          <cell r="G77" t="str">
            <v>COSTO DIRECTO</v>
          </cell>
        </row>
        <row r="78">
          <cell r="A78" t="str">
            <v>MA003</v>
          </cell>
          <cell r="B78" t="str">
            <v>CONCRETO 3000 PSI (210 MPA) EN OBRA</v>
          </cell>
          <cell r="E78" t="str">
            <v>M3</v>
          </cell>
          <cell r="F78" t="str">
            <v>N.D</v>
          </cell>
          <cell r="G78">
            <v>440987</v>
          </cell>
        </row>
        <row r="80">
          <cell r="A80" t="str">
            <v>1. COSTOS DIRECTOS</v>
          </cell>
        </row>
        <row r="82">
          <cell r="A82" t="str">
            <v>I. EQUIPO</v>
          </cell>
        </row>
        <row r="83">
          <cell r="A83" t="str">
            <v>CÓDIGO</v>
          </cell>
          <cell r="B83" t="str">
            <v>DESCRIPCIÓN</v>
          </cell>
          <cell r="D83" t="str">
            <v>UNIDAD</v>
          </cell>
          <cell r="E83" t="str">
            <v>TARIFA</v>
          </cell>
          <cell r="F83" t="str">
            <v>RENDIMIENTO</v>
          </cell>
          <cell r="G83" t="str">
            <v>VR. UNITARIO</v>
          </cell>
        </row>
        <row r="84">
          <cell r="A84" t="str">
            <v>EQ004</v>
          </cell>
          <cell r="B84" t="str">
            <v>CONCRETADORA 1.5 SACOS A GASOLINA</v>
          </cell>
          <cell r="D84" t="str">
            <v>DÍA</v>
          </cell>
          <cell r="E84">
            <v>70000</v>
          </cell>
          <cell r="F84">
            <v>8</v>
          </cell>
          <cell r="G84">
            <v>8750</v>
          </cell>
        </row>
        <row r="85">
          <cell r="A85" t="str">
            <v/>
          </cell>
          <cell r="D85" t="str">
            <v/>
          </cell>
          <cell r="E85" t="str">
            <v/>
          </cell>
          <cell r="G85" t="str">
            <v/>
          </cell>
        </row>
        <row r="86">
          <cell r="A86" t="str">
            <v/>
          </cell>
          <cell r="D86" t="str">
            <v/>
          </cell>
          <cell r="E86" t="str">
            <v/>
          </cell>
          <cell r="G86" t="str">
            <v/>
          </cell>
        </row>
        <row r="87">
          <cell r="A87" t="str">
            <v/>
          </cell>
          <cell r="D87" t="str">
            <v/>
          </cell>
          <cell r="E87" t="str">
            <v/>
          </cell>
          <cell r="G87" t="str">
            <v/>
          </cell>
        </row>
        <row r="88">
          <cell r="A88" t="str">
            <v>EQ001</v>
          </cell>
          <cell r="B88" t="str">
            <v>HERRAMIENTA MENOR (5% DE LA MANO DE OBRA)</v>
          </cell>
          <cell r="D88" t="str">
            <v>%</v>
          </cell>
          <cell r="E88">
            <v>0.05</v>
          </cell>
          <cell r="F88">
            <v>63440.25</v>
          </cell>
          <cell r="G88">
            <v>3172.0125000000003</v>
          </cell>
        </row>
        <row r="89">
          <cell r="F89" t="str">
            <v>SUBTOTAL</v>
          </cell>
          <cell r="G89">
            <v>11922.012500000001</v>
          </cell>
        </row>
        <row r="91">
          <cell r="A91" t="str">
            <v>II. MATERIALES</v>
          </cell>
        </row>
        <row r="92">
          <cell r="A92" t="str">
            <v>CÓDIGO</v>
          </cell>
          <cell r="B92" t="str">
            <v>DESCRIPCIÓN</v>
          </cell>
          <cell r="C92" t="str">
            <v>UNIDAD</v>
          </cell>
          <cell r="D92" t="str">
            <v>CANTIDAD</v>
          </cell>
          <cell r="E92" t="str">
            <v>DESP.</v>
          </cell>
          <cell r="F92" t="str">
            <v>PRECIO UNIT.</v>
          </cell>
          <cell r="G92" t="str">
            <v>VR. UNITARIO</v>
          </cell>
        </row>
        <row r="93">
          <cell r="A93" t="str">
            <v>MA020</v>
          </cell>
          <cell r="B93" t="str">
            <v>CEMENTO GRIS (50 KG) PORTLAND TIPO I</v>
          </cell>
          <cell r="C93" t="str">
            <v>SC</v>
          </cell>
          <cell r="D93">
            <v>7</v>
          </cell>
          <cell r="F93">
            <v>33000</v>
          </cell>
          <cell r="G93">
            <v>231000</v>
          </cell>
        </row>
        <row r="94">
          <cell r="A94" t="str">
            <v>MA023</v>
          </cell>
          <cell r="B94" t="str">
            <v>ARENA FINA PARA CONCRETOS</v>
          </cell>
          <cell r="C94" t="str">
            <v>M3</v>
          </cell>
          <cell r="D94">
            <v>0.56000000000000005</v>
          </cell>
          <cell r="F94">
            <v>60000</v>
          </cell>
          <cell r="G94">
            <v>33600</v>
          </cell>
        </row>
        <row r="95">
          <cell r="A95" t="str">
            <v>MA024</v>
          </cell>
          <cell r="B95" t="str">
            <v>TRITURADO 3/4"</v>
          </cell>
          <cell r="C95" t="str">
            <v>M3</v>
          </cell>
          <cell r="D95">
            <v>0.84</v>
          </cell>
          <cell r="F95">
            <v>90000</v>
          </cell>
          <cell r="G95">
            <v>75600</v>
          </cell>
        </row>
        <row r="96">
          <cell r="A96" t="str">
            <v>MA025</v>
          </cell>
          <cell r="B96" t="str">
            <v>AGUA</v>
          </cell>
          <cell r="C96" t="str">
            <v>LT</v>
          </cell>
          <cell r="D96">
            <v>170</v>
          </cell>
          <cell r="F96">
            <v>50</v>
          </cell>
          <cell r="G96">
            <v>8500</v>
          </cell>
        </row>
        <row r="97">
          <cell r="A97" t="str">
            <v/>
          </cell>
          <cell r="C97" t="str">
            <v/>
          </cell>
          <cell r="F97" t="str">
            <v/>
          </cell>
          <cell r="G97" t="str">
            <v/>
          </cell>
        </row>
        <row r="98">
          <cell r="A98" t="str">
            <v/>
          </cell>
          <cell r="C98" t="str">
            <v/>
          </cell>
          <cell r="F98" t="str">
            <v/>
          </cell>
          <cell r="G98" t="str">
            <v/>
          </cell>
        </row>
        <row r="99">
          <cell r="A99" t="str">
            <v/>
          </cell>
          <cell r="C99" t="str">
            <v/>
          </cell>
          <cell r="F99" t="str">
            <v/>
          </cell>
          <cell r="G99" t="str">
            <v/>
          </cell>
        </row>
        <row r="100">
          <cell r="F100" t="str">
            <v>SUBTOTAL</v>
          </cell>
          <cell r="G100">
            <v>348700</v>
          </cell>
        </row>
        <row r="102">
          <cell r="A102" t="str">
            <v>III. TRANSPORTES</v>
          </cell>
        </row>
        <row r="103">
          <cell r="A103" t="str">
            <v>CÓDIGO</v>
          </cell>
          <cell r="B103" t="str">
            <v>DESCRIPCIÓN</v>
          </cell>
          <cell r="C103" t="str">
            <v>TIPO</v>
          </cell>
          <cell r="D103" t="str">
            <v>VOLUMEN/PESO</v>
          </cell>
          <cell r="E103" t="str">
            <v>DISTANCIA</v>
          </cell>
          <cell r="F103" t="str">
            <v>TARIFA</v>
          </cell>
          <cell r="G103" t="str">
            <v>VR. UNITARIO</v>
          </cell>
        </row>
        <row r="104">
          <cell r="A104" t="str">
            <v>TR001</v>
          </cell>
          <cell r="B104" t="str">
            <v>TRANSPORTE DE INSUMOS GENERALES</v>
          </cell>
          <cell r="C104" t="str">
            <v>GRANULAR</v>
          </cell>
          <cell r="D104">
            <v>1.3</v>
          </cell>
          <cell r="E104">
            <v>5</v>
          </cell>
          <cell r="F104">
            <v>2200</v>
          </cell>
          <cell r="G104">
            <v>14300</v>
          </cell>
        </row>
        <row r="105">
          <cell r="A105" t="str">
            <v>TR021</v>
          </cell>
          <cell r="B105" t="str">
            <v xml:space="preserve">TRANSPORTE CEMENTO </v>
          </cell>
          <cell r="C105" t="str">
            <v>GRANULAR</v>
          </cell>
          <cell r="D105">
            <v>7</v>
          </cell>
          <cell r="E105">
            <v>5</v>
          </cell>
          <cell r="F105">
            <v>75</v>
          </cell>
          <cell r="G105">
            <v>2625</v>
          </cell>
        </row>
        <row r="106">
          <cell r="A106" t="str">
            <v/>
          </cell>
          <cell r="E106" t="str">
            <v/>
          </cell>
          <cell r="F106" t="str">
            <v/>
          </cell>
          <cell r="G106" t="str">
            <v/>
          </cell>
        </row>
        <row r="107">
          <cell r="F107" t="str">
            <v>SUBTOTAL</v>
          </cell>
          <cell r="G107">
            <v>16925</v>
          </cell>
        </row>
        <row r="109">
          <cell r="A109" t="str">
            <v>IV. MANO DE OBRA</v>
          </cell>
        </row>
        <row r="110">
          <cell r="A110" t="str">
            <v>CÓDIGO</v>
          </cell>
          <cell r="B110" t="str">
            <v>CARGOS PERSONAL</v>
          </cell>
          <cell r="D110" t="str">
            <v>CANTIDAD</v>
          </cell>
          <cell r="E110" t="str">
            <v>JORNAL TOTAL</v>
          </cell>
          <cell r="F110" t="str">
            <v>RENDIMIENTO</v>
          </cell>
          <cell r="G110" t="str">
            <v>VR. UNITARIO</v>
          </cell>
        </row>
        <row r="111">
          <cell r="A111" t="str">
            <v>MO029</v>
          </cell>
          <cell r="B111" t="str">
            <v>OFICIAL DE OBRA NEGRA</v>
          </cell>
          <cell r="D111">
            <v>1</v>
          </cell>
          <cell r="E111">
            <v>118902</v>
          </cell>
          <cell r="F111">
            <v>8</v>
          </cell>
          <cell r="G111">
            <v>14862.75</v>
          </cell>
        </row>
        <row r="112">
          <cell r="A112" t="str">
            <v>MO032</v>
          </cell>
          <cell r="B112" t="str">
            <v>AYUDANTE RASO</v>
          </cell>
          <cell r="D112">
            <v>6</v>
          </cell>
          <cell r="E112">
            <v>64770</v>
          </cell>
          <cell r="F112">
            <v>8</v>
          </cell>
          <cell r="G112">
            <v>48577.5</v>
          </cell>
        </row>
        <row r="113">
          <cell r="G113" t="str">
            <v/>
          </cell>
        </row>
        <row r="114">
          <cell r="A114" t="str">
            <v/>
          </cell>
          <cell r="E114" t="str">
            <v/>
          </cell>
          <cell r="F114" t="str">
            <v/>
          </cell>
          <cell r="G114" t="str">
            <v/>
          </cell>
        </row>
        <row r="115">
          <cell r="F115" t="str">
            <v>SUBTOTAL</v>
          </cell>
          <cell r="G115">
            <v>63440.25</v>
          </cell>
        </row>
        <row r="117">
          <cell r="A117" t="str">
            <v>V. SERVICIOS</v>
          </cell>
        </row>
        <row r="118">
          <cell r="A118" t="str">
            <v>CÓDIGO</v>
          </cell>
          <cell r="B118" t="str">
            <v>DESCRIPCIÓN</v>
          </cell>
          <cell r="D118" t="str">
            <v>UNIDAD</v>
          </cell>
          <cell r="E118" t="str">
            <v>CANTIDAD</v>
          </cell>
          <cell r="F118" t="str">
            <v>PRECIO UNIT.</v>
          </cell>
          <cell r="G118" t="str">
            <v>VR. UNITARIO</v>
          </cell>
        </row>
        <row r="119">
          <cell r="A119" t="str">
            <v/>
          </cell>
          <cell r="D119" t="str">
            <v/>
          </cell>
          <cell r="F119" t="str">
            <v/>
          </cell>
          <cell r="G119" t="str">
            <v/>
          </cell>
        </row>
        <row r="120">
          <cell r="A120" t="str">
            <v/>
          </cell>
          <cell r="D120" t="str">
            <v/>
          </cell>
          <cell r="F120" t="str">
            <v/>
          </cell>
          <cell r="G120" t="str">
            <v/>
          </cell>
        </row>
        <row r="121">
          <cell r="A121" t="str">
            <v/>
          </cell>
          <cell r="D121" t="str">
            <v/>
          </cell>
          <cell r="F121" t="str">
            <v/>
          </cell>
          <cell r="G121" t="str">
            <v/>
          </cell>
        </row>
        <row r="122">
          <cell r="F122" t="str">
            <v>SUBTOTAL</v>
          </cell>
          <cell r="G122" t="str">
            <v/>
          </cell>
        </row>
        <row r="124">
          <cell r="A124" t="str">
            <v>TOTAL COSTO DIRECTO</v>
          </cell>
          <cell r="G124">
            <v>440987</v>
          </cell>
        </row>
        <row r="126">
          <cell r="A126" t="str">
            <v>2. COSTOS INDIRECTOS</v>
          </cell>
        </row>
        <row r="128">
          <cell r="A128" t="str">
            <v>DESCRIPCIÓN</v>
          </cell>
          <cell r="F128" t="str">
            <v>PORCENTAJE</v>
          </cell>
          <cell r="G128" t="str">
            <v>VALOR TOTAL</v>
          </cell>
        </row>
        <row r="129">
          <cell r="A129" t="str">
            <v>ADMINISTRACION</v>
          </cell>
          <cell r="F129">
            <v>0.26350000000000001</v>
          </cell>
          <cell r="G129">
            <v>116200.0745</v>
          </cell>
        </row>
        <row r="130">
          <cell r="A130" t="str">
            <v>IMPREVISTOS</v>
          </cell>
          <cell r="F130">
            <v>0.02</v>
          </cell>
          <cell r="G130">
            <v>8819.74</v>
          </cell>
        </row>
        <row r="131">
          <cell r="A131" t="str">
            <v>UTILIDADES</v>
          </cell>
          <cell r="F131">
            <v>0.05</v>
          </cell>
          <cell r="G131">
            <v>22049.350000000002</v>
          </cell>
        </row>
        <row r="132">
          <cell r="A132" t="str">
            <v>TOTAL COSTO INDIRECTO</v>
          </cell>
          <cell r="F132">
            <v>0.33350000000000002</v>
          </cell>
          <cell r="G132">
            <v>147069</v>
          </cell>
        </row>
        <row r="134">
          <cell r="A134" t="str">
            <v>PRECIO UNITARIO TOTAL APROXIMADO AL PESO</v>
          </cell>
          <cell r="G134">
            <v>588056</v>
          </cell>
        </row>
        <row r="136">
          <cell r="B136" t="str">
            <v xml:space="preserve">HENRY TOBAR </v>
          </cell>
        </row>
        <row r="137">
          <cell r="B137" t="str">
            <v xml:space="preserve">INGENIERO CIVIL </v>
          </cell>
        </row>
        <row r="138">
          <cell r="B138" t="str">
            <v>BANCO DE PROYECTOS - SECRETARÍA DE PLANEACIÓN</v>
          </cell>
        </row>
        <row r="139">
          <cell r="B139">
            <v>0</v>
          </cell>
          <cell r="D139" t="str">
            <v>FIRMA RESPONSABLE</v>
          </cell>
        </row>
        <row r="142">
          <cell r="A142" t="str">
            <v>DEPARTAMENTO DE ANTIOQUIA</v>
          </cell>
          <cell r="F142" t="str">
            <v/>
          </cell>
        </row>
        <row r="143">
          <cell r="A143" t="str">
            <v>MUNICIPIO DE PUERTO NARE</v>
          </cell>
        </row>
        <row r="144">
          <cell r="A144" t="str">
            <v xml:space="preserve"> CONSTRUCCION DE VIVIENDA NUEVA EN LA ZONA URBANA Y RURAL  DEL MUNICIPIO DE PUERTO NARE </v>
          </cell>
        </row>
        <row r="146">
          <cell r="A146" t="str">
            <v>ANÁLISIS DE PRECIOS UNITARIOS</v>
          </cell>
        </row>
        <row r="148">
          <cell r="A148" t="str">
            <v>ITEM</v>
          </cell>
          <cell r="B148" t="str">
            <v>DESCRIPCIÓN</v>
          </cell>
          <cell r="E148" t="str">
            <v>UNIDAD</v>
          </cell>
          <cell r="F148" t="str">
            <v>CANTIDAD</v>
          </cell>
          <cell r="G148" t="str">
            <v>COSTO DIRECTO</v>
          </cell>
        </row>
        <row r="149">
          <cell r="A149" t="str">
            <v>MA013</v>
          </cell>
          <cell r="B149" t="str">
            <v>MORTERO 1:4 EN OBRA (PEGA)</v>
          </cell>
          <cell r="E149" t="str">
            <v>M3</v>
          </cell>
          <cell r="F149" t="str">
            <v>N.D</v>
          </cell>
          <cell r="G149">
            <v>470703</v>
          </cell>
        </row>
        <row r="151">
          <cell r="A151" t="str">
            <v>1. COSTOS DIRECTOS</v>
          </cell>
        </row>
        <row r="153">
          <cell r="A153" t="str">
            <v>I. EQUIPO</v>
          </cell>
        </row>
        <row r="154">
          <cell r="A154" t="str">
            <v>CÓDIGO</v>
          </cell>
          <cell r="B154" t="str">
            <v>DESCRIPCIÓN</v>
          </cell>
          <cell r="D154" t="str">
            <v>UNIDAD</v>
          </cell>
          <cell r="E154" t="str">
            <v>TARIFA</v>
          </cell>
          <cell r="F154" t="str">
            <v>RENDIMIENTO</v>
          </cell>
          <cell r="G154" t="str">
            <v>VR. UNITARIO</v>
          </cell>
        </row>
        <row r="155">
          <cell r="A155" t="str">
            <v>EQ004</v>
          </cell>
          <cell r="B155" t="str">
            <v>CONCRETADORA 1.5 SACOS A GASOLINA</v>
          </cell>
          <cell r="D155" t="str">
            <v>DÍA</v>
          </cell>
          <cell r="E155">
            <v>70000</v>
          </cell>
          <cell r="F155">
            <v>6</v>
          </cell>
          <cell r="G155">
            <v>11666.666666666666</v>
          </cell>
        </row>
        <row r="156">
          <cell r="A156" t="str">
            <v/>
          </cell>
          <cell r="D156" t="str">
            <v/>
          </cell>
          <cell r="E156" t="str">
            <v/>
          </cell>
          <cell r="G156" t="str">
            <v/>
          </cell>
        </row>
        <row r="157">
          <cell r="A157" t="str">
            <v/>
          </cell>
          <cell r="D157" t="str">
            <v/>
          </cell>
          <cell r="E157" t="str">
            <v/>
          </cell>
          <cell r="G157" t="str">
            <v/>
          </cell>
        </row>
        <row r="158">
          <cell r="A158" t="str">
            <v/>
          </cell>
          <cell r="D158" t="str">
            <v/>
          </cell>
          <cell r="E158" t="str">
            <v/>
          </cell>
          <cell r="G158" t="str">
            <v/>
          </cell>
        </row>
        <row r="159">
          <cell r="A159" t="str">
            <v>EQ001</v>
          </cell>
          <cell r="B159" t="str">
            <v>HERRAMIENTA MENOR (5% DE LA MANO DE OBRA)</v>
          </cell>
          <cell r="D159" t="str">
            <v>%</v>
          </cell>
          <cell r="E159">
            <v>0.05</v>
          </cell>
          <cell r="F159">
            <v>56681.666666666664</v>
          </cell>
          <cell r="G159">
            <v>2834.0833333333335</v>
          </cell>
        </row>
        <row r="160">
          <cell r="F160" t="str">
            <v>SUBTOTAL</v>
          </cell>
          <cell r="G160">
            <v>14500.75</v>
          </cell>
        </row>
        <row r="162">
          <cell r="A162" t="str">
            <v>II. MATERIALES</v>
          </cell>
        </row>
        <row r="163">
          <cell r="A163" t="str">
            <v>CÓDIGO</v>
          </cell>
          <cell r="B163" t="str">
            <v>DESCRIPCIÓN</v>
          </cell>
          <cell r="C163" t="str">
            <v>UNIDAD</v>
          </cell>
          <cell r="D163" t="str">
            <v>CANTIDAD</v>
          </cell>
          <cell r="E163" t="str">
            <v>DESP.</v>
          </cell>
          <cell r="F163" t="str">
            <v>PRECIO UNIT.</v>
          </cell>
          <cell r="G163" t="str">
            <v>VR. UNITARIO</v>
          </cell>
        </row>
        <row r="164">
          <cell r="A164" t="str">
            <v>MA020</v>
          </cell>
          <cell r="B164" t="str">
            <v>CEMENTO GRIS (50 KG) PORTLAND TIPO I</v>
          </cell>
          <cell r="C164" t="str">
            <v>SC</v>
          </cell>
          <cell r="D164">
            <v>8.4</v>
          </cell>
          <cell r="E164">
            <v>0.05</v>
          </cell>
          <cell r="F164">
            <v>33000</v>
          </cell>
          <cell r="G164">
            <v>291060</v>
          </cell>
        </row>
        <row r="165">
          <cell r="A165" t="str">
            <v>MA023</v>
          </cell>
          <cell r="B165" t="str">
            <v>ARENA FINA PARA CONCRETOS</v>
          </cell>
          <cell r="C165" t="str">
            <v>M3</v>
          </cell>
          <cell r="D165">
            <v>1.34</v>
          </cell>
          <cell r="E165">
            <v>0.05</v>
          </cell>
          <cell r="F165">
            <v>60000</v>
          </cell>
          <cell r="G165">
            <v>84420</v>
          </cell>
        </row>
        <row r="166">
          <cell r="A166" t="str">
            <v>MA025</v>
          </cell>
          <cell r="B166" t="str">
            <v>AGUA</v>
          </cell>
          <cell r="C166" t="str">
            <v>LT</v>
          </cell>
          <cell r="D166">
            <v>170</v>
          </cell>
          <cell r="E166">
            <v>0.05</v>
          </cell>
          <cell r="F166">
            <v>50</v>
          </cell>
          <cell r="G166">
            <v>8925</v>
          </cell>
        </row>
        <row r="167">
          <cell r="A167" t="str">
            <v/>
          </cell>
          <cell r="C167" t="str">
            <v/>
          </cell>
          <cell r="F167" t="str">
            <v/>
          </cell>
          <cell r="G167" t="str">
            <v/>
          </cell>
        </row>
        <row r="168">
          <cell r="A168" t="str">
            <v/>
          </cell>
          <cell r="C168" t="str">
            <v/>
          </cell>
          <cell r="F168" t="str">
            <v/>
          </cell>
          <cell r="G168" t="str">
            <v/>
          </cell>
        </row>
        <row r="169">
          <cell r="A169" t="str">
            <v/>
          </cell>
          <cell r="C169" t="str">
            <v/>
          </cell>
          <cell r="F169" t="str">
            <v/>
          </cell>
          <cell r="G169" t="str">
            <v/>
          </cell>
        </row>
        <row r="170">
          <cell r="A170" t="str">
            <v/>
          </cell>
          <cell r="C170" t="str">
            <v/>
          </cell>
          <cell r="F170" t="str">
            <v/>
          </cell>
          <cell r="G170" t="str">
            <v/>
          </cell>
        </row>
        <row r="171">
          <cell r="F171" t="str">
            <v>SUBTOTAL</v>
          </cell>
          <cell r="G171">
            <v>384405</v>
          </cell>
        </row>
        <row r="173">
          <cell r="A173" t="str">
            <v>III. TRANSPORTES</v>
          </cell>
        </row>
        <row r="174">
          <cell r="A174" t="str">
            <v>CÓDIGO</v>
          </cell>
          <cell r="B174" t="str">
            <v>DESCRIPCIÓN</v>
          </cell>
          <cell r="C174" t="str">
            <v>TIPO</v>
          </cell>
          <cell r="D174" t="str">
            <v>VOLUMEN/PESO</v>
          </cell>
          <cell r="E174" t="str">
            <v>DISTANCIA</v>
          </cell>
          <cell r="F174" t="str">
            <v>TARIFA</v>
          </cell>
          <cell r="G174" t="str">
            <v>VR. UNITARIO</v>
          </cell>
        </row>
        <row r="175">
          <cell r="A175" t="str">
            <v>TR002</v>
          </cell>
          <cell r="B175" t="str">
            <v>TRANSPORTE DE MATERIALES DE PLAYA</v>
          </cell>
          <cell r="C175" t="str">
            <v>PLAYA</v>
          </cell>
          <cell r="D175">
            <v>1.4070000000000003</v>
          </cell>
          <cell r="E175">
            <v>2</v>
          </cell>
          <cell r="F175">
            <v>2200</v>
          </cell>
          <cell r="G175">
            <v>6190.8000000000011</v>
          </cell>
        </row>
        <row r="176">
          <cell r="A176" t="str">
            <v>TR007</v>
          </cell>
          <cell r="B176" t="str">
            <v>TRANSPORTE DE INSUMOS GENERALES 0-10 KM</v>
          </cell>
          <cell r="C176" t="str">
            <v>INSUMOS</v>
          </cell>
          <cell r="D176">
            <v>0.42</v>
          </cell>
          <cell r="E176">
            <v>5</v>
          </cell>
          <cell r="F176">
            <v>4250</v>
          </cell>
          <cell r="G176">
            <v>8925</v>
          </cell>
        </row>
        <row r="177">
          <cell r="A177" t="str">
            <v/>
          </cell>
          <cell r="E177" t="str">
            <v/>
          </cell>
          <cell r="F177" t="str">
            <v/>
          </cell>
          <cell r="G177" t="str">
            <v/>
          </cell>
        </row>
        <row r="178">
          <cell r="F178" t="str">
            <v>SUBTOTAL</v>
          </cell>
          <cell r="G178">
            <v>15115.800000000001</v>
          </cell>
        </row>
        <row r="180">
          <cell r="A180" t="str">
            <v>IV. MANO DE OBRA</v>
          </cell>
        </row>
        <row r="181">
          <cell r="A181" t="str">
            <v>CÓDIGO</v>
          </cell>
          <cell r="B181" t="str">
            <v>CARGOS PERSONAL</v>
          </cell>
          <cell r="D181" t="str">
            <v>CANTIDAD</v>
          </cell>
          <cell r="E181" t="str">
            <v>JORNAL TOTAL</v>
          </cell>
          <cell r="F181" t="str">
            <v>RENDIMIENTO</v>
          </cell>
          <cell r="G181" t="str">
            <v>VR. UNITARIO</v>
          </cell>
        </row>
        <row r="182">
          <cell r="A182" t="str">
            <v>MO033</v>
          </cell>
          <cell r="B182" t="str">
            <v>OPERADOR EQUIPO LIVIANO</v>
          </cell>
          <cell r="D182">
            <v>1</v>
          </cell>
          <cell r="E182">
            <v>81010</v>
          </cell>
          <cell r="F182">
            <v>6</v>
          </cell>
          <cell r="G182">
            <v>13501.666666666666</v>
          </cell>
        </row>
        <row r="183">
          <cell r="A183" t="str">
            <v>MO032</v>
          </cell>
          <cell r="B183" t="str">
            <v>AYUDANTE RASO</v>
          </cell>
          <cell r="D183">
            <v>4</v>
          </cell>
          <cell r="E183">
            <v>64770</v>
          </cell>
          <cell r="F183">
            <v>6</v>
          </cell>
          <cell r="G183">
            <v>43180</v>
          </cell>
        </row>
        <row r="184">
          <cell r="G184" t="str">
            <v/>
          </cell>
        </row>
        <row r="185">
          <cell r="A185" t="str">
            <v/>
          </cell>
          <cell r="E185" t="str">
            <v/>
          </cell>
          <cell r="F185" t="str">
            <v/>
          </cell>
          <cell r="G185" t="str">
            <v/>
          </cell>
        </row>
        <row r="186">
          <cell r="F186" t="str">
            <v>SUBTOTAL</v>
          </cell>
          <cell r="G186">
            <v>56681.666666666664</v>
          </cell>
        </row>
        <row r="188">
          <cell r="A188" t="str">
            <v>V. SERVICIOS</v>
          </cell>
        </row>
        <row r="189">
          <cell r="A189" t="str">
            <v>CÓDIGO</v>
          </cell>
          <cell r="B189" t="str">
            <v>DESCRIPCIÓN</v>
          </cell>
          <cell r="D189" t="str">
            <v>UNIDAD</v>
          </cell>
          <cell r="E189" t="str">
            <v>CANTIDAD</v>
          </cell>
          <cell r="F189" t="str">
            <v>PRECIO UNIT.</v>
          </cell>
          <cell r="G189" t="str">
            <v>VR. UNITARIO</v>
          </cell>
        </row>
        <row r="190">
          <cell r="A190" t="str">
            <v/>
          </cell>
          <cell r="D190" t="str">
            <v/>
          </cell>
          <cell r="F190" t="str">
            <v/>
          </cell>
          <cell r="G190" t="str">
            <v/>
          </cell>
        </row>
        <row r="191">
          <cell r="A191" t="str">
            <v/>
          </cell>
          <cell r="D191" t="str">
            <v/>
          </cell>
          <cell r="F191" t="str">
            <v/>
          </cell>
          <cell r="G191" t="str">
            <v/>
          </cell>
        </row>
        <row r="192">
          <cell r="A192" t="str">
            <v/>
          </cell>
          <cell r="D192" t="str">
            <v/>
          </cell>
          <cell r="F192" t="str">
            <v/>
          </cell>
          <cell r="G192" t="str">
            <v/>
          </cell>
        </row>
        <row r="193">
          <cell r="F193" t="str">
            <v>SUBTOTAL</v>
          </cell>
          <cell r="G193" t="str">
            <v/>
          </cell>
        </row>
        <row r="195">
          <cell r="A195" t="str">
            <v>TOTAL COSTO DIRECTO</v>
          </cell>
          <cell r="G195">
            <v>470703</v>
          </cell>
        </row>
        <row r="197">
          <cell r="A197" t="str">
            <v>2. COSTOS INDIRECTOS</v>
          </cell>
        </row>
        <row r="199">
          <cell r="A199" t="str">
            <v>DESCRIPCIÓN</v>
          </cell>
          <cell r="F199" t="str">
            <v>PORCENTAJE</v>
          </cell>
          <cell r="G199" t="str">
            <v>VALOR TOTAL</v>
          </cell>
        </row>
        <row r="200">
          <cell r="A200" t="str">
            <v>ADMINISTRACION</v>
          </cell>
          <cell r="F200">
            <v>0.26350000000000001</v>
          </cell>
          <cell r="G200">
            <v>124030.2405</v>
          </cell>
        </row>
        <row r="201">
          <cell r="A201" t="str">
            <v>IMPREVISTOS</v>
          </cell>
          <cell r="F201">
            <v>0.02</v>
          </cell>
          <cell r="G201">
            <v>9414.06</v>
          </cell>
        </row>
        <row r="202">
          <cell r="A202" t="str">
            <v>UTILIDADES</v>
          </cell>
          <cell r="F202">
            <v>0.05</v>
          </cell>
          <cell r="G202">
            <v>23535.15</v>
          </cell>
        </row>
        <row r="203">
          <cell r="A203" t="str">
            <v>TOTAL COSTO INDIRECTO</v>
          </cell>
          <cell r="F203">
            <v>0.33350000000000002</v>
          </cell>
          <cell r="G203">
            <v>156979</v>
          </cell>
        </row>
        <row r="205">
          <cell r="A205" t="str">
            <v>PRECIO UNITARIO TOTAL APROXIMADO AL PESO</v>
          </cell>
          <cell r="G205">
            <v>627682</v>
          </cell>
        </row>
        <row r="207">
          <cell r="B207" t="str">
            <v xml:space="preserve">HENRY TOBAR </v>
          </cell>
        </row>
        <row r="208">
          <cell r="B208" t="str">
            <v xml:space="preserve">INGENIERO CIVIL </v>
          </cell>
        </row>
        <row r="209">
          <cell r="B209" t="str">
            <v>BANCO DE PROYECTOS - SECRETARÍA DE PLANEACIÓN</v>
          </cell>
        </row>
        <row r="210">
          <cell r="B210">
            <v>0</v>
          </cell>
          <cell r="D210" t="str">
            <v>FIRMA RESPONSABLE</v>
          </cell>
        </row>
      </sheetData>
      <sheetData sheetId="63"/>
      <sheetData sheetId="64"/>
      <sheetData sheetId="65"/>
      <sheetData sheetId="66"/>
      <sheetData sheetId="67">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7772000</v>
          </cell>
          <cell r="E8">
            <v>1.43</v>
          </cell>
          <cell r="F8">
            <v>255518</v>
          </cell>
          <cell r="G8">
            <v>109461</v>
          </cell>
          <cell r="H8">
            <v>364979</v>
          </cell>
        </row>
        <row r="9">
          <cell r="A9" t="str">
            <v>MO002</v>
          </cell>
          <cell r="B9" t="str">
            <v>DIRECTOR DE INTERVENTORÍA</v>
          </cell>
          <cell r="C9" t="str">
            <v>ADMÓN</v>
          </cell>
          <cell r="D9">
            <v>7772000</v>
          </cell>
          <cell r="E9">
            <v>1.43</v>
          </cell>
          <cell r="F9">
            <v>255518</v>
          </cell>
          <cell r="G9">
            <v>109461</v>
          </cell>
          <cell r="H9">
            <v>364979</v>
          </cell>
        </row>
        <row r="10">
          <cell r="A10" t="str">
            <v>MO003</v>
          </cell>
          <cell r="B10" t="str">
            <v>RESIDENTE DE OBRA</v>
          </cell>
          <cell r="C10" t="str">
            <v>ADMÓN</v>
          </cell>
          <cell r="D10">
            <v>3480000</v>
          </cell>
          <cell r="E10">
            <v>1.44</v>
          </cell>
          <cell r="F10">
            <v>114411</v>
          </cell>
          <cell r="G10">
            <v>50281</v>
          </cell>
          <cell r="H10">
            <v>164692</v>
          </cell>
        </row>
        <row r="11">
          <cell r="A11" t="str">
            <v>MO004</v>
          </cell>
          <cell r="B11" t="str">
            <v>RESIDENTE DE INTERVENTORÍA</v>
          </cell>
          <cell r="C11" t="str">
            <v>ADMÓN</v>
          </cell>
          <cell r="D11">
            <v>3480000</v>
          </cell>
          <cell r="E11">
            <v>1.44</v>
          </cell>
          <cell r="F11">
            <v>114411</v>
          </cell>
          <cell r="G11">
            <v>50281</v>
          </cell>
          <cell r="H11">
            <v>164692</v>
          </cell>
        </row>
        <row r="12">
          <cell r="A12" t="str">
            <v>MO005</v>
          </cell>
          <cell r="B12" t="str">
            <v>RESIDENTE AMBIENTAL</v>
          </cell>
          <cell r="C12" t="str">
            <v>ADMÓN</v>
          </cell>
          <cell r="D12">
            <v>4640000</v>
          </cell>
          <cell r="E12">
            <v>1.43</v>
          </cell>
          <cell r="F12">
            <v>152548</v>
          </cell>
          <cell r="G12">
            <v>66276</v>
          </cell>
          <cell r="H12">
            <v>218824</v>
          </cell>
        </row>
        <row r="13">
          <cell r="A13" t="str">
            <v>MO006</v>
          </cell>
          <cell r="B13" t="str">
            <v>RESIDENTE SOCIAL</v>
          </cell>
          <cell r="C13" t="str">
            <v>ADMÓN</v>
          </cell>
          <cell r="D13">
            <v>4640000</v>
          </cell>
          <cell r="E13">
            <v>1.43</v>
          </cell>
          <cell r="F13">
            <v>152548</v>
          </cell>
          <cell r="G13">
            <v>66276</v>
          </cell>
          <cell r="H13">
            <v>218824</v>
          </cell>
        </row>
        <row r="14">
          <cell r="A14" t="str">
            <v>MO007</v>
          </cell>
          <cell r="B14" t="str">
            <v>AUXILIAR DE RESIDENCIA</v>
          </cell>
          <cell r="C14" t="str">
            <v>ADMÓN</v>
          </cell>
          <cell r="D14">
            <v>3016000</v>
          </cell>
          <cell r="E14">
            <v>1.44</v>
          </cell>
          <cell r="F14">
            <v>99156</v>
          </cell>
          <cell r="G14">
            <v>43884</v>
          </cell>
          <cell r="H14">
            <v>143040</v>
          </cell>
        </row>
        <row r="15">
          <cell r="A15" t="str">
            <v>MO008</v>
          </cell>
          <cell r="B15" t="str">
            <v>TECNÓLOGO SST</v>
          </cell>
          <cell r="C15" t="str">
            <v>ADMÓN</v>
          </cell>
          <cell r="D15">
            <v>2668000</v>
          </cell>
          <cell r="E15">
            <v>1.45</v>
          </cell>
          <cell r="F15">
            <v>87715</v>
          </cell>
          <cell r="G15">
            <v>39085</v>
          </cell>
          <cell r="H15">
            <v>126800</v>
          </cell>
        </row>
        <row r="16">
          <cell r="A16" t="str">
            <v>MO009</v>
          </cell>
          <cell r="B16" t="str">
            <v>ASESOR LEGAL</v>
          </cell>
          <cell r="C16" t="str">
            <v>ADMÓN</v>
          </cell>
          <cell r="D16">
            <v>7772000</v>
          </cell>
          <cell r="E16">
            <v>1.43</v>
          </cell>
          <cell r="F16">
            <v>255518</v>
          </cell>
          <cell r="G16">
            <v>109461</v>
          </cell>
          <cell r="H16">
            <v>364979</v>
          </cell>
        </row>
        <row r="17">
          <cell r="A17" t="str">
            <v>MO010</v>
          </cell>
          <cell r="B17" t="str">
            <v>CONTADOR</v>
          </cell>
          <cell r="C17" t="str">
            <v>ADMÓN</v>
          </cell>
          <cell r="D17">
            <v>5336000</v>
          </cell>
          <cell r="E17">
            <v>1.43</v>
          </cell>
          <cell r="F17">
            <v>175430</v>
          </cell>
          <cell r="G17">
            <v>75873</v>
          </cell>
          <cell r="H17">
            <v>251303</v>
          </cell>
        </row>
        <row r="18">
          <cell r="A18" t="str">
            <v>MO011</v>
          </cell>
          <cell r="B18" t="str">
            <v>ALMACENISTA</v>
          </cell>
          <cell r="C18" t="str">
            <v>ADMÓN</v>
          </cell>
          <cell r="D18">
            <v>2146000</v>
          </cell>
          <cell r="E18">
            <v>1.56</v>
          </cell>
          <cell r="F18">
            <v>70553</v>
          </cell>
          <cell r="G18">
            <v>39485</v>
          </cell>
          <cell r="H18">
            <v>110038</v>
          </cell>
        </row>
        <row r="19">
          <cell r="A19" t="str">
            <v>MO012</v>
          </cell>
          <cell r="B19" t="str">
            <v>AUXILIAR DE ALMACÉN</v>
          </cell>
          <cell r="C19" t="str">
            <v>ADMÓN</v>
          </cell>
          <cell r="D19">
            <v>1682000</v>
          </cell>
          <cell r="E19">
            <v>1.6</v>
          </cell>
          <cell r="F19">
            <v>55299</v>
          </cell>
          <cell r="G19">
            <v>33086</v>
          </cell>
          <cell r="H19">
            <v>88385</v>
          </cell>
        </row>
        <row r="20">
          <cell r="A20" t="str">
            <v>MO013</v>
          </cell>
          <cell r="B20" t="str">
            <v>SECRETARIA</v>
          </cell>
          <cell r="C20" t="str">
            <v>ADMÓN</v>
          </cell>
          <cell r="D20">
            <v>1160000</v>
          </cell>
          <cell r="E20">
            <v>1.68</v>
          </cell>
          <cell r="F20">
            <v>38137</v>
          </cell>
          <cell r="G20">
            <v>25889</v>
          </cell>
          <cell r="H20">
            <v>64026</v>
          </cell>
        </row>
        <row r="21">
          <cell r="A21" t="str">
            <v>MO014</v>
          </cell>
          <cell r="B21" t="str">
            <v>MENSAJERO</v>
          </cell>
          <cell r="C21" t="str">
            <v>ADMÓN</v>
          </cell>
          <cell r="D21">
            <v>1160000</v>
          </cell>
          <cell r="E21">
            <v>1.68</v>
          </cell>
          <cell r="F21">
            <v>38137</v>
          </cell>
          <cell r="G21">
            <v>25889</v>
          </cell>
          <cell r="H21">
            <v>64026</v>
          </cell>
        </row>
        <row r="22">
          <cell r="A22" t="str">
            <v>MO015</v>
          </cell>
          <cell r="B22" t="str">
            <v>VIGILANTE</v>
          </cell>
          <cell r="C22" t="str">
            <v>ADMÓN</v>
          </cell>
          <cell r="D22">
            <v>1160000</v>
          </cell>
          <cell r="E22">
            <v>1.68</v>
          </cell>
          <cell r="F22">
            <v>38137</v>
          </cell>
          <cell r="G22">
            <v>25889</v>
          </cell>
          <cell r="H22">
            <v>64026</v>
          </cell>
        </row>
        <row r="23">
          <cell r="A23" t="str">
            <v>MO016</v>
          </cell>
          <cell r="B23" t="str">
            <v>TOPÓGRAFO</v>
          </cell>
          <cell r="C23" t="str">
            <v>OBRA</v>
          </cell>
          <cell r="D23">
            <v>5568000</v>
          </cell>
          <cell r="E23">
            <v>1.44</v>
          </cell>
          <cell r="F23">
            <v>183058</v>
          </cell>
          <cell r="G23">
            <v>79816</v>
          </cell>
          <cell r="H23">
            <v>262874</v>
          </cell>
        </row>
        <row r="24">
          <cell r="A24" t="str">
            <v>MO017</v>
          </cell>
          <cell r="B24" t="str">
            <v>CADENERO 1</v>
          </cell>
          <cell r="C24" t="str">
            <v>OBRA</v>
          </cell>
          <cell r="D24">
            <v>2726000</v>
          </cell>
          <cell r="E24">
            <v>1.45</v>
          </cell>
          <cell r="F24">
            <v>89622</v>
          </cell>
          <cell r="G24">
            <v>40629</v>
          </cell>
          <cell r="H24">
            <v>130251</v>
          </cell>
        </row>
        <row r="25">
          <cell r="A25" t="str">
            <v>MO018</v>
          </cell>
          <cell r="B25" t="str">
            <v>CADENERO 2</v>
          </cell>
          <cell r="C25" t="str">
            <v>OBRA</v>
          </cell>
          <cell r="D25">
            <v>1566000</v>
          </cell>
          <cell r="E25">
            <v>1.63</v>
          </cell>
          <cell r="F25">
            <v>51485</v>
          </cell>
          <cell r="G25">
            <v>32231</v>
          </cell>
          <cell r="H25">
            <v>83716</v>
          </cell>
        </row>
        <row r="26">
          <cell r="A26" t="str">
            <v>MO019</v>
          </cell>
          <cell r="B26" t="str">
            <v>MAESTRO PRIMERO</v>
          </cell>
          <cell r="C26" t="str">
            <v>OBRA</v>
          </cell>
          <cell r="D26">
            <v>3480000</v>
          </cell>
          <cell r="E26">
            <v>1.45</v>
          </cell>
          <cell r="F26">
            <v>114411</v>
          </cell>
          <cell r="G26">
            <v>51026</v>
          </cell>
          <cell r="H26">
            <v>165437</v>
          </cell>
        </row>
        <row r="27">
          <cell r="A27" t="str">
            <v>MO020</v>
          </cell>
          <cell r="B27" t="str">
            <v>MAESTRO SEGUNDO</v>
          </cell>
          <cell r="C27" t="str">
            <v>OBRA</v>
          </cell>
          <cell r="D27">
            <v>2668000</v>
          </cell>
          <cell r="E27">
            <v>1.45</v>
          </cell>
          <cell r="F27">
            <v>87715</v>
          </cell>
          <cell r="G27">
            <v>39829</v>
          </cell>
          <cell r="H27">
            <v>127544</v>
          </cell>
        </row>
        <row r="28">
          <cell r="A28" t="str">
            <v>MO021</v>
          </cell>
          <cell r="B28" t="str">
            <v>OFICIAL ELÉCTRICO</v>
          </cell>
          <cell r="C28" t="str">
            <v>OBRA</v>
          </cell>
          <cell r="D28">
            <v>3190000</v>
          </cell>
          <cell r="E28">
            <v>1.45</v>
          </cell>
          <cell r="F28">
            <v>104877</v>
          </cell>
          <cell r="G28">
            <v>47027</v>
          </cell>
          <cell r="H28">
            <v>151904</v>
          </cell>
        </row>
        <row r="29">
          <cell r="A29" t="str">
            <v>MO022</v>
          </cell>
          <cell r="B29" t="str">
            <v>AYUDANTE ELÉCTRICO</v>
          </cell>
          <cell r="C29" t="str">
            <v>OBRA</v>
          </cell>
          <cell r="D29">
            <v>1508000</v>
          </cell>
          <cell r="E29">
            <v>1.63</v>
          </cell>
          <cell r="F29">
            <v>49578</v>
          </cell>
          <cell r="G29">
            <v>31432</v>
          </cell>
          <cell r="H29">
            <v>81010</v>
          </cell>
        </row>
        <row r="30">
          <cell r="A30" t="str">
            <v>MO023</v>
          </cell>
          <cell r="B30" t="str">
            <v>OFICIAL PLOMERO</v>
          </cell>
          <cell r="C30" t="str">
            <v>OBRA</v>
          </cell>
          <cell r="D30">
            <v>2320000</v>
          </cell>
          <cell r="E30">
            <v>1.56</v>
          </cell>
          <cell r="F30">
            <v>76274</v>
          </cell>
          <cell r="G30">
            <v>42628</v>
          </cell>
          <cell r="H30">
            <v>118902</v>
          </cell>
        </row>
        <row r="31">
          <cell r="A31" t="str">
            <v>MO024</v>
          </cell>
          <cell r="B31" t="str">
            <v>AYUDANTE PLOMERO</v>
          </cell>
          <cell r="C31" t="str">
            <v>OBRA</v>
          </cell>
          <cell r="D31">
            <v>1392000</v>
          </cell>
          <cell r="E31">
            <v>1.65</v>
          </cell>
          <cell r="F31">
            <v>45764</v>
          </cell>
          <cell r="G31">
            <v>29833</v>
          </cell>
          <cell r="H31">
            <v>75597</v>
          </cell>
        </row>
        <row r="32">
          <cell r="A32" t="str">
            <v>MO025</v>
          </cell>
          <cell r="B32" t="str">
            <v>OFICIAL CARPINTERO</v>
          </cell>
          <cell r="C32" t="str">
            <v>OBRA</v>
          </cell>
          <cell r="D32">
            <v>2320000</v>
          </cell>
          <cell r="E32">
            <v>1.56</v>
          </cell>
          <cell r="F32">
            <v>76274</v>
          </cell>
          <cell r="G32">
            <v>42628</v>
          </cell>
          <cell r="H32">
            <v>118902</v>
          </cell>
        </row>
        <row r="33">
          <cell r="A33" t="str">
            <v>MO026</v>
          </cell>
          <cell r="B33" t="str">
            <v>AYUDANTE CARPINTERO</v>
          </cell>
          <cell r="C33" t="str">
            <v>OBRA</v>
          </cell>
          <cell r="D33">
            <v>1276000</v>
          </cell>
          <cell r="E33">
            <v>1.67</v>
          </cell>
          <cell r="F33">
            <v>41951</v>
          </cell>
          <cell r="G33">
            <v>28232</v>
          </cell>
          <cell r="H33">
            <v>70183</v>
          </cell>
        </row>
        <row r="34">
          <cell r="A34" t="str">
            <v>MO027</v>
          </cell>
          <cell r="B34" t="str">
            <v>OFICIAL PINTOR</v>
          </cell>
          <cell r="C34" t="str">
            <v>OBRA</v>
          </cell>
          <cell r="D34">
            <v>2320000</v>
          </cell>
          <cell r="E34">
            <v>1.56</v>
          </cell>
          <cell r="F34">
            <v>76274</v>
          </cell>
          <cell r="G34">
            <v>42628</v>
          </cell>
          <cell r="H34">
            <v>118902</v>
          </cell>
        </row>
        <row r="35">
          <cell r="A35" t="str">
            <v>MO028</v>
          </cell>
          <cell r="B35" t="str">
            <v>OFICIAL DE OBRA BLANCA</v>
          </cell>
          <cell r="C35" t="str">
            <v>OBRA</v>
          </cell>
          <cell r="D35">
            <v>2320000</v>
          </cell>
          <cell r="E35">
            <v>1.56</v>
          </cell>
          <cell r="F35">
            <v>76274</v>
          </cell>
          <cell r="G35">
            <v>42628</v>
          </cell>
          <cell r="H35">
            <v>118902</v>
          </cell>
        </row>
        <row r="36">
          <cell r="A36" t="str">
            <v>MO029</v>
          </cell>
          <cell r="B36" t="str">
            <v>OFICIAL DE OBRA NEGRA</v>
          </cell>
          <cell r="C36" t="str">
            <v>OBRA</v>
          </cell>
          <cell r="D36">
            <v>2320000</v>
          </cell>
          <cell r="E36">
            <v>1.56</v>
          </cell>
          <cell r="F36">
            <v>76274</v>
          </cell>
          <cell r="G36">
            <v>42628</v>
          </cell>
          <cell r="H36">
            <v>118902</v>
          </cell>
        </row>
        <row r="37">
          <cell r="A37" t="str">
            <v>MO030</v>
          </cell>
          <cell r="B37" t="str">
            <v>OFICIAL HIERRO</v>
          </cell>
          <cell r="C37" t="str">
            <v>OBRA</v>
          </cell>
          <cell r="D37">
            <v>2320000</v>
          </cell>
          <cell r="E37">
            <v>1.56</v>
          </cell>
          <cell r="F37">
            <v>76274</v>
          </cell>
          <cell r="G37">
            <v>42628</v>
          </cell>
          <cell r="H37">
            <v>118902</v>
          </cell>
        </row>
        <row r="38">
          <cell r="A38" t="str">
            <v>MO031</v>
          </cell>
          <cell r="B38" t="str">
            <v>AYUDANTE ENTENDIDO</v>
          </cell>
          <cell r="C38" t="str">
            <v>OBRA</v>
          </cell>
          <cell r="D38">
            <v>1624000</v>
          </cell>
          <cell r="E38">
            <v>1.62</v>
          </cell>
          <cell r="F38">
            <v>53392</v>
          </cell>
          <cell r="G38">
            <v>33031</v>
          </cell>
          <cell r="H38">
            <v>86423</v>
          </cell>
        </row>
        <row r="39">
          <cell r="A39" t="str">
            <v>MO032</v>
          </cell>
          <cell r="B39" t="str">
            <v>AYUDANTE RASO</v>
          </cell>
          <cell r="C39" t="str">
            <v>OBRA</v>
          </cell>
          <cell r="D39">
            <v>1160000</v>
          </cell>
          <cell r="E39">
            <v>1.7</v>
          </cell>
          <cell r="F39">
            <v>38137</v>
          </cell>
          <cell r="G39">
            <v>26633</v>
          </cell>
          <cell r="H39">
            <v>64770</v>
          </cell>
        </row>
        <row r="40">
          <cell r="A40" t="str">
            <v>MO033</v>
          </cell>
          <cell r="B40" t="str">
            <v>OPERADOR EQUIPO LIVIANO</v>
          </cell>
          <cell r="C40" t="str">
            <v>OBRA</v>
          </cell>
          <cell r="D40">
            <v>1508000</v>
          </cell>
          <cell r="E40">
            <v>1.63</v>
          </cell>
          <cell r="F40">
            <v>49578</v>
          </cell>
          <cell r="G40">
            <v>31432</v>
          </cell>
          <cell r="H40">
            <v>81010</v>
          </cell>
        </row>
        <row r="41">
          <cell r="A41" t="str">
            <v>MO034</v>
          </cell>
          <cell r="B41" t="str">
            <v>OPERADOR EQUIPO MEDIANO</v>
          </cell>
          <cell r="C41" t="str">
            <v>OBRA</v>
          </cell>
          <cell r="D41">
            <v>2610000</v>
          </cell>
          <cell r="E41">
            <v>1.45</v>
          </cell>
          <cell r="F41">
            <v>85808</v>
          </cell>
          <cell r="G41">
            <v>39030</v>
          </cell>
          <cell r="H41">
            <v>124838</v>
          </cell>
        </row>
        <row r="42">
          <cell r="A42" t="str">
            <v>MO035</v>
          </cell>
          <cell r="B42" t="str">
            <v>OPERADOR EQUIPO PESADO</v>
          </cell>
          <cell r="C42" t="str">
            <v>OBRA</v>
          </cell>
          <cell r="D42">
            <v>3712000</v>
          </cell>
          <cell r="E42">
            <v>1.44</v>
          </cell>
          <cell r="F42">
            <v>122038</v>
          </cell>
          <cell r="G42">
            <v>54225</v>
          </cell>
          <cell r="H42">
            <v>176263</v>
          </cell>
        </row>
        <row r="43">
          <cell r="A43" t="str">
            <v>MO036</v>
          </cell>
          <cell r="B43" t="str">
            <v>AUXILIAR HERRAMIENTA</v>
          </cell>
          <cell r="C43" t="str">
            <v>OBRA</v>
          </cell>
          <cell r="D43">
            <v>1160000</v>
          </cell>
          <cell r="E43">
            <v>1.7</v>
          </cell>
          <cell r="F43">
            <v>38137</v>
          </cell>
          <cell r="G43">
            <v>26633</v>
          </cell>
          <cell r="H43">
            <v>64770</v>
          </cell>
        </row>
        <row r="44">
          <cell r="A44" t="str">
            <v>MO037</v>
          </cell>
          <cell r="B44" t="str">
            <v>PATIERO</v>
          </cell>
          <cell r="C44" t="str">
            <v>OBRA</v>
          </cell>
          <cell r="D44">
            <v>1160000</v>
          </cell>
          <cell r="E44">
            <v>1.7</v>
          </cell>
          <cell r="F44">
            <v>38137</v>
          </cell>
          <cell r="G44">
            <v>26633</v>
          </cell>
          <cell r="H44">
            <v>64770</v>
          </cell>
        </row>
        <row r="45">
          <cell r="A45" t="str">
            <v>MO038</v>
          </cell>
          <cell r="B45" t="str">
            <v>AUXILIAR PARE-SIGA</v>
          </cell>
          <cell r="C45" t="str">
            <v>OBRA</v>
          </cell>
          <cell r="D45">
            <v>1160000</v>
          </cell>
          <cell r="E45">
            <v>1.7</v>
          </cell>
          <cell r="F45">
            <v>38137</v>
          </cell>
          <cell r="G45">
            <v>26633</v>
          </cell>
          <cell r="H45">
            <v>64770</v>
          </cell>
        </row>
        <row r="46">
          <cell r="A46" t="str">
            <v>MO039</v>
          </cell>
          <cell r="B46" t="str">
            <v>INGENIERO SIG</v>
          </cell>
          <cell r="C46" t="str">
            <v>ADMÓN</v>
          </cell>
          <cell r="D46">
            <v>5800000</v>
          </cell>
          <cell r="E46">
            <v>1.43</v>
          </cell>
          <cell r="F46">
            <v>190685</v>
          </cell>
          <cell r="G46">
            <v>82270</v>
          </cell>
          <cell r="H46">
            <v>272955</v>
          </cell>
        </row>
        <row r="47">
          <cell r="A47" t="str">
            <v>MO040</v>
          </cell>
          <cell r="B47" t="str">
            <v>TECNÓLOGO SIG</v>
          </cell>
          <cell r="C47" t="str">
            <v>ADMÓN</v>
          </cell>
          <cell r="D47">
            <v>2668000</v>
          </cell>
          <cell r="E47">
            <v>1.45</v>
          </cell>
          <cell r="F47">
            <v>87715</v>
          </cell>
          <cell r="G47">
            <v>39085</v>
          </cell>
          <cell r="H47">
            <v>126800</v>
          </cell>
        </row>
        <row r="48">
          <cell r="A48" t="str">
            <v>MO041</v>
          </cell>
          <cell r="B48" t="str">
            <v>DIRECTOR DE CONSULTORÍA</v>
          </cell>
          <cell r="C48" t="str">
            <v>ADMÓN</v>
          </cell>
          <cell r="D48">
            <v>7772000</v>
          </cell>
          <cell r="E48">
            <v>1.43</v>
          </cell>
          <cell r="F48">
            <v>255518</v>
          </cell>
          <cell r="G48">
            <v>109461</v>
          </cell>
          <cell r="H48">
            <v>364979</v>
          </cell>
        </row>
        <row r="49">
          <cell r="A49" t="str">
            <v>MO042</v>
          </cell>
          <cell r="B49" t="str">
            <v>DIBUJANTE</v>
          </cell>
          <cell r="C49" t="str">
            <v>ADMÓN</v>
          </cell>
          <cell r="D49">
            <v>2668000</v>
          </cell>
          <cell r="E49">
            <v>1.45</v>
          </cell>
          <cell r="F49">
            <v>87715</v>
          </cell>
          <cell r="G49">
            <v>39085</v>
          </cell>
          <cell r="H49">
            <v>126800</v>
          </cell>
        </row>
        <row r="50">
          <cell r="A50" t="str">
            <v>MO043</v>
          </cell>
          <cell r="B50" t="str">
            <v>INGENIERO ESPECIALISTA GEOTECNIA</v>
          </cell>
          <cell r="C50" t="str">
            <v>ADMÓN</v>
          </cell>
          <cell r="D50">
            <v>6960000</v>
          </cell>
          <cell r="E50">
            <v>1.43</v>
          </cell>
          <cell r="F50">
            <v>228822</v>
          </cell>
          <cell r="G50">
            <v>98265</v>
          </cell>
          <cell r="H50">
            <v>327087</v>
          </cell>
        </row>
        <row r="51">
          <cell r="A51" t="str">
            <v>MO044</v>
          </cell>
          <cell r="B51" t="str">
            <v>GEÓLOGO</v>
          </cell>
          <cell r="C51" t="str">
            <v>ADMÓN</v>
          </cell>
          <cell r="D51">
            <v>6380000</v>
          </cell>
          <cell r="E51">
            <v>1.43</v>
          </cell>
          <cell r="F51">
            <v>209753</v>
          </cell>
          <cell r="G51">
            <v>90268</v>
          </cell>
          <cell r="H51">
            <v>300021</v>
          </cell>
        </row>
        <row r="52">
          <cell r="A52" t="str">
            <v>MO045</v>
          </cell>
          <cell r="B52" t="str">
            <v xml:space="preserve">ARQUITECTO ESPECIALISTA URBANISMO </v>
          </cell>
          <cell r="C52" t="str">
            <v>ADMÓN</v>
          </cell>
          <cell r="D52">
            <v>6960000</v>
          </cell>
          <cell r="E52">
            <v>1.43</v>
          </cell>
          <cell r="F52">
            <v>228822</v>
          </cell>
          <cell r="G52">
            <v>98265</v>
          </cell>
          <cell r="H52">
            <v>327087</v>
          </cell>
        </row>
        <row r="53">
          <cell r="A53" t="str">
            <v>MO046</v>
          </cell>
          <cell r="B53" t="str">
            <v>ARQUITECTO ESPECIALISTA PAISAJISMO</v>
          </cell>
          <cell r="C53" t="str">
            <v>ADMÓN</v>
          </cell>
          <cell r="D53">
            <v>6960000</v>
          </cell>
          <cell r="E53">
            <v>1.43</v>
          </cell>
          <cell r="F53">
            <v>228822</v>
          </cell>
          <cell r="G53">
            <v>98265</v>
          </cell>
          <cell r="H53">
            <v>327087</v>
          </cell>
        </row>
        <row r="54">
          <cell r="A54" t="str">
            <v>MO047</v>
          </cell>
          <cell r="B54" t="str">
            <v>ARQUITECTO DISEÑADOR</v>
          </cell>
          <cell r="C54" t="str">
            <v>ADMÓN</v>
          </cell>
          <cell r="D54">
            <v>6380000</v>
          </cell>
          <cell r="E54">
            <v>1.43</v>
          </cell>
          <cell r="F54">
            <v>209753</v>
          </cell>
          <cell r="G54">
            <v>90268</v>
          </cell>
          <cell r="H54">
            <v>300021</v>
          </cell>
        </row>
        <row r="55">
          <cell r="A55" t="str">
            <v>MO048</v>
          </cell>
          <cell r="B55" t="str">
            <v>INGENIERO ESPECIALISTA ESTRUCTURAL</v>
          </cell>
          <cell r="C55" t="str">
            <v>ADMÓN</v>
          </cell>
          <cell r="D55">
            <v>6960000</v>
          </cell>
          <cell r="E55">
            <v>1.43</v>
          </cell>
          <cell r="F55">
            <v>228822</v>
          </cell>
          <cell r="G55">
            <v>98265</v>
          </cell>
          <cell r="H55">
            <v>327087</v>
          </cell>
        </row>
        <row r="56">
          <cell r="A56" t="str">
            <v>MO049</v>
          </cell>
          <cell r="B56" t="str">
            <v>INGENIERO REVISOR ESTRUCTURAL</v>
          </cell>
          <cell r="C56" t="str">
            <v>ADMÓN</v>
          </cell>
          <cell r="D56">
            <v>6960000</v>
          </cell>
          <cell r="E56">
            <v>1.43</v>
          </cell>
          <cell r="F56">
            <v>228822</v>
          </cell>
          <cell r="G56">
            <v>98265</v>
          </cell>
          <cell r="H56">
            <v>327087</v>
          </cell>
        </row>
        <row r="57">
          <cell r="A57" t="str">
            <v>MO050</v>
          </cell>
          <cell r="B57" t="str">
            <v>INGENIERO ESPECIALISTA HIDRÁULICO</v>
          </cell>
          <cell r="C57" t="str">
            <v>ADMÓN</v>
          </cell>
          <cell r="D57">
            <v>6960000</v>
          </cell>
          <cell r="E57">
            <v>1.43</v>
          </cell>
          <cell r="F57">
            <v>228822</v>
          </cell>
          <cell r="G57">
            <v>98265</v>
          </cell>
          <cell r="H57">
            <v>327087</v>
          </cell>
        </row>
        <row r="58">
          <cell r="A58" t="str">
            <v>MO051</v>
          </cell>
          <cell r="B58" t="str">
            <v>INGENIERO ELECTRICISTA</v>
          </cell>
          <cell r="C58" t="str">
            <v>ADMÓN</v>
          </cell>
          <cell r="D58">
            <v>6380000</v>
          </cell>
          <cell r="E58">
            <v>1.43</v>
          </cell>
          <cell r="F58">
            <v>209753</v>
          </cell>
          <cell r="G58">
            <v>90268</v>
          </cell>
          <cell r="H58">
            <v>300021</v>
          </cell>
        </row>
        <row r="59">
          <cell r="A59" t="str">
            <v>MO052</v>
          </cell>
          <cell r="B59" t="str">
            <v>INGENIERO AMBIENTAL</v>
          </cell>
          <cell r="C59" t="str">
            <v>ADMÓN</v>
          </cell>
          <cell r="D59">
            <v>6380000</v>
          </cell>
          <cell r="E59">
            <v>1.43</v>
          </cell>
          <cell r="F59">
            <v>209753</v>
          </cell>
          <cell r="G59">
            <v>90268</v>
          </cell>
          <cell r="H59">
            <v>300021</v>
          </cell>
        </row>
        <row r="60">
          <cell r="A60" t="str">
            <v>MO053</v>
          </cell>
          <cell r="B60" t="str">
            <v>INGENIERO FORESTAL</v>
          </cell>
          <cell r="C60" t="str">
            <v>ADMÓN</v>
          </cell>
          <cell r="D60">
            <v>6380000</v>
          </cell>
          <cell r="E60">
            <v>1.43</v>
          </cell>
          <cell r="F60">
            <v>209753</v>
          </cell>
          <cell r="G60">
            <v>90268</v>
          </cell>
          <cell r="H60">
            <v>300021</v>
          </cell>
        </row>
        <row r="61">
          <cell r="A61" t="str">
            <v>MO054</v>
          </cell>
          <cell r="B61" t="str">
            <v>TÉCNICO AMBIENTAL</v>
          </cell>
          <cell r="C61" t="str">
            <v>ADMÓN</v>
          </cell>
          <cell r="D61">
            <v>2320000</v>
          </cell>
          <cell r="E61">
            <v>1.55</v>
          </cell>
          <cell r="F61">
            <v>76274</v>
          </cell>
          <cell r="G61">
            <v>41884</v>
          </cell>
          <cell r="H61">
            <v>118158</v>
          </cell>
        </row>
      </sheetData>
      <sheetData sheetId="68"/>
      <sheetData sheetId="69">
        <row r="7">
          <cell r="A7" t="str">
            <v>CÓDIGO</v>
          </cell>
          <cell r="B7" t="str">
            <v>DESCRIPCIÓN</v>
          </cell>
          <cell r="C7" t="str">
            <v>UNIDAD</v>
          </cell>
          <cell r="D7" t="str">
            <v>VALOR UNITARIO</v>
          </cell>
        </row>
        <row r="8">
          <cell r="A8" t="str">
            <v>TR001</v>
          </cell>
          <cell r="B8" t="str">
            <v>TRANSPORTE DE INSUMOS GENERALES</v>
          </cell>
          <cell r="C8" t="str">
            <v>TON-KM</v>
          </cell>
          <cell r="D8">
            <v>2200</v>
          </cell>
        </row>
        <row r="9">
          <cell r="A9" t="str">
            <v>TR002</v>
          </cell>
          <cell r="B9" t="str">
            <v>TRANSPORTE DE MATERIALES DE PLAYA</v>
          </cell>
          <cell r="C9" t="str">
            <v>M3-KM</v>
          </cell>
          <cell r="D9">
            <v>2200</v>
          </cell>
        </row>
        <row r="10">
          <cell r="A10" t="str">
            <v>TR003</v>
          </cell>
          <cell r="B10" t="str">
            <v>TRANSPORTE DE MATERIAL DE EXCAVACIÓN</v>
          </cell>
          <cell r="C10" t="str">
            <v>M3-KM</v>
          </cell>
          <cell r="D10">
            <v>2200</v>
          </cell>
        </row>
        <row r="11">
          <cell r="A11" t="str">
            <v>TR004</v>
          </cell>
          <cell r="B11" t="str">
            <v>TRANSPORTE DE ESCOMBROS</v>
          </cell>
          <cell r="C11" t="str">
            <v>M3-KM</v>
          </cell>
          <cell r="D11">
            <v>2200</v>
          </cell>
        </row>
        <row r="12">
          <cell r="A12" t="str">
            <v>TR005</v>
          </cell>
          <cell r="B12" t="str">
            <v>TRANSPORTE DE MATERIALES GRANULARES</v>
          </cell>
          <cell r="C12" t="str">
            <v>M3-KM</v>
          </cell>
          <cell r="D12">
            <v>2200</v>
          </cell>
        </row>
        <row r="13">
          <cell r="A13" t="str">
            <v>TR006</v>
          </cell>
          <cell r="B13" t="str">
            <v>TRANSPORTE DE MEZCLAS ASFÁLTICAS</v>
          </cell>
          <cell r="C13" t="str">
            <v>TON-KM</v>
          </cell>
          <cell r="D13">
            <v>2200</v>
          </cell>
        </row>
        <row r="14">
          <cell r="A14" t="str">
            <v>TR007</v>
          </cell>
          <cell r="B14" t="str">
            <v>TRANSPORTE DE INSUMOS GENERALES 0-10 KM</v>
          </cell>
          <cell r="C14" t="str">
            <v>TON-KM</v>
          </cell>
          <cell r="D14">
            <v>4250</v>
          </cell>
        </row>
        <row r="15">
          <cell r="A15" t="str">
            <v>TR008</v>
          </cell>
          <cell r="B15" t="str">
            <v>TRANSPORTE DE INSUMOS GENERALES 11-30 KM</v>
          </cell>
          <cell r="C15" t="str">
            <v>TON-KM</v>
          </cell>
          <cell r="D15">
            <v>2480</v>
          </cell>
        </row>
        <row r="16">
          <cell r="A16" t="str">
            <v>TR009</v>
          </cell>
          <cell r="B16" t="str">
            <v>TRANSPORTE DE INSUMOS GENERALES 31-70 KM</v>
          </cell>
          <cell r="C16" t="str">
            <v>TON-KM</v>
          </cell>
          <cell r="D16">
            <v>1300</v>
          </cell>
        </row>
        <row r="17">
          <cell r="A17" t="str">
            <v>TR010</v>
          </cell>
          <cell r="B17" t="str">
            <v>TRANSPORTE DE INSUMOS GENERALES 71-150 KM</v>
          </cell>
          <cell r="C17" t="str">
            <v>TON-KM</v>
          </cell>
          <cell r="D17">
            <v>860</v>
          </cell>
        </row>
        <row r="18">
          <cell r="A18" t="str">
            <v>TR011</v>
          </cell>
          <cell r="B18" t="str">
            <v>TRANSPORTE DE INSUMOS GENERALES 151-310 KM</v>
          </cell>
          <cell r="C18" t="str">
            <v>TON-KM</v>
          </cell>
          <cell r="D18">
            <v>560</v>
          </cell>
        </row>
        <row r="19">
          <cell r="A19" t="str">
            <v>TR012</v>
          </cell>
          <cell r="B19" t="str">
            <v>TRANSPORTE DE INSUMOS GENERALES MAYOR A 310 KM</v>
          </cell>
          <cell r="C19" t="str">
            <v>TON-KM</v>
          </cell>
          <cell r="D19">
            <v>280</v>
          </cell>
        </row>
        <row r="20">
          <cell r="A20" t="str">
            <v>TR013</v>
          </cell>
          <cell r="B20" t="str">
            <v>TRANSPORTE DE MATERIALES DE PLAYA, TIERRA O ESCOMBROS 0-10 KM</v>
          </cell>
          <cell r="C20" t="str">
            <v>M3-KM</v>
          </cell>
          <cell r="D20">
            <v>8930</v>
          </cell>
        </row>
        <row r="21">
          <cell r="A21" t="str">
            <v>TR014</v>
          </cell>
          <cell r="B21" t="str">
            <v>TRANSPORTE DE MATERIALES DE PLAYA, TIERRA O ESCOMBROS 11-30 KM</v>
          </cell>
          <cell r="C21" t="str">
            <v>M3-KM</v>
          </cell>
          <cell r="D21">
            <v>4220</v>
          </cell>
        </row>
        <row r="22">
          <cell r="A22" t="str">
            <v>TR015</v>
          </cell>
          <cell r="B22" t="str">
            <v>TRANSPORTE DE MATERIALES DE PLAYA, TIERRA O ESCOMBROS 31-70 KM</v>
          </cell>
          <cell r="C22" t="str">
            <v>M3-KM</v>
          </cell>
          <cell r="D22">
            <v>2210</v>
          </cell>
        </row>
        <row r="23">
          <cell r="A23" t="str">
            <v>TR016</v>
          </cell>
          <cell r="B23" t="str">
            <v>TRANSPORTE DE MATERIALES DE PLAYA, TIERRA O ESCOMBROS 71-150 KM</v>
          </cell>
          <cell r="C23" t="str">
            <v>M3-KM</v>
          </cell>
          <cell r="D23">
            <v>1460</v>
          </cell>
        </row>
        <row r="24">
          <cell r="A24" t="str">
            <v>TR017</v>
          </cell>
          <cell r="B24" t="str">
            <v>TRANSPORTE DE MATERIALES DE PLAYA, TIERRA O ESCOMBROS 151-310 KM</v>
          </cell>
          <cell r="C24" t="str">
            <v>M3-KM</v>
          </cell>
          <cell r="D24">
            <v>950</v>
          </cell>
        </row>
        <row r="25">
          <cell r="A25" t="str">
            <v>TR018</v>
          </cell>
          <cell r="B25" t="str">
            <v>TRANSPORTE DE MATERIALES DE PLAYA, TIERRA O ESCOMBROS MAYOR A 310 KM</v>
          </cell>
          <cell r="C25" t="str">
            <v>M3-KM</v>
          </cell>
          <cell r="D25">
            <v>480</v>
          </cell>
        </row>
        <row r="26">
          <cell r="A26" t="str">
            <v>TR019</v>
          </cell>
          <cell r="B26" t="str">
            <v>ACARREO INTERNO DE MATERIALES</v>
          </cell>
          <cell r="C26" t="str">
            <v>M3</v>
          </cell>
          <cell r="D26">
            <v>4300</v>
          </cell>
        </row>
        <row r="27">
          <cell r="A27" t="str">
            <v>TR020</v>
          </cell>
          <cell r="B27" t="str">
            <v>ACARREO INTERNO DE ESCOMBROS</v>
          </cell>
          <cell r="C27" t="str">
            <v>M3</v>
          </cell>
          <cell r="D27">
            <v>4300</v>
          </cell>
        </row>
        <row r="28">
          <cell r="A28" t="str">
            <v>TR021</v>
          </cell>
          <cell r="B28" t="str">
            <v xml:space="preserve">TRANSPORTE CEMENTO </v>
          </cell>
          <cell r="C28" t="str">
            <v xml:space="preserve">SACO </v>
          </cell>
          <cell r="D28">
            <v>75</v>
          </cell>
        </row>
        <row r="29">
          <cell r="A29" t="str">
            <v>TR022</v>
          </cell>
          <cell r="B29" t="str">
            <v>TRANSPORTE DE APARATOS ELECTRICO</v>
          </cell>
          <cell r="C29" t="str">
            <v>UND</v>
          </cell>
          <cell r="D29">
            <v>4500</v>
          </cell>
        </row>
        <row r="30">
          <cell r="A30" t="str">
            <v>TR023</v>
          </cell>
          <cell r="B30" t="str">
            <v>TRANSPORTE DE BLOQUE DE 0-30KM</v>
          </cell>
          <cell r="C30" t="str">
            <v>UND</v>
          </cell>
          <cell r="D30">
            <v>700</v>
          </cell>
        </row>
        <row r="31">
          <cell r="A31" t="str">
            <v>TR024</v>
          </cell>
        </row>
        <row r="32">
          <cell r="A32" t="str">
            <v>TR025</v>
          </cell>
        </row>
      </sheetData>
      <sheetData sheetId="70">
        <row r="7">
          <cell r="A7" t="str">
            <v>CÓDIGO</v>
          </cell>
          <cell r="B7" t="str">
            <v>DESCRIPCIÓN</v>
          </cell>
          <cell r="C7" t="str">
            <v>UNIDAD</v>
          </cell>
          <cell r="D7" t="str">
            <v>VALOR UNITARIO</v>
          </cell>
        </row>
        <row r="8">
          <cell r="A8" t="str">
            <v>SE005</v>
          </cell>
          <cell r="B8" t="str">
            <v>ADQUISICIÓN DE CARTOGRAFIA (IMÁGENES DE SATELITE Y FOTOS AÉREAS EXISTENTES) S/COMPROBANTE PAGO</v>
          </cell>
          <cell r="C8" t="str">
            <v>UN</v>
          </cell>
          <cell r="D8">
            <v>100000</v>
          </cell>
        </row>
        <row r="9">
          <cell r="A9" t="str">
            <v>SE003</v>
          </cell>
          <cell r="B9" t="str">
            <v>ARRIENDO OFICINA DE CAMPO + DOTACIÓN</v>
          </cell>
          <cell r="C9" t="str">
            <v>MES</v>
          </cell>
          <cell r="D9">
            <v>963000</v>
          </cell>
        </row>
        <row r="10">
          <cell r="A10" t="str">
            <v>SE001</v>
          </cell>
          <cell r="B10" t="str">
            <v>COMISIÓN TOPOGRÁFICA (1 TOP. + 1 CAD. 1 + 1 CAD. 2)</v>
          </cell>
          <cell r="C10" t="str">
            <v>DÍA</v>
          </cell>
          <cell r="D10">
            <v>516617.33808219177</v>
          </cell>
        </row>
        <row r="11">
          <cell r="A11" t="str">
            <v>SE002</v>
          </cell>
          <cell r="B11" t="str">
            <v>COMISIÓN TOPOGRÁFICA (1 TOP. + 1 CAD. 1)</v>
          </cell>
          <cell r="C11" t="str">
            <v>DÍA</v>
          </cell>
          <cell r="D11">
            <v>447639.43886027398</v>
          </cell>
        </row>
        <row r="12">
          <cell r="A12" t="str">
            <v>SEL009</v>
          </cell>
          <cell r="B12" t="str">
            <v>Compactación, densidad, estabilidad y flujo por briqueta para asfaltos</v>
          </cell>
          <cell r="C12" t="str">
            <v>UN</v>
          </cell>
          <cell r="D12">
            <v>72000</v>
          </cell>
        </row>
        <row r="13">
          <cell r="A13" t="str">
            <v>SE004</v>
          </cell>
          <cell r="B13" t="str">
            <v>DERECHO A BOTADERO</v>
          </cell>
          <cell r="C13" t="str">
            <v>M3</v>
          </cell>
          <cell r="D13">
            <v>5000</v>
          </cell>
        </row>
        <row r="14">
          <cell r="A14" t="str">
            <v>SEL003</v>
          </cell>
          <cell r="B14" t="str">
            <v>Determinación de terrones de arcilla y partículas deleznables en los agregados</v>
          </cell>
          <cell r="C14" t="str">
            <v>UN</v>
          </cell>
          <cell r="D14">
            <v>79000</v>
          </cell>
        </row>
        <row r="15">
          <cell r="A15" t="str">
            <v>SEL006</v>
          </cell>
          <cell r="B15" t="str">
            <v>Diseños de mezcla para una resistencia determinada (Incluye ensayos a agregados y verificación de resistencia)</v>
          </cell>
          <cell r="C15" t="str">
            <v>UN</v>
          </cell>
          <cell r="D15">
            <v>737000</v>
          </cell>
        </row>
        <row r="16">
          <cell r="A16" t="str">
            <v>SEL008</v>
          </cell>
          <cell r="B16" t="str">
            <v>Extracción cuantitativa del asfalto en mezclas en caliente para pavimentos (contenido de asfalto)</v>
          </cell>
          <cell r="C16" t="str">
            <v>UN</v>
          </cell>
          <cell r="D16">
            <v>115000</v>
          </cell>
        </row>
        <row r="17">
          <cell r="A17" t="str">
            <v>SEL001</v>
          </cell>
          <cell r="B17" t="str">
            <v>Granulometría por tamizado con lavado sobre tamiz No 200</v>
          </cell>
          <cell r="C17" t="str">
            <v>UN</v>
          </cell>
          <cell r="D17">
            <v>107000</v>
          </cell>
        </row>
        <row r="18">
          <cell r="A18" t="str">
            <v>SEL005</v>
          </cell>
          <cell r="B18" t="str">
            <v>Relación de Soporte del Suelo en el laboratorio (CBR en el laboratorio) remodelado y sumergido. Suelos granulares (3 puntos)</v>
          </cell>
          <cell r="C18" t="str">
            <v>UN</v>
          </cell>
          <cell r="D18">
            <v>368000</v>
          </cell>
        </row>
        <row r="19">
          <cell r="A19" t="str">
            <v>SEL004</v>
          </cell>
          <cell r="B19" t="str">
            <v>Relaciones de humedad - masa unitaria seca en los suelos (ensayo modificado de compactación - Proctor Modificado) con corrección del peso unitario y contenido de agua</v>
          </cell>
          <cell r="C19" t="str">
            <v>UN</v>
          </cell>
          <cell r="D19">
            <v>147000</v>
          </cell>
        </row>
        <row r="20">
          <cell r="A20" t="str">
            <v>SEL007</v>
          </cell>
          <cell r="B20" t="str">
            <v>Resistencia a la compresión de cilindros de concreto (método normal)</v>
          </cell>
          <cell r="C20" t="str">
            <v>UN</v>
          </cell>
          <cell r="D20">
            <v>12000</v>
          </cell>
        </row>
        <row r="21">
          <cell r="A21" t="str">
            <v>SEL002</v>
          </cell>
          <cell r="B21" t="str">
            <v>Resistencia al desgaste de los agregados de tamaños menores a 37,5 mm (1 1/2") por medio de la máquina de los ángeles.</v>
          </cell>
          <cell r="C21" t="str">
            <v>UN</v>
          </cell>
          <cell r="D21">
            <v>145000</v>
          </cell>
        </row>
      </sheetData>
      <sheetData sheetId="71">
        <row r="7">
          <cell r="A7" t="str">
            <v>CÓDIGO</v>
          </cell>
          <cell r="B7" t="str">
            <v>MO001</v>
          </cell>
          <cell r="C7" t="str">
            <v>MO002</v>
          </cell>
          <cell r="D7" t="str">
            <v>MO003</v>
          </cell>
          <cell r="E7" t="str">
            <v>MO004</v>
          </cell>
          <cell r="F7" t="str">
            <v>MO005</v>
          </cell>
          <cell r="G7" t="str">
            <v>MO006</v>
          </cell>
          <cell r="H7" t="str">
            <v>MO007</v>
          </cell>
          <cell r="I7" t="str">
            <v>MO008</v>
          </cell>
          <cell r="J7" t="str">
            <v>MO009</v>
          </cell>
          <cell r="K7" t="str">
            <v>MO010</v>
          </cell>
          <cell r="L7" t="str">
            <v>MO011</v>
          </cell>
          <cell r="M7" t="str">
            <v>MO012</v>
          </cell>
          <cell r="N7" t="str">
            <v>MO013</v>
          </cell>
          <cell r="O7" t="str">
            <v>MO014</v>
          </cell>
          <cell r="P7" t="str">
            <v>MO015</v>
          </cell>
          <cell r="Q7" t="str">
            <v>MO016</v>
          </cell>
          <cell r="R7" t="str">
            <v>MO017</v>
          </cell>
          <cell r="S7" t="str">
            <v>MO018</v>
          </cell>
          <cell r="T7" t="str">
            <v>MO019</v>
          </cell>
          <cell r="U7" t="str">
            <v>MO020</v>
          </cell>
          <cell r="V7" t="str">
            <v>MO021</v>
          </cell>
          <cell r="W7" t="str">
            <v>MO022</v>
          </cell>
          <cell r="X7" t="str">
            <v>MO023</v>
          </cell>
          <cell r="Y7" t="str">
            <v>MO024</v>
          </cell>
          <cell r="Z7" t="str">
            <v>MO025</v>
          </cell>
          <cell r="AA7" t="str">
            <v>MO026</v>
          </cell>
          <cell r="AB7" t="str">
            <v>MO027</v>
          </cell>
          <cell r="AC7" t="str">
            <v>MO028</v>
          </cell>
          <cell r="AD7" t="str">
            <v>MO029</v>
          </cell>
          <cell r="AE7" t="str">
            <v>MO030</v>
          </cell>
          <cell r="AF7" t="str">
            <v>MO031</v>
          </cell>
          <cell r="AG7" t="str">
            <v>MO032</v>
          </cell>
          <cell r="AH7" t="str">
            <v>MO033</v>
          </cell>
          <cell r="AI7" t="str">
            <v>MO034</v>
          </cell>
          <cell r="AJ7" t="str">
            <v>MO035</v>
          </cell>
          <cell r="AK7" t="str">
            <v>MO036</v>
          </cell>
          <cell r="AL7" t="str">
            <v>MO037</v>
          </cell>
          <cell r="AM7" t="str">
            <v>MO038</v>
          </cell>
          <cell r="AN7" t="str">
            <v>MO039</v>
          </cell>
          <cell r="AO7" t="str">
            <v>MO040</v>
          </cell>
          <cell r="AP7" t="str">
            <v>MO041</v>
          </cell>
          <cell r="AQ7" t="str">
            <v>MO042</v>
          </cell>
          <cell r="AR7" t="str">
            <v>MO043</v>
          </cell>
          <cell r="AS7" t="str">
            <v>MO044</v>
          </cell>
          <cell r="AT7" t="str">
            <v>MO045</v>
          </cell>
          <cell r="AU7" t="str">
            <v>MO046</v>
          </cell>
          <cell r="AV7" t="str">
            <v>MO047</v>
          </cell>
          <cell r="AW7" t="str">
            <v>MO048</v>
          </cell>
          <cell r="AX7" t="str">
            <v>MO049</v>
          </cell>
          <cell r="AY7" t="str">
            <v>MO050</v>
          </cell>
          <cell r="AZ7" t="str">
            <v>MO051</v>
          </cell>
          <cell r="BA7" t="str">
            <v>MO052</v>
          </cell>
          <cell r="BB7" t="str">
            <v>MO053</v>
          </cell>
          <cell r="BC7" t="str">
            <v>MO054</v>
          </cell>
          <cell r="BD7" t="str">
            <v>MO055</v>
          </cell>
          <cell r="BE7" t="str">
            <v>MO056</v>
          </cell>
        </row>
        <row r="8">
          <cell r="A8" t="str">
            <v>CARGO</v>
          </cell>
          <cell r="B8" t="str">
            <v>DIRECTOR DE OBRA</v>
          </cell>
          <cell r="C8" t="str">
            <v>DIRECTOR DE INTERVENTORÍA</v>
          </cell>
          <cell r="D8" t="str">
            <v>RESIDENTE DE OBRA</v>
          </cell>
          <cell r="E8" t="str">
            <v>RESIDENTE DE INTERVENTORÍA</v>
          </cell>
          <cell r="F8" t="str">
            <v>RESIDENTE AMBIENTAL</v>
          </cell>
          <cell r="G8" t="str">
            <v>RESIDENTE SOCIAL</v>
          </cell>
          <cell r="H8" t="str">
            <v>AUXILIAR DE RESIDENCIA</v>
          </cell>
          <cell r="I8" t="str">
            <v>TECNÓLOGO SST</v>
          </cell>
          <cell r="J8" t="str">
            <v>ASESOR LEGAL</v>
          </cell>
          <cell r="K8" t="str">
            <v>CONTADOR</v>
          </cell>
          <cell r="L8" t="str">
            <v>ALMACENISTA</v>
          </cell>
          <cell r="M8" t="str">
            <v>AUXILIAR DE ALMACÉN</v>
          </cell>
          <cell r="N8" t="str">
            <v>SECRETARIA</v>
          </cell>
          <cell r="O8" t="str">
            <v>MENSAJERO</v>
          </cell>
          <cell r="P8" t="str">
            <v>VIGILANTE</v>
          </cell>
          <cell r="Q8" t="str">
            <v>TOPÓGRAFO</v>
          </cell>
          <cell r="R8" t="str">
            <v>CADENERO 1</v>
          </cell>
          <cell r="S8" t="str">
            <v>CADENERO 2</v>
          </cell>
          <cell r="T8" t="str">
            <v>MAESTRO PRIMERO</v>
          </cell>
          <cell r="U8" t="str">
            <v>MAESTRO SEGUNDO</v>
          </cell>
          <cell r="V8" t="str">
            <v>OFICIAL ELÉCTRICO</v>
          </cell>
          <cell r="W8" t="str">
            <v>AYUDANTE ELÉCTRICO</v>
          </cell>
          <cell r="X8" t="str">
            <v>OFICIAL PLOMERO</v>
          </cell>
          <cell r="Y8" t="str">
            <v>AYUDANTE PLOMERO</v>
          </cell>
          <cell r="Z8" t="str">
            <v>OFICIAL CARPINTERO</v>
          </cell>
          <cell r="AA8" t="str">
            <v>AYUDANTE CARPINTERO</v>
          </cell>
          <cell r="AB8" t="str">
            <v>OFICIAL PINTOR</v>
          </cell>
          <cell r="AC8" t="str">
            <v>OFICIAL DE OBRA BLANCA</v>
          </cell>
          <cell r="AD8" t="str">
            <v>OFICIAL DE OBRA NEGRA</v>
          </cell>
          <cell r="AE8" t="str">
            <v>OFICIAL HIERRO</v>
          </cell>
          <cell r="AF8" t="str">
            <v>AYUDANTE ENTENDIDO</v>
          </cell>
          <cell r="AG8" t="str">
            <v>AYUDANTE RASO</v>
          </cell>
          <cell r="AH8" t="str">
            <v>OPERADOR EQUIPO LIVIANO</v>
          </cell>
          <cell r="AI8" t="str">
            <v>OPERADOR EQUIPO MEDIANO</v>
          </cell>
          <cell r="AJ8" t="str">
            <v>OPERADOR EQUIPO PESADO</v>
          </cell>
          <cell r="AK8" t="str">
            <v>AUXILIAR HERRAMIENTA</v>
          </cell>
          <cell r="AL8" t="str">
            <v>PATIERO</v>
          </cell>
          <cell r="AM8" t="str">
            <v>AUXILIAR PARE-SIGA</v>
          </cell>
          <cell r="AN8" t="str">
            <v>INGENIERO SIG</v>
          </cell>
          <cell r="AO8" t="str">
            <v>TECNÓLOGO SIG</v>
          </cell>
          <cell r="AP8" t="str">
            <v>DIRECTOR DE CONSULTORÍA</v>
          </cell>
          <cell r="AQ8" t="str">
            <v>DIBUJANTE</v>
          </cell>
          <cell r="AR8" t="str">
            <v>INGENIERO ESPECIALISTA GEOTECNIA</v>
          </cell>
          <cell r="AS8" t="str">
            <v>GEÓLOGO</v>
          </cell>
          <cell r="AT8" t="str">
            <v xml:space="preserve">ARQUITECTO ESPECIALISTA URBANISMO </v>
          </cell>
          <cell r="AU8" t="str">
            <v>ARQUITECTO ESPECIALISTA PAISAJISMO</v>
          </cell>
          <cell r="AV8" t="str">
            <v>ARQUITECTO DISEÑADOR</v>
          </cell>
          <cell r="AW8" t="str">
            <v>INGENIERO ESPECIALISTA ESTRUCTURAL</v>
          </cell>
          <cell r="AX8" t="str">
            <v>INGENIERO REVISOR ESTRUCTURAL</v>
          </cell>
          <cell r="AY8" t="str">
            <v>INGENIERO ESPECIALISTA HIDRÁULICO</v>
          </cell>
          <cell r="AZ8" t="str">
            <v>INGENIERO ELECTRICISTA</v>
          </cell>
          <cell r="BA8" t="str">
            <v>INGENIERO AMBIENTAL</v>
          </cell>
          <cell r="BB8" t="str">
            <v>INGENIERO FORESTAL</v>
          </cell>
          <cell r="BC8" t="str">
            <v>TÉCNICO AMBIENTAL</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row>
        <row r="10">
          <cell r="A10" t="str">
            <v>SALARIO MENSUAL SMMLV</v>
          </cell>
          <cell r="B10">
            <v>6.7</v>
          </cell>
          <cell r="C10">
            <v>6.7</v>
          </cell>
          <cell r="D10">
            <v>3</v>
          </cell>
          <cell r="E10">
            <v>3</v>
          </cell>
          <cell r="F10">
            <v>4</v>
          </cell>
          <cell r="G10">
            <v>4</v>
          </cell>
          <cell r="H10">
            <v>2.6</v>
          </cell>
          <cell r="I10">
            <v>2.2999999999999998</v>
          </cell>
          <cell r="J10">
            <v>6.7</v>
          </cell>
          <cell r="K10">
            <v>4.5999999999999996</v>
          </cell>
          <cell r="L10">
            <v>1.85</v>
          </cell>
          <cell r="M10">
            <v>1.45</v>
          </cell>
          <cell r="N10">
            <v>1</v>
          </cell>
          <cell r="O10">
            <v>1</v>
          </cell>
          <cell r="P10">
            <v>1</v>
          </cell>
          <cell r="Q10">
            <v>4.8</v>
          </cell>
          <cell r="R10">
            <v>2.35</v>
          </cell>
          <cell r="S10">
            <v>1.35</v>
          </cell>
          <cell r="T10">
            <v>3</v>
          </cell>
          <cell r="U10">
            <v>2.2999999999999998</v>
          </cell>
          <cell r="V10">
            <v>2.75</v>
          </cell>
          <cell r="W10">
            <v>1.3</v>
          </cell>
          <cell r="X10">
            <v>2</v>
          </cell>
          <cell r="Y10">
            <v>1.2</v>
          </cell>
          <cell r="Z10">
            <v>2</v>
          </cell>
          <cell r="AA10">
            <v>1.1000000000000001</v>
          </cell>
          <cell r="AB10">
            <v>2</v>
          </cell>
          <cell r="AC10">
            <v>2</v>
          </cell>
          <cell r="AD10">
            <v>2</v>
          </cell>
          <cell r="AE10">
            <v>2</v>
          </cell>
          <cell r="AF10">
            <v>1.4</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row>
        <row r="11">
          <cell r="A11" t="str">
            <v>(A) SALARIO MES</v>
          </cell>
          <cell r="B11">
            <v>7772000</v>
          </cell>
          <cell r="C11">
            <v>7772000</v>
          </cell>
          <cell r="D11">
            <v>3480000</v>
          </cell>
          <cell r="E11">
            <v>3480000</v>
          </cell>
          <cell r="F11">
            <v>4640000</v>
          </cell>
          <cell r="G11">
            <v>4640000</v>
          </cell>
          <cell r="H11">
            <v>3016000</v>
          </cell>
          <cell r="I11">
            <v>2668000</v>
          </cell>
          <cell r="J11">
            <v>7772000</v>
          </cell>
          <cell r="K11">
            <v>5336000</v>
          </cell>
          <cell r="L11">
            <v>2146000</v>
          </cell>
          <cell r="M11">
            <v>1682000</v>
          </cell>
          <cell r="N11">
            <v>1160000</v>
          </cell>
          <cell r="O11">
            <v>1160000</v>
          </cell>
          <cell r="P11">
            <v>1160000</v>
          </cell>
          <cell r="Q11">
            <v>5568000</v>
          </cell>
          <cell r="R11">
            <v>2726000</v>
          </cell>
          <cell r="S11">
            <v>1566000</v>
          </cell>
          <cell r="T11">
            <v>3480000</v>
          </cell>
          <cell r="U11">
            <v>2668000</v>
          </cell>
          <cell r="V11">
            <v>3190000</v>
          </cell>
          <cell r="W11">
            <v>1508000</v>
          </cell>
          <cell r="X11">
            <v>2320000</v>
          </cell>
          <cell r="Y11">
            <v>1392000</v>
          </cell>
          <cell r="Z11">
            <v>2320000</v>
          </cell>
          <cell r="AA11">
            <v>1276000</v>
          </cell>
          <cell r="AB11">
            <v>2320000</v>
          </cell>
          <cell r="AC11">
            <v>2320000</v>
          </cell>
          <cell r="AD11">
            <v>2320000</v>
          </cell>
          <cell r="AE11">
            <v>2320000</v>
          </cell>
          <cell r="AF11">
            <v>1624000</v>
          </cell>
          <cell r="AG11">
            <v>1160000</v>
          </cell>
          <cell r="AH11">
            <v>1508000</v>
          </cell>
          <cell r="AI11">
            <v>2610000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6960000</v>
          </cell>
          <cell r="AZ11">
            <v>6380000</v>
          </cell>
          <cell r="BA11">
            <v>6380000</v>
          </cell>
          <cell r="BB11">
            <v>6380000</v>
          </cell>
          <cell r="BC11">
            <v>2320000</v>
          </cell>
          <cell r="BD11">
            <v>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140606</v>
          </cell>
          <cell r="M12">
            <v>140606</v>
          </cell>
          <cell r="N12">
            <v>140606</v>
          </cell>
          <cell r="O12">
            <v>140606</v>
          </cell>
          <cell r="P12">
            <v>140606</v>
          </cell>
          <cell r="Q12">
            <v>0</v>
          </cell>
          <cell r="R12">
            <v>0</v>
          </cell>
          <cell r="S12">
            <v>140606</v>
          </cell>
          <cell r="T12">
            <v>0</v>
          </cell>
          <cell r="U12">
            <v>0</v>
          </cell>
          <cell r="V12">
            <v>0</v>
          </cell>
          <cell r="W12">
            <v>140606</v>
          </cell>
          <cell r="X12">
            <v>140606</v>
          </cell>
          <cell r="Y12">
            <v>140606</v>
          </cell>
          <cell r="Z12">
            <v>140606</v>
          </cell>
          <cell r="AA12">
            <v>140606</v>
          </cell>
          <cell r="AB12">
            <v>140606</v>
          </cell>
          <cell r="AC12">
            <v>140606</v>
          </cell>
          <cell r="AD12">
            <v>140606</v>
          </cell>
          <cell r="AE12">
            <v>140606</v>
          </cell>
          <cell r="AF12">
            <v>140606</v>
          </cell>
          <cell r="AG12">
            <v>140606</v>
          </cell>
          <cell r="AH12">
            <v>140606</v>
          </cell>
          <cell r="AI12">
            <v>0</v>
          </cell>
          <cell r="AJ12">
            <v>0</v>
          </cell>
          <cell r="AK12">
            <v>140606</v>
          </cell>
          <cell r="AL12">
            <v>140606</v>
          </cell>
          <cell r="AM12">
            <v>140606</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140606</v>
          </cell>
          <cell r="BD12">
            <v>140606</v>
          </cell>
          <cell r="BE12">
            <v>140606</v>
          </cell>
        </row>
        <row r="13">
          <cell r="A13" t="str">
            <v>(C) SUELDO ANUAL 
(A x 12)</v>
          </cell>
          <cell r="B13">
            <v>93264000</v>
          </cell>
          <cell r="C13">
            <v>93264000</v>
          </cell>
          <cell r="D13">
            <v>41760000</v>
          </cell>
          <cell r="E13">
            <v>41760000</v>
          </cell>
          <cell r="F13">
            <v>55680000</v>
          </cell>
          <cell r="G13">
            <v>55680000</v>
          </cell>
          <cell r="H13">
            <v>36192000</v>
          </cell>
          <cell r="I13">
            <v>32016000</v>
          </cell>
          <cell r="J13">
            <v>93264000</v>
          </cell>
          <cell r="K13">
            <v>64032000</v>
          </cell>
          <cell r="L13">
            <v>25752000</v>
          </cell>
          <cell r="M13">
            <v>20184000</v>
          </cell>
          <cell r="N13">
            <v>13920000</v>
          </cell>
          <cell r="O13">
            <v>13920000</v>
          </cell>
          <cell r="P13">
            <v>13920000</v>
          </cell>
          <cell r="Q13">
            <v>66816000</v>
          </cell>
          <cell r="R13">
            <v>32712000</v>
          </cell>
          <cell r="S13">
            <v>18792000</v>
          </cell>
          <cell r="T13">
            <v>41760000</v>
          </cell>
          <cell r="U13">
            <v>32016000</v>
          </cell>
          <cell r="V13">
            <v>38280000</v>
          </cell>
          <cell r="W13">
            <v>18096000</v>
          </cell>
          <cell r="X13">
            <v>27840000</v>
          </cell>
          <cell r="Y13">
            <v>16704000</v>
          </cell>
          <cell r="Z13">
            <v>27840000</v>
          </cell>
          <cell r="AA13">
            <v>15312000</v>
          </cell>
          <cell r="AB13">
            <v>27840000</v>
          </cell>
          <cell r="AC13">
            <v>27840000</v>
          </cell>
          <cell r="AD13">
            <v>27840000</v>
          </cell>
          <cell r="AE13">
            <v>27840000</v>
          </cell>
          <cell r="AF13">
            <v>19488000</v>
          </cell>
          <cell r="AG13">
            <v>13920000</v>
          </cell>
          <cell r="AH13">
            <v>18096000</v>
          </cell>
          <cell r="AI13">
            <v>31320000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83520000</v>
          </cell>
          <cell r="AZ13">
            <v>76560000</v>
          </cell>
          <cell r="BA13">
            <v>76560000</v>
          </cell>
          <cell r="BB13">
            <v>76560000</v>
          </cell>
          <cell r="BC13">
            <v>27840000</v>
          </cell>
          <cell r="BD13">
            <v>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1687272</v>
          </cell>
          <cell r="M14">
            <v>1687272</v>
          </cell>
          <cell r="N14">
            <v>1687272</v>
          </cell>
          <cell r="O14">
            <v>1687272</v>
          </cell>
          <cell r="P14">
            <v>1687272</v>
          </cell>
          <cell r="Q14">
            <v>0</v>
          </cell>
          <cell r="R14">
            <v>0</v>
          </cell>
          <cell r="S14">
            <v>1687272</v>
          </cell>
          <cell r="T14">
            <v>0</v>
          </cell>
          <cell r="U14">
            <v>0</v>
          </cell>
          <cell r="V14">
            <v>0</v>
          </cell>
          <cell r="W14">
            <v>1687272</v>
          </cell>
          <cell r="X14">
            <v>1687272</v>
          </cell>
          <cell r="Y14">
            <v>1687272</v>
          </cell>
          <cell r="Z14">
            <v>1687272</v>
          </cell>
          <cell r="AA14">
            <v>1687272</v>
          </cell>
          <cell r="AB14">
            <v>1687272</v>
          </cell>
          <cell r="AC14">
            <v>1687272</v>
          </cell>
          <cell r="AD14">
            <v>1687272</v>
          </cell>
          <cell r="AE14">
            <v>1687272</v>
          </cell>
          <cell r="AF14">
            <v>1687272</v>
          </cell>
          <cell r="AG14">
            <v>1687272</v>
          </cell>
          <cell r="AH14">
            <v>1687272</v>
          </cell>
          <cell r="AI14">
            <v>0</v>
          </cell>
          <cell r="AJ14">
            <v>0</v>
          </cell>
          <cell r="AK14">
            <v>1687272</v>
          </cell>
          <cell r="AL14">
            <v>1687272</v>
          </cell>
          <cell r="AM14">
            <v>1687272</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1687272</v>
          </cell>
          <cell r="BD14">
            <v>1687272</v>
          </cell>
          <cell r="BE14">
            <v>1687272</v>
          </cell>
        </row>
        <row r="15">
          <cell r="A15" t="str">
            <v>(F) CESANTIAS 
(C + D) x12%</v>
          </cell>
          <cell r="B15">
            <v>11191680</v>
          </cell>
          <cell r="C15">
            <v>11191680</v>
          </cell>
          <cell r="D15">
            <v>5011200</v>
          </cell>
          <cell r="E15">
            <v>5011200</v>
          </cell>
          <cell r="F15">
            <v>6681600</v>
          </cell>
          <cell r="G15">
            <v>6681600</v>
          </cell>
          <cell r="H15">
            <v>4343040</v>
          </cell>
          <cell r="I15">
            <v>3841920</v>
          </cell>
          <cell r="J15">
            <v>11191680</v>
          </cell>
          <cell r="K15">
            <v>7683840</v>
          </cell>
          <cell r="L15">
            <v>3292713</v>
          </cell>
          <cell r="M15">
            <v>2624553</v>
          </cell>
          <cell r="N15">
            <v>1872873</v>
          </cell>
          <cell r="O15">
            <v>1872873</v>
          </cell>
          <cell r="P15">
            <v>1872873</v>
          </cell>
          <cell r="Q15">
            <v>8017920</v>
          </cell>
          <cell r="R15">
            <v>3925440</v>
          </cell>
          <cell r="S15">
            <v>2457513</v>
          </cell>
          <cell r="T15">
            <v>5011200</v>
          </cell>
          <cell r="U15">
            <v>3841920</v>
          </cell>
          <cell r="V15">
            <v>4593600</v>
          </cell>
          <cell r="W15">
            <v>2373993</v>
          </cell>
          <cell r="X15">
            <v>3543273</v>
          </cell>
          <cell r="Y15">
            <v>2206953</v>
          </cell>
          <cell r="Z15">
            <v>3543273</v>
          </cell>
          <cell r="AA15">
            <v>2039913</v>
          </cell>
          <cell r="AB15">
            <v>3543273</v>
          </cell>
          <cell r="AC15">
            <v>3543273</v>
          </cell>
          <cell r="AD15">
            <v>3543273</v>
          </cell>
          <cell r="AE15">
            <v>3543273</v>
          </cell>
          <cell r="AF15">
            <v>2541033</v>
          </cell>
          <cell r="AG15">
            <v>1872873</v>
          </cell>
          <cell r="AH15">
            <v>2373993</v>
          </cell>
          <cell r="AI15">
            <v>3758400</v>
          </cell>
          <cell r="AJ15">
            <v>5345280</v>
          </cell>
          <cell r="AK15">
            <v>1872873</v>
          </cell>
          <cell r="AL15">
            <v>1872873</v>
          </cell>
          <cell r="AM15">
            <v>1872873</v>
          </cell>
          <cell r="AN15">
            <v>8352000</v>
          </cell>
          <cell r="AO15">
            <v>3841920</v>
          </cell>
          <cell r="AP15">
            <v>11191680</v>
          </cell>
          <cell r="AQ15">
            <v>3841920</v>
          </cell>
          <cell r="AR15">
            <v>10022400</v>
          </cell>
          <cell r="AS15">
            <v>9187200</v>
          </cell>
          <cell r="AT15">
            <v>10022400</v>
          </cell>
          <cell r="AU15">
            <v>10022400</v>
          </cell>
          <cell r="AV15">
            <v>9187200</v>
          </cell>
          <cell r="AW15">
            <v>10022400</v>
          </cell>
          <cell r="AX15">
            <v>10022400</v>
          </cell>
          <cell r="AY15">
            <v>10022400</v>
          </cell>
          <cell r="AZ15">
            <v>9187200</v>
          </cell>
          <cell r="BA15">
            <v>9187200</v>
          </cell>
          <cell r="BB15">
            <v>9187200</v>
          </cell>
          <cell r="BC15">
            <v>3543273</v>
          </cell>
          <cell r="BD15">
            <v>202473</v>
          </cell>
          <cell r="BE15">
            <v>202473</v>
          </cell>
        </row>
        <row r="16">
          <cell r="A16" t="str">
            <v>INTERES DE CESANTIA 
(F x 12%)</v>
          </cell>
          <cell r="B16">
            <v>1343002</v>
          </cell>
          <cell r="C16">
            <v>1343002</v>
          </cell>
          <cell r="D16">
            <v>601344</v>
          </cell>
          <cell r="E16">
            <v>601344</v>
          </cell>
          <cell r="F16">
            <v>801792</v>
          </cell>
          <cell r="G16">
            <v>801792</v>
          </cell>
          <cell r="H16">
            <v>521165</v>
          </cell>
          <cell r="I16">
            <v>461030</v>
          </cell>
          <cell r="J16">
            <v>1343002</v>
          </cell>
          <cell r="K16">
            <v>922061</v>
          </cell>
          <cell r="L16">
            <v>395126</v>
          </cell>
          <cell r="M16">
            <v>314946</v>
          </cell>
          <cell r="N16">
            <v>224745</v>
          </cell>
          <cell r="O16">
            <v>224745</v>
          </cell>
          <cell r="P16">
            <v>224745</v>
          </cell>
          <cell r="Q16">
            <v>962150</v>
          </cell>
          <cell r="R16">
            <v>471053</v>
          </cell>
          <cell r="S16">
            <v>294902</v>
          </cell>
          <cell r="T16">
            <v>601344</v>
          </cell>
          <cell r="U16">
            <v>461030</v>
          </cell>
          <cell r="V16">
            <v>551232</v>
          </cell>
          <cell r="W16">
            <v>284879</v>
          </cell>
          <cell r="X16">
            <v>425193</v>
          </cell>
          <cell r="Y16">
            <v>264834</v>
          </cell>
          <cell r="Z16">
            <v>425193</v>
          </cell>
          <cell r="AA16">
            <v>244790</v>
          </cell>
          <cell r="AB16">
            <v>425193</v>
          </cell>
          <cell r="AC16">
            <v>425193</v>
          </cell>
          <cell r="AD16">
            <v>425193</v>
          </cell>
          <cell r="AE16">
            <v>425193</v>
          </cell>
          <cell r="AF16">
            <v>304924</v>
          </cell>
          <cell r="AG16">
            <v>224745</v>
          </cell>
          <cell r="AH16">
            <v>284879</v>
          </cell>
          <cell r="AI16">
            <v>451008</v>
          </cell>
          <cell r="AJ16">
            <v>641434</v>
          </cell>
          <cell r="AK16">
            <v>224745</v>
          </cell>
          <cell r="AL16">
            <v>224745</v>
          </cell>
          <cell r="AM16">
            <v>224745</v>
          </cell>
          <cell r="AN16">
            <v>1002240</v>
          </cell>
          <cell r="AO16">
            <v>461030</v>
          </cell>
          <cell r="AP16">
            <v>1343002</v>
          </cell>
          <cell r="AQ16">
            <v>461030</v>
          </cell>
          <cell r="AR16">
            <v>1202688</v>
          </cell>
          <cell r="AS16">
            <v>1102464</v>
          </cell>
          <cell r="AT16">
            <v>1202688</v>
          </cell>
          <cell r="AU16">
            <v>1202688</v>
          </cell>
          <cell r="AV16">
            <v>1102464</v>
          </cell>
          <cell r="AW16">
            <v>1202688</v>
          </cell>
          <cell r="AX16">
            <v>1202688</v>
          </cell>
          <cell r="AY16">
            <v>1202688</v>
          </cell>
          <cell r="AZ16">
            <v>1102464</v>
          </cell>
          <cell r="BA16">
            <v>1102464</v>
          </cell>
          <cell r="BB16">
            <v>1102464</v>
          </cell>
          <cell r="BC16">
            <v>425193</v>
          </cell>
          <cell r="BD16">
            <v>24297</v>
          </cell>
          <cell r="BE16">
            <v>24297</v>
          </cell>
        </row>
        <row r="17">
          <cell r="A17" t="str">
            <v>VACACIONES 
(A + B) / 2</v>
          </cell>
          <cell r="B17">
            <v>3886000</v>
          </cell>
          <cell r="C17">
            <v>3886000</v>
          </cell>
          <cell r="D17">
            <v>1740000</v>
          </cell>
          <cell r="E17">
            <v>1740000</v>
          </cell>
          <cell r="F17">
            <v>2320000</v>
          </cell>
          <cell r="G17">
            <v>2320000</v>
          </cell>
          <cell r="H17">
            <v>1508000</v>
          </cell>
          <cell r="I17">
            <v>1334000</v>
          </cell>
          <cell r="J17">
            <v>3886000</v>
          </cell>
          <cell r="K17">
            <v>2668000</v>
          </cell>
          <cell r="L17">
            <v>1143303</v>
          </cell>
          <cell r="M17">
            <v>911303</v>
          </cell>
          <cell r="N17">
            <v>650303</v>
          </cell>
          <cell r="O17">
            <v>650303</v>
          </cell>
          <cell r="P17">
            <v>650303</v>
          </cell>
          <cell r="Q17">
            <v>2784000</v>
          </cell>
          <cell r="R17">
            <v>1363000</v>
          </cell>
          <cell r="S17">
            <v>853303</v>
          </cell>
          <cell r="T17">
            <v>1740000</v>
          </cell>
          <cell r="U17">
            <v>1334000</v>
          </cell>
          <cell r="V17">
            <v>1595000</v>
          </cell>
          <cell r="W17">
            <v>824303</v>
          </cell>
          <cell r="X17">
            <v>1230303</v>
          </cell>
          <cell r="Y17">
            <v>766303</v>
          </cell>
          <cell r="Z17">
            <v>1230303</v>
          </cell>
          <cell r="AA17">
            <v>708303</v>
          </cell>
          <cell r="AB17">
            <v>1230303</v>
          </cell>
          <cell r="AC17">
            <v>1230303</v>
          </cell>
          <cell r="AD17">
            <v>1230303</v>
          </cell>
          <cell r="AE17">
            <v>1230303</v>
          </cell>
          <cell r="AF17">
            <v>882303</v>
          </cell>
          <cell r="AG17">
            <v>650303</v>
          </cell>
          <cell r="AH17">
            <v>824303</v>
          </cell>
          <cell r="AI17">
            <v>1305000</v>
          </cell>
          <cell r="AJ17">
            <v>1856000</v>
          </cell>
          <cell r="AK17">
            <v>650303</v>
          </cell>
          <cell r="AL17">
            <v>650303</v>
          </cell>
          <cell r="AM17">
            <v>650303</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3480000</v>
          </cell>
          <cell r="AZ17">
            <v>3190000</v>
          </cell>
          <cell r="BA17">
            <v>3190000</v>
          </cell>
          <cell r="BB17">
            <v>3190000</v>
          </cell>
          <cell r="BC17">
            <v>1230303</v>
          </cell>
          <cell r="BD17">
            <v>70303</v>
          </cell>
          <cell r="BE17">
            <v>70303</v>
          </cell>
        </row>
        <row r="18">
          <cell r="A18" t="str">
            <v>PRIMA DE SERVICIOS
(A + B)</v>
          </cell>
          <cell r="B18">
            <v>7772000</v>
          </cell>
          <cell r="C18">
            <v>7772000</v>
          </cell>
          <cell r="D18">
            <v>3480000</v>
          </cell>
          <cell r="E18">
            <v>3480000</v>
          </cell>
          <cell r="F18">
            <v>4640000</v>
          </cell>
          <cell r="G18">
            <v>4640000</v>
          </cell>
          <cell r="H18">
            <v>3016000</v>
          </cell>
          <cell r="I18">
            <v>2668000</v>
          </cell>
          <cell r="J18">
            <v>7772000</v>
          </cell>
          <cell r="K18">
            <v>5336000</v>
          </cell>
          <cell r="L18">
            <v>2286606</v>
          </cell>
          <cell r="M18">
            <v>1822606</v>
          </cell>
          <cell r="N18">
            <v>1300606</v>
          </cell>
          <cell r="O18">
            <v>1300606</v>
          </cell>
          <cell r="P18">
            <v>1300606</v>
          </cell>
          <cell r="Q18">
            <v>5568000</v>
          </cell>
          <cell r="R18">
            <v>2726000</v>
          </cell>
          <cell r="S18">
            <v>1706606</v>
          </cell>
          <cell r="T18">
            <v>3480000</v>
          </cell>
          <cell r="U18">
            <v>2668000</v>
          </cell>
          <cell r="V18">
            <v>3190000</v>
          </cell>
          <cell r="W18">
            <v>1648606</v>
          </cell>
          <cell r="X18">
            <v>2460606</v>
          </cell>
          <cell r="Y18">
            <v>1532606</v>
          </cell>
          <cell r="Z18">
            <v>2460606</v>
          </cell>
          <cell r="AA18">
            <v>1416606</v>
          </cell>
          <cell r="AB18">
            <v>2460606</v>
          </cell>
          <cell r="AC18">
            <v>2460606</v>
          </cell>
          <cell r="AD18">
            <v>2460606</v>
          </cell>
          <cell r="AE18">
            <v>2460606</v>
          </cell>
          <cell r="AF18">
            <v>1764606</v>
          </cell>
          <cell r="AG18">
            <v>1300606</v>
          </cell>
          <cell r="AH18">
            <v>1648606</v>
          </cell>
          <cell r="AI18">
            <v>2610000</v>
          </cell>
          <cell r="AJ18">
            <v>3712000</v>
          </cell>
          <cell r="AK18">
            <v>1300606</v>
          </cell>
          <cell r="AL18">
            <v>1300606</v>
          </cell>
          <cell r="AM18">
            <v>1300606</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6960000</v>
          </cell>
          <cell r="AZ18">
            <v>6380000</v>
          </cell>
          <cell r="BA18">
            <v>6380000</v>
          </cell>
          <cell r="BB18">
            <v>6380000</v>
          </cell>
          <cell r="BC18">
            <v>2460606</v>
          </cell>
          <cell r="BD18">
            <v>140606</v>
          </cell>
          <cell r="BE18">
            <v>140606</v>
          </cell>
        </row>
        <row r="19">
          <cell r="A19" t="str">
            <v>FONDO INDUSTRIA DE LA CONSTRUCCIÓN SENA - FIC
(SMMLV x 12 / 40)</v>
          </cell>
          <cell r="B19">
            <v>348000</v>
          </cell>
          <cell r="C19">
            <v>348000</v>
          </cell>
          <cell r="D19">
            <v>348000</v>
          </cell>
          <cell r="E19">
            <v>348000</v>
          </cell>
          <cell r="F19">
            <v>348000</v>
          </cell>
          <cell r="G19">
            <v>348000</v>
          </cell>
          <cell r="H19">
            <v>348000</v>
          </cell>
          <cell r="I19">
            <v>348000</v>
          </cell>
          <cell r="J19">
            <v>348000</v>
          </cell>
          <cell r="K19">
            <v>348000</v>
          </cell>
          <cell r="L19">
            <v>348000</v>
          </cell>
          <cell r="M19">
            <v>348000</v>
          </cell>
          <cell r="N19">
            <v>348000</v>
          </cell>
          <cell r="O19">
            <v>348000</v>
          </cell>
          <cell r="P19">
            <v>348000</v>
          </cell>
          <cell r="Q19">
            <v>348000</v>
          </cell>
          <cell r="R19">
            <v>348000</v>
          </cell>
          <cell r="S19">
            <v>348000</v>
          </cell>
          <cell r="T19">
            <v>348000</v>
          </cell>
          <cell r="U19">
            <v>348000</v>
          </cell>
          <cell r="V19">
            <v>348000</v>
          </cell>
          <cell r="W19">
            <v>348000</v>
          </cell>
          <cell r="X19">
            <v>348000</v>
          </cell>
          <cell r="Y19">
            <v>348000</v>
          </cell>
          <cell r="Z19">
            <v>348000</v>
          </cell>
          <cell r="AA19">
            <v>348000</v>
          </cell>
          <cell r="AB19">
            <v>348000</v>
          </cell>
          <cell r="AC19">
            <v>348000</v>
          </cell>
          <cell r="AD19">
            <v>348000</v>
          </cell>
          <cell r="AE19">
            <v>348000</v>
          </cell>
          <cell r="AF19">
            <v>348000</v>
          </cell>
          <cell r="AG19">
            <v>348000</v>
          </cell>
          <cell r="AH19">
            <v>348000</v>
          </cell>
          <cell r="AI19">
            <v>348000</v>
          </cell>
          <cell r="AJ19">
            <v>348000</v>
          </cell>
          <cell r="AK19">
            <v>348000</v>
          </cell>
          <cell r="AL19">
            <v>348000</v>
          </cell>
          <cell r="AM19">
            <v>348000</v>
          </cell>
          <cell r="AN19">
            <v>348000</v>
          </cell>
          <cell r="AO19">
            <v>348000</v>
          </cell>
          <cell r="AP19">
            <v>348000</v>
          </cell>
          <cell r="AQ19">
            <v>348000</v>
          </cell>
          <cell r="AR19">
            <v>348000</v>
          </cell>
          <cell r="AS19">
            <v>348000</v>
          </cell>
          <cell r="AT19">
            <v>348000</v>
          </cell>
          <cell r="AU19">
            <v>348000</v>
          </cell>
          <cell r="AV19">
            <v>348000</v>
          </cell>
          <cell r="AW19">
            <v>348000</v>
          </cell>
          <cell r="AX19">
            <v>348000</v>
          </cell>
          <cell r="AY19">
            <v>348000</v>
          </cell>
          <cell r="AZ19">
            <v>348000</v>
          </cell>
          <cell r="BA19">
            <v>348000</v>
          </cell>
          <cell r="BB19">
            <v>348000</v>
          </cell>
          <cell r="BC19">
            <v>348000</v>
          </cell>
          <cell r="BD19">
            <v>348000</v>
          </cell>
          <cell r="BE19">
            <v>348000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11191680</v>
          </cell>
          <cell r="C21">
            <v>11191680</v>
          </cell>
          <cell r="D21">
            <v>5011200</v>
          </cell>
          <cell r="E21">
            <v>5011200</v>
          </cell>
          <cell r="F21">
            <v>6681600</v>
          </cell>
          <cell r="G21">
            <v>6681600</v>
          </cell>
          <cell r="H21">
            <v>4343040</v>
          </cell>
          <cell r="I21">
            <v>3841920</v>
          </cell>
          <cell r="J21">
            <v>11191680</v>
          </cell>
          <cell r="K21">
            <v>7683840</v>
          </cell>
          <cell r="L21">
            <v>3292713</v>
          </cell>
          <cell r="M21">
            <v>2624553</v>
          </cell>
          <cell r="N21">
            <v>1872873</v>
          </cell>
          <cell r="O21">
            <v>1872873</v>
          </cell>
          <cell r="P21">
            <v>1872873</v>
          </cell>
          <cell r="Q21">
            <v>8017920</v>
          </cell>
          <cell r="R21">
            <v>3925440</v>
          </cell>
          <cell r="S21">
            <v>2457513</v>
          </cell>
          <cell r="T21">
            <v>5011200</v>
          </cell>
          <cell r="U21">
            <v>3841920</v>
          </cell>
          <cell r="V21">
            <v>4593600</v>
          </cell>
          <cell r="W21">
            <v>2373993</v>
          </cell>
          <cell r="X21">
            <v>3543273</v>
          </cell>
          <cell r="Y21">
            <v>2206953</v>
          </cell>
          <cell r="Z21">
            <v>3543273</v>
          </cell>
          <cell r="AA21">
            <v>2039913</v>
          </cell>
          <cell r="AB21">
            <v>3543273</v>
          </cell>
          <cell r="AC21">
            <v>3543273</v>
          </cell>
          <cell r="AD21">
            <v>3543273</v>
          </cell>
          <cell r="AE21">
            <v>3543273</v>
          </cell>
          <cell r="AF21">
            <v>2541033</v>
          </cell>
          <cell r="AG21">
            <v>1872873</v>
          </cell>
          <cell r="AH21">
            <v>2373993</v>
          </cell>
          <cell r="AI21">
            <v>3758400</v>
          </cell>
          <cell r="AJ21">
            <v>5345280</v>
          </cell>
          <cell r="AK21">
            <v>1872873</v>
          </cell>
          <cell r="AL21">
            <v>1872873</v>
          </cell>
          <cell r="AM21">
            <v>1872873</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10022400</v>
          </cell>
          <cell r="AZ21">
            <v>9187200</v>
          </cell>
          <cell r="BA21">
            <v>9187200</v>
          </cell>
          <cell r="BB21">
            <v>9187200</v>
          </cell>
          <cell r="BC21">
            <v>3543273</v>
          </cell>
          <cell r="BD21">
            <v>202473</v>
          </cell>
          <cell r="BE21">
            <v>202473</v>
          </cell>
        </row>
        <row r="22">
          <cell r="A22" t="str">
            <v>RIESGOS PROFESIONALES 
(C + D) x FACTOR DE RIESGO</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row>
        <row r="23">
          <cell r="A23" t="str">
            <v>CAJA DE COMPENSACION 
(C + D) x 4%</v>
          </cell>
          <cell r="B23">
            <v>3730560</v>
          </cell>
          <cell r="C23">
            <v>3730560</v>
          </cell>
          <cell r="D23">
            <v>1670400</v>
          </cell>
          <cell r="E23">
            <v>1670400</v>
          </cell>
          <cell r="F23">
            <v>2227200</v>
          </cell>
          <cell r="G23">
            <v>2227200</v>
          </cell>
          <cell r="H23">
            <v>1447680</v>
          </cell>
          <cell r="I23">
            <v>1280640</v>
          </cell>
          <cell r="J23">
            <v>3730560</v>
          </cell>
          <cell r="K23">
            <v>2561280</v>
          </cell>
          <cell r="L23">
            <v>1097571</v>
          </cell>
          <cell r="M23">
            <v>874851</v>
          </cell>
          <cell r="N23">
            <v>624291</v>
          </cell>
          <cell r="O23">
            <v>624291</v>
          </cell>
          <cell r="P23">
            <v>624291</v>
          </cell>
          <cell r="Q23">
            <v>2672640</v>
          </cell>
          <cell r="R23">
            <v>1308480</v>
          </cell>
          <cell r="S23">
            <v>819171</v>
          </cell>
          <cell r="T23">
            <v>1670400</v>
          </cell>
          <cell r="U23">
            <v>1280640</v>
          </cell>
          <cell r="V23">
            <v>1531200</v>
          </cell>
          <cell r="W23">
            <v>791331</v>
          </cell>
          <cell r="X23">
            <v>1181091</v>
          </cell>
          <cell r="Y23">
            <v>735651</v>
          </cell>
          <cell r="Z23">
            <v>1181091</v>
          </cell>
          <cell r="AA23">
            <v>679971</v>
          </cell>
          <cell r="AB23">
            <v>1181091</v>
          </cell>
          <cell r="AC23">
            <v>1181091</v>
          </cell>
          <cell r="AD23">
            <v>1181091</v>
          </cell>
          <cell r="AE23">
            <v>1181091</v>
          </cell>
          <cell r="AF23">
            <v>847011</v>
          </cell>
          <cell r="AG23">
            <v>624291</v>
          </cell>
          <cell r="AH23">
            <v>791331</v>
          </cell>
          <cell r="AI23">
            <v>1252800</v>
          </cell>
          <cell r="AJ23">
            <v>1781760</v>
          </cell>
          <cell r="AK23">
            <v>624291</v>
          </cell>
          <cell r="AL23">
            <v>624291</v>
          </cell>
          <cell r="AM23">
            <v>624291</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3340800</v>
          </cell>
          <cell r="AZ23">
            <v>3062400</v>
          </cell>
          <cell r="BA23">
            <v>3062400</v>
          </cell>
          <cell r="BB23">
            <v>3062400</v>
          </cell>
          <cell r="BC23">
            <v>1181091</v>
          </cell>
          <cell r="BD23">
            <v>67491</v>
          </cell>
          <cell r="BE23">
            <v>67491</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133217422</v>
          </cell>
          <cell r="C29">
            <v>133217422</v>
          </cell>
          <cell r="D29">
            <v>60112644</v>
          </cell>
          <cell r="E29">
            <v>60112644</v>
          </cell>
          <cell r="F29">
            <v>79870692</v>
          </cell>
          <cell r="G29">
            <v>79870692</v>
          </cell>
          <cell r="H29">
            <v>52209425</v>
          </cell>
          <cell r="I29">
            <v>46282010</v>
          </cell>
          <cell r="J29">
            <v>133217422</v>
          </cell>
          <cell r="K29">
            <v>91725521</v>
          </cell>
          <cell r="L29">
            <v>40163804</v>
          </cell>
          <cell r="M29">
            <v>32260584</v>
          </cell>
          <cell r="N29">
            <v>23369463</v>
          </cell>
          <cell r="O29">
            <v>23369463</v>
          </cell>
          <cell r="P29">
            <v>23369463</v>
          </cell>
          <cell r="Q29">
            <v>95948830</v>
          </cell>
          <cell r="R29">
            <v>47541613</v>
          </cell>
          <cell r="S29">
            <v>30556480</v>
          </cell>
          <cell r="T29">
            <v>60384344</v>
          </cell>
          <cell r="U29">
            <v>46553710</v>
          </cell>
          <cell r="V29">
            <v>55444832</v>
          </cell>
          <cell r="W29">
            <v>29568577</v>
          </cell>
          <cell r="X29">
            <v>43399211</v>
          </cell>
          <cell r="Y29">
            <v>27592772</v>
          </cell>
          <cell r="Z29">
            <v>43399211</v>
          </cell>
          <cell r="AA29">
            <v>25616968</v>
          </cell>
          <cell r="AB29">
            <v>43399211</v>
          </cell>
          <cell r="AC29">
            <v>43399211</v>
          </cell>
          <cell r="AD29">
            <v>43399211</v>
          </cell>
          <cell r="AE29">
            <v>43399211</v>
          </cell>
          <cell r="AF29">
            <v>31544382</v>
          </cell>
          <cell r="AG29">
            <v>23641163</v>
          </cell>
          <cell r="AH29">
            <v>29568577</v>
          </cell>
          <cell r="AI29">
            <v>45565808</v>
          </cell>
          <cell r="AJ29">
            <v>64335954</v>
          </cell>
          <cell r="AK29">
            <v>23641163</v>
          </cell>
          <cell r="AL29">
            <v>23641163</v>
          </cell>
          <cell r="AM29">
            <v>23641163</v>
          </cell>
          <cell r="AN29">
            <v>99628740</v>
          </cell>
          <cell r="AO29">
            <v>46282010</v>
          </cell>
          <cell r="AP29">
            <v>133217422</v>
          </cell>
          <cell r="AQ29">
            <v>46282010</v>
          </cell>
          <cell r="AR29">
            <v>119386788</v>
          </cell>
          <cell r="AS29">
            <v>109507764</v>
          </cell>
          <cell r="AT29">
            <v>119386788</v>
          </cell>
          <cell r="AU29">
            <v>119386788</v>
          </cell>
          <cell r="AV29">
            <v>109507764</v>
          </cell>
          <cell r="AW29">
            <v>119386788</v>
          </cell>
          <cell r="AX29">
            <v>119386788</v>
          </cell>
          <cell r="AY29">
            <v>119386788</v>
          </cell>
          <cell r="AZ29">
            <v>109507764</v>
          </cell>
          <cell r="BA29">
            <v>109507764</v>
          </cell>
          <cell r="BB29">
            <v>109507764</v>
          </cell>
          <cell r="BC29">
            <v>43127511</v>
          </cell>
          <cell r="BD29">
            <v>3883115</v>
          </cell>
          <cell r="BE29">
            <v>3883115</v>
          </cell>
        </row>
        <row r="30">
          <cell r="A30" t="str">
            <v>JORNAL</v>
          </cell>
          <cell r="B30">
            <v>255518</v>
          </cell>
          <cell r="C30">
            <v>255518</v>
          </cell>
          <cell r="D30">
            <v>114411</v>
          </cell>
          <cell r="E30">
            <v>114411</v>
          </cell>
          <cell r="F30">
            <v>152548</v>
          </cell>
          <cell r="G30">
            <v>152548</v>
          </cell>
          <cell r="H30">
            <v>99156</v>
          </cell>
          <cell r="I30">
            <v>87715</v>
          </cell>
          <cell r="J30">
            <v>255518</v>
          </cell>
          <cell r="K30">
            <v>175430</v>
          </cell>
          <cell r="L30">
            <v>70553</v>
          </cell>
          <cell r="M30">
            <v>55299</v>
          </cell>
          <cell r="N30">
            <v>38137</v>
          </cell>
          <cell r="O30">
            <v>38137</v>
          </cell>
          <cell r="P30">
            <v>38137</v>
          </cell>
          <cell r="Q30">
            <v>183058</v>
          </cell>
          <cell r="R30">
            <v>89622</v>
          </cell>
          <cell r="S30">
            <v>51485</v>
          </cell>
          <cell r="T30">
            <v>114411</v>
          </cell>
          <cell r="U30">
            <v>87715</v>
          </cell>
          <cell r="V30">
            <v>104877</v>
          </cell>
          <cell r="W30">
            <v>49578</v>
          </cell>
          <cell r="X30">
            <v>76274</v>
          </cell>
          <cell r="Y30">
            <v>45764</v>
          </cell>
          <cell r="Z30">
            <v>76274</v>
          </cell>
          <cell r="AA30">
            <v>41951</v>
          </cell>
          <cell r="AB30">
            <v>76274</v>
          </cell>
          <cell r="AC30">
            <v>76274</v>
          </cell>
          <cell r="AD30">
            <v>76274</v>
          </cell>
          <cell r="AE30">
            <v>76274</v>
          </cell>
          <cell r="AF30">
            <v>53392</v>
          </cell>
          <cell r="AG30">
            <v>38137</v>
          </cell>
          <cell r="AH30">
            <v>49578</v>
          </cell>
          <cell r="AI30">
            <v>85808</v>
          </cell>
          <cell r="AJ30">
            <v>122038</v>
          </cell>
          <cell r="AK30">
            <v>38137</v>
          </cell>
          <cell r="AL30">
            <v>38137</v>
          </cell>
          <cell r="AM30">
            <v>38137</v>
          </cell>
          <cell r="AN30">
            <v>190685</v>
          </cell>
          <cell r="AO30">
            <v>87715</v>
          </cell>
          <cell r="AP30">
            <v>255518</v>
          </cell>
          <cell r="AQ30">
            <v>87715</v>
          </cell>
          <cell r="AR30">
            <v>228822</v>
          </cell>
          <cell r="AS30">
            <v>209753</v>
          </cell>
          <cell r="AT30">
            <v>228822</v>
          </cell>
          <cell r="AU30">
            <v>228822</v>
          </cell>
          <cell r="AV30">
            <v>209753</v>
          </cell>
          <cell r="AW30">
            <v>228822</v>
          </cell>
          <cell r="AX30">
            <v>228822</v>
          </cell>
          <cell r="AY30">
            <v>228822</v>
          </cell>
          <cell r="AZ30">
            <v>209753</v>
          </cell>
          <cell r="BA30">
            <v>209753</v>
          </cell>
          <cell r="BB30">
            <v>209753</v>
          </cell>
          <cell r="BC30">
            <v>76274</v>
          </cell>
          <cell r="BD30">
            <v>0</v>
          </cell>
          <cell r="BE30">
            <v>0</v>
          </cell>
        </row>
        <row r="31">
          <cell r="A31" t="str">
            <v>PRESTACIONES</v>
          </cell>
          <cell r="B31">
            <v>109461</v>
          </cell>
          <cell r="C31">
            <v>109461</v>
          </cell>
          <cell r="D31">
            <v>50281</v>
          </cell>
          <cell r="E31">
            <v>50281</v>
          </cell>
          <cell r="F31">
            <v>66276</v>
          </cell>
          <cell r="G31">
            <v>66276</v>
          </cell>
          <cell r="H31">
            <v>43884</v>
          </cell>
          <cell r="I31">
            <v>39085</v>
          </cell>
          <cell r="J31">
            <v>109461</v>
          </cell>
          <cell r="K31">
            <v>75873</v>
          </cell>
          <cell r="L31">
            <v>39485</v>
          </cell>
          <cell r="M31">
            <v>33086</v>
          </cell>
          <cell r="N31">
            <v>25889</v>
          </cell>
          <cell r="O31">
            <v>25889</v>
          </cell>
          <cell r="P31">
            <v>25889</v>
          </cell>
          <cell r="Q31">
            <v>79816</v>
          </cell>
          <cell r="R31">
            <v>40629</v>
          </cell>
          <cell r="S31">
            <v>32231</v>
          </cell>
          <cell r="T31">
            <v>51026</v>
          </cell>
          <cell r="U31">
            <v>39829</v>
          </cell>
          <cell r="V31">
            <v>47027</v>
          </cell>
          <cell r="W31">
            <v>31432</v>
          </cell>
          <cell r="X31">
            <v>42628</v>
          </cell>
          <cell r="Y31">
            <v>29833</v>
          </cell>
          <cell r="Z31">
            <v>42628</v>
          </cell>
          <cell r="AA31">
            <v>28232</v>
          </cell>
          <cell r="AB31">
            <v>42628</v>
          </cell>
          <cell r="AC31">
            <v>42628</v>
          </cell>
          <cell r="AD31">
            <v>42628</v>
          </cell>
          <cell r="AE31">
            <v>42628</v>
          </cell>
          <cell r="AF31">
            <v>33031</v>
          </cell>
          <cell r="AG31">
            <v>26633</v>
          </cell>
          <cell r="AH31">
            <v>31432</v>
          </cell>
          <cell r="AI31">
            <v>39030</v>
          </cell>
          <cell r="AJ31">
            <v>54225</v>
          </cell>
          <cell r="AK31">
            <v>26633</v>
          </cell>
          <cell r="AL31">
            <v>26633</v>
          </cell>
          <cell r="AM31">
            <v>26633</v>
          </cell>
          <cell r="AN31">
            <v>82270</v>
          </cell>
          <cell r="AO31">
            <v>39085</v>
          </cell>
          <cell r="AP31">
            <v>109461</v>
          </cell>
          <cell r="AQ31">
            <v>39085</v>
          </cell>
          <cell r="AR31">
            <v>98265</v>
          </cell>
          <cell r="AS31">
            <v>90268</v>
          </cell>
          <cell r="AT31">
            <v>98265</v>
          </cell>
          <cell r="AU31">
            <v>98265</v>
          </cell>
          <cell r="AV31">
            <v>90268</v>
          </cell>
          <cell r="AW31">
            <v>98265</v>
          </cell>
          <cell r="AX31">
            <v>98265</v>
          </cell>
          <cell r="AY31">
            <v>98265</v>
          </cell>
          <cell r="AZ31">
            <v>90268</v>
          </cell>
          <cell r="BA31">
            <v>90268</v>
          </cell>
          <cell r="BB31">
            <v>90268</v>
          </cell>
          <cell r="BC31">
            <v>41884</v>
          </cell>
          <cell r="BD31">
            <v>10639</v>
          </cell>
          <cell r="BE31">
            <v>10639</v>
          </cell>
        </row>
        <row r="32">
          <cell r="A32" t="str">
            <v>FACTOR PRESTACIONAL</v>
          </cell>
          <cell r="B32">
            <v>1.43</v>
          </cell>
          <cell r="C32">
            <v>1.43</v>
          </cell>
          <cell r="D32">
            <v>1.44</v>
          </cell>
          <cell r="E32">
            <v>1.44</v>
          </cell>
          <cell r="F32">
            <v>1.43</v>
          </cell>
          <cell r="G32">
            <v>1.43</v>
          </cell>
          <cell r="H32">
            <v>1.44</v>
          </cell>
          <cell r="I32">
            <v>1.45</v>
          </cell>
          <cell r="J32">
            <v>1.43</v>
          </cell>
          <cell r="K32">
            <v>1.43</v>
          </cell>
          <cell r="L32">
            <v>1.56</v>
          </cell>
          <cell r="M32">
            <v>1.6</v>
          </cell>
          <cell r="N32">
            <v>1.68</v>
          </cell>
          <cell r="O32">
            <v>1.68</v>
          </cell>
          <cell r="P32">
            <v>1.68</v>
          </cell>
          <cell r="Q32">
            <v>1.44</v>
          </cell>
          <cell r="R32">
            <v>1.45</v>
          </cell>
          <cell r="S32">
            <v>1.63</v>
          </cell>
          <cell r="T32">
            <v>1.45</v>
          </cell>
          <cell r="U32">
            <v>1.45</v>
          </cell>
          <cell r="V32">
            <v>1.45</v>
          </cell>
          <cell r="W32">
            <v>1.63</v>
          </cell>
          <cell r="X32">
            <v>1.56</v>
          </cell>
          <cell r="Y32">
            <v>1.65</v>
          </cell>
          <cell r="Z32">
            <v>1.56</v>
          </cell>
          <cell r="AA32">
            <v>1.67</v>
          </cell>
          <cell r="AB32">
            <v>1.56</v>
          </cell>
          <cell r="AC32">
            <v>1.56</v>
          </cell>
          <cell r="AD32">
            <v>1.56</v>
          </cell>
          <cell r="AE32">
            <v>1.56</v>
          </cell>
          <cell r="AF32">
            <v>1.62</v>
          </cell>
          <cell r="AG32">
            <v>1.7</v>
          </cell>
          <cell r="AH32">
            <v>1.63</v>
          </cell>
          <cell r="AI32">
            <v>1.45</v>
          </cell>
          <cell r="AJ32">
            <v>1.44</v>
          </cell>
          <cell r="AK32">
            <v>1.7</v>
          </cell>
          <cell r="AL32">
            <v>1.7</v>
          </cell>
          <cell r="AM32">
            <v>1.7</v>
          </cell>
          <cell r="AN32">
            <v>1.43</v>
          </cell>
          <cell r="AO32">
            <v>1.45</v>
          </cell>
          <cell r="AP32">
            <v>1.43</v>
          </cell>
          <cell r="AQ32">
            <v>1.45</v>
          </cell>
          <cell r="AR32">
            <v>1.43</v>
          </cell>
          <cell r="AS32">
            <v>1.43</v>
          </cell>
          <cell r="AT32">
            <v>1.43</v>
          </cell>
          <cell r="AU32">
            <v>1.43</v>
          </cell>
          <cell r="AV32">
            <v>1.43</v>
          </cell>
          <cell r="AW32">
            <v>1.43</v>
          </cell>
          <cell r="AX32">
            <v>1.43</v>
          </cell>
          <cell r="AY32">
            <v>1.43</v>
          </cell>
          <cell r="AZ32">
            <v>1.43</v>
          </cell>
          <cell r="BA32">
            <v>1.43</v>
          </cell>
          <cell r="BB32">
            <v>1.43</v>
          </cell>
          <cell r="BC32">
            <v>1.55</v>
          </cell>
          <cell r="BD32">
            <v>0</v>
          </cell>
          <cell r="BE32">
            <v>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RESUPUESTO"/>
      <sheetName val="MEMORIAS"/>
      <sheetName val="CRONOGRAMA "/>
      <sheetName val="APU"/>
      <sheetName val="APU AUXILIARES"/>
      <sheetName val="APU MH "/>
      <sheetName val="AIU"/>
      <sheetName val="POLIZAS OBRA"/>
      <sheetName val="LEGALIZACIÓN OBRA"/>
      <sheetName val="PGIO"/>
      <sheetName val="PMT"/>
      <sheetName val="PAPSO OBRA"/>
      <sheetName val="INSUMOS GENERALES"/>
      <sheetName val="INSUMOS ENSAYOS"/>
      <sheetName val="INTERVENTORIA"/>
      <sheetName val="FM INTERVENTORIA"/>
      <sheetName val="TASAS_INTERVENTORIA"/>
      <sheetName val="PAPSO INTERVENTORIA "/>
      <sheetName val="POLIZAS INTERVENTORIA"/>
      <sheetName val="INSUMOS MATERIALES"/>
      <sheetName val="INSUMOS EQUIPOS"/>
      <sheetName val="INSUMOS MANO DE OBRA"/>
      <sheetName val="FACTOR PRESTACIONAL"/>
      <sheetName val="INSUMOS TRANSPORTES"/>
      <sheetName val="INSUMOS SERVICIOS"/>
    </sheetNames>
    <sheetDataSet>
      <sheetData sheetId="0">
        <row r="1">
          <cell r="B1" t="str">
            <v>DEPARTAMENTO DE ANTIOQUIA</v>
          </cell>
        </row>
      </sheetData>
      <sheetData sheetId="1">
        <row r="8">
          <cell r="A8" t="str">
            <v>ÍTEM</v>
          </cell>
        </row>
      </sheetData>
      <sheetData sheetId="2"/>
      <sheetData sheetId="3"/>
      <sheetData sheetId="4">
        <row r="1">
          <cell r="A1" t="str">
            <v>DEPARTAMENTO DE ANTIOQUIA</v>
          </cell>
        </row>
      </sheetData>
      <sheetData sheetId="5">
        <row r="1">
          <cell r="A1" t="str">
            <v>DEPARTAMENTO DE ANTIOQUIA</v>
          </cell>
          <cell r="F1" t="str">
            <v/>
          </cell>
        </row>
        <row r="2">
          <cell r="A2" t="str">
            <v>MUNICIPIO DE PUERTO NARE</v>
          </cell>
        </row>
        <row r="3">
          <cell r="A3" t="str">
            <v>CONSTRUCCIÓN RED DE AGUAS LLUVIAS SECTOR EL CARMEN 2 (CASAS PREFABRICADAS)</v>
          </cell>
        </row>
        <row r="5">
          <cell r="A5" t="str">
            <v>ANÁLISIS DE PRECIOS UNITARIOS</v>
          </cell>
        </row>
        <row r="7">
          <cell r="A7" t="str">
            <v>ÍTEM</v>
          </cell>
          <cell r="B7" t="str">
            <v>DESCRIPCIÓN</v>
          </cell>
          <cell r="E7" t="str">
            <v>UNIDAD</v>
          </cell>
          <cell r="F7" t="str">
            <v>CANTIDAD</v>
          </cell>
          <cell r="G7" t="str">
            <v>COSTO DIRECTO</v>
          </cell>
        </row>
        <row r="8">
          <cell r="A8" t="str">
            <v>MA001</v>
          </cell>
          <cell r="B8" t="str">
            <v>CONCRETO 2000 PSI (140 MPA) EN OBRA</v>
          </cell>
          <cell r="E8" t="str">
            <v>M3</v>
          </cell>
          <cell r="F8" t="str">
            <v>N.D</v>
          </cell>
          <cell r="G8">
            <v>425389</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EQ004</v>
          </cell>
          <cell r="B14" t="str">
            <v>CONCRETADORA 1.5 SACOS A GASOLINA</v>
          </cell>
          <cell r="D14" t="str">
            <v>DÍA</v>
          </cell>
          <cell r="E14">
            <v>62000</v>
          </cell>
          <cell r="F14">
            <v>8</v>
          </cell>
          <cell r="G14">
            <v>7750</v>
          </cell>
        </row>
        <row r="15">
          <cell r="A15" t="str">
            <v>EQ001</v>
          </cell>
          <cell r="B15" t="str">
            <v>HERRAMIENTA MENOR (5% DE LA MANO DE OBRA)</v>
          </cell>
          <cell r="D15" t="str">
            <v>%</v>
          </cell>
          <cell r="E15">
            <v>0.05</v>
          </cell>
          <cell r="F15">
            <v>44470.75</v>
          </cell>
          <cell r="G15">
            <v>2223.5374999999999</v>
          </cell>
        </row>
        <row r="16">
          <cell r="F16" t="str">
            <v>SUBTOTAL</v>
          </cell>
          <cell r="G16">
            <v>9973.5375000000004</v>
          </cell>
        </row>
        <row r="18">
          <cell r="A18" t="str">
            <v>II. MATERIALES</v>
          </cell>
        </row>
        <row r="19">
          <cell r="A19" t="str">
            <v>CÓDIGO</v>
          </cell>
          <cell r="B19" t="str">
            <v>DESCRIPCIÓN</v>
          </cell>
          <cell r="C19" t="str">
            <v>UNIDAD</v>
          </cell>
          <cell r="D19" t="str">
            <v>CANTIDAD</v>
          </cell>
          <cell r="E19" t="str">
            <v>DESP.</v>
          </cell>
          <cell r="F19" t="str">
            <v>PRECIO UNIT.</v>
          </cell>
          <cell r="G19" t="str">
            <v>VR. UNITARIO</v>
          </cell>
        </row>
        <row r="20">
          <cell r="A20" t="str">
            <v>MA020</v>
          </cell>
          <cell r="B20" t="str">
            <v>CEMENTO GRIS (50 KG) PORTLAND TIPO I</v>
          </cell>
          <cell r="C20" t="str">
            <v>SC</v>
          </cell>
          <cell r="D20">
            <v>5.2</v>
          </cell>
          <cell r="F20">
            <v>32000</v>
          </cell>
          <cell r="G20">
            <v>166400</v>
          </cell>
        </row>
        <row r="21">
          <cell r="A21" t="str">
            <v>MA023</v>
          </cell>
          <cell r="B21" t="str">
            <v>ARENA FINA PARA CONCRETOS</v>
          </cell>
          <cell r="C21" t="str">
            <v>M3</v>
          </cell>
          <cell r="D21">
            <v>0.63</v>
          </cell>
          <cell r="F21">
            <v>90000</v>
          </cell>
          <cell r="G21">
            <v>56700</v>
          </cell>
        </row>
        <row r="22">
          <cell r="A22" t="str">
            <v>MA024</v>
          </cell>
          <cell r="B22" t="str">
            <v xml:space="preserve">AGREGADO TRITURADO 3/4" PLANTA DORADAL </v>
          </cell>
          <cell r="C22" t="str">
            <v>M3</v>
          </cell>
          <cell r="D22">
            <v>0.84</v>
          </cell>
          <cell r="F22">
            <v>90000</v>
          </cell>
          <cell r="G22">
            <v>75600</v>
          </cell>
        </row>
        <row r="23">
          <cell r="A23" t="str">
            <v>MA025</v>
          </cell>
          <cell r="B23" t="str">
            <v>AGUA</v>
          </cell>
          <cell r="C23" t="str">
            <v>LT</v>
          </cell>
          <cell r="D23">
            <v>170</v>
          </cell>
          <cell r="E23">
            <v>0.1</v>
          </cell>
          <cell r="F23">
            <v>50</v>
          </cell>
          <cell r="G23">
            <v>9350</v>
          </cell>
        </row>
        <row r="24">
          <cell r="F24" t="str">
            <v>SUBTOTAL</v>
          </cell>
          <cell r="G24">
            <v>308050</v>
          </cell>
        </row>
        <row r="26">
          <cell r="A26" t="str">
            <v>III. TRANSPORTES</v>
          </cell>
        </row>
        <row r="27">
          <cell r="A27" t="str">
            <v>CÓDIGO</v>
          </cell>
          <cell r="B27" t="str">
            <v>DESCRIPCIÓN</v>
          </cell>
          <cell r="C27" t="str">
            <v>TIPO</v>
          </cell>
          <cell r="D27" t="str">
            <v>VOLUMEN/PESO</v>
          </cell>
          <cell r="E27" t="str">
            <v>DISTANCIA</v>
          </cell>
          <cell r="F27" t="str">
            <v>TARIFA</v>
          </cell>
          <cell r="G27" t="str">
            <v>VR. UNITARIO</v>
          </cell>
        </row>
        <row r="28">
          <cell r="A28" t="str">
            <v>TR020</v>
          </cell>
          <cell r="B28" t="str">
            <v>TRANSPORTE DE MATERIALES  (TRITURADO), 0-80 KM</v>
          </cell>
          <cell r="C28" t="str">
            <v>PLAYATRITURADO</v>
          </cell>
          <cell r="D28">
            <v>0.84</v>
          </cell>
          <cell r="E28">
            <v>74</v>
          </cell>
          <cell r="F28">
            <v>950</v>
          </cell>
          <cell r="G28">
            <v>59052</v>
          </cell>
        </row>
        <row r="29">
          <cell r="A29" t="str">
            <v>TR002</v>
          </cell>
          <cell r="B29" t="str">
            <v>TRANSPORTE DE MATERIALES DE PLAYA (ARENILLON, PIEDRA RODADA DE RIO DMAX=1") 0-1KM</v>
          </cell>
          <cell r="C29" t="str">
            <v>PLAYA</v>
          </cell>
          <cell r="D29">
            <v>0.63</v>
          </cell>
          <cell r="E29">
            <v>1</v>
          </cell>
          <cell r="F29">
            <v>6100</v>
          </cell>
          <cell r="G29">
            <v>3843</v>
          </cell>
        </row>
        <row r="30">
          <cell r="A30" t="str">
            <v>TR001</v>
          </cell>
          <cell r="B30" t="str">
            <v>TRANSPORTE DE INSUMOS GENERALES 0-1KM</v>
          </cell>
          <cell r="C30" t="str">
            <v>INSUMOS</v>
          </cell>
          <cell r="D30">
            <v>0.26</v>
          </cell>
          <cell r="E30">
            <v>1</v>
          </cell>
          <cell r="F30">
            <v>4250</v>
          </cell>
          <cell r="G30">
            <v>1105</v>
          </cell>
        </row>
        <row r="31">
          <cell r="F31" t="str">
            <v>SUBTOTAL</v>
          </cell>
          <cell r="G31">
            <v>62895</v>
          </cell>
        </row>
        <row r="33">
          <cell r="A33" t="str">
            <v>IV. MANO DE OBRA</v>
          </cell>
        </row>
        <row r="34">
          <cell r="A34" t="str">
            <v>CÓDIGO</v>
          </cell>
          <cell r="B34" t="str">
            <v>CARGOS PERSONAL</v>
          </cell>
          <cell r="D34" t="str">
            <v>CANTIDAD</v>
          </cell>
          <cell r="E34" t="str">
            <v>JORNAL TOTAL</v>
          </cell>
          <cell r="F34" t="str">
            <v>RENDIMIENTO</v>
          </cell>
          <cell r="G34" t="str">
            <v>VR. UNITARIO</v>
          </cell>
        </row>
        <row r="35">
          <cell r="A35" t="str">
            <v>MO033</v>
          </cell>
          <cell r="B35" t="str">
            <v>OPERADOR EQUIPO LIVIANO</v>
          </cell>
          <cell r="D35">
            <v>1</v>
          </cell>
          <cell r="E35">
            <v>84782</v>
          </cell>
          <cell r="F35">
            <v>8</v>
          </cell>
          <cell r="G35">
            <v>10597.75</v>
          </cell>
        </row>
        <row r="36">
          <cell r="A36" t="str">
            <v>MO032</v>
          </cell>
          <cell r="B36" t="str">
            <v>AYUDANTE RASO</v>
          </cell>
          <cell r="D36">
            <v>4</v>
          </cell>
          <cell r="E36">
            <v>67746</v>
          </cell>
          <cell r="F36">
            <v>8</v>
          </cell>
          <cell r="G36">
            <v>33873</v>
          </cell>
        </row>
        <row r="37">
          <cell r="G37" t="str">
            <v/>
          </cell>
        </row>
        <row r="38">
          <cell r="A38" t="str">
            <v/>
          </cell>
          <cell r="E38" t="str">
            <v/>
          </cell>
          <cell r="F38" t="str">
            <v/>
          </cell>
          <cell r="G38" t="str">
            <v/>
          </cell>
        </row>
        <row r="39">
          <cell r="F39" t="str">
            <v>SUBTOTAL</v>
          </cell>
          <cell r="G39">
            <v>44470.75</v>
          </cell>
        </row>
        <row r="41">
          <cell r="A41" t="str">
            <v>V. SERVICIOS</v>
          </cell>
        </row>
        <row r="42">
          <cell r="A42" t="str">
            <v>CÓDIGO</v>
          </cell>
          <cell r="B42" t="str">
            <v>DESCRIPCIÓN</v>
          </cell>
          <cell r="D42" t="str">
            <v>UNIDAD</v>
          </cell>
          <cell r="E42" t="str">
            <v>CANTIDAD</v>
          </cell>
          <cell r="F42" t="str">
            <v>PRECIO UNIT.</v>
          </cell>
          <cell r="G42" t="str">
            <v>VR. UNITARIO</v>
          </cell>
        </row>
        <row r="43">
          <cell r="A43" t="str">
            <v/>
          </cell>
          <cell r="D43" t="str">
            <v/>
          </cell>
          <cell r="E43">
            <v>1</v>
          </cell>
          <cell r="F43" t="str">
            <v/>
          </cell>
          <cell r="G43" t="str">
            <v/>
          </cell>
        </row>
        <row r="44">
          <cell r="A44" t="str">
            <v/>
          </cell>
          <cell r="D44" t="str">
            <v/>
          </cell>
          <cell r="E44">
            <v>1</v>
          </cell>
          <cell r="F44" t="str">
            <v/>
          </cell>
          <cell r="G44" t="str">
            <v/>
          </cell>
        </row>
        <row r="45">
          <cell r="A45" t="e">
            <v>#NAME?</v>
          </cell>
          <cell r="D45" t="str">
            <v/>
          </cell>
          <cell r="F45" t="str">
            <v/>
          </cell>
          <cell r="G45" t="str">
            <v/>
          </cell>
        </row>
        <row r="46">
          <cell r="F46" t="str">
            <v>SUBTOTAL</v>
          </cell>
          <cell r="G46" t="str">
            <v/>
          </cell>
        </row>
        <row r="48">
          <cell r="A48" t="str">
            <v>TOTAL COSTO DIRECTO</v>
          </cell>
          <cell r="G48">
            <v>425389</v>
          </cell>
        </row>
        <row r="50">
          <cell r="A50" t="str">
            <v>2. COSTOS INDIRECTOS</v>
          </cell>
        </row>
        <row r="52">
          <cell r="A52" t="str">
            <v>DESCRIPCIÓN</v>
          </cell>
          <cell r="F52" t="str">
            <v>PORCENTAJE</v>
          </cell>
          <cell r="G52" t="str">
            <v>VALOR TOTAL</v>
          </cell>
        </row>
        <row r="53">
          <cell r="A53" t="str">
            <v>ADMINISTRACIÓN</v>
          </cell>
          <cell r="F53">
            <v>0.31</v>
          </cell>
          <cell r="G53">
            <v>131870.59</v>
          </cell>
        </row>
        <row r="54">
          <cell r="A54" t="str">
            <v>IMPREVISTOS</v>
          </cell>
          <cell r="F54" t="str">
            <v/>
          </cell>
          <cell r="G54" t="str">
            <v/>
          </cell>
        </row>
        <row r="55">
          <cell r="A55" t="str">
            <v>UTILIDADES</v>
          </cell>
          <cell r="F55">
            <v>0.05</v>
          </cell>
          <cell r="G55">
            <v>21269.45</v>
          </cell>
        </row>
        <row r="56">
          <cell r="A56" t="str">
            <v>TOTAL COSTO INDIRECTO</v>
          </cell>
          <cell r="F56">
            <v>0.36</v>
          </cell>
          <cell r="G56">
            <v>153140</v>
          </cell>
        </row>
        <row r="58">
          <cell r="A58" t="str">
            <v>PRECIO UNITARIO TOTAL APROXIMADO AL PESO</v>
          </cell>
          <cell r="G58">
            <v>578529</v>
          </cell>
        </row>
        <row r="60">
          <cell r="B60" t="str">
            <v>YOLANY DÍAZ HERNÁNDEZ</v>
          </cell>
        </row>
        <row r="61">
          <cell r="B61" t="str">
            <v>SECRETARIA DE PLANEACIÓN E INFRAESTRUCTURA</v>
          </cell>
        </row>
        <row r="63">
          <cell r="D63" t="str">
            <v>FIRMA RESPONSABLE</v>
          </cell>
        </row>
        <row r="65">
          <cell r="A65" t="str">
            <v>DEPARTAMENTO DE ANTIOQUIA</v>
          </cell>
          <cell r="F65" t="str">
            <v/>
          </cell>
        </row>
        <row r="66">
          <cell r="A66" t="str">
            <v>MUNICIPIO DE PUERTO NARE</v>
          </cell>
        </row>
        <row r="67">
          <cell r="A67" t="str">
            <v>CONSTRUCCIÓN RED DE AGUAS LLUVIAS SECTOR EL CARMEN 2 (CASAS PREFABRICADAS)</v>
          </cell>
        </row>
        <row r="69">
          <cell r="A69" t="str">
            <v>ANÁLISIS DE PRECIOS UNITARIOS</v>
          </cell>
        </row>
        <row r="71">
          <cell r="A71" t="str">
            <v>ÍTEM</v>
          </cell>
          <cell r="B71" t="str">
            <v>DESCRIPCIÓN</v>
          </cell>
          <cell r="E71" t="str">
            <v>UNIDAD</v>
          </cell>
          <cell r="F71" t="str">
            <v>CANTIDAD</v>
          </cell>
          <cell r="G71" t="str">
            <v>COSTO DIRECTO</v>
          </cell>
        </row>
        <row r="72">
          <cell r="A72" t="str">
            <v>MA002</v>
          </cell>
          <cell r="B72" t="str">
            <v>CONCRETO 2500 PSI (175 MPA) EN OBRA</v>
          </cell>
          <cell r="E72" t="str">
            <v>M3</v>
          </cell>
          <cell r="F72" t="str">
            <v>N.D</v>
          </cell>
          <cell r="G72">
            <v>384691</v>
          </cell>
        </row>
        <row r="74">
          <cell r="A74" t="str">
            <v>1. COSTOS DIRECTOS</v>
          </cell>
        </row>
        <row r="76">
          <cell r="A76" t="str">
            <v>I. EQUIPO</v>
          </cell>
        </row>
        <row r="77">
          <cell r="A77" t="str">
            <v>CÓDIGO</v>
          </cell>
          <cell r="B77" t="str">
            <v>DESCRIPCIÓN</v>
          </cell>
          <cell r="D77" t="str">
            <v>UNIDAD</v>
          </cell>
          <cell r="E77" t="str">
            <v>TARIFA</v>
          </cell>
          <cell r="F77" t="str">
            <v>RENDIMIENTO</v>
          </cell>
          <cell r="G77" t="str">
            <v>VR. UNITARIO</v>
          </cell>
        </row>
        <row r="78">
          <cell r="A78" t="str">
            <v>EQ004</v>
          </cell>
          <cell r="B78" t="str">
            <v>CONCRETADORA 1.5 SACOS A GASOLINA</v>
          </cell>
          <cell r="D78" t="str">
            <v>DÍA</v>
          </cell>
          <cell r="E78">
            <v>62000</v>
          </cell>
          <cell r="F78">
            <v>8</v>
          </cell>
          <cell r="G78">
            <v>7750</v>
          </cell>
        </row>
        <row r="79">
          <cell r="A79" t="str">
            <v>EQ001</v>
          </cell>
          <cell r="B79" t="str">
            <v>HERRAMIENTA MENOR (5% DE LA MANO DE OBRA)</v>
          </cell>
          <cell r="D79" t="str">
            <v>%</v>
          </cell>
          <cell r="E79">
            <v>0.05</v>
          </cell>
          <cell r="F79">
            <v>44470.75</v>
          </cell>
          <cell r="G79">
            <v>2223.5374999999999</v>
          </cell>
        </row>
        <row r="80">
          <cell r="F80" t="str">
            <v>SUBTOTAL</v>
          </cell>
          <cell r="G80">
            <v>9973.5375000000004</v>
          </cell>
        </row>
        <row r="82">
          <cell r="A82" t="str">
            <v>II. MATERIALES</v>
          </cell>
        </row>
        <row r="83">
          <cell r="A83" t="str">
            <v>CÓDIGO</v>
          </cell>
          <cell r="B83" t="str">
            <v>DESCRIPCIÓN</v>
          </cell>
          <cell r="C83" t="str">
            <v>UNIDAD</v>
          </cell>
          <cell r="D83" t="str">
            <v>CANTIDAD</v>
          </cell>
          <cell r="E83" t="str">
            <v>DESP.</v>
          </cell>
          <cell r="F83" t="str">
            <v>PRECIO UNIT.</v>
          </cell>
          <cell r="G83" t="str">
            <v>VR. UNITARIO</v>
          </cell>
        </row>
        <row r="84">
          <cell r="A84" t="str">
            <v>MA020</v>
          </cell>
          <cell r="B84" t="str">
            <v>CEMENTO GRIS (50 KG) PORTLAND TIPO I</v>
          </cell>
          <cell r="C84" t="str">
            <v>SC</v>
          </cell>
          <cell r="D84">
            <v>6</v>
          </cell>
          <cell r="E84">
            <v>0.05</v>
          </cell>
          <cell r="F84">
            <v>32000</v>
          </cell>
          <cell r="G84">
            <v>201600</v>
          </cell>
        </row>
        <row r="85">
          <cell r="A85" t="str">
            <v>MA023</v>
          </cell>
          <cell r="B85" t="str">
            <v>ARENA FINA PARA CONCRETOS</v>
          </cell>
          <cell r="C85" t="str">
            <v>M3</v>
          </cell>
          <cell r="D85">
            <v>0.48</v>
          </cell>
          <cell r="E85">
            <v>0.05</v>
          </cell>
          <cell r="F85">
            <v>90000</v>
          </cell>
          <cell r="G85">
            <v>45360</v>
          </cell>
        </row>
        <row r="86">
          <cell r="A86" t="e">
            <v>#N/A</v>
          </cell>
          <cell r="B86" t="str">
            <v>AGREGADO TRITURADO</v>
          </cell>
          <cell r="C86" t="e">
            <v>#N/A</v>
          </cell>
          <cell r="D86">
            <v>0.96</v>
          </cell>
          <cell r="E86">
            <v>0.05</v>
          </cell>
          <cell r="F86" t="e">
            <v>#N/A</v>
          </cell>
          <cell r="G86" t="str">
            <v/>
          </cell>
        </row>
        <row r="87">
          <cell r="A87" t="str">
            <v>MA025</v>
          </cell>
          <cell r="B87" t="str">
            <v>AGUA</v>
          </cell>
          <cell r="C87" t="str">
            <v>LT</v>
          </cell>
          <cell r="D87">
            <v>170</v>
          </cell>
          <cell r="E87">
            <v>0.1</v>
          </cell>
          <cell r="F87">
            <v>50</v>
          </cell>
          <cell r="G87">
            <v>9350</v>
          </cell>
        </row>
        <row r="88">
          <cell r="F88" t="str">
            <v>SUBTOTAL</v>
          </cell>
          <cell r="G88">
            <v>256310</v>
          </cell>
        </row>
        <row r="90">
          <cell r="A90" t="str">
            <v>III. TRANSPORTES</v>
          </cell>
        </row>
        <row r="91">
          <cell r="A91" t="str">
            <v>CÓDIGO</v>
          </cell>
          <cell r="B91" t="str">
            <v>DESCRIPCIÓN</v>
          </cell>
          <cell r="C91" t="str">
            <v>TIPO</v>
          </cell>
          <cell r="D91" t="str">
            <v>VOLUMEN/PESO</v>
          </cell>
          <cell r="E91" t="str">
            <v>DISTANCIA</v>
          </cell>
          <cell r="F91" t="str">
            <v>TARIFA</v>
          </cell>
          <cell r="G91" t="str">
            <v>VR. UNITARIO</v>
          </cell>
        </row>
        <row r="92">
          <cell r="A92" t="str">
            <v>TR020</v>
          </cell>
          <cell r="B92" t="str">
            <v>TRANSPORTE DE MATERIALES  (TRITURADO), 0-80 KM</v>
          </cell>
          <cell r="C92" t="str">
            <v>PLAYATRITURADO</v>
          </cell>
          <cell r="D92">
            <v>1.008</v>
          </cell>
          <cell r="E92">
            <v>74</v>
          </cell>
          <cell r="F92">
            <v>950</v>
          </cell>
          <cell r="G92">
            <v>70862.399999999994</v>
          </cell>
        </row>
        <row r="93">
          <cell r="A93" t="str">
            <v>TR002</v>
          </cell>
          <cell r="B93" t="str">
            <v>TRANSPORTE DE MATERIALES DE PLAYA (ARENILLON, PIEDRA RODADA DE RIO DMAX=1") 0-1KM</v>
          </cell>
          <cell r="C93" t="str">
            <v>PLAYA</v>
          </cell>
          <cell r="D93">
            <v>0.504</v>
          </cell>
          <cell r="E93">
            <v>1</v>
          </cell>
          <cell r="F93">
            <v>6100</v>
          </cell>
          <cell r="G93">
            <v>3074.4</v>
          </cell>
        </row>
        <row r="94">
          <cell r="A94" t="str">
            <v>TR001</v>
          </cell>
          <cell r="B94" t="str">
            <v>TRANSPORTE DE INSUMOS GENERALES 0-1KM</v>
          </cell>
          <cell r="C94" t="str">
            <v>INSUMOS</v>
          </cell>
          <cell r="D94">
            <v>0.3</v>
          </cell>
          <cell r="E94">
            <v>1</v>
          </cell>
          <cell r="F94">
            <v>4250</v>
          </cell>
          <cell r="G94">
            <v>1275</v>
          </cell>
        </row>
        <row r="95">
          <cell r="F95" t="str">
            <v>SUBTOTAL</v>
          </cell>
          <cell r="G95">
            <v>73936.799999999988</v>
          </cell>
        </row>
        <row r="97">
          <cell r="A97" t="str">
            <v>IV. MANO DE OBRA</v>
          </cell>
        </row>
        <row r="98">
          <cell r="A98" t="str">
            <v>CÓDIGO</v>
          </cell>
          <cell r="B98" t="str">
            <v>CARGOS PERSONAL</v>
          </cell>
          <cell r="D98" t="str">
            <v>CANTIDAD</v>
          </cell>
          <cell r="E98" t="str">
            <v>JORNAL TOTAL</v>
          </cell>
          <cell r="F98" t="str">
            <v>RENDIMIENTO</v>
          </cell>
          <cell r="G98" t="str">
            <v>VR. UNITARIO</v>
          </cell>
        </row>
        <row r="99">
          <cell r="A99" t="str">
            <v>MO033</v>
          </cell>
          <cell r="B99" t="str">
            <v>OPERADOR EQUIPO LIVIANO</v>
          </cell>
          <cell r="D99">
            <v>1</v>
          </cell>
          <cell r="E99">
            <v>84782</v>
          </cell>
          <cell r="F99">
            <v>8</v>
          </cell>
          <cell r="G99">
            <v>10597.75</v>
          </cell>
        </row>
        <row r="100">
          <cell r="A100" t="str">
            <v>MO032</v>
          </cell>
          <cell r="B100" t="str">
            <v>AYUDANTE RASO</v>
          </cell>
          <cell r="D100">
            <v>4</v>
          </cell>
          <cell r="E100">
            <v>67746</v>
          </cell>
          <cell r="F100">
            <v>8</v>
          </cell>
          <cell r="G100">
            <v>33873</v>
          </cell>
        </row>
        <row r="101">
          <cell r="G101" t="str">
            <v/>
          </cell>
        </row>
        <row r="102">
          <cell r="A102" t="str">
            <v/>
          </cell>
          <cell r="E102" t="str">
            <v/>
          </cell>
          <cell r="F102" t="str">
            <v/>
          </cell>
          <cell r="G102" t="str">
            <v/>
          </cell>
        </row>
        <row r="103">
          <cell r="F103" t="str">
            <v>SUBTOTAL</v>
          </cell>
          <cell r="G103">
            <v>44470.75</v>
          </cell>
        </row>
        <row r="105">
          <cell r="A105" t="str">
            <v>V. SERVICIOS</v>
          </cell>
        </row>
        <row r="106">
          <cell r="A106" t="str">
            <v>CÓDIGO</v>
          </cell>
          <cell r="B106" t="str">
            <v>DESCRIPCIÓN</v>
          </cell>
          <cell r="D106" t="str">
            <v>UNIDAD</v>
          </cell>
          <cell r="E106" t="str">
            <v>CANTIDAD</v>
          </cell>
          <cell r="F106" t="str">
            <v>PRECIO UNIT.</v>
          </cell>
          <cell r="G106" t="str">
            <v>VR. UNITARIO</v>
          </cell>
        </row>
        <row r="107">
          <cell r="A107" t="str">
            <v/>
          </cell>
          <cell r="D107" t="str">
            <v/>
          </cell>
          <cell r="E107">
            <v>1</v>
          </cell>
          <cell r="F107" t="str">
            <v/>
          </cell>
          <cell r="G107" t="str">
            <v/>
          </cell>
        </row>
        <row r="108">
          <cell r="A108" t="str">
            <v/>
          </cell>
          <cell r="D108" t="str">
            <v/>
          </cell>
          <cell r="E108">
            <v>1</v>
          </cell>
          <cell r="F108" t="str">
            <v/>
          </cell>
          <cell r="G108" t="str">
            <v/>
          </cell>
        </row>
        <row r="109">
          <cell r="A109" t="e">
            <v>#NAME?</v>
          </cell>
          <cell r="D109" t="str">
            <v/>
          </cell>
          <cell r="F109" t="str">
            <v/>
          </cell>
          <cell r="G109" t="str">
            <v/>
          </cell>
        </row>
        <row r="110">
          <cell r="F110" t="str">
            <v>SUBTOTAL</v>
          </cell>
          <cell r="G110" t="str">
            <v/>
          </cell>
        </row>
        <row r="112">
          <cell r="A112" t="str">
            <v>TOTAL COSTO DIRECTO</v>
          </cell>
          <cell r="G112">
            <v>384691</v>
          </cell>
        </row>
        <row r="114">
          <cell r="A114" t="str">
            <v>2. COSTOS INDIRECTOS</v>
          </cell>
        </row>
        <row r="116">
          <cell r="A116" t="str">
            <v>DESCRIPCIÓN</v>
          </cell>
          <cell r="F116" t="str">
            <v>PORCENTAJE</v>
          </cell>
          <cell r="G116" t="str">
            <v>VALOR TOTAL</v>
          </cell>
        </row>
        <row r="117">
          <cell r="A117" t="str">
            <v>ADMINISTRACIÓN</v>
          </cell>
          <cell r="F117">
            <v>0.31</v>
          </cell>
          <cell r="G117">
            <v>119254.21</v>
          </cell>
        </row>
        <row r="118">
          <cell r="A118" t="str">
            <v>IMPREVISTOS</v>
          </cell>
          <cell r="F118" t="str">
            <v/>
          </cell>
          <cell r="G118" t="str">
            <v/>
          </cell>
        </row>
        <row r="119">
          <cell r="A119" t="str">
            <v>UTILIDADES</v>
          </cell>
          <cell r="F119">
            <v>0.05</v>
          </cell>
          <cell r="G119">
            <v>19234.55</v>
          </cell>
        </row>
        <row r="120">
          <cell r="A120" t="str">
            <v>TOTAL COSTO INDIRECTO</v>
          </cell>
          <cell r="F120">
            <v>0.36</v>
          </cell>
          <cell r="G120">
            <v>138489</v>
          </cell>
        </row>
        <row r="122">
          <cell r="A122" t="str">
            <v>PRECIO UNITARIO TOTAL APROXIMADO AL PESO</v>
          </cell>
          <cell r="G122">
            <v>523180</v>
          </cell>
        </row>
        <row r="124">
          <cell r="B124" t="str">
            <v>YOLANY DÍAZ HERNÁNDEZ</v>
          </cell>
        </row>
        <row r="125">
          <cell r="B125" t="str">
            <v>SECRETARIA DE PLANEACIÓN E INFRAESTRUCTURA</v>
          </cell>
        </row>
        <row r="127">
          <cell r="D127" t="str">
            <v>FIRMA RESPONSABLE</v>
          </cell>
        </row>
        <row r="129">
          <cell r="A129" t="str">
            <v>DEPARTAMENTO DE ANTIOQUIA</v>
          </cell>
          <cell r="F129" t="str">
            <v/>
          </cell>
        </row>
        <row r="130">
          <cell r="A130" t="str">
            <v>MUNICIPIO DE PUERTO NARE</v>
          </cell>
        </row>
        <row r="131">
          <cell r="A131" t="str">
            <v>CONSTRUCCIÓN RED DE AGUAS LLUVIAS SECTOR EL CARMEN 2 (CASAS PREFABRICADAS)</v>
          </cell>
        </row>
        <row r="133">
          <cell r="A133" t="str">
            <v>ANÁLISIS DE PRECIOS UNITARIOS</v>
          </cell>
        </row>
        <row r="135">
          <cell r="A135" t="str">
            <v>ÍTEM</v>
          </cell>
          <cell r="B135" t="str">
            <v>DESCRIPCIÓN</v>
          </cell>
          <cell r="E135" t="str">
            <v>UNIDAD</v>
          </cell>
          <cell r="F135" t="str">
            <v>CANTIDAD</v>
          </cell>
          <cell r="G135" t="str">
            <v>COSTO DIRECTO</v>
          </cell>
        </row>
        <row r="136">
          <cell r="A136" t="str">
            <v>MA003</v>
          </cell>
          <cell r="B136" t="str">
            <v>CONCRETO 3000 PSI (210 MPA) EN OBRA</v>
          </cell>
          <cell r="E136" t="str">
            <v>M3</v>
          </cell>
          <cell r="F136" t="str">
            <v>N.D</v>
          </cell>
          <cell r="G136">
            <v>491509</v>
          </cell>
        </row>
        <row r="138">
          <cell r="A138" t="str">
            <v>1. COSTOS DIRECTOS</v>
          </cell>
        </row>
        <row r="140">
          <cell r="A140" t="str">
            <v>I. EQUIPO</v>
          </cell>
        </row>
        <row r="141">
          <cell r="A141" t="str">
            <v>CÓDIGO</v>
          </cell>
          <cell r="B141" t="str">
            <v>DESCRIPCIÓN</v>
          </cell>
          <cell r="D141" t="str">
            <v>UNIDAD</v>
          </cell>
          <cell r="E141" t="str">
            <v>TARIFA</v>
          </cell>
          <cell r="F141" t="str">
            <v>RENDIMIENTO</v>
          </cell>
          <cell r="G141" t="str">
            <v>VR. UNITARIO</v>
          </cell>
        </row>
        <row r="142">
          <cell r="A142" t="str">
            <v>EQ004</v>
          </cell>
          <cell r="B142" t="str">
            <v>CONCRETADORA 1.5 SACOS A GASOLINA</v>
          </cell>
          <cell r="D142" t="str">
            <v>DÍA</v>
          </cell>
          <cell r="E142">
            <v>62000</v>
          </cell>
          <cell r="F142">
            <v>8</v>
          </cell>
          <cell r="G142">
            <v>7750</v>
          </cell>
        </row>
        <row r="143">
          <cell r="A143" t="str">
            <v>EQ001</v>
          </cell>
          <cell r="B143" t="str">
            <v>HERRAMIENTA MENOR (5% DE LA MANO DE OBRA)</v>
          </cell>
          <cell r="D143" t="str">
            <v>%</v>
          </cell>
          <cell r="E143">
            <v>0.05</v>
          </cell>
          <cell r="F143">
            <v>57907.75</v>
          </cell>
          <cell r="G143">
            <v>2895.3875000000003</v>
          </cell>
        </row>
        <row r="144">
          <cell r="F144" t="str">
            <v>SUBTOTAL</v>
          </cell>
          <cell r="G144">
            <v>10645.387500000001</v>
          </cell>
        </row>
        <row r="146">
          <cell r="A146" t="str">
            <v>II. MATERIALES</v>
          </cell>
        </row>
        <row r="147">
          <cell r="A147" t="str">
            <v>CÓDIGO</v>
          </cell>
          <cell r="B147" t="str">
            <v>DESCRIPCIÓN</v>
          </cell>
          <cell r="C147" t="str">
            <v>UNIDAD</v>
          </cell>
          <cell r="D147" t="str">
            <v>CANTIDAD</v>
          </cell>
          <cell r="E147" t="str">
            <v>DESP.</v>
          </cell>
          <cell r="F147" t="str">
            <v>PRECIO UNIT.</v>
          </cell>
          <cell r="G147" t="str">
            <v>VR. UNITARIO</v>
          </cell>
        </row>
        <row r="148">
          <cell r="A148" t="str">
            <v>MA020</v>
          </cell>
          <cell r="B148" t="str">
            <v>CEMENTO GRIS (50 KG) PORTLAND TIPO I</v>
          </cell>
          <cell r="C148" t="str">
            <v>SC</v>
          </cell>
          <cell r="D148">
            <v>7</v>
          </cell>
          <cell r="F148">
            <v>32000</v>
          </cell>
          <cell r="G148">
            <v>224000</v>
          </cell>
        </row>
        <row r="149">
          <cell r="A149" t="str">
            <v>MA023</v>
          </cell>
          <cell r="B149" t="str">
            <v>ARENA FINA PARA CONCRETOS</v>
          </cell>
          <cell r="C149" t="str">
            <v>M3</v>
          </cell>
          <cell r="D149">
            <v>0.56000000000000005</v>
          </cell>
          <cell r="F149">
            <v>90000</v>
          </cell>
          <cell r="G149">
            <v>50400.000000000007</v>
          </cell>
        </row>
        <row r="150">
          <cell r="A150" t="str">
            <v>MA024</v>
          </cell>
          <cell r="B150" t="str">
            <v xml:space="preserve">AGREGADO TRITURADO 3/4" PLANTA DORADAL </v>
          </cell>
          <cell r="C150" t="str">
            <v>M3</v>
          </cell>
          <cell r="D150">
            <v>0.84</v>
          </cell>
          <cell r="F150">
            <v>90000</v>
          </cell>
          <cell r="G150">
            <v>75600</v>
          </cell>
        </row>
        <row r="151">
          <cell r="A151" t="str">
            <v>MA025</v>
          </cell>
          <cell r="B151" t="str">
            <v>AGUA</v>
          </cell>
          <cell r="C151" t="str">
            <v>LT</v>
          </cell>
          <cell r="D151">
            <v>180</v>
          </cell>
          <cell r="F151">
            <v>50</v>
          </cell>
          <cell r="G151">
            <v>9000</v>
          </cell>
        </row>
        <row r="152">
          <cell r="F152" t="str">
            <v>SUBTOTAL</v>
          </cell>
          <cell r="G152">
            <v>359000</v>
          </cell>
        </row>
        <row r="154">
          <cell r="A154" t="str">
            <v>III. TRANSPORTES</v>
          </cell>
        </row>
        <row r="155">
          <cell r="A155" t="str">
            <v>CÓDIGO</v>
          </cell>
          <cell r="B155" t="str">
            <v>DESCRIPCIÓN</v>
          </cell>
          <cell r="C155" t="str">
            <v>TIPO</v>
          </cell>
          <cell r="D155" t="str">
            <v>VOLUMEN/PESO</v>
          </cell>
          <cell r="E155" t="str">
            <v>DISTANCIA</v>
          </cell>
          <cell r="F155" t="str">
            <v>TARIFA</v>
          </cell>
          <cell r="G155" t="str">
            <v>VR. UNITARIO</v>
          </cell>
        </row>
        <row r="156">
          <cell r="A156" t="str">
            <v>TR020</v>
          </cell>
          <cell r="B156" t="str">
            <v>TRANSPORTE DE MATERIALES  (TRITURADO), 0-80 KM</v>
          </cell>
          <cell r="C156" t="str">
            <v>PLAYATRITURADO</v>
          </cell>
          <cell r="D156">
            <v>0.84</v>
          </cell>
          <cell r="E156">
            <v>74</v>
          </cell>
          <cell r="F156">
            <v>950</v>
          </cell>
          <cell r="G156">
            <v>59052</v>
          </cell>
        </row>
        <row r="157">
          <cell r="A157" t="str">
            <v>TR002</v>
          </cell>
          <cell r="B157" t="str">
            <v>TRANSPORTE DE MATERIALES DE PLAYA (ARENILLON, PIEDRA RODADA DE RIO DMAX=1") 0-1KM</v>
          </cell>
          <cell r="C157" t="str">
            <v>PLAYA</v>
          </cell>
          <cell r="D157">
            <v>0.56000000000000005</v>
          </cell>
          <cell r="E157">
            <v>1</v>
          </cell>
          <cell r="F157">
            <v>6100</v>
          </cell>
          <cell r="G157">
            <v>3416.0000000000005</v>
          </cell>
        </row>
        <row r="158">
          <cell r="A158" t="str">
            <v>TR001</v>
          </cell>
          <cell r="B158" t="str">
            <v>TRANSPORTE DE INSUMOS GENERALES 0-1KM</v>
          </cell>
          <cell r="C158" t="str">
            <v>INSUMOS</v>
          </cell>
          <cell r="D158">
            <v>0.35</v>
          </cell>
          <cell r="E158">
            <v>1</v>
          </cell>
          <cell r="F158">
            <v>4250</v>
          </cell>
          <cell r="G158">
            <v>1487.5</v>
          </cell>
        </row>
        <row r="159">
          <cell r="F159" t="str">
            <v>SUBTOTAL</v>
          </cell>
          <cell r="G159">
            <v>63955.5</v>
          </cell>
        </row>
        <row r="161">
          <cell r="A161" t="str">
            <v>IV. MANO DE OBRA</v>
          </cell>
        </row>
        <row r="162">
          <cell r="A162" t="str">
            <v>CÓDIGO</v>
          </cell>
          <cell r="B162" t="str">
            <v>CARGOS PERSONAL</v>
          </cell>
          <cell r="D162" t="str">
            <v>CANTIDAD</v>
          </cell>
          <cell r="E162" t="str">
            <v>JORNAL TOTAL</v>
          </cell>
          <cell r="F162" t="str">
            <v>RENDIMIENTO</v>
          </cell>
          <cell r="G162" t="str">
            <v>VR. UNITARIO</v>
          </cell>
        </row>
        <row r="163">
          <cell r="A163" t="str">
            <v>MO029</v>
          </cell>
          <cell r="B163" t="str">
            <v>OFICIAL DE OBRA NEGRA</v>
          </cell>
          <cell r="D163">
            <v>1</v>
          </cell>
          <cell r="E163">
            <v>124532</v>
          </cell>
          <cell r="F163">
            <v>8</v>
          </cell>
          <cell r="G163">
            <v>15566.5</v>
          </cell>
        </row>
        <row r="164">
          <cell r="A164" t="str">
            <v>MO032</v>
          </cell>
          <cell r="B164" t="str">
            <v>AYUDANTE RASO</v>
          </cell>
          <cell r="D164">
            <v>5</v>
          </cell>
          <cell r="E164">
            <v>67746</v>
          </cell>
          <cell r="F164">
            <v>8</v>
          </cell>
          <cell r="G164">
            <v>42341.25</v>
          </cell>
        </row>
        <row r="165">
          <cell r="G165" t="str">
            <v/>
          </cell>
        </row>
        <row r="166">
          <cell r="A166" t="str">
            <v/>
          </cell>
          <cell r="E166" t="str">
            <v/>
          </cell>
          <cell r="F166" t="str">
            <v/>
          </cell>
          <cell r="G166" t="str">
            <v/>
          </cell>
        </row>
        <row r="167">
          <cell r="F167" t="str">
            <v>SUBTOTAL</v>
          </cell>
          <cell r="G167">
            <v>57907.75</v>
          </cell>
        </row>
        <row r="169">
          <cell r="A169" t="str">
            <v>V. SERVICIOS</v>
          </cell>
        </row>
        <row r="170">
          <cell r="A170" t="str">
            <v>CÓDIGO</v>
          </cell>
          <cell r="B170" t="str">
            <v>DESCRIPCIÓN</v>
          </cell>
          <cell r="D170" t="str">
            <v>UNIDAD</v>
          </cell>
          <cell r="E170" t="str">
            <v>CANTIDAD</v>
          </cell>
          <cell r="F170" t="str">
            <v>PRECIO UNIT.</v>
          </cell>
          <cell r="G170" t="str">
            <v>VR. UNITARIO</v>
          </cell>
        </row>
        <row r="171">
          <cell r="A171" t="str">
            <v/>
          </cell>
          <cell r="D171" t="str">
            <v/>
          </cell>
          <cell r="E171">
            <v>1</v>
          </cell>
          <cell r="F171" t="str">
            <v/>
          </cell>
          <cell r="G171" t="str">
            <v/>
          </cell>
        </row>
        <row r="172">
          <cell r="A172" t="str">
            <v/>
          </cell>
          <cell r="D172" t="str">
            <v/>
          </cell>
          <cell r="E172">
            <v>1</v>
          </cell>
          <cell r="F172" t="str">
            <v/>
          </cell>
          <cell r="G172" t="str">
            <v/>
          </cell>
        </row>
        <row r="173">
          <cell r="A173" t="e">
            <v>#NAME?</v>
          </cell>
          <cell r="D173" t="str">
            <v/>
          </cell>
          <cell r="F173" t="str">
            <v/>
          </cell>
          <cell r="G173" t="str">
            <v/>
          </cell>
        </row>
        <row r="174">
          <cell r="F174" t="str">
            <v>SUBTOTAL</v>
          </cell>
          <cell r="G174" t="str">
            <v/>
          </cell>
        </row>
        <row r="176">
          <cell r="A176" t="str">
            <v>TOTAL COSTO DIRECTO</v>
          </cell>
          <cell r="G176">
            <v>491509</v>
          </cell>
        </row>
        <row r="178">
          <cell r="A178" t="str">
            <v>2. COSTOS INDIRECTOS</v>
          </cell>
        </row>
        <row r="180">
          <cell r="A180" t="str">
            <v>DESCRIPCIÓN</v>
          </cell>
          <cell r="F180" t="str">
            <v>PORCENTAJE</v>
          </cell>
          <cell r="G180" t="str">
            <v>VALOR TOTAL</v>
          </cell>
        </row>
        <row r="181">
          <cell r="A181" t="str">
            <v>ADMINISTRACIÓN</v>
          </cell>
          <cell r="F181">
            <v>0.31</v>
          </cell>
          <cell r="G181">
            <v>152367.79</v>
          </cell>
        </row>
        <row r="182">
          <cell r="A182" t="str">
            <v>IMPREVISTOS</v>
          </cell>
          <cell r="F182" t="str">
            <v/>
          </cell>
          <cell r="G182" t="str">
            <v/>
          </cell>
        </row>
        <row r="183">
          <cell r="A183" t="str">
            <v>UTILIDADES</v>
          </cell>
          <cell r="F183">
            <v>0.05</v>
          </cell>
          <cell r="G183">
            <v>24575.45</v>
          </cell>
        </row>
        <row r="184">
          <cell r="A184" t="str">
            <v>TOTAL COSTO INDIRECTO</v>
          </cell>
          <cell r="F184">
            <v>0.36</v>
          </cell>
          <cell r="G184">
            <v>176943</v>
          </cell>
        </row>
        <row r="186">
          <cell r="A186" t="str">
            <v>PRECIO UNITARIO TOTAL APROXIMADO AL PESO</v>
          </cell>
          <cell r="G186">
            <v>668452</v>
          </cell>
        </row>
        <row r="188">
          <cell r="B188" t="str">
            <v>YOLANY DÍAZ HERNÁNDEZ</v>
          </cell>
        </row>
        <row r="189">
          <cell r="B189" t="str">
            <v>SECRETARIA DE PLANEACIÓN E INFRAESTRUCTURA</v>
          </cell>
        </row>
        <row r="191">
          <cell r="D191" t="str">
            <v>FIRMA RESPONSABLE</v>
          </cell>
        </row>
        <row r="193">
          <cell r="A193" t="str">
            <v>DEPARTAMENTO DE ANTIOQUIA</v>
          </cell>
          <cell r="F193" t="str">
            <v/>
          </cell>
        </row>
        <row r="194">
          <cell r="A194" t="str">
            <v>MUNICIPIO DE PUERTO NARE</v>
          </cell>
        </row>
        <row r="195">
          <cell r="A195" t="str">
            <v>CONSTRUCCIÓN RED DE AGUAS LLUVIAS SECTOR EL CARMEN 2 (CASAS PREFABRICADAS)</v>
          </cell>
        </row>
        <row r="197">
          <cell r="A197" t="str">
            <v>ANÁLISIS DE PRECIOS UNITARIOS</v>
          </cell>
        </row>
        <row r="199">
          <cell r="A199" t="str">
            <v>ÍTEM</v>
          </cell>
          <cell r="B199" t="str">
            <v>DESCRIPCIÓN</v>
          </cell>
          <cell r="E199" t="str">
            <v>UNIDAD</v>
          </cell>
          <cell r="F199" t="str">
            <v>CANTIDAD</v>
          </cell>
          <cell r="G199" t="str">
            <v>COSTO DIRECTO</v>
          </cell>
        </row>
        <row r="200">
          <cell r="A200" t="str">
            <v>MA004</v>
          </cell>
          <cell r="B200" t="str">
            <v>CONCRETO 3500 PSI (245 MPA) EN OBRA</v>
          </cell>
          <cell r="E200" t="str">
            <v>M3</v>
          </cell>
          <cell r="F200" t="str">
            <v>N.D</v>
          </cell>
          <cell r="G200">
            <v>436347</v>
          </cell>
        </row>
        <row r="202">
          <cell r="A202" t="str">
            <v>1. COSTOS DIRECTOS</v>
          </cell>
        </row>
        <row r="204">
          <cell r="A204" t="str">
            <v>I. EQUIPO</v>
          </cell>
        </row>
        <row r="205">
          <cell r="A205" t="str">
            <v>CÓDIGO</v>
          </cell>
          <cell r="B205" t="str">
            <v>DESCRIPCIÓN</v>
          </cell>
          <cell r="D205" t="str">
            <v>UNIDAD</v>
          </cell>
          <cell r="E205" t="str">
            <v>TARIFA</v>
          </cell>
          <cell r="F205" t="str">
            <v>RENDIMIENTO</v>
          </cell>
          <cell r="G205" t="str">
            <v>VR. UNITARIO</v>
          </cell>
        </row>
        <row r="206">
          <cell r="A206" t="str">
            <v>EQ004</v>
          </cell>
          <cell r="B206" t="str">
            <v>CONCRETADORA 1.5 SACOS A GASOLINA</v>
          </cell>
          <cell r="D206" t="str">
            <v>DÍA</v>
          </cell>
          <cell r="E206">
            <v>62000</v>
          </cell>
          <cell r="F206">
            <v>8</v>
          </cell>
          <cell r="G206">
            <v>7750</v>
          </cell>
        </row>
        <row r="207">
          <cell r="A207" t="str">
            <v>EQ001</v>
          </cell>
          <cell r="B207" t="str">
            <v>HERRAMIENTA MENOR (5% DE LA MANO DE OBRA)</v>
          </cell>
          <cell r="D207" t="str">
            <v>%</v>
          </cell>
          <cell r="E207">
            <v>0.05</v>
          </cell>
          <cell r="F207">
            <v>44470.75</v>
          </cell>
          <cell r="G207">
            <v>2223.5374999999999</v>
          </cell>
        </row>
        <row r="208">
          <cell r="F208" t="str">
            <v>SUBTOTAL</v>
          </cell>
          <cell r="G208">
            <v>9973.5375000000004</v>
          </cell>
        </row>
        <row r="210">
          <cell r="A210" t="str">
            <v>II. MATERIALES</v>
          </cell>
        </row>
        <row r="211">
          <cell r="A211" t="str">
            <v>CÓDIGO</v>
          </cell>
          <cell r="B211" t="str">
            <v>DESCRIPCIÓN</v>
          </cell>
          <cell r="C211" t="str">
            <v>UNIDAD</v>
          </cell>
          <cell r="D211" t="str">
            <v>CANTIDAD</v>
          </cell>
          <cell r="E211" t="str">
            <v>DESP.</v>
          </cell>
          <cell r="F211" t="str">
            <v>PRECIO UNIT.</v>
          </cell>
          <cell r="G211" t="str">
            <v>VR. UNITARIO</v>
          </cell>
        </row>
        <row r="212">
          <cell r="A212" t="str">
            <v>MA020</v>
          </cell>
          <cell r="B212" t="str">
            <v>CEMENTO GRIS (50 KG) PORTLAND TIPO I</v>
          </cell>
          <cell r="C212" t="str">
            <v>SC</v>
          </cell>
          <cell r="D212">
            <v>7.6</v>
          </cell>
          <cell r="E212">
            <v>0.05</v>
          </cell>
          <cell r="F212">
            <v>32000</v>
          </cell>
          <cell r="G212">
            <v>255360</v>
          </cell>
        </row>
        <row r="213">
          <cell r="A213" t="str">
            <v>MA023</v>
          </cell>
          <cell r="B213" t="str">
            <v>ARENA FINA PARA CONCRETOS</v>
          </cell>
          <cell r="C213" t="str">
            <v>M3</v>
          </cell>
          <cell r="D213">
            <v>0.6</v>
          </cell>
          <cell r="E213">
            <v>0.05</v>
          </cell>
          <cell r="F213">
            <v>90000</v>
          </cell>
          <cell r="G213">
            <v>56700</v>
          </cell>
        </row>
        <row r="214">
          <cell r="A214" t="e">
            <v>#N/A</v>
          </cell>
          <cell r="B214" t="str">
            <v>AGREGADO TRITURADO</v>
          </cell>
          <cell r="C214" t="e">
            <v>#N/A</v>
          </cell>
          <cell r="D214">
            <v>0.76</v>
          </cell>
          <cell r="E214">
            <v>0.05</v>
          </cell>
          <cell r="F214" t="e">
            <v>#N/A</v>
          </cell>
          <cell r="G214" t="str">
            <v/>
          </cell>
        </row>
        <row r="215">
          <cell r="A215" t="str">
            <v>MA025</v>
          </cell>
          <cell r="B215" t="str">
            <v>AGUA</v>
          </cell>
          <cell r="C215" t="str">
            <v>LT</v>
          </cell>
          <cell r="D215">
            <v>180</v>
          </cell>
          <cell r="E215">
            <v>0.1</v>
          </cell>
          <cell r="F215">
            <v>50</v>
          </cell>
          <cell r="G215">
            <v>9900</v>
          </cell>
        </row>
        <row r="216">
          <cell r="F216" t="str">
            <v>SUBTOTAL</v>
          </cell>
          <cell r="G216">
            <v>321960</v>
          </cell>
        </row>
        <row r="218">
          <cell r="A218" t="str">
            <v>III. TRANSPORTES</v>
          </cell>
        </row>
        <row r="219">
          <cell r="A219" t="str">
            <v>CÓDIGO</v>
          </cell>
          <cell r="B219" t="str">
            <v>DESCRIPCIÓN</v>
          </cell>
          <cell r="C219" t="str">
            <v>TIPO</v>
          </cell>
          <cell r="D219" t="str">
            <v>VOLUMEN/PESO</v>
          </cell>
          <cell r="E219" t="str">
            <v>DISTANCIA</v>
          </cell>
          <cell r="F219" t="str">
            <v>TARIFA</v>
          </cell>
          <cell r="G219" t="str">
            <v>VR. UNITARIO</v>
          </cell>
        </row>
        <row r="220">
          <cell r="A220" t="str">
            <v>TR020</v>
          </cell>
          <cell r="B220" t="str">
            <v>TRANSPORTE DE MATERIALES  (TRITURADO), 0-80 KM</v>
          </cell>
          <cell r="C220" t="str">
            <v>PLAYATRITURADO</v>
          </cell>
          <cell r="D220">
            <v>0.79800000000000004</v>
          </cell>
          <cell r="E220">
            <v>74</v>
          </cell>
          <cell r="F220">
            <v>950</v>
          </cell>
          <cell r="G220">
            <v>56099.400000000009</v>
          </cell>
        </row>
        <row r="221">
          <cell r="A221" t="str">
            <v>TR002</v>
          </cell>
          <cell r="B221" t="str">
            <v>TRANSPORTE DE MATERIALES DE PLAYA (ARENILLON, PIEDRA RODADA DE RIO DMAX=1") 0-1KM</v>
          </cell>
          <cell r="C221" t="str">
            <v>PLAYA</v>
          </cell>
          <cell r="D221">
            <v>0.63</v>
          </cell>
          <cell r="E221">
            <v>1</v>
          </cell>
          <cell r="F221">
            <v>6100</v>
          </cell>
          <cell r="G221">
            <v>3843</v>
          </cell>
        </row>
        <row r="222">
          <cell r="A222" t="str">
            <v>TR001</v>
          </cell>
          <cell r="B222" t="str">
            <v>TRANSPORTE DE INSUMOS GENERALES 0-1KM</v>
          </cell>
          <cell r="C222" t="str">
            <v>INSUMOS</v>
          </cell>
          <cell r="D222">
            <v>0.38</v>
          </cell>
          <cell r="E222">
            <v>1</v>
          </cell>
          <cell r="F222">
            <v>4250</v>
          </cell>
          <cell r="G222">
            <v>1615</v>
          </cell>
        </row>
        <row r="223">
          <cell r="F223" t="str">
            <v>SUBTOTAL</v>
          </cell>
          <cell r="G223">
            <v>59942.400000000009</v>
          </cell>
        </row>
        <row r="225">
          <cell r="A225" t="str">
            <v>IV. MANO DE OBRA</v>
          </cell>
        </row>
        <row r="226">
          <cell r="A226" t="str">
            <v>CÓDIGO</v>
          </cell>
          <cell r="B226" t="str">
            <v>CARGOS PERSONAL</v>
          </cell>
          <cell r="D226" t="str">
            <v>CANTIDAD</v>
          </cell>
          <cell r="E226" t="str">
            <v>JORNAL TOTAL</v>
          </cell>
          <cell r="F226" t="str">
            <v>RENDIMIENTO</v>
          </cell>
          <cell r="G226" t="str">
            <v>VR. UNITARIO</v>
          </cell>
        </row>
        <row r="227">
          <cell r="A227" t="str">
            <v>MO033</v>
          </cell>
          <cell r="B227" t="str">
            <v>OPERADOR EQUIPO LIVIANO</v>
          </cell>
          <cell r="D227">
            <v>1</v>
          </cell>
          <cell r="E227">
            <v>84782</v>
          </cell>
          <cell r="F227">
            <v>8</v>
          </cell>
          <cell r="G227">
            <v>10597.75</v>
          </cell>
        </row>
        <row r="228">
          <cell r="A228" t="str">
            <v>MO032</v>
          </cell>
          <cell r="B228" t="str">
            <v>AYUDANTE RASO</v>
          </cell>
          <cell r="D228">
            <v>4</v>
          </cell>
          <cell r="E228">
            <v>67746</v>
          </cell>
          <cell r="F228">
            <v>8</v>
          </cell>
          <cell r="G228">
            <v>33873</v>
          </cell>
        </row>
        <row r="229">
          <cell r="G229" t="str">
            <v/>
          </cell>
        </row>
        <row r="230">
          <cell r="A230" t="str">
            <v/>
          </cell>
          <cell r="E230" t="str">
            <v/>
          </cell>
          <cell r="F230" t="str">
            <v/>
          </cell>
          <cell r="G230" t="str">
            <v/>
          </cell>
        </row>
        <row r="231">
          <cell r="F231" t="str">
            <v>SUBTOTAL</v>
          </cell>
          <cell r="G231">
            <v>44470.75</v>
          </cell>
        </row>
        <row r="233">
          <cell r="A233" t="str">
            <v>V. SERVICIOS</v>
          </cell>
        </row>
        <row r="234">
          <cell r="A234" t="str">
            <v>CÓDIGO</v>
          </cell>
          <cell r="B234" t="str">
            <v>DESCRIPCIÓN</v>
          </cell>
          <cell r="D234" t="str">
            <v>UNIDAD</v>
          </cell>
          <cell r="E234" t="str">
            <v>CANTIDAD</v>
          </cell>
          <cell r="F234" t="str">
            <v>PRECIO UNIT.</v>
          </cell>
          <cell r="G234" t="str">
            <v>VR. UNITARIO</v>
          </cell>
        </row>
        <row r="235">
          <cell r="A235" t="str">
            <v/>
          </cell>
          <cell r="D235" t="str">
            <v/>
          </cell>
          <cell r="E235">
            <v>1</v>
          </cell>
          <cell r="F235" t="str">
            <v/>
          </cell>
          <cell r="G235" t="str">
            <v/>
          </cell>
        </row>
        <row r="236">
          <cell r="A236" t="str">
            <v/>
          </cell>
          <cell r="D236" t="str">
            <v/>
          </cell>
          <cell r="E236">
            <v>1</v>
          </cell>
          <cell r="F236" t="str">
            <v/>
          </cell>
          <cell r="G236" t="str">
            <v/>
          </cell>
        </row>
        <row r="237">
          <cell r="A237" t="e">
            <v>#NAME?</v>
          </cell>
          <cell r="D237" t="str">
            <v/>
          </cell>
          <cell r="F237" t="str">
            <v/>
          </cell>
          <cell r="G237" t="str">
            <v/>
          </cell>
        </row>
        <row r="238">
          <cell r="F238" t="str">
            <v>SUBTOTAL</v>
          </cell>
          <cell r="G238" t="str">
            <v/>
          </cell>
        </row>
        <row r="240">
          <cell r="A240" t="str">
            <v>TOTAL COSTO DIRECTO</v>
          </cell>
          <cell r="G240">
            <v>436347</v>
          </cell>
        </row>
        <row r="242">
          <cell r="A242" t="str">
            <v>2. COSTOS INDIRECTOS</v>
          </cell>
        </row>
        <row r="244">
          <cell r="A244" t="str">
            <v>DESCRIPCIÓN</v>
          </cell>
          <cell r="F244" t="str">
            <v>PORCENTAJE</v>
          </cell>
          <cell r="G244" t="str">
            <v>VALOR TOTAL</v>
          </cell>
        </row>
        <row r="245">
          <cell r="A245" t="str">
            <v>ADMINISTRACIÓN</v>
          </cell>
          <cell r="F245">
            <v>0.31</v>
          </cell>
          <cell r="G245">
            <v>135267.57</v>
          </cell>
        </row>
        <row r="246">
          <cell r="A246" t="str">
            <v>IMPREVISTOS</v>
          </cell>
          <cell r="F246" t="str">
            <v/>
          </cell>
          <cell r="G246" t="str">
            <v/>
          </cell>
        </row>
        <row r="247">
          <cell r="A247" t="str">
            <v>UTILIDADES</v>
          </cell>
          <cell r="F247">
            <v>0.05</v>
          </cell>
          <cell r="G247">
            <v>21817.350000000002</v>
          </cell>
        </row>
        <row r="248">
          <cell r="A248" t="str">
            <v>TOTAL COSTO INDIRECTO</v>
          </cell>
          <cell r="F248">
            <v>0.36</v>
          </cell>
          <cell r="G248">
            <v>157085</v>
          </cell>
        </row>
        <row r="250">
          <cell r="A250" t="str">
            <v>PRECIO UNITARIO TOTAL APROXIMADO AL PESO</v>
          </cell>
          <cell r="G250">
            <v>593432</v>
          </cell>
        </row>
        <row r="252">
          <cell r="B252" t="str">
            <v>YOLANY DÍAZ HERNÁNDEZ</v>
          </cell>
        </row>
        <row r="253">
          <cell r="B253" t="str">
            <v>SECRETARIA DE PLANEACIÓN E INFRAESTRUCTURA</v>
          </cell>
        </row>
        <row r="255">
          <cell r="D255" t="str">
            <v>FIRMA RESPONSABLE</v>
          </cell>
        </row>
        <row r="257">
          <cell r="A257" t="str">
            <v>DEPARTAMENTO DE ANTIOQUIA</v>
          </cell>
          <cell r="F257" t="str">
            <v/>
          </cell>
        </row>
        <row r="258">
          <cell r="A258" t="str">
            <v>MUNICIPIO DE PUERTO NARE</v>
          </cell>
        </row>
        <row r="259">
          <cell r="A259" t="str">
            <v>CONSTRUCCIÓN RED DE AGUAS LLUVIAS SECTOR EL CARMEN 2 (CASAS PREFABRICADAS)</v>
          </cell>
        </row>
        <row r="261">
          <cell r="A261" t="str">
            <v>ANÁLISIS DE PRECIOS UNITARIOS</v>
          </cell>
        </row>
        <row r="263">
          <cell r="A263" t="str">
            <v>ÍTEM</v>
          </cell>
          <cell r="B263" t="str">
            <v>DESCRIPCIÓN</v>
          </cell>
          <cell r="E263" t="str">
            <v>UNIDAD</v>
          </cell>
          <cell r="F263" t="str">
            <v>CANTIDAD</v>
          </cell>
          <cell r="G263" t="str">
            <v>COSTO DIRECTO</v>
          </cell>
        </row>
        <row r="264">
          <cell r="A264" t="str">
            <v>MA005</v>
          </cell>
          <cell r="B264" t="str">
            <v>CONCRETO 4000 PSI (280 MPA) EN OBRA</v>
          </cell>
          <cell r="E264" t="str">
            <v>M3</v>
          </cell>
          <cell r="F264" t="str">
            <v>N.D</v>
          </cell>
          <cell r="G264">
            <v>532568</v>
          </cell>
        </row>
        <row r="266">
          <cell r="A266" t="str">
            <v>1. COSTOS DIRECTOS</v>
          </cell>
        </row>
        <row r="268">
          <cell r="A268" t="str">
            <v>I. EQUIPO</v>
          </cell>
        </row>
        <row r="269">
          <cell r="A269" t="str">
            <v>CÓDIGO</v>
          </cell>
          <cell r="B269" t="str">
            <v>DESCRIPCIÓN</v>
          </cell>
          <cell r="D269" t="str">
            <v>UNIDAD</v>
          </cell>
          <cell r="E269" t="str">
            <v>TARIFA</v>
          </cell>
          <cell r="F269" t="str">
            <v>RENDIMIENTO</v>
          </cell>
          <cell r="G269" t="str">
            <v>VR. UNITARIO</v>
          </cell>
        </row>
        <row r="270">
          <cell r="A270" t="str">
            <v>EQ004</v>
          </cell>
          <cell r="B270" t="str">
            <v>CONCRETADORA 1.5 SACOS A GASOLINA</v>
          </cell>
          <cell r="D270" t="str">
            <v>DÍA</v>
          </cell>
          <cell r="E270">
            <v>62000</v>
          </cell>
          <cell r="F270">
            <v>8</v>
          </cell>
          <cell r="G270">
            <v>7750</v>
          </cell>
        </row>
        <row r="271">
          <cell r="A271" t="str">
            <v>EQ001</v>
          </cell>
          <cell r="B271" t="str">
            <v>HERRAMIENTA MENOR (5% DE LA MANO DE OBRA)</v>
          </cell>
          <cell r="D271" t="str">
            <v>%</v>
          </cell>
          <cell r="E271">
            <v>0.05</v>
          </cell>
          <cell r="F271">
            <v>57907.75</v>
          </cell>
          <cell r="G271">
            <v>2895.3875000000003</v>
          </cell>
        </row>
        <row r="272">
          <cell r="F272" t="str">
            <v>SUBTOTAL</v>
          </cell>
          <cell r="G272">
            <v>10645.387500000001</v>
          </cell>
        </row>
        <row r="274">
          <cell r="A274" t="str">
            <v>II. MATERIALES</v>
          </cell>
        </row>
        <row r="275">
          <cell r="A275" t="str">
            <v>CÓDIGO</v>
          </cell>
          <cell r="B275" t="str">
            <v>DESCRIPCIÓN</v>
          </cell>
          <cell r="C275" t="str">
            <v>UNIDAD</v>
          </cell>
          <cell r="D275" t="str">
            <v>CANTIDAD</v>
          </cell>
          <cell r="E275" t="str">
            <v>DESP.</v>
          </cell>
          <cell r="F275" t="str">
            <v>PRECIO UNIT.</v>
          </cell>
          <cell r="G275" t="str">
            <v>VR. UNITARIO</v>
          </cell>
        </row>
        <row r="276">
          <cell r="A276" t="str">
            <v>MA020</v>
          </cell>
          <cell r="B276" t="str">
            <v>CEMENTO GRIS (50 KG) PORTLAND TIPO I</v>
          </cell>
          <cell r="C276" t="str">
            <v>SC</v>
          </cell>
          <cell r="D276">
            <v>8.4</v>
          </cell>
          <cell r="F276">
            <v>32000</v>
          </cell>
          <cell r="G276">
            <v>268800</v>
          </cell>
        </row>
        <row r="277">
          <cell r="A277" t="str">
            <v>MA023</v>
          </cell>
          <cell r="B277" t="str">
            <v>ARENA FINA PARA CONCRETOS</v>
          </cell>
          <cell r="C277" t="str">
            <v>M3</v>
          </cell>
          <cell r="D277">
            <v>0.67</v>
          </cell>
          <cell r="F277">
            <v>90000</v>
          </cell>
          <cell r="G277">
            <v>60300</v>
          </cell>
        </row>
        <row r="278">
          <cell r="A278" t="str">
            <v>MA024</v>
          </cell>
          <cell r="B278" t="str">
            <v xml:space="preserve">AGREGADO TRITURADO 3/4" PLANTA DORADAL </v>
          </cell>
          <cell r="C278" t="str">
            <v>M3</v>
          </cell>
          <cell r="D278">
            <v>0.76</v>
          </cell>
          <cell r="F278">
            <v>90000</v>
          </cell>
          <cell r="G278">
            <v>68400</v>
          </cell>
        </row>
        <row r="279">
          <cell r="A279" t="str">
            <v>MA025</v>
          </cell>
          <cell r="B279" t="str">
            <v>AGUA</v>
          </cell>
          <cell r="C279" t="str">
            <v>LT</v>
          </cell>
          <cell r="D279">
            <v>180</v>
          </cell>
          <cell r="F279">
            <v>50</v>
          </cell>
          <cell r="G279">
            <v>9000</v>
          </cell>
        </row>
        <row r="280">
          <cell r="F280" t="str">
            <v>SUBTOTAL</v>
          </cell>
          <cell r="G280">
            <v>406500</v>
          </cell>
        </row>
        <row r="282">
          <cell r="A282" t="str">
            <v>III. TRANSPORTES</v>
          </cell>
        </row>
        <row r="283">
          <cell r="A283" t="str">
            <v>CÓDIGO</v>
          </cell>
          <cell r="B283" t="str">
            <v>DESCRIPCIÓN</v>
          </cell>
          <cell r="C283" t="str">
            <v>TIPO</v>
          </cell>
          <cell r="D283" t="str">
            <v>VOLUMEN/PESO</v>
          </cell>
          <cell r="E283" t="str">
            <v>DISTANCIA</v>
          </cell>
          <cell r="F283" t="str">
            <v>TARIFA</v>
          </cell>
          <cell r="G283" t="str">
            <v>VR. UNITARIO</v>
          </cell>
        </row>
        <row r="284">
          <cell r="A284" t="str">
            <v>TR020</v>
          </cell>
          <cell r="B284" t="str">
            <v>TRANSPORTE DE MATERIALES  (TRITURADO), 0-80 KM</v>
          </cell>
          <cell r="C284" t="str">
            <v>PLAYATRITURADO</v>
          </cell>
          <cell r="D284">
            <v>0.76</v>
          </cell>
          <cell r="E284">
            <v>74</v>
          </cell>
          <cell r="F284">
            <v>950</v>
          </cell>
          <cell r="G284">
            <v>53428</v>
          </cell>
        </row>
        <row r="285">
          <cell r="A285" t="str">
            <v>TR002</v>
          </cell>
          <cell r="B285" t="str">
            <v>TRANSPORTE DE MATERIALES DE PLAYA (ARENILLON, PIEDRA RODADA DE RIO DMAX=1") 0-1KM</v>
          </cell>
          <cell r="C285" t="str">
            <v>PLAYA</v>
          </cell>
          <cell r="D285">
            <v>0.67</v>
          </cell>
          <cell r="E285">
            <v>1</v>
          </cell>
          <cell r="F285">
            <v>6100</v>
          </cell>
          <cell r="G285">
            <v>4087.0000000000005</v>
          </cell>
        </row>
        <row r="286">
          <cell r="A286" t="str">
            <v>TR001</v>
          </cell>
          <cell r="B286" t="str">
            <v>TRANSPORTE DE INSUMOS GENERALES 0-1KM</v>
          </cell>
          <cell r="C286" t="str">
            <v>INSUMOS</v>
          </cell>
          <cell r="D286">
            <v>0.42</v>
          </cell>
          <cell r="E286">
            <v>1</v>
          </cell>
          <cell r="F286">
            <v>4250</v>
          </cell>
          <cell r="G286">
            <v>1785</v>
          </cell>
        </row>
        <row r="287">
          <cell r="F287" t="str">
            <v>SUBTOTAL</v>
          </cell>
          <cell r="G287">
            <v>57515</v>
          </cell>
        </row>
        <row r="289">
          <cell r="A289" t="str">
            <v>IV. MANO DE OBRA</v>
          </cell>
        </row>
        <row r="290">
          <cell r="A290" t="str">
            <v>CÓDIGO</v>
          </cell>
          <cell r="B290" t="str">
            <v>CARGOS PERSONAL</v>
          </cell>
          <cell r="D290" t="str">
            <v>CANTIDAD</v>
          </cell>
          <cell r="E290" t="str">
            <v>JORNAL TOTAL</v>
          </cell>
          <cell r="F290" t="str">
            <v>RENDIMIENTO</v>
          </cell>
          <cell r="G290" t="str">
            <v>VR. UNITARIO</v>
          </cell>
        </row>
        <row r="291">
          <cell r="A291" t="str">
            <v>MO029</v>
          </cell>
          <cell r="B291" t="str">
            <v>OFICIAL DE OBRA NEGRA</v>
          </cell>
          <cell r="D291">
            <v>1</v>
          </cell>
          <cell r="E291">
            <v>124532</v>
          </cell>
          <cell r="F291">
            <v>8</v>
          </cell>
          <cell r="G291">
            <v>15566.5</v>
          </cell>
        </row>
        <row r="292">
          <cell r="A292" t="str">
            <v>MO032</v>
          </cell>
          <cell r="B292" t="str">
            <v>AYUDANTE RASO</v>
          </cell>
          <cell r="D292">
            <v>5</v>
          </cell>
          <cell r="E292">
            <v>67746</v>
          </cell>
          <cell r="F292">
            <v>8</v>
          </cell>
          <cell r="G292">
            <v>42341.25</v>
          </cell>
        </row>
        <row r="293">
          <cell r="G293" t="str">
            <v/>
          </cell>
        </row>
        <row r="294">
          <cell r="A294" t="str">
            <v/>
          </cell>
          <cell r="E294" t="str">
            <v/>
          </cell>
          <cell r="F294" t="str">
            <v/>
          </cell>
          <cell r="G294" t="str">
            <v/>
          </cell>
        </row>
        <row r="295">
          <cell r="F295" t="str">
            <v>SUBTOTAL</v>
          </cell>
          <cell r="G295">
            <v>57907.75</v>
          </cell>
        </row>
        <row r="297">
          <cell r="A297" t="str">
            <v>V. SERVICIOS</v>
          </cell>
        </row>
        <row r="298">
          <cell r="A298" t="str">
            <v>CÓDIGO</v>
          </cell>
          <cell r="B298" t="str">
            <v>DESCRIPCIÓN</v>
          </cell>
          <cell r="D298" t="str">
            <v>UNIDAD</v>
          </cell>
          <cell r="E298" t="str">
            <v>CANTIDAD</v>
          </cell>
          <cell r="F298" t="str">
            <v>PRECIO UNIT.</v>
          </cell>
          <cell r="G298" t="str">
            <v>VR. UNITARIO</v>
          </cell>
        </row>
        <row r="299">
          <cell r="A299" t="str">
            <v/>
          </cell>
          <cell r="D299" t="str">
            <v/>
          </cell>
          <cell r="E299">
            <v>1</v>
          </cell>
          <cell r="F299" t="str">
            <v/>
          </cell>
          <cell r="G299" t="str">
            <v/>
          </cell>
        </row>
        <row r="300">
          <cell r="A300" t="str">
            <v/>
          </cell>
          <cell r="D300" t="str">
            <v/>
          </cell>
          <cell r="E300">
            <v>1</v>
          </cell>
          <cell r="F300" t="str">
            <v/>
          </cell>
          <cell r="G300" t="str">
            <v/>
          </cell>
        </row>
        <row r="301">
          <cell r="A301" t="e">
            <v>#NAME?</v>
          </cell>
          <cell r="D301" t="str">
            <v/>
          </cell>
          <cell r="F301" t="str">
            <v/>
          </cell>
          <cell r="G301" t="str">
            <v/>
          </cell>
        </row>
        <row r="302">
          <cell r="F302" t="str">
            <v>SUBTOTAL</v>
          </cell>
          <cell r="G302" t="str">
            <v/>
          </cell>
        </row>
        <row r="304">
          <cell r="A304" t="str">
            <v>TOTAL COSTO DIRECTO</v>
          </cell>
          <cell r="G304">
            <v>532568</v>
          </cell>
        </row>
        <row r="306">
          <cell r="A306" t="str">
            <v>2. COSTOS INDIRECTOS</v>
          </cell>
        </row>
        <row r="308">
          <cell r="A308" t="str">
            <v>DESCRIPCIÓN</v>
          </cell>
          <cell r="F308" t="str">
            <v>PORCENTAJE</v>
          </cell>
          <cell r="G308" t="str">
            <v>VALOR TOTAL</v>
          </cell>
        </row>
        <row r="309">
          <cell r="A309" t="str">
            <v>ADMINISTRACIÓN</v>
          </cell>
          <cell r="F309">
            <v>0.31</v>
          </cell>
          <cell r="G309">
            <v>165096.07999999999</v>
          </cell>
        </row>
        <row r="310">
          <cell r="A310" t="str">
            <v>IMPREVISTOS</v>
          </cell>
          <cell r="F310" t="str">
            <v/>
          </cell>
          <cell r="G310" t="str">
            <v/>
          </cell>
        </row>
        <row r="311">
          <cell r="A311" t="str">
            <v>UTILIDADES</v>
          </cell>
          <cell r="F311">
            <v>0.05</v>
          </cell>
          <cell r="G311">
            <v>26628.400000000001</v>
          </cell>
        </row>
        <row r="312">
          <cell r="A312" t="str">
            <v>TOTAL COSTO INDIRECTO</v>
          </cell>
          <cell r="F312">
            <v>0.36</v>
          </cell>
          <cell r="G312">
            <v>191724</v>
          </cell>
        </row>
        <row r="314">
          <cell r="A314" t="str">
            <v>PRECIO UNITARIO TOTAL APROXIMADO AL PESO</v>
          </cell>
          <cell r="G314">
            <v>724292</v>
          </cell>
        </row>
        <row r="316">
          <cell r="B316" t="str">
            <v>YOLANY DÍAZ HERNÁNDEZ</v>
          </cell>
        </row>
        <row r="317">
          <cell r="B317" t="str">
            <v>SECRETARIA DE PLANEACIÓN E INFRAESTRUCTURA</v>
          </cell>
        </row>
        <row r="319">
          <cell r="D319" t="str">
            <v>FIRMA RESPONSABLE</v>
          </cell>
        </row>
        <row r="321">
          <cell r="A321" t="str">
            <v>DEPARTAMENTO DE ANTIOQUIA</v>
          </cell>
          <cell r="F321" t="str">
            <v/>
          </cell>
        </row>
        <row r="322">
          <cell r="A322" t="str">
            <v>MUNICIPIO DE PUERTO NARE</v>
          </cell>
        </row>
        <row r="323">
          <cell r="A323" t="str">
            <v>CONSTRUCCIÓN RED DE AGUAS LLUVIAS SECTOR EL CARMEN 2 (CASAS PREFABRICADAS)</v>
          </cell>
        </row>
        <row r="325">
          <cell r="A325" t="str">
            <v>ANÁLISIS DE PRECIOS UNITARIOS</v>
          </cell>
        </row>
        <row r="327">
          <cell r="A327" t="str">
            <v>ÍTEM</v>
          </cell>
          <cell r="B327" t="str">
            <v>DESCRIPCIÓN</v>
          </cell>
          <cell r="E327" t="str">
            <v>UNIDAD</v>
          </cell>
          <cell r="F327" t="str">
            <v>CANTIDAD</v>
          </cell>
          <cell r="G327" t="str">
            <v>COSTO DIRECTO</v>
          </cell>
        </row>
        <row r="328">
          <cell r="A328" t="str">
            <v>MA006</v>
          </cell>
          <cell r="B328" t="str">
            <v>MORTERO 1:2 EN OBRA (REVOQUE)</v>
          </cell>
          <cell r="E328" t="str">
            <v>M3</v>
          </cell>
          <cell r="F328" t="str">
            <v>N.D</v>
          </cell>
          <cell r="G328">
            <v>470292</v>
          </cell>
        </row>
        <row r="330">
          <cell r="A330" t="str">
            <v>1. COSTOS DIRECTOS</v>
          </cell>
        </row>
        <row r="332">
          <cell r="A332" t="str">
            <v>I. EQUIPO</v>
          </cell>
        </row>
        <row r="333">
          <cell r="A333" t="str">
            <v>CÓDIGO</v>
          </cell>
          <cell r="B333" t="str">
            <v>DESCRIPCIÓN</v>
          </cell>
          <cell r="D333" t="str">
            <v>UNIDAD</v>
          </cell>
          <cell r="E333" t="str">
            <v>TARIFA</v>
          </cell>
          <cell r="F333" t="str">
            <v>RENDIMIENTO</v>
          </cell>
          <cell r="G333" t="str">
            <v>VR. UNITARIO</v>
          </cell>
        </row>
        <row r="334">
          <cell r="A334" t="str">
            <v>EQ004</v>
          </cell>
          <cell r="B334" t="str">
            <v>CONCRETADORA 1.5 SACOS A GASOLINA</v>
          </cell>
          <cell r="D334" t="str">
            <v>DÍA</v>
          </cell>
          <cell r="E334">
            <v>62000</v>
          </cell>
          <cell r="F334">
            <v>8</v>
          </cell>
          <cell r="G334">
            <v>7750</v>
          </cell>
        </row>
        <row r="335">
          <cell r="A335" t="str">
            <v>EQ001</v>
          </cell>
          <cell r="B335" t="str">
            <v>HERRAMIENTA MENOR (5% DE LA MANO DE OBRA)</v>
          </cell>
          <cell r="D335" t="str">
            <v>%</v>
          </cell>
          <cell r="E335">
            <v>0.05</v>
          </cell>
          <cell r="F335">
            <v>36002.5</v>
          </cell>
          <cell r="G335">
            <v>1800.125</v>
          </cell>
        </row>
        <row r="336">
          <cell r="F336" t="str">
            <v>SUBTOTAL</v>
          </cell>
          <cell r="G336">
            <v>9550.125</v>
          </cell>
        </row>
        <row r="338">
          <cell r="A338" t="str">
            <v>II. MATERIALES</v>
          </cell>
        </row>
        <row r="339">
          <cell r="A339" t="str">
            <v>CÓDIGO</v>
          </cell>
          <cell r="B339" t="str">
            <v>DESCRIPCIÓN</v>
          </cell>
          <cell r="C339" t="str">
            <v>UNIDAD</v>
          </cell>
          <cell r="D339" t="str">
            <v>CANTIDAD</v>
          </cell>
          <cell r="E339" t="str">
            <v>DESP.</v>
          </cell>
          <cell r="F339" t="str">
            <v>PRECIO UNIT.</v>
          </cell>
          <cell r="G339" t="str">
            <v>VR. UNITARIO</v>
          </cell>
        </row>
        <row r="340">
          <cell r="A340" t="str">
            <v>MA020</v>
          </cell>
          <cell r="B340" t="str">
            <v>CEMENTO GRIS (50 KG) PORTLAND TIPO I</v>
          </cell>
          <cell r="C340" t="str">
            <v>SC</v>
          </cell>
          <cell r="D340">
            <v>10.199999999999999</v>
          </cell>
          <cell r="E340">
            <v>0.05</v>
          </cell>
          <cell r="F340">
            <v>32000</v>
          </cell>
          <cell r="G340">
            <v>342720</v>
          </cell>
        </row>
        <row r="341">
          <cell r="A341" t="str">
            <v>MA022</v>
          </cell>
          <cell r="B341" t="str">
            <v xml:space="preserve">ARENA DE REVOQUE </v>
          </cell>
          <cell r="C341" t="str">
            <v>M3</v>
          </cell>
          <cell r="D341">
            <v>0.97</v>
          </cell>
          <cell r="E341">
            <v>0.05</v>
          </cell>
          <cell r="F341">
            <v>65000</v>
          </cell>
          <cell r="G341">
            <v>66202.5</v>
          </cell>
        </row>
        <row r="342">
          <cell r="A342" t="str">
            <v>MA025</v>
          </cell>
          <cell r="B342" t="str">
            <v>AGUA</v>
          </cell>
          <cell r="C342" t="str">
            <v>LT</v>
          </cell>
          <cell r="D342">
            <v>180</v>
          </cell>
          <cell r="E342">
            <v>0.1</v>
          </cell>
          <cell r="F342">
            <v>50</v>
          </cell>
          <cell r="G342">
            <v>9900</v>
          </cell>
        </row>
        <row r="343">
          <cell r="F343" t="str">
            <v>SUBTOTAL</v>
          </cell>
          <cell r="G343">
            <v>418822.5</v>
          </cell>
        </row>
        <row r="345">
          <cell r="A345" t="str">
            <v>III. TRANSPORTES</v>
          </cell>
        </row>
        <row r="346">
          <cell r="A346" t="str">
            <v>CÓDIGO</v>
          </cell>
          <cell r="B346" t="str">
            <v>DESCRIPCIÓN</v>
          </cell>
          <cell r="C346" t="str">
            <v>TIPO</v>
          </cell>
          <cell r="D346" t="str">
            <v>VOLUMEN/PESO</v>
          </cell>
          <cell r="E346" t="str">
            <v>DISTANCIA</v>
          </cell>
          <cell r="F346" t="str">
            <v>TARIFA</v>
          </cell>
          <cell r="G346" t="str">
            <v>VR. UNITARIO</v>
          </cell>
        </row>
        <row r="347">
          <cell r="A347" t="str">
            <v>TR002</v>
          </cell>
          <cell r="B347" t="str">
            <v>TRANSPORTE DE MATERIALES DE PLAYA (ARENILLON, PIEDRA RODADA DE RIO DMAX=1") 0-1KM</v>
          </cell>
          <cell r="C347" t="str">
            <v>PLAYA</v>
          </cell>
          <cell r="D347">
            <v>0.97</v>
          </cell>
          <cell r="E347">
            <v>1</v>
          </cell>
          <cell r="F347">
            <v>6100</v>
          </cell>
          <cell r="G347">
            <v>5917</v>
          </cell>
        </row>
        <row r="348">
          <cell r="A348" t="str">
            <v>TR001</v>
          </cell>
          <cell r="B348" t="str">
            <v>TRANSPORTE DE INSUMOS GENERALES 0-1KM</v>
          </cell>
          <cell r="C348" t="str">
            <v>INSUMOS</v>
          </cell>
          <cell r="D348">
            <v>0.5099999999999999</v>
          </cell>
          <cell r="E348">
            <v>1</v>
          </cell>
          <cell r="F348">
            <v>4250</v>
          </cell>
          <cell r="G348">
            <v>2167.4999999999995</v>
          </cell>
        </row>
        <row r="349">
          <cell r="F349" t="str">
            <v>SUBTOTAL</v>
          </cell>
          <cell r="G349">
            <v>5917</v>
          </cell>
        </row>
        <row r="351">
          <cell r="A351" t="str">
            <v>IV. MANO DE OBRA</v>
          </cell>
        </row>
        <row r="352">
          <cell r="A352" t="str">
            <v>CÓDIGO</v>
          </cell>
          <cell r="B352" t="str">
            <v>CARGOS PERSONAL</v>
          </cell>
          <cell r="D352" t="str">
            <v>CANTIDAD</v>
          </cell>
          <cell r="E352" t="str">
            <v>JORNAL TOTAL</v>
          </cell>
          <cell r="F352" t="str">
            <v>RENDIMIENTO</v>
          </cell>
          <cell r="G352" t="str">
            <v>VR. UNITARIO</v>
          </cell>
        </row>
        <row r="353">
          <cell r="A353" t="str">
            <v>MO033</v>
          </cell>
          <cell r="B353" t="str">
            <v>OPERADOR EQUIPO LIVIANO</v>
          </cell>
          <cell r="D353">
            <v>1</v>
          </cell>
          <cell r="E353">
            <v>84782</v>
          </cell>
          <cell r="F353">
            <v>8</v>
          </cell>
          <cell r="G353">
            <v>10597.75</v>
          </cell>
        </row>
        <row r="354">
          <cell r="A354" t="str">
            <v>MO032</v>
          </cell>
          <cell r="B354" t="str">
            <v>AYUDANTE RASO</v>
          </cell>
          <cell r="D354">
            <v>3</v>
          </cell>
          <cell r="E354">
            <v>67746</v>
          </cell>
          <cell r="F354">
            <v>8</v>
          </cell>
          <cell r="G354">
            <v>25404.75</v>
          </cell>
        </row>
        <row r="355">
          <cell r="G355" t="str">
            <v/>
          </cell>
        </row>
        <row r="356">
          <cell r="A356" t="str">
            <v/>
          </cell>
          <cell r="E356" t="str">
            <v/>
          </cell>
          <cell r="F356" t="str">
            <v/>
          </cell>
          <cell r="G356" t="str">
            <v/>
          </cell>
        </row>
        <row r="357">
          <cell r="F357" t="str">
            <v>SUBTOTAL</v>
          </cell>
          <cell r="G357">
            <v>36002.5</v>
          </cell>
        </row>
        <row r="359">
          <cell r="A359" t="str">
            <v>V. SERVICIOS</v>
          </cell>
        </row>
        <row r="360">
          <cell r="A360" t="str">
            <v>CÓDIGO</v>
          </cell>
          <cell r="B360" t="str">
            <v>DESCRIPCIÓN</v>
          </cell>
          <cell r="D360" t="str">
            <v>UNIDAD</v>
          </cell>
          <cell r="E360" t="str">
            <v>CANTIDAD</v>
          </cell>
          <cell r="F360" t="str">
            <v>PRECIO UNIT.</v>
          </cell>
          <cell r="G360" t="str">
            <v>VR. UNITARIO</v>
          </cell>
        </row>
        <row r="361">
          <cell r="A361" t="str">
            <v/>
          </cell>
          <cell r="D361" t="str">
            <v/>
          </cell>
          <cell r="E361">
            <v>1</v>
          </cell>
          <cell r="F361" t="str">
            <v/>
          </cell>
          <cell r="G361" t="str">
            <v/>
          </cell>
        </row>
        <row r="362">
          <cell r="A362" t="str">
            <v/>
          </cell>
          <cell r="D362" t="str">
            <v/>
          </cell>
          <cell r="E362">
            <v>1</v>
          </cell>
          <cell r="F362" t="str">
            <v/>
          </cell>
          <cell r="G362" t="str">
            <v/>
          </cell>
        </row>
        <row r="363">
          <cell r="A363" t="e">
            <v>#NAME?</v>
          </cell>
          <cell r="D363" t="str">
            <v/>
          </cell>
          <cell r="F363" t="str">
            <v/>
          </cell>
          <cell r="G363" t="str">
            <v/>
          </cell>
        </row>
        <row r="364">
          <cell r="F364" t="str">
            <v>SUBTOTAL</v>
          </cell>
          <cell r="G364" t="str">
            <v/>
          </cell>
        </row>
        <row r="366">
          <cell r="A366" t="str">
            <v>TOTAL COSTO DIRECTO</v>
          </cell>
          <cell r="G366">
            <v>470292</v>
          </cell>
        </row>
        <row r="368">
          <cell r="A368" t="str">
            <v>2. COSTOS INDIRECTOS</v>
          </cell>
        </row>
        <row r="370">
          <cell r="A370" t="str">
            <v>DESCRIPCIÓN</v>
          </cell>
          <cell r="F370" t="str">
            <v>PORCENTAJE</v>
          </cell>
          <cell r="G370" t="str">
            <v>VALOR TOTAL</v>
          </cell>
        </row>
        <row r="371">
          <cell r="A371" t="str">
            <v>ADMINISTRACIÓN</v>
          </cell>
          <cell r="F371">
            <v>0.31</v>
          </cell>
          <cell r="G371">
            <v>145790.51999999999</v>
          </cell>
        </row>
        <row r="372">
          <cell r="A372" t="str">
            <v>IMPREVISTOS</v>
          </cell>
          <cell r="F372" t="str">
            <v/>
          </cell>
          <cell r="G372" t="str">
            <v/>
          </cell>
        </row>
        <row r="373">
          <cell r="A373" t="str">
            <v>UTILIDADES</v>
          </cell>
          <cell r="F373">
            <v>0.05</v>
          </cell>
          <cell r="G373">
            <v>23514.600000000002</v>
          </cell>
        </row>
        <row r="374">
          <cell r="A374" t="str">
            <v>TOTAL COSTO INDIRECTO</v>
          </cell>
          <cell r="F374">
            <v>0.36</v>
          </cell>
          <cell r="G374">
            <v>169305</v>
          </cell>
        </row>
        <row r="376">
          <cell r="A376" t="str">
            <v>PRECIO UNITARIO TOTAL APROXIMADO AL PESO</v>
          </cell>
          <cell r="G376">
            <v>639597</v>
          </cell>
        </row>
        <row r="378">
          <cell r="B378" t="str">
            <v>YOLANY DÍAZ HERNÁNDEZ</v>
          </cell>
        </row>
        <row r="379">
          <cell r="B379" t="str">
            <v>SECRETARIA DE PLANEACIÓN E INFRAESTRUCTURA</v>
          </cell>
        </row>
        <row r="381">
          <cell r="D381" t="str">
            <v>FIRMA RESPONSABLE</v>
          </cell>
        </row>
        <row r="383">
          <cell r="A383" t="str">
            <v>DEPARTAMENTO DE ANTIOQUIA</v>
          </cell>
          <cell r="F383" t="str">
            <v/>
          </cell>
        </row>
        <row r="384">
          <cell r="A384" t="str">
            <v>MUNICIPIO DE PUERTO NARE</v>
          </cell>
        </row>
        <row r="385">
          <cell r="A385" t="str">
            <v>CONSTRUCCIÓN RED DE AGUAS LLUVIAS SECTOR EL CARMEN 2 (CASAS PREFABRICADAS)</v>
          </cell>
        </row>
        <row r="387">
          <cell r="A387" t="str">
            <v>ANÁLISIS DE PRECIOS UNITARIOS</v>
          </cell>
        </row>
        <row r="389">
          <cell r="A389" t="str">
            <v>ÍTEM</v>
          </cell>
          <cell r="B389" t="str">
            <v>DESCRIPCIÓN</v>
          </cell>
          <cell r="E389" t="str">
            <v>UNIDAD</v>
          </cell>
          <cell r="F389" t="str">
            <v>CANTIDAD</v>
          </cell>
          <cell r="G389" t="str">
            <v>COSTO DIRECTO</v>
          </cell>
        </row>
        <row r="390">
          <cell r="A390" t="str">
            <v>MA007</v>
          </cell>
          <cell r="B390" t="str">
            <v>MORTERO 1:2 EN OBRA (GROUT)</v>
          </cell>
          <cell r="E390" t="str">
            <v>M3</v>
          </cell>
          <cell r="F390" t="str">
            <v>N.D</v>
          </cell>
          <cell r="G390">
            <v>497922</v>
          </cell>
        </row>
        <row r="392">
          <cell r="A392" t="str">
            <v>1. COSTOS DIRECTOS</v>
          </cell>
        </row>
        <row r="394">
          <cell r="A394" t="str">
            <v>I. EQUIPO</v>
          </cell>
        </row>
        <row r="395">
          <cell r="A395" t="str">
            <v>CÓDIGO</v>
          </cell>
          <cell r="B395" t="str">
            <v>DESCRIPCIÓN</v>
          </cell>
          <cell r="D395" t="str">
            <v>UNIDAD</v>
          </cell>
          <cell r="E395" t="str">
            <v>TARIFA</v>
          </cell>
          <cell r="F395" t="str">
            <v>RENDIMIENTO</v>
          </cell>
          <cell r="G395" t="str">
            <v>VR. UNITARIO</v>
          </cell>
        </row>
        <row r="396">
          <cell r="A396" t="str">
            <v>EQ004</v>
          </cell>
          <cell r="B396" t="str">
            <v>CONCRETADORA 1.5 SACOS A GASOLINA</v>
          </cell>
          <cell r="D396" t="str">
            <v>DÍA</v>
          </cell>
          <cell r="E396">
            <v>62000</v>
          </cell>
          <cell r="F396">
            <v>8</v>
          </cell>
          <cell r="G396">
            <v>7750</v>
          </cell>
        </row>
        <row r="397">
          <cell r="A397" t="str">
            <v>EQ001</v>
          </cell>
          <cell r="B397" t="str">
            <v>HERRAMIENTA MENOR (5% DE LA MANO DE OBRA)</v>
          </cell>
          <cell r="D397" t="str">
            <v>%</v>
          </cell>
          <cell r="E397">
            <v>0.05</v>
          </cell>
          <cell r="F397">
            <v>36002.5</v>
          </cell>
          <cell r="G397">
            <v>1800.125</v>
          </cell>
        </row>
        <row r="398">
          <cell r="F398" t="str">
            <v>SUBTOTAL</v>
          </cell>
          <cell r="G398">
            <v>9550.125</v>
          </cell>
        </row>
        <row r="400">
          <cell r="A400" t="str">
            <v>II. MATERIALES</v>
          </cell>
        </row>
        <row r="401">
          <cell r="A401" t="str">
            <v>CÓDIGO</v>
          </cell>
          <cell r="B401" t="str">
            <v>DESCRIPCIÓN</v>
          </cell>
          <cell r="C401" t="str">
            <v>UNIDAD</v>
          </cell>
          <cell r="D401" t="str">
            <v>CANTIDAD</v>
          </cell>
          <cell r="E401" t="str">
            <v>DESP.</v>
          </cell>
          <cell r="F401" t="str">
            <v>PRECIO UNIT.</v>
          </cell>
          <cell r="G401" t="str">
            <v>VR. UNITARIO</v>
          </cell>
        </row>
        <row r="402">
          <cell r="A402" t="str">
            <v>MA020</v>
          </cell>
          <cell r="B402" t="str">
            <v>CEMENTO GRIS (50 KG) PORTLAND TIPO I</v>
          </cell>
          <cell r="C402" t="str">
            <v>SC</v>
          </cell>
          <cell r="D402">
            <v>10.199999999999999</v>
          </cell>
          <cell r="E402">
            <v>0.05</v>
          </cell>
          <cell r="F402">
            <v>32000</v>
          </cell>
          <cell r="G402">
            <v>342720</v>
          </cell>
        </row>
        <row r="403">
          <cell r="A403" t="str">
            <v>MA023</v>
          </cell>
          <cell r="B403" t="str">
            <v>ARENA FINA PARA CONCRETOS</v>
          </cell>
          <cell r="C403" t="str">
            <v>M3</v>
          </cell>
          <cell r="D403">
            <v>0.97</v>
          </cell>
          <cell r="E403">
            <v>0.05</v>
          </cell>
          <cell r="F403">
            <v>90000</v>
          </cell>
          <cell r="G403">
            <v>91665</v>
          </cell>
        </row>
        <row r="404">
          <cell r="A404" t="str">
            <v>MA025</v>
          </cell>
          <cell r="B404" t="str">
            <v>AGUA</v>
          </cell>
          <cell r="C404" t="str">
            <v>LT</v>
          </cell>
          <cell r="D404">
            <v>180</v>
          </cell>
          <cell r="E404">
            <v>0.1</v>
          </cell>
          <cell r="F404">
            <v>50</v>
          </cell>
          <cell r="G404">
            <v>9900</v>
          </cell>
        </row>
        <row r="405">
          <cell r="F405" t="str">
            <v>SUBTOTAL</v>
          </cell>
          <cell r="G405">
            <v>444285</v>
          </cell>
        </row>
        <row r="407">
          <cell r="A407" t="str">
            <v>III. TRANSPORTES</v>
          </cell>
        </row>
        <row r="408">
          <cell r="A408" t="str">
            <v>CÓDIGO</v>
          </cell>
          <cell r="B408" t="str">
            <v>DESCRIPCIÓN</v>
          </cell>
          <cell r="C408" t="str">
            <v>TIPO</v>
          </cell>
          <cell r="D408" t="str">
            <v>VOLUMEN/PESO</v>
          </cell>
          <cell r="E408" t="str">
            <v>DISTANCIA</v>
          </cell>
          <cell r="F408" t="str">
            <v>TARIFA</v>
          </cell>
          <cell r="G408" t="str">
            <v>VR. UNITARIO</v>
          </cell>
        </row>
        <row r="409">
          <cell r="A409" t="str">
            <v>TR002</v>
          </cell>
          <cell r="B409" t="str">
            <v>TRANSPORTE DE MATERIALES DE PLAYA (ARENILLON, PIEDRA RODADA DE RIO DMAX=1") 0-1KM</v>
          </cell>
          <cell r="C409" t="str">
            <v>PLAYA</v>
          </cell>
          <cell r="D409">
            <v>0.97</v>
          </cell>
          <cell r="E409">
            <v>1</v>
          </cell>
          <cell r="F409">
            <v>6100</v>
          </cell>
          <cell r="G409">
            <v>5917</v>
          </cell>
        </row>
        <row r="410">
          <cell r="A410" t="str">
            <v>TR007</v>
          </cell>
          <cell r="B410" t="str">
            <v>TRANSPORTE DE INSUMOS GENERALES 0-10 KM</v>
          </cell>
          <cell r="C410" t="str">
            <v>INSUMOS</v>
          </cell>
          <cell r="D410">
            <v>0.5099999999999999</v>
          </cell>
          <cell r="E410">
            <v>1</v>
          </cell>
          <cell r="F410">
            <v>4250</v>
          </cell>
          <cell r="G410">
            <v>2167.4999999999995</v>
          </cell>
        </row>
        <row r="411">
          <cell r="F411" t="str">
            <v>SUBTOTAL</v>
          </cell>
          <cell r="G411">
            <v>8084.5</v>
          </cell>
        </row>
        <row r="413">
          <cell r="A413" t="str">
            <v>IV. MANO DE OBRA</v>
          </cell>
        </row>
        <row r="414">
          <cell r="A414" t="str">
            <v>CÓDIGO</v>
          </cell>
          <cell r="B414" t="str">
            <v>CARGOS PERSONAL</v>
          </cell>
          <cell r="D414" t="str">
            <v>CANTIDAD</v>
          </cell>
          <cell r="E414" t="str">
            <v>JORNAL TOTAL</v>
          </cell>
          <cell r="F414" t="str">
            <v>RENDIMIENTO</v>
          </cell>
          <cell r="G414" t="str">
            <v>VR. UNITARIO</v>
          </cell>
        </row>
        <row r="415">
          <cell r="A415" t="str">
            <v>MO033</v>
          </cell>
          <cell r="B415" t="str">
            <v>OPERADOR EQUIPO LIVIANO</v>
          </cell>
          <cell r="D415">
            <v>1</v>
          </cell>
          <cell r="E415">
            <v>84782</v>
          </cell>
          <cell r="F415">
            <v>8</v>
          </cell>
          <cell r="G415">
            <v>10597.75</v>
          </cell>
        </row>
        <row r="416">
          <cell r="A416" t="str">
            <v>MO032</v>
          </cell>
          <cell r="B416" t="str">
            <v>AYUDANTE RASO</v>
          </cell>
          <cell r="D416">
            <v>3</v>
          </cell>
          <cell r="E416">
            <v>67746</v>
          </cell>
          <cell r="F416">
            <v>8</v>
          </cell>
          <cell r="G416">
            <v>25404.75</v>
          </cell>
        </row>
        <row r="417">
          <cell r="G417" t="str">
            <v/>
          </cell>
        </row>
        <row r="418">
          <cell r="A418" t="str">
            <v/>
          </cell>
          <cell r="E418" t="str">
            <v/>
          </cell>
          <cell r="F418" t="str">
            <v/>
          </cell>
          <cell r="G418" t="str">
            <v/>
          </cell>
        </row>
        <row r="419">
          <cell r="F419" t="str">
            <v>SUBTOTAL</v>
          </cell>
          <cell r="G419">
            <v>36002.5</v>
          </cell>
        </row>
        <row r="421">
          <cell r="A421" t="str">
            <v>V. SERVICIOS</v>
          </cell>
        </row>
        <row r="422">
          <cell r="A422" t="str">
            <v>CÓDIGO</v>
          </cell>
          <cell r="B422" t="str">
            <v>DESCRIPCIÓN</v>
          </cell>
          <cell r="D422" t="str">
            <v>UNIDAD</v>
          </cell>
          <cell r="E422" t="str">
            <v>CANTIDAD</v>
          </cell>
          <cell r="F422" t="str">
            <v>PRECIO UNIT.</v>
          </cell>
          <cell r="G422" t="str">
            <v>VR. UNITARIO</v>
          </cell>
        </row>
        <row r="423">
          <cell r="A423" t="str">
            <v/>
          </cell>
          <cell r="D423" t="str">
            <v/>
          </cell>
          <cell r="F423" t="str">
            <v/>
          </cell>
          <cell r="G423" t="str">
            <v/>
          </cell>
        </row>
        <row r="424">
          <cell r="A424" t="str">
            <v/>
          </cell>
          <cell r="D424" t="str">
            <v/>
          </cell>
          <cell r="F424" t="str">
            <v/>
          </cell>
          <cell r="G424" t="str">
            <v/>
          </cell>
        </row>
        <row r="425">
          <cell r="A425" t="e">
            <v>#NAME?</v>
          </cell>
          <cell r="D425" t="str">
            <v/>
          </cell>
          <cell r="F425" t="str">
            <v/>
          </cell>
          <cell r="G425" t="str">
            <v/>
          </cell>
        </row>
        <row r="426">
          <cell r="F426" t="str">
            <v>SUBTOTAL</v>
          </cell>
          <cell r="G426" t="str">
            <v/>
          </cell>
        </row>
        <row r="428">
          <cell r="A428" t="str">
            <v>TOTAL COSTO DIRECTO</v>
          </cell>
          <cell r="G428">
            <v>497922</v>
          </cell>
        </row>
        <row r="430">
          <cell r="A430" t="str">
            <v>2. COSTOS INDIRECTOS</v>
          </cell>
        </row>
        <row r="432">
          <cell r="A432" t="str">
            <v>DESCRIPCIÓN</v>
          </cell>
          <cell r="F432" t="str">
            <v>PORCENTAJE</v>
          </cell>
          <cell r="G432" t="str">
            <v>VALOR TOTAL</v>
          </cell>
        </row>
        <row r="433">
          <cell r="A433" t="str">
            <v>ADMINISTRACIÓN</v>
          </cell>
          <cell r="F433">
            <v>0.31</v>
          </cell>
          <cell r="G433">
            <v>154355.82</v>
          </cell>
        </row>
        <row r="434">
          <cell r="A434" t="str">
            <v>IMPREVISTOS</v>
          </cell>
          <cell r="F434" t="str">
            <v/>
          </cell>
          <cell r="G434" t="str">
            <v/>
          </cell>
        </row>
        <row r="435">
          <cell r="A435" t="str">
            <v>UTILIDADES</v>
          </cell>
          <cell r="F435">
            <v>0.05</v>
          </cell>
          <cell r="G435">
            <v>24896.100000000002</v>
          </cell>
        </row>
        <row r="436">
          <cell r="A436" t="str">
            <v>TOTAL COSTO INDIRECTO</v>
          </cell>
          <cell r="F436">
            <v>0.36</v>
          </cell>
          <cell r="G436">
            <v>179252</v>
          </cell>
        </row>
        <row r="438">
          <cell r="A438" t="str">
            <v>PRECIO UNITARIO TOTAL APROXIMADO AL PESO</v>
          </cell>
          <cell r="G438">
            <v>677174</v>
          </cell>
        </row>
        <row r="440">
          <cell r="B440" t="str">
            <v>YOLANY DÍAZ HERNÁNDEZ</v>
          </cell>
        </row>
        <row r="441">
          <cell r="B441" t="str">
            <v>SECRETARIA DE PLANEACIÓN E INFRAESTRUCTURA</v>
          </cell>
        </row>
        <row r="443">
          <cell r="D443" t="str">
            <v>FIRMA RESPONSABLE</v>
          </cell>
        </row>
        <row r="445">
          <cell r="A445" t="str">
            <v>DEPARTAMENTO DE ANTIOQUIA</v>
          </cell>
          <cell r="F445" t="str">
            <v/>
          </cell>
        </row>
        <row r="446">
          <cell r="A446" t="str">
            <v>MUNICIPIO DE PUERTO NARE</v>
          </cell>
        </row>
        <row r="447">
          <cell r="A447" t="str">
            <v>CONSTRUCCIÓN RED DE AGUAS LLUVIAS SECTOR EL CARMEN 2 (CASAS PREFABRICADAS)</v>
          </cell>
        </row>
        <row r="449">
          <cell r="A449" t="str">
            <v>ANÁLISIS DE PRECIOS UNITARIOS</v>
          </cell>
        </row>
        <row r="451">
          <cell r="A451" t="str">
            <v>ÍTEM</v>
          </cell>
          <cell r="B451" t="str">
            <v>DESCRIPCIÓN</v>
          </cell>
          <cell r="E451" t="str">
            <v>UNIDAD</v>
          </cell>
          <cell r="F451" t="str">
            <v>CANTIDAD</v>
          </cell>
          <cell r="G451" t="str">
            <v>COSTO DIRECTO</v>
          </cell>
        </row>
        <row r="452">
          <cell r="A452" t="str">
            <v>MA008</v>
          </cell>
          <cell r="B452" t="str">
            <v>MORTERO 1:3 EN OBRA (REVOQUE)</v>
          </cell>
          <cell r="E452" t="str">
            <v>M3</v>
          </cell>
          <cell r="F452" t="str">
            <v>N.D</v>
          </cell>
          <cell r="G452">
            <v>444119</v>
          </cell>
        </row>
        <row r="454">
          <cell r="A454" t="str">
            <v>1. COSTOS DIRECTOS</v>
          </cell>
        </row>
        <row r="456">
          <cell r="A456" t="str">
            <v>I. EQUIPO</v>
          </cell>
        </row>
        <row r="457">
          <cell r="A457" t="str">
            <v>CÓDIGO</v>
          </cell>
          <cell r="B457" t="str">
            <v>DESCRIPCIÓN</v>
          </cell>
          <cell r="D457" t="str">
            <v>UNIDAD</v>
          </cell>
          <cell r="E457" t="str">
            <v>TARIFA</v>
          </cell>
          <cell r="F457" t="str">
            <v>RENDIMIENTO</v>
          </cell>
          <cell r="G457" t="str">
            <v>VR. UNITARIO</v>
          </cell>
        </row>
        <row r="458">
          <cell r="A458" t="str">
            <v>EQ004</v>
          </cell>
          <cell r="B458" t="str">
            <v>CONCRETADORA 1.5 SACOS A GASOLINA</v>
          </cell>
          <cell r="D458" t="str">
            <v>DÍA</v>
          </cell>
          <cell r="E458">
            <v>62000</v>
          </cell>
          <cell r="F458">
            <v>8</v>
          </cell>
          <cell r="G458">
            <v>7750</v>
          </cell>
        </row>
        <row r="459">
          <cell r="A459" t="str">
            <v>EQ001</v>
          </cell>
          <cell r="B459" t="str">
            <v>HERRAMIENTA MENOR (5% DE LA MANO DE OBRA)</v>
          </cell>
          <cell r="D459" t="str">
            <v>%</v>
          </cell>
          <cell r="E459">
            <v>0.05</v>
          </cell>
          <cell r="F459">
            <v>36002.5</v>
          </cell>
          <cell r="G459">
            <v>1800.125</v>
          </cell>
        </row>
        <row r="460">
          <cell r="F460" t="str">
            <v>SUBTOTAL</v>
          </cell>
          <cell r="G460">
            <v>9550.125</v>
          </cell>
        </row>
        <row r="462">
          <cell r="A462" t="str">
            <v>II. MATERIALES</v>
          </cell>
        </row>
        <row r="463">
          <cell r="A463" t="str">
            <v>CÓDIGO</v>
          </cell>
          <cell r="B463" t="str">
            <v>DESCRIPCIÓN</v>
          </cell>
          <cell r="C463" t="str">
            <v>UNIDAD</v>
          </cell>
          <cell r="D463" t="str">
            <v>CANTIDAD</v>
          </cell>
          <cell r="E463" t="str">
            <v>DESP.</v>
          </cell>
          <cell r="F463" t="str">
            <v>PRECIO UNIT.</v>
          </cell>
          <cell r="G463" t="str">
            <v>VR. UNITARIO</v>
          </cell>
        </row>
        <row r="464">
          <cell r="A464" t="str">
            <v>MA020</v>
          </cell>
          <cell r="B464" t="str">
            <v>CEMENTO GRIS (50 KG) PORTLAND TIPO I</v>
          </cell>
          <cell r="C464" t="str">
            <v>SC</v>
          </cell>
          <cell r="D464">
            <v>9.08</v>
          </cell>
          <cell r="E464">
            <v>0.05</v>
          </cell>
          <cell r="F464">
            <v>32000</v>
          </cell>
          <cell r="G464">
            <v>305088</v>
          </cell>
        </row>
        <row r="465">
          <cell r="A465" t="str">
            <v>MA022</v>
          </cell>
          <cell r="B465" t="str">
            <v xml:space="preserve">ARENA DE REVOQUE </v>
          </cell>
          <cell r="C465" t="str">
            <v>M3</v>
          </cell>
          <cell r="D465">
            <v>1.0900000000000001</v>
          </cell>
          <cell r="E465">
            <v>0.05</v>
          </cell>
          <cell r="F465">
            <v>65000</v>
          </cell>
          <cell r="G465">
            <v>74392.5</v>
          </cell>
        </row>
        <row r="466">
          <cell r="A466" t="str">
            <v>MA025</v>
          </cell>
          <cell r="B466" t="str">
            <v>AGUA</v>
          </cell>
          <cell r="C466" t="str">
            <v>LT</v>
          </cell>
          <cell r="D466">
            <v>185</v>
          </cell>
          <cell r="E466">
            <v>0.1</v>
          </cell>
          <cell r="F466">
            <v>50</v>
          </cell>
          <cell r="G466">
            <v>10175</v>
          </cell>
        </row>
        <row r="467">
          <cell r="F467" t="str">
            <v>SUBTOTAL</v>
          </cell>
          <cell r="G467">
            <v>389655.5</v>
          </cell>
        </row>
        <row r="469">
          <cell r="A469" t="str">
            <v>III. TRANSPORTES</v>
          </cell>
        </row>
        <row r="470">
          <cell r="A470" t="str">
            <v>CÓDIGO</v>
          </cell>
          <cell r="B470" t="str">
            <v>DESCRIPCIÓN</v>
          </cell>
          <cell r="C470" t="str">
            <v>TIPO</v>
          </cell>
          <cell r="D470" t="str">
            <v>VOLUMEN/PESO</v>
          </cell>
          <cell r="E470" t="str">
            <v>DISTANCIA</v>
          </cell>
          <cell r="F470" t="str">
            <v>TARIFA</v>
          </cell>
          <cell r="G470" t="str">
            <v>VR. UNITARIO</v>
          </cell>
        </row>
        <row r="471">
          <cell r="A471" t="str">
            <v>TR002</v>
          </cell>
          <cell r="B471" t="str">
            <v>TRANSPORTE DE MATERIALES DE PLAYA (ARENILLON, PIEDRA RODADA DE RIO DMAX=1") 0-1KM</v>
          </cell>
          <cell r="C471" t="str">
            <v>PLAYA</v>
          </cell>
          <cell r="D471">
            <v>1.1445000000000001</v>
          </cell>
          <cell r="E471">
            <v>1</v>
          </cell>
          <cell r="F471">
            <v>6100</v>
          </cell>
          <cell r="G471">
            <v>6981.4500000000007</v>
          </cell>
        </row>
        <row r="472">
          <cell r="A472" t="str">
            <v>TR007</v>
          </cell>
          <cell r="B472" t="str">
            <v>TRANSPORTE DE INSUMOS GENERALES 0-10 KM</v>
          </cell>
          <cell r="C472" t="str">
            <v>INSUMOS</v>
          </cell>
          <cell r="D472">
            <v>0.45400000000000001</v>
          </cell>
          <cell r="E472">
            <v>1</v>
          </cell>
          <cell r="F472">
            <v>4250</v>
          </cell>
          <cell r="G472">
            <v>1929.5</v>
          </cell>
        </row>
        <row r="473">
          <cell r="F473" t="str">
            <v>SUBTOTAL</v>
          </cell>
          <cell r="G473">
            <v>8910.9500000000007</v>
          </cell>
        </row>
        <row r="475">
          <cell r="A475" t="str">
            <v>IV. MANO DE OBRA</v>
          </cell>
        </row>
        <row r="476">
          <cell r="A476" t="str">
            <v>CÓDIGO</v>
          </cell>
          <cell r="B476" t="str">
            <v>CARGOS PERSONAL</v>
          </cell>
          <cell r="D476" t="str">
            <v>CANTIDAD</v>
          </cell>
          <cell r="E476" t="str">
            <v>JORNAL TOTAL</v>
          </cell>
          <cell r="F476" t="str">
            <v>RENDIMIENTO</v>
          </cell>
          <cell r="G476" t="str">
            <v>VR. UNITARIO</v>
          </cell>
        </row>
        <row r="477">
          <cell r="A477" t="str">
            <v>MO033</v>
          </cell>
          <cell r="B477" t="str">
            <v>OPERADOR EQUIPO LIVIANO</v>
          </cell>
          <cell r="D477">
            <v>1</v>
          </cell>
          <cell r="E477">
            <v>84782</v>
          </cell>
          <cell r="F477">
            <v>8</v>
          </cell>
          <cell r="G477">
            <v>10597.75</v>
          </cell>
        </row>
        <row r="478">
          <cell r="A478" t="str">
            <v>MO032</v>
          </cell>
          <cell r="B478" t="str">
            <v>AYUDANTE RASO</v>
          </cell>
          <cell r="D478">
            <v>3</v>
          </cell>
          <cell r="E478">
            <v>67746</v>
          </cell>
          <cell r="F478">
            <v>8</v>
          </cell>
          <cell r="G478">
            <v>25404.75</v>
          </cell>
        </row>
        <row r="479">
          <cell r="G479" t="str">
            <v/>
          </cell>
        </row>
        <row r="480">
          <cell r="A480" t="str">
            <v/>
          </cell>
          <cell r="E480" t="str">
            <v/>
          </cell>
          <cell r="F480" t="str">
            <v/>
          </cell>
          <cell r="G480" t="str">
            <v/>
          </cell>
        </row>
        <row r="481">
          <cell r="F481" t="str">
            <v>SUBTOTAL</v>
          </cell>
          <cell r="G481">
            <v>36002.5</v>
          </cell>
        </row>
        <row r="483">
          <cell r="A483" t="str">
            <v>V. SERVICIOS</v>
          </cell>
        </row>
        <row r="484">
          <cell r="A484" t="str">
            <v>CÓDIGO</v>
          </cell>
          <cell r="B484" t="str">
            <v>DESCRIPCIÓN</v>
          </cell>
          <cell r="D484" t="str">
            <v>UNIDAD</v>
          </cell>
          <cell r="E484" t="str">
            <v>CANTIDAD</v>
          </cell>
          <cell r="F484" t="str">
            <v>PRECIO UNIT.</v>
          </cell>
          <cell r="G484" t="str">
            <v>VR. UNITARIO</v>
          </cell>
        </row>
        <row r="485">
          <cell r="A485" t="str">
            <v/>
          </cell>
          <cell r="D485" t="str">
            <v/>
          </cell>
          <cell r="F485" t="str">
            <v/>
          </cell>
          <cell r="G485" t="str">
            <v/>
          </cell>
        </row>
        <row r="486">
          <cell r="A486" t="str">
            <v/>
          </cell>
          <cell r="D486" t="str">
            <v/>
          </cell>
          <cell r="F486" t="str">
            <v/>
          </cell>
          <cell r="G486" t="str">
            <v/>
          </cell>
        </row>
        <row r="487">
          <cell r="A487" t="e">
            <v>#NAME?</v>
          </cell>
          <cell r="D487" t="str">
            <v/>
          </cell>
          <cell r="F487" t="str">
            <v/>
          </cell>
          <cell r="G487" t="str">
            <v/>
          </cell>
        </row>
        <row r="488">
          <cell r="F488" t="str">
            <v>SUBTOTAL</v>
          </cell>
          <cell r="G488" t="str">
            <v/>
          </cell>
        </row>
        <row r="490">
          <cell r="A490" t="str">
            <v>TOTAL COSTO DIRECTO</v>
          </cell>
          <cell r="G490">
            <v>444119</v>
          </cell>
        </row>
        <row r="492">
          <cell r="A492" t="str">
            <v>2. COSTOS INDIRECTOS</v>
          </cell>
        </row>
        <row r="494">
          <cell r="A494" t="str">
            <v>DESCRIPCIÓN</v>
          </cell>
          <cell r="F494" t="str">
            <v>PORCENTAJE</v>
          </cell>
          <cell r="G494" t="str">
            <v>VALOR TOTAL</v>
          </cell>
        </row>
        <row r="495">
          <cell r="A495" t="str">
            <v>ADMINISTRACIÓN</v>
          </cell>
          <cell r="F495">
            <v>0.31</v>
          </cell>
          <cell r="G495">
            <v>137676.88999999998</v>
          </cell>
        </row>
        <row r="496">
          <cell r="A496" t="str">
            <v>IMPREVISTOS</v>
          </cell>
          <cell r="F496" t="str">
            <v/>
          </cell>
          <cell r="G496" t="str">
            <v/>
          </cell>
        </row>
        <row r="497">
          <cell r="A497" t="str">
            <v>UTILIDADES</v>
          </cell>
          <cell r="F497">
            <v>0.05</v>
          </cell>
          <cell r="G497">
            <v>22205.95</v>
          </cell>
        </row>
        <row r="498">
          <cell r="A498" t="str">
            <v>TOTAL COSTO INDIRECTO</v>
          </cell>
          <cell r="F498">
            <v>0.36</v>
          </cell>
          <cell r="G498">
            <v>159883</v>
          </cell>
        </row>
        <row r="500">
          <cell r="A500" t="str">
            <v>PRECIO UNITARIO TOTAL APROXIMADO AL PESO</v>
          </cell>
          <cell r="G500">
            <v>604002</v>
          </cell>
        </row>
        <row r="502">
          <cell r="B502" t="str">
            <v>YOLANY DÍAZ HERNÁNDEZ</v>
          </cell>
        </row>
        <row r="503">
          <cell r="B503" t="str">
            <v>SECRETARIA DE PLANEACIÓN E INFRAESTRUCTURA</v>
          </cell>
        </row>
        <row r="505">
          <cell r="D505" t="str">
            <v>FIRMA RESPONSABLE</v>
          </cell>
        </row>
        <row r="507">
          <cell r="A507" t="str">
            <v>DEPARTAMENTO DE ANTIOQUIA</v>
          </cell>
          <cell r="F507" t="str">
            <v/>
          </cell>
        </row>
        <row r="508">
          <cell r="A508" t="str">
            <v>MUNICIPIO DE PUERTO NARE</v>
          </cell>
        </row>
        <row r="509">
          <cell r="A509" t="str">
            <v>CONSTRUCCIÓN RED DE AGUAS LLUVIAS SECTOR EL CARMEN 2 (CASAS PREFABRICADAS)</v>
          </cell>
        </row>
        <row r="511">
          <cell r="A511" t="str">
            <v>ANÁLISIS DE PRECIOS UNITARIOS</v>
          </cell>
        </row>
        <row r="513">
          <cell r="A513" t="str">
            <v>ÍTEM</v>
          </cell>
          <cell r="B513" t="str">
            <v>DESCRIPCIÓN</v>
          </cell>
          <cell r="E513" t="str">
            <v>UNIDAD</v>
          </cell>
          <cell r="F513" t="str">
            <v>CANTIDAD</v>
          </cell>
          <cell r="G513" t="str">
            <v>COSTO DIRECTO</v>
          </cell>
        </row>
        <row r="514">
          <cell r="A514" t="str">
            <v>MA009</v>
          </cell>
          <cell r="B514" t="str">
            <v>MORTERO 1:3 EN OBRA (GROUT)</v>
          </cell>
          <cell r="E514" t="str">
            <v>M3</v>
          </cell>
          <cell r="F514" t="str">
            <v>N.D</v>
          </cell>
          <cell r="G514">
            <v>472732</v>
          </cell>
        </row>
        <row r="516">
          <cell r="A516" t="str">
            <v>1. COSTOS DIRECTOS</v>
          </cell>
        </row>
        <row r="518">
          <cell r="A518" t="str">
            <v>I. EQUIPO</v>
          </cell>
        </row>
        <row r="519">
          <cell r="A519" t="str">
            <v>CÓDIGO</v>
          </cell>
          <cell r="B519" t="str">
            <v>DESCRIPCIÓN</v>
          </cell>
          <cell r="D519" t="str">
            <v>UNIDAD</v>
          </cell>
          <cell r="E519" t="str">
            <v>TARIFA</v>
          </cell>
          <cell r="F519" t="str">
            <v>RENDIMIENTO</v>
          </cell>
          <cell r="G519" t="str">
            <v>VR. UNITARIO</v>
          </cell>
        </row>
        <row r="520">
          <cell r="A520" t="str">
            <v>EQ004</v>
          </cell>
          <cell r="B520" t="str">
            <v>CONCRETADORA 1.5 SACOS A GASOLINA</v>
          </cell>
          <cell r="D520" t="str">
            <v>DÍA</v>
          </cell>
          <cell r="E520">
            <v>62000</v>
          </cell>
          <cell r="F520">
            <v>8</v>
          </cell>
          <cell r="G520">
            <v>7750</v>
          </cell>
        </row>
        <row r="521">
          <cell r="A521" t="str">
            <v>EQ001</v>
          </cell>
          <cell r="B521" t="str">
            <v>HERRAMIENTA MENOR (5% DE LA MANO DE OBRA)</v>
          </cell>
          <cell r="D521" t="str">
            <v>%</v>
          </cell>
          <cell r="E521">
            <v>0.05</v>
          </cell>
          <cell r="F521">
            <v>36002.5</v>
          </cell>
          <cell r="G521">
            <v>1800.125</v>
          </cell>
        </row>
        <row r="522">
          <cell r="F522" t="str">
            <v>SUBTOTAL</v>
          </cell>
          <cell r="G522">
            <v>9550.125</v>
          </cell>
        </row>
        <row r="524">
          <cell r="A524" t="str">
            <v>II. MATERIALES</v>
          </cell>
        </row>
        <row r="525">
          <cell r="A525" t="str">
            <v>CÓDIGO</v>
          </cell>
          <cell r="B525" t="str">
            <v>DESCRIPCIÓN</v>
          </cell>
          <cell r="C525" t="str">
            <v>UNIDAD</v>
          </cell>
          <cell r="D525" t="str">
            <v>CANTIDAD</v>
          </cell>
          <cell r="E525" t="str">
            <v>DESP.</v>
          </cell>
          <cell r="F525" t="str">
            <v>PRECIO UNIT.</v>
          </cell>
          <cell r="G525" t="str">
            <v>VR. UNITARIO</v>
          </cell>
        </row>
        <row r="526">
          <cell r="A526" t="str">
            <v>MA020</v>
          </cell>
          <cell r="B526" t="str">
            <v>CEMENTO GRIS (50 KG) PORTLAND TIPO I</v>
          </cell>
          <cell r="C526" t="str">
            <v>SC</v>
          </cell>
          <cell r="D526">
            <v>9.08</v>
          </cell>
          <cell r="E526">
            <v>0.05</v>
          </cell>
          <cell r="F526">
            <v>32000</v>
          </cell>
          <cell r="G526">
            <v>305088</v>
          </cell>
        </row>
        <row r="527">
          <cell r="A527" t="str">
            <v>MA023</v>
          </cell>
          <cell r="B527" t="str">
            <v>ARENA FINA PARA CONCRETOS</v>
          </cell>
          <cell r="C527" t="str">
            <v>M3</v>
          </cell>
          <cell r="D527">
            <v>1.0900000000000001</v>
          </cell>
          <cell r="E527">
            <v>0.05</v>
          </cell>
          <cell r="F527">
            <v>90000</v>
          </cell>
          <cell r="G527">
            <v>103005</v>
          </cell>
        </row>
        <row r="528">
          <cell r="A528" t="str">
            <v>MA025</v>
          </cell>
          <cell r="B528" t="str">
            <v>AGUA</v>
          </cell>
          <cell r="C528" t="str">
            <v>LT</v>
          </cell>
          <cell r="D528">
            <v>185</v>
          </cell>
          <cell r="E528">
            <v>0.1</v>
          </cell>
          <cell r="F528">
            <v>50</v>
          </cell>
          <cell r="G528">
            <v>10175</v>
          </cell>
        </row>
        <row r="529">
          <cell r="F529" t="str">
            <v>SUBTOTAL</v>
          </cell>
          <cell r="G529">
            <v>418268</v>
          </cell>
        </row>
        <row r="531">
          <cell r="A531" t="str">
            <v>III. TRANSPORTES</v>
          </cell>
        </row>
        <row r="532">
          <cell r="A532" t="str">
            <v>CÓDIGO</v>
          </cell>
          <cell r="B532" t="str">
            <v>DESCRIPCIÓN</v>
          </cell>
          <cell r="C532" t="str">
            <v>TIPO</v>
          </cell>
          <cell r="D532" t="str">
            <v>VOLUMEN/PESO</v>
          </cell>
          <cell r="E532" t="str">
            <v>DISTANCIA</v>
          </cell>
          <cell r="F532" t="str">
            <v>TARIFA</v>
          </cell>
          <cell r="G532" t="str">
            <v>VR. UNITARIO</v>
          </cell>
        </row>
        <row r="533">
          <cell r="A533" t="str">
            <v>TR002</v>
          </cell>
          <cell r="B533" t="str">
            <v>TRANSPORTE DE MATERIALES DE PLAYA (ARENILLON, PIEDRA RODADA DE RIO DMAX=1") 0-1KM</v>
          </cell>
          <cell r="C533" t="str">
            <v>PLAYA</v>
          </cell>
          <cell r="D533">
            <v>1.1445000000000001</v>
          </cell>
          <cell r="E533">
            <v>1</v>
          </cell>
          <cell r="F533">
            <v>6100</v>
          </cell>
          <cell r="G533">
            <v>6981.4500000000007</v>
          </cell>
        </row>
        <row r="534">
          <cell r="A534" t="str">
            <v>TR007</v>
          </cell>
          <cell r="B534" t="str">
            <v>TRANSPORTE DE INSUMOS GENERALES 0-10 KM</v>
          </cell>
          <cell r="C534" t="str">
            <v>INSUMOS</v>
          </cell>
          <cell r="D534">
            <v>0.45400000000000001</v>
          </cell>
          <cell r="E534">
            <v>1</v>
          </cell>
          <cell r="F534">
            <v>4250</v>
          </cell>
          <cell r="G534">
            <v>1929.5</v>
          </cell>
        </row>
        <row r="535">
          <cell r="F535" t="str">
            <v>SUBTOTAL</v>
          </cell>
          <cell r="G535">
            <v>8910.9500000000007</v>
          </cell>
        </row>
        <row r="537">
          <cell r="A537" t="str">
            <v>IV. MANO DE OBRA</v>
          </cell>
        </row>
        <row r="538">
          <cell r="A538" t="str">
            <v>CÓDIGO</v>
          </cell>
          <cell r="B538" t="str">
            <v>CARGOS PERSONAL</v>
          </cell>
          <cell r="D538" t="str">
            <v>CANTIDAD</v>
          </cell>
          <cell r="E538" t="str">
            <v>JORNAL TOTAL</v>
          </cell>
          <cell r="F538" t="str">
            <v>RENDIMIENTO</v>
          </cell>
          <cell r="G538" t="str">
            <v>VR. UNITARIO</v>
          </cell>
        </row>
        <row r="539">
          <cell r="A539" t="str">
            <v>MO033</v>
          </cell>
          <cell r="B539" t="str">
            <v>OPERADOR EQUIPO LIVIANO</v>
          </cell>
          <cell r="D539">
            <v>1</v>
          </cell>
          <cell r="E539">
            <v>84782</v>
          </cell>
          <cell r="F539">
            <v>8</v>
          </cell>
          <cell r="G539">
            <v>10597.75</v>
          </cell>
        </row>
        <row r="540">
          <cell r="A540" t="str">
            <v>MO032</v>
          </cell>
          <cell r="B540" t="str">
            <v>AYUDANTE RASO</v>
          </cell>
          <cell r="D540">
            <v>3</v>
          </cell>
          <cell r="E540">
            <v>67746</v>
          </cell>
          <cell r="F540">
            <v>8</v>
          </cell>
          <cell r="G540">
            <v>25404.75</v>
          </cell>
        </row>
        <row r="541">
          <cell r="G541" t="str">
            <v/>
          </cell>
        </row>
        <row r="542">
          <cell r="A542" t="str">
            <v/>
          </cell>
          <cell r="E542" t="str">
            <v/>
          </cell>
          <cell r="F542" t="str">
            <v/>
          </cell>
          <cell r="G542" t="str">
            <v/>
          </cell>
        </row>
        <row r="543">
          <cell r="F543" t="str">
            <v>SUBTOTAL</v>
          </cell>
          <cell r="G543">
            <v>36002.5</v>
          </cell>
        </row>
        <row r="545">
          <cell r="A545" t="str">
            <v>V. SERVICIOS</v>
          </cell>
        </row>
        <row r="546">
          <cell r="A546" t="str">
            <v>CÓDIGO</v>
          </cell>
          <cell r="B546" t="str">
            <v>DESCRIPCIÓN</v>
          </cell>
          <cell r="D546" t="str">
            <v>UNIDAD</v>
          </cell>
          <cell r="E546" t="str">
            <v>CANTIDAD</v>
          </cell>
          <cell r="F546" t="str">
            <v>PRECIO UNIT.</v>
          </cell>
          <cell r="G546" t="str">
            <v>VR. UNITARIO</v>
          </cell>
        </row>
        <row r="547">
          <cell r="A547" t="str">
            <v/>
          </cell>
          <cell r="D547" t="str">
            <v/>
          </cell>
          <cell r="F547" t="str">
            <v/>
          </cell>
          <cell r="G547" t="str">
            <v/>
          </cell>
        </row>
        <row r="548">
          <cell r="A548" t="str">
            <v/>
          </cell>
          <cell r="D548" t="str">
            <v/>
          </cell>
          <cell r="F548" t="str">
            <v/>
          </cell>
          <cell r="G548" t="str">
            <v/>
          </cell>
        </row>
        <row r="549">
          <cell r="A549" t="e">
            <v>#NAME?</v>
          </cell>
          <cell r="D549" t="str">
            <v/>
          </cell>
          <cell r="F549" t="str">
            <v/>
          </cell>
          <cell r="G549" t="str">
            <v/>
          </cell>
        </row>
        <row r="550">
          <cell r="F550" t="str">
            <v>SUBTOTAL</v>
          </cell>
          <cell r="G550" t="str">
            <v/>
          </cell>
        </row>
        <row r="552">
          <cell r="A552" t="str">
            <v>TOTAL COSTO DIRECTO</v>
          </cell>
          <cell r="G552">
            <v>472732</v>
          </cell>
        </row>
        <row r="554">
          <cell r="A554" t="str">
            <v>2. COSTOS INDIRECTOS</v>
          </cell>
        </row>
        <row r="556">
          <cell r="A556" t="str">
            <v>DESCRIPCIÓN</v>
          </cell>
          <cell r="F556" t="str">
            <v>PORCENTAJE</v>
          </cell>
          <cell r="G556" t="str">
            <v>VALOR TOTAL</v>
          </cell>
        </row>
        <row r="557">
          <cell r="A557" t="str">
            <v>ADMINISTRACIÓN</v>
          </cell>
          <cell r="F557">
            <v>0.31</v>
          </cell>
          <cell r="G557">
            <v>146546.92000000001</v>
          </cell>
        </row>
        <row r="558">
          <cell r="A558" t="str">
            <v>IMPREVISTOS</v>
          </cell>
          <cell r="F558" t="str">
            <v/>
          </cell>
          <cell r="G558" t="str">
            <v/>
          </cell>
        </row>
        <row r="559">
          <cell r="A559" t="str">
            <v>UTILIDADES</v>
          </cell>
          <cell r="F559">
            <v>0.05</v>
          </cell>
          <cell r="G559">
            <v>23636.600000000002</v>
          </cell>
        </row>
        <row r="560">
          <cell r="A560" t="str">
            <v>TOTAL COSTO INDIRECTO</v>
          </cell>
          <cell r="F560">
            <v>0.36</v>
          </cell>
          <cell r="G560">
            <v>170184</v>
          </cell>
        </row>
        <row r="562">
          <cell r="A562" t="str">
            <v>PRECIO UNITARIO TOTAL APROXIMADO AL PESO</v>
          </cell>
          <cell r="G562">
            <v>642916</v>
          </cell>
        </row>
        <row r="564">
          <cell r="B564" t="str">
            <v>YOLANY DÍAZ HERNÁNDEZ</v>
          </cell>
        </row>
        <row r="565">
          <cell r="B565" t="str">
            <v>SECRETARIA DE PLANEACIÓN E INFRAESTRUCTURA</v>
          </cell>
        </row>
        <row r="567">
          <cell r="D567" t="str">
            <v>FIRMA RESPONSABLE</v>
          </cell>
        </row>
        <row r="569">
          <cell r="A569" t="str">
            <v>DEPARTAMENTO DE ANTIOQUIA</v>
          </cell>
          <cell r="F569" t="str">
            <v/>
          </cell>
        </row>
        <row r="570">
          <cell r="A570" t="str">
            <v>MUNICIPIO DE PUERTO NARE</v>
          </cell>
        </row>
        <row r="571">
          <cell r="A571" t="str">
            <v>CONSTRUCCIÓN RED DE AGUAS LLUVIAS SECTOR EL CARMEN 2 (CASAS PREFABRICADAS)</v>
          </cell>
        </row>
        <row r="573">
          <cell r="A573" t="str">
            <v>ANÁLISIS DE PRECIOS UNITARIOS</v>
          </cell>
        </row>
        <row r="575">
          <cell r="A575" t="str">
            <v>ÍTEM</v>
          </cell>
          <cell r="B575" t="str">
            <v>DESCRIPCIÓN</v>
          </cell>
          <cell r="E575" t="str">
            <v>UNIDAD</v>
          </cell>
          <cell r="F575" t="str">
            <v>CANTIDAD</v>
          </cell>
          <cell r="G575" t="str">
            <v>COSTO DIRECTO</v>
          </cell>
        </row>
        <row r="576">
          <cell r="A576" t="str">
            <v>MA010</v>
          </cell>
          <cell r="B576" t="str">
            <v>MORTERO 1:3 EN OBRA (PEGA)</v>
          </cell>
          <cell r="E576" t="str">
            <v>M3</v>
          </cell>
          <cell r="F576" t="str">
            <v>N.D</v>
          </cell>
          <cell r="G576">
            <v>444119</v>
          </cell>
        </row>
        <row r="578">
          <cell r="A578" t="str">
            <v>1. COSTOS DIRECTOS</v>
          </cell>
        </row>
        <row r="580">
          <cell r="A580" t="str">
            <v>I. EQUIPO</v>
          </cell>
        </row>
        <row r="581">
          <cell r="A581" t="str">
            <v>CÓDIGO</v>
          </cell>
          <cell r="B581" t="str">
            <v>DESCRIPCIÓN</v>
          </cell>
          <cell r="D581" t="str">
            <v>UNIDAD</v>
          </cell>
          <cell r="E581" t="str">
            <v>TARIFA</v>
          </cell>
          <cell r="F581" t="str">
            <v>RENDIMIENTO</v>
          </cell>
          <cell r="G581" t="str">
            <v>VR. UNITARIO</v>
          </cell>
        </row>
        <row r="582">
          <cell r="A582" t="str">
            <v>EQ004</v>
          </cell>
          <cell r="B582" t="str">
            <v>CONCRETADORA 1.5 SACOS A GASOLINA</v>
          </cell>
          <cell r="D582" t="str">
            <v>DÍA</v>
          </cell>
          <cell r="E582">
            <v>62000</v>
          </cell>
          <cell r="F582">
            <v>8</v>
          </cell>
          <cell r="G582">
            <v>7750</v>
          </cell>
        </row>
        <row r="583">
          <cell r="A583" t="str">
            <v>EQ001</v>
          </cell>
          <cell r="B583" t="str">
            <v>HERRAMIENTA MENOR (5% DE LA MANO DE OBRA)</v>
          </cell>
          <cell r="D583" t="str">
            <v>%</v>
          </cell>
          <cell r="E583">
            <v>0.05</v>
          </cell>
          <cell r="F583">
            <v>36002.5</v>
          </cell>
          <cell r="G583">
            <v>1800.125</v>
          </cell>
        </row>
        <row r="584">
          <cell r="F584" t="str">
            <v>SUBTOTAL</v>
          </cell>
          <cell r="G584">
            <v>9550.125</v>
          </cell>
        </row>
        <row r="586">
          <cell r="A586" t="str">
            <v>II. MATERIALES</v>
          </cell>
        </row>
        <row r="587">
          <cell r="A587" t="str">
            <v>CÓDIGO</v>
          </cell>
          <cell r="B587" t="str">
            <v>DESCRIPCIÓN</v>
          </cell>
          <cell r="C587" t="str">
            <v>UNIDAD</v>
          </cell>
          <cell r="D587" t="str">
            <v>CANTIDAD</v>
          </cell>
          <cell r="E587" t="str">
            <v>DESP.</v>
          </cell>
          <cell r="F587" t="str">
            <v>PRECIO UNIT.</v>
          </cell>
          <cell r="G587" t="str">
            <v>VR. UNITARIO</v>
          </cell>
        </row>
        <row r="588">
          <cell r="A588" t="str">
            <v>MA020</v>
          </cell>
          <cell r="B588" t="str">
            <v>CEMENTO GRIS (50 KG) PORTLAND TIPO I</v>
          </cell>
          <cell r="C588" t="str">
            <v>SC</v>
          </cell>
          <cell r="D588">
            <v>9.08</v>
          </cell>
          <cell r="E588">
            <v>0.05</v>
          </cell>
          <cell r="F588">
            <v>32000</v>
          </cell>
          <cell r="G588">
            <v>305088</v>
          </cell>
        </row>
        <row r="589">
          <cell r="A589" t="str">
            <v>MA021</v>
          </cell>
          <cell r="B589" t="str">
            <v xml:space="preserve">ARENA DE PEGA </v>
          </cell>
          <cell r="C589" t="str">
            <v>M3</v>
          </cell>
          <cell r="D589">
            <v>1.0900000000000001</v>
          </cell>
          <cell r="E589">
            <v>0.05</v>
          </cell>
          <cell r="F589">
            <v>65000</v>
          </cell>
          <cell r="G589">
            <v>74392.5</v>
          </cell>
        </row>
        <row r="590">
          <cell r="A590" t="str">
            <v>MA025</v>
          </cell>
          <cell r="B590" t="str">
            <v>AGUA</v>
          </cell>
          <cell r="C590" t="str">
            <v>LT</v>
          </cell>
          <cell r="D590">
            <v>185</v>
          </cell>
          <cell r="E590">
            <v>0.1</v>
          </cell>
          <cell r="F590">
            <v>50</v>
          </cell>
          <cell r="G590">
            <v>10175</v>
          </cell>
        </row>
        <row r="591">
          <cell r="F591" t="str">
            <v>SUBTOTAL</v>
          </cell>
          <cell r="G591">
            <v>389655.5</v>
          </cell>
        </row>
        <row r="593">
          <cell r="A593" t="str">
            <v>III. TRANSPORTES</v>
          </cell>
        </row>
        <row r="594">
          <cell r="A594" t="str">
            <v>CÓDIGO</v>
          </cell>
          <cell r="B594" t="str">
            <v>DESCRIPCIÓN</v>
          </cell>
          <cell r="C594" t="str">
            <v>TIPO</v>
          </cell>
          <cell r="D594" t="str">
            <v>VOLUMEN/PESO</v>
          </cell>
          <cell r="E594" t="str">
            <v>DISTANCIA</v>
          </cell>
          <cell r="F594" t="str">
            <v>TARIFA</v>
          </cell>
          <cell r="G594" t="str">
            <v>VR. UNITARIO</v>
          </cell>
        </row>
        <row r="595">
          <cell r="A595" t="str">
            <v>TR002</v>
          </cell>
          <cell r="B595" t="str">
            <v>TRANSPORTE DE MATERIALES DE PLAYA (ARENILLON, PIEDRA RODADA DE RIO DMAX=1") 0-1KM</v>
          </cell>
          <cell r="C595" t="str">
            <v>PLAYA</v>
          </cell>
          <cell r="D595">
            <v>1.1445000000000001</v>
          </cell>
          <cell r="E595">
            <v>1</v>
          </cell>
          <cell r="F595">
            <v>6100</v>
          </cell>
          <cell r="G595">
            <v>6981.4500000000007</v>
          </cell>
        </row>
        <row r="596">
          <cell r="A596" t="str">
            <v>TR007</v>
          </cell>
          <cell r="B596" t="str">
            <v>TRANSPORTE DE INSUMOS GENERALES 0-10 KM</v>
          </cell>
          <cell r="C596" t="str">
            <v>INSUMOS</v>
          </cell>
          <cell r="D596">
            <v>0.45400000000000001</v>
          </cell>
          <cell r="E596">
            <v>1</v>
          </cell>
          <cell r="F596">
            <v>4250</v>
          </cell>
          <cell r="G596">
            <v>1929.5</v>
          </cell>
        </row>
        <row r="597">
          <cell r="F597" t="str">
            <v>SUBTOTAL</v>
          </cell>
          <cell r="G597">
            <v>8910.9500000000007</v>
          </cell>
        </row>
        <row r="599">
          <cell r="A599" t="str">
            <v>IV. MANO DE OBRA</v>
          </cell>
        </row>
        <row r="600">
          <cell r="A600" t="str">
            <v>CÓDIGO</v>
          </cell>
          <cell r="B600" t="str">
            <v>CARGOS PERSONAL</v>
          </cell>
          <cell r="D600" t="str">
            <v>CANTIDAD</v>
          </cell>
          <cell r="E600" t="str">
            <v>JORNAL TOTAL</v>
          </cell>
          <cell r="F600" t="str">
            <v>RENDIMIENTO</v>
          </cell>
          <cell r="G600" t="str">
            <v>VR. UNITARIO</v>
          </cell>
        </row>
        <row r="601">
          <cell r="A601" t="str">
            <v>MO033</v>
          </cell>
          <cell r="B601" t="str">
            <v>OPERADOR EQUIPO LIVIANO</v>
          </cell>
          <cell r="D601">
            <v>1</v>
          </cell>
          <cell r="E601">
            <v>84782</v>
          </cell>
          <cell r="F601">
            <v>8</v>
          </cell>
          <cell r="G601">
            <v>10597.75</v>
          </cell>
        </row>
        <row r="602">
          <cell r="A602" t="str">
            <v>MO032</v>
          </cell>
          <cell r="B602" t="str">
            <v>AYUDANTE RASO</v>
          </cell>
          <cell r="D602">
            <v>3</v>
          </cell>
          <cell r="E602">
            <v>67746</v>
          </cell>
          <cell r="F602">
            <v>8</v>
          </cell>
          <cell r="G602">
            <v>25404.75</v>
          </cell>
        </row>
        <row r="603">
          <cell r="G603" t="str">
            <v/>
          </cell>
        </row>
        <row r="604">
          <cell r="A604" t="str">
            <v/>
          </cell>
          <cell r="E604" t="str">
            <v/>
          </cell>
          <cell r="F604" t="str">
            <v/>
          </cell>
          <cell r="G604" t="str">
            <v/>
          </cell>
        </row>
        <row r="605">
          <cell r="F605" t="str">
            <v>SUBTOTAL</v>
          </cell>
          <cell r="G605">
            <v>36002.5</v>
          </cell>
        </row>
        <row r="607">
          <cell r="A607" t="str">
            <v>V. SERVICIOS</v>
          </cell>
        </row>
        <row r="608">
          <cell r="A608" t="str">
            <v>CÓDIGO</v>
          </cell>
          <cell r="B608" t="str">
            <v>DESCRIPCIÓN</v>
          </cell>
          <cell r="D608" t="str">
            <v>UNIDAD</v>
          </cell>
          <cell r="E608" t="str">
            <v>CANTIDAD</v>
          </cell>
          <cell r="F608" t="str">
            <v>PRECIO UNIT.</v>
          </cell>
          <cell r="G608" t="str">
            <v>VR. UNITARIO</v>
          </cell>
        </row>
        <row r="609">
          <cell r="A609" t="str">
            <v/>
          </cell>
          <cell r="D609" t="str">
            <v/>
          </cell>
          <cell r="F609" t="str">
            <v/>
          </cell>
          <cell r="G609" t="str">
            <v/>
          </cell>
        </row>
        <row r="610">
          <cell r="A610" t="str">
            <v/>
          </cell>
          <cell r="D610" t="str">
            <v/>
          </cell>
          <cell r="F610" t="str">
            <v/>
          </cell>
          <cell r="G610" t="str">
            <v/>
          </cell>
        </row>
        <row r="611">
          <cell r="A611" t="e">
            <v>#NAME?</v>
          </cell>
          <cell r="D611" t="str">
            <v/>
          </cell>
          <cell r="F611" t="str">
            <v/>
          </cell>
          <cell r="G611" t="str">
            <v/>
          </cell>
        </row>
        <row r="612">
          <cell r="F612" t="str">
            <v>SUBTOTAL</v>
          </cell>
          <cell r="G612" t="str">
            <v/>
          </cell>
        </row>
        <row r="614">
          <cell r="A614" t="str">
            <v>TOTAL COSTO DIRECTO</v>
          </cell>
          <cell r="G614">
            <v>444119</v>
          </cell>
        </row>
        <row r="616">
          <cell r="A616" t="str">
            <v>2. COSTOS INDIRECTOS</v>
          </cell>
        </row>
        <row r="618">
          <cell r="A618" t="str">
            <v>DESCRIPCIÓN</v>
          </cell>
          <cell r="F618" t="str">
            <v>PORCENTAJE</v>
          </cell>
          <cell r="G618" t="str">
            <v>VALOR TOTAL</v>
          </cell>
        </row>
        <row r="619">
          <cell r="A619" t="str">
            <v>ADMINISTRACIÓN</v>
          </cell>
          <cell r="F619">
            <v>0.31</v>
          </cell>
          <cell r="G619">
            <v>137676.88999999998</v>
          </cell>
        </row>
        <row r="620">
          <cell r="A620" t="str">
            <v>IMPREVISTOS</v>
          </cell>
          <cell r="F620" t="str">
            <v/>
          </cell>
          <cell r="G620" t="str">
            <v/>
          </cell>
        </row>
        <row r="621">
          <cell r="A621" t="str">
            <v>UTILIDADES</v>
          </cell>
          <cell r="F621">
            <v>0.05</v>
          </cell>
          <cell r="G621">
            <v>22205.95</v>
          </cell>
        </row>
        <row r="622">
          <cell r="A622" t="str">
            <v>TOTAL COSTO INDIRECTO</v>
          </cell>
          <cell r="F622">
            <v>0.36</v>
          </cell>
          <cell r="G622">
            <v>159883</v>
          </cell>
        </row>
        <row r="624">
          <cell r="A624" t="str">
            <v>PRECIO UNITARIO TOTAL APROXIMADO AL PESO</v>
          </cell>
          <cell r="G624">
            <v>604002</v>
          </cell>
        </row>
        <row r="626">
          <cell r="B626" t="str">
            <v>YOLANY DÍAZ HERNÁNDEZ</v>
          </cell>
        </row>
        <row r="627">
          <cell r="B627" t="str">
            <v>SECRETARIA DE PLANEACIÓN E INFRAESTRUCTURA</v>
          </cell>
        </row>
        <row r="629">
          <cell r="D629" t="str">
            <v>FIRMA RESPONSABLE</v>
          </cell>
        </row>
        <row r="631">
          <cell r="A631" t="str">
            <v>DEPARTAMENTO DE ANTIOQUIA</v>
          </cell>
          <cell r="F631" t="str">
            <v/>
          </cell>
        </row>
        <row r="632">
          <cell r="A632" t="str">
            <v>MUNICIPIO DE PUERTO NARE</v>
          </cell>
        </row>
        <row r="633">
          <cell r="A633" t="str">
            <v>CONSTRUCCIÓN RED DE AGUAS LLUVIAS SECTOR EL CARMEN 2 (CASAS PREFABRICADAS)</v>
          </cell>
        </row>
        <row r="635">
          <cell r="A635" t="str">
            <v>ANÁLISIS DE PRECIOS UNITARIOS</v>
          </cell>
        </row>
        <row r="637">
          <cell r="A637" t="str">
            <v>ÍTEM</v>
          </cell>
          <cell r="B637" t="str">
            <v>DESCRIPCIÓN</v>
          </cell>
          <cell r="E637" t="str">
            <v>UNIDAD</v>
          </cell>
          <cell r="F637" t="str">
            <v>CANTIDAD</v>
          </cell>
          <cell r="G637" t="str">
            <v>COSTO DIRECTO</v>
          </cell>
        </row>
        <row r="638">
          <cell r="A638" t="str">
            <v>MA011</v>
          </cell>
          <cell r="B638" t="str">
            <v>MORTERO 1:4 EN OBRA (REVOQUE)</v>
          </cell>
          <cell r="E638" t="str">
            <v>M3</v>
          </cell>
          <cell r="F638" t="str">
            <v>N.D</v>
          </cell>
          <cell r="G638">
            <v>394036</v>
          </cell>
        </row>
        <row r="640">
          <cell r="A640" t="str">
            <v>1. COSTOS DIRECTOS</v>
          </cell>
        </row>
        <row r="642">
          <cell r="A642" t="str">
            <v>I. EQUIPO</v>
          </cell>
        </row>
        <row r="643">
          <cell r="A643" t="str">
            <v>CÓDIGO</v>
          </cell>
          <cell r="B643" t="str">
            <v>DESCRIPCIÓN</v>
          </cell>
          <cell r="D643" t="str">
            <v>UNIDAD</v>
          </cell>
          <cell r="E643" t="str">
            <v>TARIFA</v>
          </cell>
          <cell r="F643" t="str">
            <v>RENDIMIENTO</v>
          </cell>
          <cell r="G643" t="str">
            <v>VR. UNITARIO</v>
          </cell>
        </row>
        <row r="644">
          <cell r="A644" t="str">
            <v>EQ004</v>
          </cell>
          <cell r="B644" t="str">
            <v>CONCRETADORA 1.5 SACOS A GASOLINA</v>
          </cell>
          <cell r="D644" t="str">
            <v>DÍA</v>
          </cell>
          <cell r="E644">
            <v>62000</v>
          </cell>
          <cell r="F644">
            <v>8</v>
          </cell>
          <cell r="G644">
            <v>7750</v>
          </cell>
        </row>
        <row r="645">
          <cell r="A645" t="str">
            <v>EQ001</v>
          </cell>
          <cell r="B645" t="str">
            <v>HERRAMIENTA MENOR (5% DE LA MANO DE OBRA)</v>
          </cell>
          <cell r="D645" t="str">
            <v>%</v>
          </cell>
          <cell r="E645">
            <v>0.05</v>
          </cell>
          <cell r="F645">
            <v>57907.75</v>
          </cell>
          <cell r="G645">
            <v>2895.3875000000003</v>
          </cell>
        </row>
        <row r="646">
          <cell r="F646" t="str">
            <v>SUBTOTAL</v>
          </cell>
          <cell r="G646">
            <v>10645.387500000001</v>
          </cell>
        </row>
        <row r="648">
          <cell r="A648" t="str">
            <v>II. MATERIALES</v>
          </cell>
        </row>
        <row r="649">
          <cell r="A649" t="str">
            <v>CÓDIGO</v>
          </cell>
          <cell r="B649" t="str">
            <v>DESCRIPCIÓN</v>
          </cell>
          <cell r="C649" t="str">
            <v>UNIDAD</v>
          </cell>
          <cell r="D649" t="str">
            <v>CANTIDAD</v>
          </cell>
          <cell r="E649" t="str">
            <v>DESP.</v>
          </cell>
          <cell r="F649" t="str">
            <v>PRECIO UNIT.</v>
          </cell>
          <cell r="G649" t="str">
            <v>VR. UNITARIO</v>
          </cell>
        </row>
        <row r="650">
          <cell r="A650" t="str">
            <v>MA020</v>
          </cell>
          <cell r="B650" t="str">
            <v>CEMENTO GRIS (50 KG) PORTLAND TIPO I</v>
          </cell>
          <cell r="C650" t="str">
            <v>SC</v>
          </cell>
          <cell r="D650">
            <v>7.28</v>
          </cell>
          <cell r="F650">
            <v>32000</v>
          </cell>
          <cell r="G650">
            <v>232960</v>
          </cell>
        </row>
        <row r="651">
          <cell r="A651" t="str">
            <v>MA022</v>
          </cell>
          <cell r="B651" t="str">
            <v xml:space="preserve">ARENA DE REVOQUE </v>
          </cell>
          <cell r="C651" t="str">
            <v>M3</v>
          </cell>
          <cell r="D651">
            <v>1.1599999999999999</v>
          </cell>
          <cell r="F651">
            <v>65000</v>
          </cell>
          <cell r="G651">
            <v>75400</v>
          </cell>
        </row>
        <row r="652">
          <cell r="A652" t="str">
            <v>MA025</v>
          </cell>
          <cell r="B652" t="str">
            <v>AGUA</v>
          </cell>
          <cell r="C652" t="str">
            <v>LT</v>
          </cell>
          <cell r="D652">
            <v>170</v>
          </cell>
          <cell r="F652">
            <v>50</v>
          </cell>
          <cell r="G652">
            <v>8500</v>
          </cell>
        </row>
        <row r="653">
          <cell r="F653" t="str">
            <v>SUBTOTAL</v>
          </cell>
          <cell r="G653">
            <v>316860</v>
          </cell>
        </row>
        <row r="655">
          <cell r="A655" t="str">
            <v>III. TRANSPORTES</v>
          </cell>
        </row>
        <row r="656">
          <cell r="A656" t="str">
            <v>CÓDIGO</v>
          </cell>
          <cell r="B656" t="str">
            <v>DESCRIPCIÓN</v>
          </cell>
          <cell r="C656" t="str">
            <v>TIPO</v>
          </cell>
          <cell r="D656" t="str">
            <v>VOLUMEN/PESO</v>
          </cell>
          <cell r="E656" t="str">
            <v>DISTANCIA</v>
          </cell>
          <cell r="F656" t="str">
            <v>TARIFA</v>
          </cell>
          <cell r="G656" t="str">
            <v>VR. UNITARIO</v>
          </cell>
        </row>
        <row r="657">
          <cell r="A657" t="str">
            <v>TR002</v>
          </cell>
          <cell r="B657" t="str">
            <v>TRANSPORTE DE MATERIALES DE PLAYA (ARENILLON, PIEDRA RODADA DE RIO DMAX=1") 0-1KM</v>
          </cell>
          <cell r="C657" t="str">
            <v>PLAYA</v>
          </cell>
          <cell r="D657">
            <v>1.1599999999999999</v>
          </cell>
          <cell r="E657">
            <v>1</v>
          </cell>
          <cell r="F657">
            <v>6100</v>
          </cell>
          <cell r="G657">
            <v>7075.9999999999991</v>
          </cell>
        </row>
        <row r="658">
          <cell r="A658" t="str">
            <v>TR007</v>
          </cell>
          <cell r="B658" t="str">
            <v>TRANSPORTE DE INSUMOS GENERALES 0-10 KM</v>
          </cell>
          <cell r="C658" t="str">
            <v>INSUMOS</v>
          </cell>
          <cell r="D658">
            <v>0.36399999999999999</v>
          </cell>
          <cell r="E658">
            <v>1</v>
          </cell>
          <cell r="F658">
            <v>4250</v>
          </cell>
          <cell r="G658">
            <v>1547</v>
          </cell>
        </row>
        <row r="659">
          <cell r="F659" t="str">
            <v>SUBTOTAL</v>
          </cell>
          <cell r="G659">
            <v>8623</v>
          </cell>
        </row>
        <row r="661">
          <cell r="A661" t="str">
            <v>IV. MANO DE OBRA</v>
          </cell>
        </row>
        <row r="662">
          <cell r="A662" t="str">
            <v>CÓDIGO</v>
          </cell>
          <cell r="B662" t="str">
            <v>CARGOS PERSONAL</v>
          </cell>
          <cell r="D662" t="str">
            <v>CANTIDAD</v>
          </cell>
          <cell r="E662" t="str">
            <v>JORNAL TOTAL</v>
          </cell>
          <cell r="F662" t="str">
            <v>RENDIMIENTO</v>
          </cell>
          <cell r="G662" t="str">
            <v>VR. UNITARIO</v>
          </cell>
        </row>
        <row r="663">
          <cell r="A663" t="str">
            <v>MO029</v>
          </cell>
          <cell r="B663" t="str">
            <v>OFICIAL DE OBRA NEGRA</v>
          </cell>
          <cell r="D663">
            <v>1</v>
          </cell>
          <cell r="E663">
            <v>124532</v>
          </cell>
          <cell r="F663">
            <v>8</v>
          </cell>
          <cell r="G663">
            <v>15566.5</v>
          </cell>
        </row>
        <row r="664">
          <cell r="A664" t="str">
            <v>MO032</v>
          </cell>
          <cell r="B664" t="str">
            <v>AYUDANTE RASO</v>
          </cell>
          <cell r="D664">
            <v>5</v>
          </cell>
          <cell r="E664">
            <v>67746</v>
          </cell>
          <cell r="F664">
            <v>8</v>
          </cell>
          <cell r="G664">
            <v>42341.25</v>
          </cell>
        </row>
        <row r="665">
          <cell r="G665" t="str">
            <v/>
          </cell>
        </row>
        <row r="666">
          <cell r="A666" t="str">
            <v/>
          </cell>
          <cell r="E666" t="str">
            <v/>
          </cell>
          <cell r="F666" t="str">
            <v/>
          </cell>
          <cell r="G666" t="str">
            <v/>
          </cell>
        </row>
        <row r="667">
          <cell r="F667" t="str">
            <v>SUBTOTAL</v>
          </cell>
          <cell r="G667">
            <v>57907.75</v>
          </cell>
        </row>
        <row r="669">
          <cell r="A669" t="str">
            <v>V. SERVICIOS</v>
          </cell>
        </row>
        <row r="670">
          <cell r="A670" t="str">
            <v>CÓDIGO</v>
          </cell>
          <cell r="B670" t="str">
            <v>DESCRIPCIÓN</v>
          </cell>
          <cell r="D670" t="str">
            <v>UNIDAD</v>
          </cell>
          <cell r="E670" t="str">
            <v>CANTIDAD</v>
          </cell>
          <cell r="F670" t="str">
            <v>PRECIO UNIT.</v>
          </cell>
          <cell r="G670" t="str">
            <v>VR. UNITARIO</v>
          </cell>
        </row>
        <row r="671">
          <cell r="A671" t="str">
            <v/>
          </cell>
          <cell r="D671" t="str">
            <v/>
          </cell>
          <cell r="F671" t="str">
            <v/>
          </cell>
          <cell r="G671" t="str">
            <v/>
          </cell>
        </row>
        <row r="672">
          <cell r="A672" t="str">
            <v/>
          </cell>
          <cell r="D672" t="str">
            <v/>
          </cell>
          <cell r="F672" t="str">
            <v/>
          </cell>
          <cell r="G672" t="str">
            <v/>
          </cell>
        </row>
        <row r="673">
          <cell r="A673" t="e">
            <v>#NAME?</v>
          </cell>
          <cell r="D673" t="str">
            <v/>
          </cell>
          <cell r="F673" t="str">
            <v/>
          </cell>
          <cell r="G673" t="str">
            <v/>
          </cell>
        </row>
        <row r="674">
          <cell r="F674" t="str">
            <v>SUBTOTAL</v>
          </cell>
          <cell r="G674" t="str">
            <v/>
          </cell>
        </row>
        <row r="676">
          <cell r="A676" t="str">
            <v>TOTAL COSTO DIRECTO</v>
          </cell>
          <cell r="G676">
            <v>394036</v>
          </cell>
        </row>
        <row r="678">
          <cell r="A678" t="str">
            <v>2. COSTOS INDIRECTOS</v>
          </cell>
        </row>
        <row r="680">
          <cell r="A680" t="str">
            <v>DESCRIPCIÓN</v>
          </cell>
          <cell r="F680" t="str">
            <v>PORCENTAJE</v>
          </cell>
          <cell r="G680" t="str">
            <v>VALOR TOTAL</v>
          </cell>
        </row>
        <row r="681">
          <cell r="A681" t="str">
            <v>ADMINISTRACIÓN</v>
          </cell>
          <cell r="F681">
            <v>0.31</v>
          </cell>
          <cell r="G681">
            <v>122151.16</v>
          </cell>
        </row>
        <row r="682">
          <cell r="A682" t="str">
            <v>IMPREVISTOS</v>
          </cell>
          <cell r="F682" t="str">
            <v/>
          </cell>
          <cell r="G682" t="str">
            <v/>
          </cell>
        </row>
        <row r="683">
          <cell r="A683" t="str">
            <v>UTILIDADES</v>
          </cell>
          <cell r="F683">
            <v>0.05</v>
          </cell>
          <cell r="G683">
            <v>19701.800000000003</v>
          </cell>
        </row>
        <row r="684">
          <cell r="A684" t="str">
            <v>TOTAL COSTO INDIRECTO</v>
          </cell>
          <cell r="F684">
            <v>0.36</v>
          </cell>
          <cell r="G684">
            <v>141853</v>
          </cell>
        </row>
        <row r="686">
          <cell r="A686" t="str">
            <v>PRECIO UNITARIO TOTAL APROXIMADO AL PESO</v>
          </cell>
          <cell r="G686">
            <v>535889</v>
          </cell>
        </row>
        <row r="688">
          <cell r="B688" t="str">
            <v>YOLANY DÍAZ HERNÁNDEZ</v>
          </cell>
        </row>
        <row r="689">
          <cell r="B689" t="str">
            <v>SECRETARIA DE PLANEACIÓN E INFRAESTRUCTURA</v>
          </cell>
        </row>
        <row r="691">
          <cell r="D691" t="str">
            <v>FIRMA RESPONSABLE</v>
          </cell>
        </row>
        <row r="693">
          <cell r="A693" t="str">
            <v>DEPARTAMENTO DE ANTIOQUIA</v>
          </cell>
          <cell r="F693" t="str">
            <v/>
          </cell>
        </row>
        <row r="694">
          <cell r="A694" t="str">
            <v>MUNICIPIO DE PUERTO NARE</v>
          </cell>
        </row>
        <row r="695">
          <cell r="A695" t="str">
            <v>CONSTRUCCIÓN RED DE AGUAS LLUVIAS SECTOR EL CARMEN 2 (CASAS PREFABRICADAS)</v>
          </cell>
        </row>
        <row r="697">
          <cell r="A697" t="str">
            <v>ANÁLISIS DE PRECIOS UNITARIOS</v>
          </cell>
        </row>
        <row r="699">
          <cell r="A699" t="str">
            <v>ÍTEM</v>
          </cell>
          <cell r="B699" t="str">
            <v>DESCRIPCIÓN</v>
          </cell>
          <cell r="E699" t="str">
            <v>UNIDAD</v>
          </cell>
          <cell r="F699" t="str">
            <v>CANTIDAD</v>
          </cell>
          <cell r="G699" t="str">
            <v>COSTO DIRECTO</v>
          </cell>
        </row>
        <row r="700">
          <cell r="A700" t="str">
            <v>MA012</v>
          </cell>
          <cell r="B700" t="str">
            <v>MORTERO 1:4 EN OBRA (GROUT)</v>
          </cell>
          <cell r="E700" t="str">
            <v>M3</v>
          </cell>
          <cell r="F700" t="str">
            <v>N.D</v>
          </cell>
          <cell r="G700">
            <v>418107</v>
          </cell>
        </row>
        <row r="702">
          <cell r="A702" t="str">
            <v>1. COSTOS DIRECTOS</v>
          </cell>
        </row>
        <row r="704">
          <cell r="A704" t="str">
            <v>I. EQUIPO</v>
          </cell>
        </row>
        <row r="705">
          <cell r="A705" t="str">
            <v>CÓDIGO</v>
          </cell>
          <cell r="B705" t="str">
            <v>DESCRIPCIÓN</v>
          </cell>
          <cell r="D705" t="str">
            <v>UNIDAD</v>
          </cell>
          <cell r="E705" t="str">
            <v>TARIFA</v>
          </cell>
          <cell r="F705" t="str">
            <v>RENDIMIENTO</v>
          </cell>
          <cell r="G705" t="str">
            <v>VR. UNITARIO</v>
          </cell>
        </row>
        <row r="706">
          <cell r="A706" t="str">
            <v>EQ004</v>
          </cell>
          <cell r="B706" t="str">
            <v>CONCRETADORA 1.5 SACOS A GASOLINA</v>
          </cell>
          <cell r="D706" t="str">
            <v>DÍA</v>
          </cell>
          <cell r="E706">
            <v>62000</v>
          </cell>
          <cell r="F706">
            <v>8</v>
          </cell>
          <cell r="G706">
            <v>7750</v>
          </cell>
        </row>
        <row r="707">
          <cell r="A707" t="str">
            <v>EQ001</v>
          </cell>
          <cell r="B707" t="str">
            <v>HERRAMIENTA MENOR (5% DE LA MANO DE OBRA)</v>
          </cell>
          <cell r="D707" t="str">
            <v>%</v>
          </cell>
          <cell r="E707">
            <v>0.05</v>
          </cell>
          <cell r="F707">
            <v>36002.5</v>
          </cell>
          <cell r="G707">
            <v>1800.125</v>
          </cell>
        </row>
        <row r="708">
          <cell r="F708" t="str">
            <v>SUBTOTAL</v>
          </cell>
          <cell r="G708">
            <v>9550.125</v>
          </cell>
        </row>
        <row r="710">
          <cell r="A710" t="str">
            <v>II. MATERIALES</v>
          </cell>
        </row>
        <row r="711">
          <cell r="A711" t="str">
            <v>CÓDIGO</v>
          </cell>
          <cell r="B711" t="str">
            <v>DESCRIPCIÓN</v>
          </cell>
          <cell r="C711" t="str">
            <v>UNIDAD</v>
          </cell>
          <cell r="D711" t="str">
            <v>CANTIDAD</v>
          </cell>
          <cell r="E711" t="str">
            <v>DESP.</v>
          </cell>
          <cell r="F711" t="str">
            <v>PRECIO UNIT.</v>
          </cell>
          <cell r="G711" t="str">
            <v>VR. UNITARIO</v>
          </cell>
        </row>
        <row r="712">
          <cell r="A712" t="str">
            <v>MA020</v>
          </cell>
          <cell r="B712" t="str">
            <v>CEMENTO GRIS (50 KG) PORTLAND TIPO I</v>
          </cell>
          <cell r="C712" t="str">
            <v>SC</v>
          </cell>
          <cell r="D712">
            <v>7.28</v>
          </cell>
          <cell r="E712">
            <v>0.05</v>
          </cell>
          <cell r="F712">
            <v>32000</v>
          </cell>
          <cell r="G712">
            <v>244608</v>
          </cell>
        </row>
        <row r="713">
          <cell r="A713" t="str">
            <v>MA023</v>
          </cell>
          <cell r="B713" t="str">
            <v>ARENA FINA PARA CONCRETOS</v>
          </cell>
          <cell r="C713" t="str">
            <v>M3</v>
          </cell>
          <cell r="D713">
            <v>1.1599999999999999</v>
          </cell>
          <cell r="E713">
            <v>0.05</v>
          </cell>
          <cell r="F713">
            <v>90000</v>
          </cell>
          <cell r="G713">
            <v>109620</v>
          </cell>
        </row>
        <row r="714">
          <cell r="A714" t="str">
            <v>MA025</v>
          </cell>
          <cell r="B714" t="str">
            <v>AGUA</v>
          </cell>
          <cell r="C714" t="str">
            <v>LT</v>
          </cell>
          <cell r="D714">
            <v>170</v>
          </cell>
          <cell r="E714">
            <v>0.1</v>
          </cell>
          <cell r="F714">
            <v>50</v>
          </cell>
          <cell r="G714">
            <v>9350</v>
          </cell>
        </row>
        <row r="715">
          <cell r="F715" t="str">
            <v>SUBTOTAL</v>
          </cell>
          <cell r="G715">
            <v>363578</v>
          </cell>
        </row>
        <row r="717">
          <cell r="A717" t="str">
            <v>III. TRANSPORTES</v>
          </cell>
        </row>
        <row r="718">
          <cell r="A718" t="str">
            <v>CÓDIGO</v>
          </cell>
          <cell r="B718" t="str">
            <v>DESCRIPCIÓN</v>
          </cell>
          <cell r="C718" t="str">
            <v>TIPO</v>
          </cell>
          <cell r="D718" t="str">
            <v>VOLUMEN/PESO</v>
          </cell>
          <cell r="E718" t="str">
            <v>DISTANCIA</v>
          </cell>
          <cell r="F718" t="str">
            <v>TARIFA</v>
          </cell>
          <cell r="G718" t="str">
            <v>VR. UNITARIO</v>
          </cell>
        </row>
        <row r="719">
          <cell r="A719" t="str">
            <v>TR002</v>
          </cell>
          <cell r="B719" t="str">
            <v>TRANSPORTE DE MATERIALES DE PLAYA (ARENILLON, PIEDRA RODADA DE RIO DMAX=1") 0-1KM</v>
          </cell>
          <cell r="C719" t="str">
            <v>PLAYA</v>
          </cell>
          <cell r="D719">
            <v>1.218</v>
          </cell>
          <cell r="E719">
            <v>1</v>
          </cell>
          <cell r="F719">
            <v>6100</v>
          </cell>
          <cell r="G719">
            <v>7429.8</v>
          </cell>
        </row>
        <row r="720">
          <cell r="A720" t="str">
            <v>TR007</v>
          </cell>
          <cell r="B720" t="str">
            <v>TRANSPORTE DE INSUMOS GENERALES 0-10 KM</v>
          </cell>
          <cell r="C720" t="str">
            <v>INSUMOS</v>
          </cell>
          <cell r="D720">
            <v>0.36399999999999999</v>
          </cell>
          <cell r="E720">
            <v>1</v>
          </cell>
          <cell r="F720">
            <v>4250</v>
          </cell>
          <cell r="G720">
            <v>1547</v>
          </cell>
        </row>
        <row r="721">
          <cell r="F721" t="str">
            <v>SUBTOTAL</v>
          </cell>
          <cell r="G721">
            <v>8976.7999999999993</v>
          </cell>
        </row>
        <row r="723">
          <cell r="A723" t="str">
            <v>IV. MANO DE OBRA</v>
          </cell>
        </row>
        <row r="724">
          <cell r="A724" t="str">
            <v>CÓDIGO</v>
          </cell>
          <cell r="B724" t="str">
            <v>CARGOS PERSONAL</v>
          </cell>
          <cell r="D724" t="str">
            <v>CANTIDAD</v>
          </cell>
          <cell r="E724" t="str">
            <v>JORNAL TOTAL</v>
          </cell>
          <cell r="F724" t="str">
            <v>RENDIMIENTO</v>
          </cell>
          <cell r="G724" t="str">
            <v>VR. UNITARIO</v>
          </cell>
        </row>
        <row r="725">
          <cell r="A725" t="str">
            <v>MO033</v>
          </cell>
          <cell r="B725" t="str">
            <v>OPERADOR EQUIPO LIVIANO</v>
          </cell>
          <cell r="D725">
            <v>1</v>
          </cell>
          <cell r="E725">
            <v>84782</v>
          </cell>
          <cell r="F725">
            <v>8</v>
          </cell>
          <cell r="G725">
            <v>10597.75</v>
          </cell>
        </row>
        <row r="726">
          <cell r="A726" t="str">
            <v>MO032</v>
          </cell>
          <cell r="B726" t="str">
            <v>AYUDANTE RASO</v>
          </cell>
          <cell r="D726">
            <v>3</v>
          </cell>
          <cell r="E726">
            <v>67746</v>
          </cell>
          <cell r="F726">
            <v>8</v>
          </cell>
          <cell r="G726">
            <v>25404.75</v>
          </cell>
        </row>
        <row r="727">
          <cell r="G727" t="str">
            <v/>
          </cell>
        </row>
        <row r="728">
          <cell r="A728" t="str">
            <v/>
          </cell>
          <cell r="E728" t="str">
            <v/>
          </cell>
          <cell r="F728" t="str">
            <v/>
          </cell>
          <cell r="G728" t="str">
            <v/>
          </cell>
        </row>
        <row r="729">
          <cell r="F729" t="str">
            <v>SUBTOTAL</v>
          </cell>
          <cell r="G729">
            <v>36002.5</v>
          </cell>
        </row>
        <row r="731">
          <cell r="A731" t="str">
            <v>V. SERVICIOS</v>
          </cell>
        </row>
        <row r="732">
          <cell r="A732" t="str">
            <v>CÓDIGO</v>
          </cell>
          <cell r="B732" t="str">
            <v>DESCRIPCIÓN</v>
          </cell>
          <cell r="D732" t="str">
            <v>UNIDAD</v>
          </cell>
          <cell r="E732" t="str">
            <v>CANTIDAD</v>
          </cell>
          <cell r="F732" t="str">
            <v>PRECIO UNIT.</v>
          </cell>
          <cell r="G732" t="str">
            <v>VR. UNITARIO</v>
          </cell>
        </row>
        <row r="733">
          <cell r="A733" t="str">
            <v/>
          </cell>
          <cell r="D733" t="str">
            <v/>
          </cell>
          <cell r="F733" t="str">
            <v/>
          </cell>
          <cell r="G733" t="str">
            <v/>
          </cell>
        </row>
        <row r="734">
          <cell r="A734" t="str">
            <v/>
          </cell>
          <cell r="D734" t="str">
            <v/>
          </cell>
          <cell r="F734" t="str">
            <v/>
          </cell>
          <cell r="G734" t="str">
            <v/>
          </cell>
        </row>
        <row r="735">
          <cell r="A735" t="e">
            <v>#NAME?</v>
          </cell>
          <cell r="D735" t="str">
            <v/>
          </cell>
          <cell r="F735" t="str">
            <v/>
          </cell>
          <cell r="G735" t="str">
            <v/>
          </cell>
        </row>
        <row r="736">
          <cell r="F736" t="str">
            <v>SUBTOTAL</v>
          </cell>
          <cell r="G736" t="str">
            <v/>
          </cell>
        </row>
        <row r="738">
          <cell r="A738" t="str">
            <v>TOTAL COSTO DIRECTO</v>
          </cell>
          <cell r="G738">
            <v>418107</v>
          </cell>
        </row>
        <row r="740">
          <cell r="A740" t="str">
            <v>2. COSTOS INDIRECTOS</v>
          </cell>
        </row>
        <row r="742">
          <cell r="A742" t="str">
            <v>DESCRIPCIÓN</v>
          </cell>
          <cell r="F742" t="str">
            <v>PORCENTAJE</v>
          </cell>
          <cell r="G742" t="str">
            <v>VALOR TOTAL</v>
          </cell>
        </row>
        <row r="743">
          <cell r="A743" t="str">
            <v>ADMINISTRACIÓN</v>
          </cell>
          <cell r="F743">
            <v>0.31</v>
          </cell>
          <cell r="G743">
            <v>129613.17</v>
          </cell>
        </row>
        <row r="744">
          <cell r="A744" t="str">
            <v>IMPREVISTOS</v>
          </cell>
          <cell r="F744" t="str">
            <v/>
          </cell>
          <cell r="G744" t="str">
            <v/>
          </cell>
        </row>
        <row r="745">
          <cell r="A745" t="str">
            <v>UTILIDADES</v>
          </cell>
          <cell r="F745">
            <v>0.05</v>
          </cell>
          <cell r="G745">
            <v>20905.350000000002</v>
          </cell>
        </row>
        <row r="746">
          <cell r="A746" t="str">
            <v>TOTAL COSTO INDIRECTO</v>
          </cell>
          <cell r="F746">
            <v>0.36</v>
          </cell>
          <cell r="G746">
            <v>150519</v>
          </cell>
        </row>
        <row r="748">
          <cell r="A748" t="str">
            <v>PRECIO UNITARIO TOTAL APROXIMADO AL PESO</v>
          </cell>
          <cell r="G748">
            <v>568626</v>
          </cell>
        </row>
        <row r="750">
          <cell r="B750" t="str">
            <v>YOLANY DÍAZ HERNÁNDEZ</v>
          </cell>
        </row>
        <row r="751">
          <cell r="B751" t="str">
            <v>SECRETARIA DE PLANEACIÓN E INFRAESTRUCTURA</v>
          </cell>
        </row>
        <row r="753">
          <cell r="D753" t="str">
            <v>FIRMA RESPONSABLE</v>
          </cell>
        </row>
        <row r="755">
          <cell r="A755" t="str">
            <v>DEPARTAMENTO DE ANTIOQUIA</v>
          </cell>
          <cell r="F755" t="str">
            <v/>
          </cell>
        </row>
        <row r="756">
          <cell r="A756" t="str">
            <v>MUNICIPIO DE PUERTO NARE</v>
          </cell>
        </row>
        <row r="757">
          <cell r="A757" t="str">
            <v>CONSTRUCCIÓN RED DE AGUAS LLUVIAS SECTOR EL CARMEN 2 (CASAS PREFABRICADAS)</v>
          </cell>
        </row>
        <row r="759">
          <cell r="A759" t="str">
            <v>ANÁLISIS DE PRECIOS UNITARIOS</v>
          </cell>
        </row>
        <row r="761">
          <cell r="A761" t="str">
            <v>ÍTEM</v>
          </cell>
          <cell r="B761" t="str">
            <v>DESCRIPCIÓN</v>
          </cell>
          <cell r="E761" t="str">
            <v>UNIDAD</v>
          </cell>
          <cell r="F761" t="str">
            <v>CANTIDAD</v>
          </cell>
          <cell r="G761" t="str">
            <v>COSTO DIRECTO</v>
          </cell>
        </row>
        <row r="762">
          <cell r="A762" t="str">
            <v>MA013</v>
          </cell>
          <cell r="B762" t="str">
            <v>MORTERO 1:4 EN OBRA (PEGA)</v>
          </cell>
          <cell r="E762" t="str">
            <v>M3</v>
          </cell>
          <cell r="F762" t="str">
            <v>N.D</v>
          </cell>
          <cell r="G762">
            <v>418932</v>
          </cell>
        </row>
        <row r="764">
          <cell r="A764" t="str">
            <v>1. COSTOS DIRECTOS</v>
          </cell>
        </row>
        <row r="766">
          <cell r="A766" t="str">
            <v>I. EQUIPO</v>
          </cell>
        </row>
        <row r="767">
          <cell r="A767" t="str">
            <v>CÓDIGO</v>
          </cell>
          <cell r="B767" t="str">
            <v>DESCRIPCIÓN</v>
          </cell>
          <cell r="D767" t="str">
            <v>UNIDAD</v>
          </cell>
          <cell r="E767" t="str">
            <v>TARIFA</v>
          </cell>
          <cell r="F767" t="str">
            <v>RENDIMIENTO</v>
          </cell>
          <cell r="G767" t="str">
            <v>VR. UNITARIO</v>
          </cell>
        </row>
        <row r="768">
          <cell r="A768" t="str">
            <v>EQ004</v>
          </cell>
          <cell r="B768" t="str">
            <v>CONCRETADORA 1.5 SACOS A GASOLINA</v>
          </cell>
          <cell r="D768" t="str">
            <v>DÍA</v>
          </cell>
          <cell r="E768">
            <v>62000</v>
          </cell>
          <cell r="F768">
            <v>8</v>
          </cell>
          <cell r="G768">
            <v>7750</v>
          </cell>
        </row>
        <row r="769">
          <cell r="A769" t="str">
            <v>EQ001</v>
          </cell>
          <cell r="B769" t="str">
            <v>HERRAMIENTA MENOR (5% DE LA MANO DE OBRA)</v>
          </cell>
          <cell r="D769" t="str">
            <v>%</v>
          </cell>
          <cell r="E769">
            <v>0.05</v>
          </cell>
          <cell r="F769">
            <v>36002.5</v>
          </cell>
          <cell r="G769">
            <v>1800.125</v>
          </cell>
        </row>
        <row r="770">
          <cell r="F770" t="str">
            <v>SUBTOTAL</v>
          </cell>
          <cell r="G770">
            <v>9550.125</v>
          </cell>
        </row>
        <row r="772">
          <cell r="A772" t="str">
            <v>II. MATERIALES</v>
          </cell>
        </row>
        <row r="773">
          <cell r="A773" t="str">
            <v>CÓDIGO</v>
          </cell>
          <cell r="B773" t="str">
            <v>DESCRIPCIÓN</v>
          </cell>
          <cell r="C773" t="str">
            <v>UNIDAD</v>
          </cell>
          <cell r="D773" t="str">
            <v>CANTIDAD</v>
          </cell>
          <cell r="E773" t="str">
            <v>DESP.</v>
          </cell>
          <cell r="F773" t="str">
            <v>PRECIO UNIT.</v>
          </cell>
          <cell r="G773" t="str">
            <v>VR. UNITARIO</v>
          </cell>
        </row>
        <row r="774">
          <cell r="A774" t="str">
            <v>MA020</v>
          </cell>
          <cell r="B774" t="str">
            <v>CEMENTO GRIS (50 KG) PORTLAND TIPO I</v>
          </cell>
          <cell r="C774" t="str">
            <v>SC</v>
          </cell>
          <cell r="D774">
            <v>7.28</v>
          </cell>
          <cell r="E774">
            <v>0.05</v>
          </cell>
          <cell r="F774">
            <v>32000</v>
          </cell>
          <cell r="G774">
            <v>244608</v>
          </cell>
        </row>
        <row r="775">
          <cell r="A775" t="str">
            <v>MA023</v>
          </cell>
          <cell r="B775" t="str">
            <v>ARENA FINA PARA CONCRETOS</v>
          </cell>
          <cell r="C775" t="str">
            <v>M3</v>
          </cell>
          <cell r="D775">
            <v>1.1599999999999999</v>
          </cell>
          <cell r="E775">
            <v>0.05</v>
          </cell>
          <cell r="F775">
            <v>90000</v>
          </cell>
          <cell r="G775">
            <v>109620</v>
          </cell>
        </row>
        <row r="776">
          <cell r="A776" t="str">
            <v>MA025</v>
          </cell>
          <cell r="B776" t="str">
            <v>AGUA</v>
          </cell>
          <cell r="C776" t="str">
            <v>LT</v>
          </cell>
          <cell r="D776">
            <v>185</v>
          </cell>
          <cell r="E776">
            <v>0.1</v>
          </cell>
          <cell r="F776">
            <v>50</v>
          </cell>
          <cell r="G776">
            <v>10175</v>
          </cell>
        </row>
        <row r="777">
          <cell r="F777" t="str">
            <v>SUBTOTAL</v>
          </cell>
          <cell r="G777">
            <v>364403</v>
          </cell>
        </row>
        <row r="779">
          <cell r="A779" t="str">
            <v>III. TRANSPORTES</v>
          </cell>
        </row>
        <row r="780">
          <cell r="A780" t="str">
            <v>CÓDIGO</v>
          </cell>
          <cell r="B780" t="str">
            <v>DESCRIPCIÓN</v>
          </cell>
          <cell r="C780" t="str">
            <v>TIPO</v>
          </cell>
          <cell r="D780" t="str">
            <v>VOLUMEN/PESO</v>
          </cell>
          <cell r="E780" t="str">
            <v>DISTANCIA</v>
          </cell>
          <cell r="F780" t="str">
            <v>TARIFA</v>
          </cell>
          <cell r="G780" t="str">
            <v>VR. UNITARIO</v>
          </cell>
        </row>
        <row r="781">
          <cell r="A781" t="str">
            <v>TR002</v>
          </cell>
          <cell r="B781" t="str">
            <v>TRANSPORTE DE MATERIALES DE PLAYA (ARENILLON, PIEDRA RODADA DE RIO DMAX=1") 0-1KM</v>
          </cell>
          <cell r="C781" t="str">
            <v>PLAYA</v>
          </cell>
          <cell r="D781">
            <v>1.218</v>
          </cell>
          <cell r="E781">
            <v>1</v>
          </cell>
          <cell r="F781">
            <v>6100</v>
          </cell>
          <cell r="G781">
            <v>7429.8</v>
          </cell>
        </row>
        <row r="782">
          <cell r="A782" t="str">
            <v>TR007</v>
          </cell>
          <cell r="B782" t="str">
            <v>TRANSPORTE DE INSUMOS GENERALES 0-10 KM</v>
          </cell>
          <cell r="C782" t="str">
            <v>INSUMOS</v>
          </cell>
          <cell r="D782">
            <v>0.36399999999999999</v>
          </cell>
          <cell r="E782">
            <v>1</v>
          </cell>
          <cell r="F782">
            <v>4250</v>
          </cell>
          <cell r="G782">
            <v>1547</v>
          </cell>
        </row>
        <row r="783">
          <cell r="F783" t="str">
            <v>SUBTOTAL</v>
          </cell>
          <cell r="G783">
            <v>8976.7999999999993</v>
          </cell>
        </row>
        <row r="785">
          <cell r="A785" t="str">
            <v>IV. MANO DE OBRA</v>
          </cell>
        </row>
        <row r="786">
          <cell r="A786" t="str">
            <v>CÓDIGO</v>
          </cell>
          <cell r="B786" t="str">
            <v>CARGOS PERSONAL</v>
          </cell>
          <cell r="D786" t="str">
            <v>CANTIDAD</v>
          </cell>
          <cell r="E786" t="str">
            <v>JORNAL TOTAL</v>
          </cell>
          <cell r="F786" t="str">
            <v>RENDIMIENTO</v>
          </cell>
          <cell r="G786" t="str">
            <v>VR. UNITARIO</v>
          </cell>
        </row>
        <row r="787">
          <cell r="A787" t="str">
            <v>MO033</v>
          </cell>
          <cell r="B787" t="str">
            <v>OPERADOR EQUIPO LIVIANO</v>
          </cell>
          <cell r="D787">
            <v>1</v>
          </cell>
          <cell r="E787">
            <v>84782</v>
          </cell>
          <cell r="F787">
            <v>8</v>
          </cell>
          <cell r="G787">
            <v>10597.75</v>
          </cell>
        </row>
        <row r="788">
          <cell r="A788" t="str">
            <v>MO032</v>
          </cell>
          <cell r="B788" t="str">
            <v>AYUDANTE RASO</v>
          </cell>
          <cell r="D788">
            <v>3</v>
          </cell>
          <cell r="E788">
            <v>67746</v>
          </cell>
          <cell r="F788">
            <v>8</v>
          </cell>
          <cell r="G788">
            <v>25404.75</v>
          </cell>
        </row>
        <row r="789">
          <cell r="G789" t="str">
            <v/>
          </cell>
        </row>
        <row r="790">
          <cell r="A790" t="str">
            <v/>
          </cell>
          <cell r="E790" t="str">
            <v/>
          </cell>
          <cell r="F790" t="str">
            <v/>
          </cell>
          <cell r="G790" t="str">
            <v/>
          </cell>
        </row>
        <row r="791">
          <cell r="F791" t="str">
            <v>SUBTOTAL</v>
          </cell>
          <cell r="G791">
            <v>36002.5</v>
          </cell>
        </row>
        <row r="793">
          <cell r="A793" t="str">
            <v>V. SERVICIOS</v>
          </cell>
        </row>
        <row r="794">
          <cell r="A794" t="str">
            <v>CÓDIGO</v>
          </cell>
          <cell r="B794" t="str">
            <v>DESCRIPCIÓN</v>
          </cell>
          <cell r="D794" t="str">
            <v>UNIDAD</v>
          </cell>
          <cell r="E794" t="str">
            <v>CANTIDAD</v>
          </cell>
          <cell r="F794" t="str">
            <v>PRECIO UNIT.</v>
          </cell>
          <cell r="G794" t="str">
            <v>VR. UNITARIO</v>
          </cell>
        </row>
        <row r="795">
          <cell r="A795" t="str">
            <v/>
          </cell>
          <cell r="D795" t="str">
            <v/>
          </cell>
          <cell r="F795" t="str">
            <v/>
          </cell>
          <cell r="G795" t="str">
            <v/>
          </cell>
        </row>
        <row r="796">
          <cell r="A796" t="str">
            <v/>
          </cell>
          <cell r="D796" t="str">
            <v/>
          </cell>
          <cell r="F796" t="str">
            <v/>
          </cell>
          <cell r="G796" t="str">
            <v/>
          </cell>
        </row>
        <row r="797">
          <cell r="A797" t="e">
            <v>#NAME?</v>
          </cell>
          <cell r="D797" t="str">
            <v/>
          </cell>
          <cell r="F797" t="str">
            <v/>
          </cell>
          <cell r="G797" t="str">
            <v/>
          </cell>
        </row>
        <row r="798">
          <cell r="F798" t="str">
            <v>SUBTOTAL</v>
          </cell>
          <cell r="G798" t="str">
            <v/>
          </cell>
        </row>
        <row r="800">
          <cell r="A800" t="str">
            <v>TOTAL COSTO DIRECTO</v>
          </cell>
          <cell r="G800">
            <v>418932</v>
          </cell>
        </row>
        <row r="802">
          <cell r="A802" t="str">
            <v>2. COSTOS INDIRECTOS</v>
          </cell>
        </row>
        <row r="804">
          <cell r="A804" t="str">
            <v>DESCRIPCIÓN</v>
          </cell>
          <cell r="F804" t="str">
            <v>PORCENTAJE</v>
          </cell>
          <cell r="G804" t="str">
            <v>VALOR TOTAL</v>
          </cell>
        </row>
        <row r="805">
          <cell r="A805" t="str">
            <v>ADMINISTRACIÓN</v>
          </cell>
          <cell r="F805">
            <v>0.31</v>
          </cell>
          <cell r="G805">
            <v>129868.92</v>
          </cell>
        </row>
        <row r="806">
          <cell r="A806" t="str">
            <v>IMPREVISTOS</v>
          </cell>
          <cell r="F806" t="str">
            <v/>
          </cell>
          <cell r="G806" t="str">
            <v/>
          </cell>
        </row>
        <row r="807">
          <cell r="A807" t="str">
            <v>UTILIDADES</v>
          </cell>
          <cell r="F807">
            <v>0.05</v>
          </cell>
          <cell r="G807">
            <v>20946.600000000002</v>
          </cell>
        </row>
        <row r="808">
          <cell r="A808" t="str">
            <v>TOTAL COSTO INDIRECTO</v>
          </cell>
          <cell r="F808">
            <v>0.36</v>
          </cell>
          <cell r="G808">
            <v>150816</v>
          </cell>
        </row>
        <row r="810">
          <cell r="A810" t="str">
            <v>PRECIO UNITARIO TOTAL APROXIMADO AL PESO</v>
          </cell>
          <cell r="G810">
            <v>569748</v>
          </cell>
        </row>
        <row r="812">
          <cell r="B812" t="str">
            <v>YOLANY DÍAZ HERNÁNDEZ</v>
          </cell>
        </row>
        <row r="813">
          <cell r="B813" t="str">
            <v>SECRETARIA DE PLANEACIÓN E INFRAESTRUCTURA</v>
          </cell>
        </row>
        <row r="815">
          <cell r="D815" t="str">
            <v>FIRMA RESPONSABLE</v>
          </cell>
        </row>
        <row r="816">
          <cell r="A816" t="str">
            <v>DEPARTAMENTO DE ANTIOQUIA</v>
          </cell>
          <cell r="F816" t="str">
            <v/>
          </cell>
        </row>
        <row r="817">
          <cell r="A817" t="str">
            <v/>
          </cell>
        </row>
        <row r="818">
          <cell r="A818" t="str">
            <v xml:space="preserve">PROYECTO: </v>
          </cell>
        </row>
        <row r="820">
          <cell r="A820" t="str">
            <v>ANÁLISIS DE PRECIOS UNITARIOS AUXILIARES</v>
          </cell>
        </row>
        <row r="822">
          <cell r="A822" t="str">
            <v>ÍTEM</v>
          </cell>
          <cell r="B822" t="str">
            <v>DESCRIPCIÓN</v>
          </cell>
          <cell r="E822" t="str">
            <v>UNIDAD</v>
          </cell>
          <cell r="F822" t="str">
            <v>CANTIDAD</v>
          </cell>
          <cell r="G822" t="str">
            <v>COSTO DIRECTO</v>
          </cell>
        </row>
        <row r="823">
          <cell r="A823" t="str">
            <v>SA020</v>
          </cell>
          <cell r="B823" t="str">
            <v/>
          </cell>
          <cell r="E823" t="str">
            <v/>
          </cell>
          <cell r="F823" t="str">
            <v>N.D.</v>
          </cell>
          <cell r="G823">
            <v>669452</v>
          </cell>
        </row>
        <row r="825">
          <cell r="A825" t="str">
            <v>1. COSTOS DIRECTOS</v>
          </cell>
        </row>
        <row r="827">
          <cell r="A827" t="str">
            <v>I. EQUIPO</v>
          </cell>
        </row>
        <row r="828">
          <cell r="A828" t="str">
            <v>CÓDIGO</v>
          </cell>
          <cell r="B828" t="str">
            <v>DESCRIPCIÓN</v>
          </cell>
          <cell r="D828" t="str">
            <v>UNIDAD</v>
          </cell>
          <cell r="E828" t="str">
            <v>TARIFA</v>
          </cell>
          <cell r="F828" t="str">
            <v>RENDIMIENTO</v>
          </cell>
          <cell r="G828" t="str">
            <v>VR. UNITARIO</v>
          </cell>
        </row>
        <row r="829">
          <cell r="A829" t="str">
            <v>EQ002</v>
          </cell>
          <cell r="B829" t="str">
            <v>ESTACIÓN TOTAL</v>
          </cell>
          <cell r="D829" t="str">
            <v>DÍA</v>
          </cell>
          <cell r="E829">
            <v>85695</v>
          </cell>
          <cell r="F829">
            <v>1</v>
          </cell>
          <cell r="G829">
            <v>85695</v>
          </cell>
        </row>
        <row r="830">
          <cell r="A830" t="str">
            <v>EQ003</v>
          </cell>
          <cell r="B830" t="str">
            <v>NIVEL DE PRECISIÓN</v>
          </cell>
          <cell r="D830" t="str">
            <v>DÍA</v>
          </cell>
          <cell r="E830">
            <v>49279</v>
          </cell>
          <cell r="F830">
            <v>1</v>
          </cell>
          <cell r="G830">
            <v>49279</v>
          </cell>
        </row>
        <row r="831">
          <cell r="A831" t="str">
            <v/>
          </cell>
          <cell r="D831" t="str">
            <v/>
          </cell>
          <cell r="E831" t="str">
            <v/>
          </cell>
          <cell r="G831" t="str">
            <v/>
          </cell>
        </row>
        <row r="832">
          <cell r="A832" t="str">
            <v/>
          </cell>
          <cell r="D832" t="str">
            <v/>
          </cell>
          <cell r="E832" t="str">
            <v/>
          </cell>
          <cell r="G832" t="str">
            <v/>
          </cell>
        </row>
        <row r="833">
          <cell r="A833" t="str">
            <v>HEQ001</v>
          </cell>
          <cell r="B833" t="str">
            <v/>
          </cell>
          <cell r="D833" t="str">
            <v/>
          </cell>
          <cell r="E833" t="str">
            <v/>
          </cell>
          <cell r="F833">
            <v>500759</v>
          </cell>
          <cell r="G833" t="str">
            <v/>
          </cell>
        </row>
        <row r="834">
          <cell r="F834" t="str">
            <v>SUBTOTAL</v>
          </cell>
          <cell r="G834">
            <v>134974</v>
          </cell>
        </row>
        <row r="836">
          <cell r="A836" t="str">
            <v>II. MATERIALES</v>
          </cell>
        </row>
        <row r="837">
          <cell r="A837" t="str">
            <v>CÓDIGO</v>
          </cell>
          <cell r="B837" t="str">
            <v>DESCRIPCIÓN</v>
          </cell>
          <cell r="C837" t="str">
            <v>UNIDAD</v>
          </cell>
          <cell r="D837" t="str">
            <v>CANTIDAD</v>
          </cell>
          <cell r="E837" t="str">
            <v>DESP.</v>
          </cell>
          <cell r="F837" t="str">
            <v>PRECIO UNIT.</v>
          </cell>
          <cell r="G837" t="str">
            <v>VR. UNITARIO</v>
          </cell>
        </row>
        <row r="838">
          <cell r="A838" t="str">
            <v>MA030</v>
          </cell>
          <cell r="B838" t="str">
            <v>LARGUERO MADERA COMÚN 4CMX8CMX2.80</v>
          </cell>
          <cell r="C838" t="str">
            <v>UN</v>
          </cell>
          <cell r="D838">
            <v>4</v>
          </cell>
          <cell r="F838">
            <v>8065</v>
          </cell>
          <cell r="G838">
            <v>32260</v>
          </cell>
        </row>
        <row r="839">
          <cell r="A839" t="str">
            <v>MA032</v>
          </cell>
          <cell r="B839" t="str">
            <v>CLAVOS COMUNES 1½ A 3½"</v>
          </cell>
          <cell r="C839" t="str">
            <v>LB</v>
          </cell>
          <cell r="D839">
            <v>0.5</v>
          </cell>
          <cell r="F839">
            <v>2917</v>
          </cell>
          <cell r="G839">
            <v>1458.5</v>
          </cell>
        </row>
        <row r="840">
          <cell r="A840" t="str">
            <v/>
          </cell>
          <cell r="C840" t="str">
            <v/>
          </cell>
          <cell r="F840" t="str">
            <v/>
          </cell>
          <cell r="G840" t="str">
            <v/>
          </cell>
        </row>
        <row r="841">
          <cell r="A841" t="str">
            <v/>
          </cell>
          <cell r="C841" t="str">
            <v/>
          </cell>
          <cell r="F841" t="str">
            <v/>
          </cell>
          <cell r="G841" t="str">
            <v/>
          </cell>
        </row>
        <row r="842">
          <cell r="A842" t="str">
            <v/>
          </cell>
          <cell r="C842" t="str">
            <v/>
          </cell>
          <cell r="F842" t="str">
            <v/>
          </cell>
          <cell r="G842" t="str">
            <v/>
          </cell>
        </row>
        <row r="843">
          <cell r="A843" t="str">
            <v/>
          </cell>
          <cell r="C843" t="str">
            <v/>
          </cell>
          <cell r="F843" t="str">
            <v/>
          </cell>
          <cell r="G843" t="str">
            <v/>
          </cell>
        </row>
        <row r="844">
          <cell r="A844" t="str">
            <v/>
          </cell>
          <cell r="C844" t="str">
            <v/>
          </cell>
          <cell r="F844" t="str">
            <v/>
          </cell>
          <cell r="G844" t="str">
            <v/>
          </cell>
        </row>
        <row r="845">
          <cell r="F845" t="str">
            <v>SUBTOTAL</v>
          </cell>
          <cell r="G845">
            <v>33718.5</v>
          </cell>
        </row>
        <row r="847">
          <cell r="A847" t="str">
            <v>III. TRANSPORTES</v>
          </cell>
        </row>
        <row r="848">
          <cell r="A848" t="str">
            <v>CÓDIGO</v>
          </cell>
          <cell r="B848" t="str">
            <v>DESCRIPCIÓN</v>
          </cell>
          <cell r="C848" t="str">
            <v>TIPO</v>
          </cell>
          <cell r="D848" t="str">
            <v>VOLUMEN/PESO</v>
          </cell>
          <cell r="E848" t="str">
            <v>DISTANCIA</v>
          </cell>
          <cell r="F848" t="str">
            <v>TARIFA</v>
          </cell>
          <cell r="G848" t="str">
            <v>VR. UNITARIO</v>
          </cell>
        </row>
        <row r="849">
          <cell r="A849" t="str">
            <v/>
          </cell>
          <cell r="F849" t="str">
            <v/>
          </cell>
          <cell r="G849" t="str">
            <v/>
          </cell>
        </row>
        <row r="850">
          <cell r="A850" t="str">
            <v/>
          </cell>
          <cell r="F850" t="str">
            <v/>
          </cell>
          <cell r="G850" t="str">
            <v/>
          </cell>
        </row>
        <row r="851">
          <cell r="A851" t="str">
            <v/>
          </cell>
          <cell r="F851" t="str">
            <v/>
          </cell>
          <cell r="G851" t="str">
            <v/>
          </cell>
        </row>
        <row r="852">
          <cell r="F852" t="str">
            <v>SUBTOTAL</v>
          </cell>
          <cell r="G852" t="str">
            <v/>
          </cell>
        </row>
        <row r="854">
          <cell r="A854" t="str">
            <v>IV. MANO DE OBRA</v>
          </cell>
        </row>
        <row r="855">
          <cell r="A855" t="str">
            <v>CÓDIGO</v>
          </cell>
          <cell r="B855" t="str">
            <v>CARGOS PERSONAL</v>
          </cell>
          <cell r="D855" t="str">
            <v>CANTIDAD</v>
          </cell>
          <cell r="E855" t="str">
            <v>JORNAL TOTAL</v>
          </cell>
          <cell r="F855" t="str">
            <v>RENDIMIENTO</v>
          </cell>
          <cell r="G855" t="str">
            <v>VR. UNITARIO</v>
          </cell>
        </row>
        <row r="856">
          <cell r="A856" t="str">
            <v>MO016</v>
          </cell>
          <cell r="B856" t="str">
            <v>TOPÓGRAFO</v>
          </cell>
          <cell r="D856">
            <v>1</v>
          </cell>
          <cell r="E856">
            <v>275614</v>
          </cell>
          <cell r="F856">
            <v>1</v>
          </cell>
          <cell r="G856">
            <v>275614</v>
          </cell>
        </row>
        <row r="857">
          <cell r="A857" t="str">
            <v>MO017</v>
          </cell>
          <cell r="B857" t="str">
            <v>CADENERO 1</v>
          </cell>
          <cell r="D857">
            <v>1</v>
          </cell>
          <cell r="E857">
            <v>137524</v>
          </cell>
          <cell r="F857">
            <v>1</v>
          </cell>
          <cell r="G857">
            <v>137524</v>
          </cell>
        </row>
        <row r="858">
          <cell r="A858" t="str">
            <v>MO018</v>
          </cell>
          <cell r="B858" t="str">
            <v>CADENERO 2</v>
          </cell>
          <cell r="D858">
            <v>1</v>
          </cell>
          <cell r="E858">
            <v>87621</v>
          </cell>
          <cell r="F858">
            <v>1</v>
          </cell>
          <cell r="G858">
            <v>87621</v>
          </cell>
        </row>
        <row r="859">
          <cell r="A859" t="str">
            <v/>
          </cell>
          <cell r="E859" t="str">
            <v/>
          </cell>
          <cell r="F859" t="str">
            <v/>
          </cell>
          <cell r="G859" t="str">
            <v/>
          </cell>
        </row>
        <row r="860">
          <cell r="F860" t="str">
            <v>SUBTOTAL</v>
          </cell>
          <cell r="G860">
            <v>500759</v>
          </cell>
        </row>
        <row r="862">
          <cell r="A862" t="str">
            <v>V. SERVICIOS</v>
          </cell>
        </row>
        <row r="863">
          <cell r="A863" t="str">
            <v>CÓDIGO</v>
          </cell>
          <cell r="B863" t="str">
            <v>DESCRIPCIÓN</v>
          </cell>
          <cell r="D863" t="str">
            <v>UNIDAD</v>
          </cell>
          <cell r="E863" t="str">
            <v>CANTIDAD</v>
          </cell>
          <cell r="F863" t="str">
            <v>PRECIO UNIT.</v>
          </cell>
          <cell r="G863" t="str">
            <v>VR. UNITARIO</v>
          </cell>
        </row>
        <row r="864">
          <cell r="A864" t="str">
            <v/>
          </cell>
          <cell r="D864" t="str">
            <v/>
          </cell>
          <cell r="F864" t="str">
            <v/>
          </cell>
          <cell r="G864" t="str">
            <v/>
          </cell>
        </row>
        <row r="865">
          <cell r="A865" t="str">
            <v/>
          </cell>
          <cell r="D865" t="str">
            <v/>
          </cell>
          <cell r="F865" t="str">
            <v/>
          </cell>
          <cell r="G865" t="str">
            <v/>
          </cell>
        </row>
        <row r="866">
          <cell r="A866" t="str">
            <v/>
          </cell>
          <cell r="D866" t="str">
            <v/>
          </cell>
          <cell r="F866" t="str">
            <v/>
          </cell>
          <cell r="G866" t="str">
            <v/>
          </cell>
        </row>
        <row r="867">
          <cell r="F867" t="str">
            <v>SUBTOTAL</v>
          </cell>
          <cell r="G867" t="str">
            <v/>
          </cell>
        </row>
        <row r="869">
          <cell r="A869" t="str">
            <v>TOTAL COSTO DIRECTO</v>
          </cell>
          <cell r="G869">
            <v>669452</v>
          </cell>
        </row>
        <row r="871">
          <cell r="A871" t="str">
            <v>2. COSTOS INDIRECTOS</v>
          </cell>
        </row>
        <row r="873">
          <cell r="A873" t="str">
            <v>DESCRIPCIÓN</v>
          </cell>
          <cell r="F873" t="str">
            <v>PORCENTAJE</v>
          </cell>
          <cell r="G873" t="str">
            <v>VALOR TOTAL</v>
          </cell>
        </row>
        <row r="874">
          <cell r="A874" t="str">
            <v>ADMINISTRACIÓN</v>
          </cell>
          <cell r="F874">
            <v>0</v>
          </cell>
          <cell r="G874">
            <v>0</v>
          </cell>
        </row>
        <row r="875">
          <cell r="A875" t="str">
            <v>IMPREVISTOS</v>
          </cell>
          <cell r="F875" t="str">
            <v/>
          </cell>
          <cell r="G875" t="str">
            <v/>
          </cell>
        </row>
        <row r="876">
          <cell r="A876" t="str">
            <v>UTILIDADES</v>
          </cell>
          <cell r="F876" t="str">
            <v/>
          </cell>
          <cell r="G876" t="str">
            <v/>
          </cell>
        </row>
        <row r="877">
          <cell r="A877" t="str">
            <v>TOTAL COSTO INDIRECTO</v>
          </cell>
          <cell r="F877" t="str">
            <v/>
          </cell>
          <cell r="G877" t="str">
            <v/>
          </cell>
        </row>
        <row r="879">
          <cell r="A879" t="str">
            <v>PRECIO UNITARIO TOTAL APROXIMADO AL PESO</v>
          </cell>
          <cell r="G879" t="str">
            <v/>
          </cell>
        </row>
        <row r="881">
          <cell r="B881" t="str">
            <v/>
          </cell>
        </row>
        <row r="882">
          <cell r="B882" t="str">
            <v/>
          </cell>
        </row>
        <row r="883">
          <cell r="B883" t="str">
            <v/>
          </cell>
        </row>
        <row r="884">
          <cell r="B884" t="str">
            <v/>
          </cell>
          <cell r="D884" t="str">
            <v>FIRMA RESPONSABLE</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
          <cell r="A1" t="str">
            <v>B</v>
          </cell>
          <cell r="B1"/>
          <cell r="C1" t="str">
            <v/>
          </cell>
          <cell r="D1"/>
        </row>
        <row r="2">
          <cell r="A2" t="str">
            <v>MUNICIPIO DE PUERTO NARE</v>
          </cell>
          <cell r="B2"/>
          <cell r="C2"/>
          <cell r="D2"/>
        </row>
        <row r="3">
          <cell r="A3" t="str">
            <v>CONSTRUCCIÓN RED DE AGUAS LLUVIAS SECTOR EL CARMEN 2 (CASAS PREFABRICADAS)</v>
          </cell>
          <cell r="B3"/>
          <cell r="C3"/>
          <cell r="D3"/>
        </row>
        <row r="4">
          <cell r="A4"/>
          <cell r="B4"/>
          <cell r="C4"/>
          <cell r="D4"/>
        </row>
        <row r="5">
          <cell r="A5" t="str">
            <v>LISTADO DE INSUMOS - MATERIALES</v>
          </cell>
          <cell r="B5"/>
          <cell r="C5"/>
          <cell r="D5"/>
        </row>
        <row r="7">
          <cell r="A7" t="str">
            <v>CÓDIGO</v>
          </cell>
          <cell r="B7" t="str">
            <v>DESCRIPCIÓN</v>
          </cell>
          <cell r="C7" t="str">
            <v>UNIDAD</v>
          </cell>
          <cell r="D7" t="str">
            <v>VALOR UNITARIO</v>
          </cell>
        </row>
        <row r="8">
          <cell r="A8" t="str">
            <v>MA001</v>
          </cell>
          <cell r="B8" t="str">
            <v>CONCRETO 2000 PSI (140 MPA) EN OBRA</v>
          </cell>
          <cell r="C8" t="str">
            <v>M3</v>
          </cell>
          <cell r="D8">
            <v>425389</v>
          </cell>
        </row>
        <row r="9">
          <cell r="A9" t="str">
            <v>MA002</v>
          </cell>
          <cell r="B9" t="str">
            <v>CONCRETO 2500 PSI (175 MPA) EN OBRA</v>
          </cell>
          <cell r="C9" t="str">
            <v>M3</v>
          </cell>
          <cell r="D9">
            <v>384691</v>
          </cell>
        </row>
        <row r="10">
          <cell r="A10" t="str">
            <v>MA003</v>
          </cell>
          <cell r="B10" t="str">
            <v>CONCRETO 3000 PSI (210 MPA) EN OBRA</v>
          </cell>
          <cell r="C10" t="str">
            <v>M3</v>
          </cell>
          <cell r="D10">
            <v>491509</v>
          </cell>
        </row>
        <row r="11">
          <cell r="A11" t="str">
            <v>MA004</v>
          </cell>
          <cell r="B11" t="str">
            <v>CONCRETO 3500 PSI (245 MPA) EN OBRA</v>
          </cell>
          <cell r="C11" t="str">
            <v>M3</v>
          </cell>
          <cell r="D11">
            <v>436347</v>
          </cell>
        </row>
        <row r="12">
          <cell r="A12" t="str">
            <v>MA005</v>
          </cell>
          <cell r="B12" t="str">
            <v>CONCRETO 4000 PSI (280 MPA) EN OBRA</v>
          </cell>
          <cell r="C12" t="str">
            <v>M3</v>
          </cell>
          <cell r="D12">
            <v>532568</v>
          </cell>
        </row>
        <row r="13">
          <cell r="A13" t="str">
            <v>MA006</v>
          </cell>
          <cell r="B13" t="str">
            <v>MORTERO 1:2 EN OBRA (REVOQUE)</v>
          </cell>
          <cell r="C13" t="str">
            <v>M3</v>
          </cell>
          <cell r="D13">
            <v>470292</v>
          </cell>
        </row>
        <row r="14">
          <cell r="A14" t="str">
            <v>MA007</v>
          </cell>
          <cell r="B14" t="str">
            <v>MORTERO 1:2 EN OBRA (GROUT)</v>
          </cell>
          <cell r="C14" t="str">
            <v>M3</v>
          </cell>
          <cell r="D14">
            <v>497922</v>
          </cell>
        </row>
        <row r="15">
          <cell r="A15" t="str">
            <v>MA008</v>
          </cell>
          <cell r="B15" t="str">
            <v>MORTERO 1:3 EN OBRA (REVOQUE)</v>
          </cell>
          <cell r="C15" t="str">
            <v>M3</v>
          </cell>
          <cell r="D15">
            <v>444119</v>
          </cell>
        </row>
        <row r="16">
          <cell r="A16" t="str">
            <v>MA009</v>
          </cell>
          <cell r="B16" t="str">
            <v>MORTERO 1:3 EN OBRA (GROUT)</v>
          </cell>
          <cell r="C16" t="str">
            <v>M3</v>
          </cell>
          <cell r="D16">
            <v>472732</v>
          </cell>
        </row>
        <row r="17">
          <cell r="A17" t="str">
            <v>MA010</v>
          </cell>
          <cell r="B17" t="str">
            <v>MORTERO 1:3 EN OBRA (PEGA)</v>
          </cell>
          <cell r="C17" t="str">
            <v>M3</v>
          </cell>
          <cell r="D17">
            <v>444119</v>
          </cell>
        </row>
        <row r="18">
          <cell r="A18" t="str">
            <v>MA011</v>
          </cell>
          <cell r="B18" t="str">
            <v>MORTERO 1:4 EN OBRA (REVOQUE)</v>
          </cell>
          <cell r="C18" t="str">
            <v>M3</v>
          </cell>
          <cell r="D18">
            <v>394036</v>
          </cell>
        </row>
        <row r="19">
          <cell r="A19" t="str">
            <v>MA012</v>
          </cell>
          <cell r="B19" t="str">
            <v>MORTERO 1:4 EN OBRA (GROUT)</v>
          </cell>
          <cell r="C19" t="str">
            <v>M3</v>
          </cell>
          <cell r="D19">
            <v>418107</v>
          </cell>
        </row>
        <row r="20">
          <cell r="A20" t="str">
            <v>MA013</v>
          </cell>
          <cell r="B20" t="str">
            <v>MORTERO 1:4 EN OBRA (PEGA)</v>
          </cell>
          <cell r="C20" t="str">
            <v>M3</v>
          </cell>
          <cell r="D20">
            <v>418932</v>
          </cell>
        </row>
        <row r="21">
          <cell r="A21" t="str">
            <v>MA014</v>
          </cell>
          <cell r="B21" t="str">
            <v>MORTERO 1:5 EN OBRA (REVOQUE)</v>
          </cell>
          <cell r="C21" t="str">
            <v>M3</v>
          </cell>
          <cell r="D21" t="str">
            <v/>
          </cell>
        </row>
        <row r="22">
          <cell r="A22" t="str">
            <v>MA015</v>
          </cell>
          <cell r="B22" t="str">
            <v>MORTERO 1:5 EN OBRA (PEGA)</v>
          </cell>
          <cell r="C22" t="str">
            <v>M3</v>
          </cell>
          <cell r="D22" t="str">
            <v/>
          </cell>
        </row>
        <row r="23">
          <cell r="A23" t="str">
            <v>MA016</v>
          </cell>
          <cell r="B23" t="str">
            <v>MORTERO 1:6 EN OBRA (PEGA)</v>
          </cell>
          <cell r="C23" t="str">
            <v>M3</v>
          </cell>
          <cell r="D23" t="str">
            <v/>
          </cell>
        </row>
        <row r="24">
          <cell r="A24" t="str">
            <v>MA017</v>
          </cell>
          <cell r="B24" t="str">
            <v>FORMALETA PARA MUROS, ALETAS, DISIPADORES Y ESTRIBOS (6 USOS)</v>
          </cell>
          <cell r="C24" t="str">
            <v>M2</v>
          </cell>
          <cell r="D24" t="str">
            <v/>
          </cell>
        </row>
        <row r="25">
          <cell r="A25" t="str">
            <v>MA018</v>
          </cell>
          <cell r="B25"/>
          <cell r="C25"/>
          <cell r="D25" t="str">
            <v/>
          </cell>
        </row>
        <row r="26">
          <cell r="A26" t="str">
            <v>MA019</v>
          </cell>
          <cell r="B26"/>
          <cell r="C26"/>
          <cell r="D26" t="str">
            <v/>
          </cell>
        </row>
        <row r="27">
          <cell r="A27" t="str">
            <v>MA020</v>
          </cell>
          <cell r="B27" t="str">
            <v>CEMENTO GRIS (50 KG) PORTLAND TIPO I</v>
          </cell>
          <cell r="C27" t="str">
            <v>SC</v>
          </cell>
          <cell r="D27">
            <v>32000</v>
          </cell>
        </row>
        <row r="28">
          <cell r="A28" t="str">
            <v>MA021</v>
          </cell>
          <cell r="B28" t="str">
            <v xml:space="preserve">ARENA DE PEGA </v>
          </cell>
          <cell r="C28" t="str">
            <v>M3</v>
          </cell>
          <cell r="D28">
            <v>65000</v>
          </cell>
        </row>
        <row r="29">
          <cell r="A29" t="str">
            <v>MA022</v>
          </cell>
          <cell r="B29" t="str">
            <v xml:space="preserve">ARENA DE REVOQUE </v>
          </cell>
          <cell r="C29" t="str">
            <v>M3</v>
          </cell>
          <cell r="D29">
            <v>65000</v>
          </cell>
        </row>
        <row r="30">
          <cell r="A30" t="str">
            <v>MA023</v>
          </cell>
          <cell r="B30" t="str">
            <v>ARENA FINA PARA CONCRETOS</v>
          </cell>
          <cell r="C30" t="str">
            <v>M3</v>
          </cell>
          <cell r="D30">
            <v>90000</v>
          </cell>
        </row>
        <row r="31">
          <cell r="A31" t="str">
            <v>MA024</v>
          </cell>
          <cell r="B31" t="str">
            <v xml:space="preserve">AGREGADO TRITURADO 3/4" PLANTA DORADAL </v>
          </cell>
          <cell r="C31" t="str">
            <v>M3</v>
          </cell>
          <cell r="D31">
            <v>90000</v>
          </cell>
        </row>
        <row r="32">
          <cell r="A32" t="str">
            <v>MA025</v>
          </cell>
          <cell r="B32" t="str">
            <v>AGUA</v>
          </cell>
          <cell r="C32" t="str">
            <v>LT</v>
          </cell>
          <cell r="D32">
            <v>50</v>
          </cell>
        </row>
        <row r="33">
          <cell r="A33" t="str">
            <v>MA026</v>
          </cell>
          <cell r="B33" t="str">
            <v>SUBBASE GRANULAR (NO PROCESADA)</v>
          </cell>
          <cell r="C33" t="str">
            <v>M3</v>
          </cell>
          <cell r="D33">
            <v>50000</v>
          </cell>
        </row>
        <row r="34">
          <cell r="A34" t="str">
            <v>MA027</v>
          </cell>
          <cell r="B34" t="str">
            <v>BASE GRANULAR</v>
          </cell>
          <cell r="C34" t="str">
            <v>M3</v>
          </cell>
          <cell r="D34"/>
        </row>
        <row r="35">
          <cell r="A35" t="str">
            <v>MA028</v>
          </cell>
          <cell r="B35" t="str">
            <v>ACERO REFUERZO G-60 FIGURADO</v>
          </cell>
          <cell r="C35" t="str">
            <v>KG</v>
          </cell>
          <cell r="D35">
            <v>5800</v>
          </cell>
        </row>
        <row r="36">
          <cell r="A36" t="str">
            <v>MA029</v>
          </cell>
          <cell r="B36" t="str">
            <v>ALAMBRE RECOCIDO C 18</v>
          </cell>
          <cell r="C36" t="str">
            <v>KG</v>
          </cell>
          <cell r="D36">
            <v>6000</v>
          </cell>
        </row>
        <row r="37">
          <cell r="A37" t="str">
            <v>MA030</v>
          </cell>
          <cell r="B37" t="str">
            <v>LARGUERO MADERA COMÚN 4CMX8CMX2.80</v>
          </cell>
          <cell r="C37" t="str">
            <v>UN</v>
          </cell>
          <cell r="D37">
            <v>8065</v>
          </cell>
        </row>
        <row r="38">
          <cell r="A38" t="str">
            <v>MA031</v>
          </cell>
          <cell r="B38" t="str">
            <v>TABLERO AGLOMERADO MDP (SUPER T) 1.83 X 2.44</v>
          </cell>
          <cell r="C38" t="str">
            <v>UN</v>
          </cell>
          <cell r="D38">
            <v>151900</v>
          </cell>
        </row>
        <row r="39">
          <cell r="A39" t="str">
            <v>MA032</v>
          </cell>
          <cell r="B39" t="str">
            <v>CLAVOS COMUNES 1½ A 3½"</v>
          </cell>
          <cell r="C39" t="str">
            <v>LB</v>
          </cell>
          <cell r="D39">
            <v>2917</v>
          </cell>
        </row>
        <row r="40">
          <cell r="A40" t="str">
            <v>MA033</v>
          </cell>
          <cell r="B40" t="str">
            <v>ESFERA REFLECTIVA</v>
          </cell>
          <cell r="C40" t="str">
            <v>KG</v>
          </cell>
          <cell r="D40">
            <v>6200</v>
          </cell>
        </row>
        <row r="41">
          <cell r="A41" t="str">
            <v>MA034</v>
          </cell>
          <cell r="B41" t="str">
            <v>PINTURA ACRILICA EN FRIO</v>
          </cell>
          <cell r="C41" t="str">
            <v>GAL</v>
          </cell>
          <cell r="D41">
            <v>92900</v>
          </cell>
        </row>
        <row r="42">
          <cell r="A42" t="str">
            <v>MA035</v>
          </cell>
          <cell r="B42" t="str">
            <v>MEZCLA ASFÁLTICA MDC-25 (RODADURA  1" AL 5.6% - INVÍAS)</v>
          </cell>
          <cell r="C42" t="str">
            <v>TON</v>
          </cell>
          <cell r="D42">
            <v>319277</v>
          </cell>
        </row>
        <row r="43">
          <cell r="A43" t="str">
            <v>MA036</v>
          </cell>
          <cell r="B43" t="str">
            <v>PARAL EN ÁNGULO 2"X2"X1/4" Y BRAZO EN ÁNGULO 2"X2"X1/8</v>
          </cell>
          <cell r="C43" t="str">
            <v>UN</v>
          </cell>
          <cell r="D43">
            <v>180000</v>
          </cell>
        </row>
        <row r="44">
          <cell r="A44" t="str">
            <v>MA037</v>
          </cell>
          <cell r="B44" t="str">
            <v>TABLERO LAMINA GALVANIZADA CALIBRE 16- MATERIAL REFLECTIVO TIPO IX -ETIQUETA DE IDENTIFICACION</v>
          </cell>
          <cell r="C44" t="str">
            <v>UN</v>
          </cell>
          <cell r="D44">
            <v>195000</v>
          </cell>
        </row>
        <row r="45">
          <cell r="A45" t="str">
            <v>MA038</v>
          </cell>
          <cell r="B45" t="str">
            <v>VALLA 1 (12,0X4,0M). INCLUYE ESTRUCTURA METÁLICA PARA FIJACIÓN Y SOPORTE</v>
          </cell>
          <cell r="C45" t="str">
            <v>UN</v>
          </cell>
          <cell r="D45">
            <v>4562000</v>
          </cell>
        </row>
        <row r="46">
          <cell r="A46" t="str">
            <v>MA039</v>
          </cell>
          <cell r="B46" t="str">
            <v>VALLA 2 (3,0X2,0M). INCLUYE ESTRUCTURA METÁLICA PARA FIJACIÓN Y SOPORTE</v>
          </cell>
          <cell r="C46" t="str">
            <v>UN</v>
          </cell>
          <cell r="D46">
            <v>1519000</v>
          </cell>
        </row>
        <row r="47">
          <cell r="A47" t="str">
            <v>MA040</v>
          </cell>
          <cell r="B47" t="str">
            <v>VALLA 3 (3,0X2,0M). NO INCLUYE ESTRUCTURA METÁLICA PARA FIJACIÓN Y SOPORTE (SOLO LONA)</v>
          </cell>
          <cell r="C47" t="str">
            <v>UN</v>
          </cell>
          <cell r="D47">
            <v>655000</v>
          </cell>
        </row>
        <row r="48">
          <cell r="A48" t="str">
            <v>MA041</v>
          </cell>
          <cell r="B48" t="str">
            <v>VALLA 4 (2,0X2,0M). NO INCLUYE ESTRUCTURA METÁLICA PARA FIJACIÓN Y SOPORTE (SOLO LONA)</v>
          </cell>
          <cell r="C48" t="str">
            <v>UN</v>
          </cell>
          <cell r="D48">
            <v>88000</v>
          </cell>
        </row>
        <row r="49">
          <cell r="A49" t="str">
            <v>MA042</v>
          </cell>
          <cell r="B49" t="str">
            <v>VALLA 5 (0,9X0,5M). NO INCLUYE ESTRUCTURA METÁLICA PARA FIJACIÓN Y SOPORTE (SOLO LONA)</v>
          </cell>
          <cell r="C49" t="str">
            <v>UN</v>
          </cell>
          <cell r="D49">
            <v>41000</v>
          </cell>
        </row>
        <row r="50">
          <cell r="A50" t="str">
            <v>MA043</v>
          </cell>
          <cell r="B50" t="str">
            <v>Estacas de topografía</v>
          </cell>
          <cell r="C50" t="str">
            <v>UN</v>
          </cell>
          <cell r="D50">
            <v>2500</v>
          </cell>
        </row>
        <row r="51">
          <cell r="A51" t="str">
            <v>MA044</v>
          </cell>
          <cell r="B51" t="str">
            <v>CAN EN MADERA PARA ENTIBADO</v>
          </cell>
          <cell r="C51" t="str">
            <v>UN</v>
          </cell>
          <cell r="D51">
            <v>16000</v>
          </cell>
        </row>
        <row r="52">
          <cell r="A52" t="str">
            <v>MA045</v>
          </cell>
          <cell r="B52" t="str">
            <v>TABLA EN MADERA DE 18cmx2.5cmx3.0cm</v>
          </cell>
          <cell r="C52" t="str">
            <v>UN</v>
          </cell>
          <cell r="D52">
            <v>12000</v>
          </cell>
        </row>
        <row r="53">
          <cell r="A53" t="str">
            <v>MA046</v>
          </cell>
          <cell r="B53" t="str">
            <v>PIEDRA RODADA DE RIO TAMAÑO MAXIMO 1"</v>
          </cell>
          <cell r="C53" t="str">
            <v>M3</v>
          </cell>
          <cell r="D53">
            <v>80000</v>
          </cell>
        </row>
        <row r="54">
          <cell r="A54" t="str">
            <v>MA047</v>
          </cell>
          <cell r="B54" t="str">
            <v>AFIRMADO - MATERIAL DE PRESTAMO</v>
          </cell>
          <cell r="C54" t="str">
            <v>M3</v>
          </cell>
          <cell r="D54">
            <v>15000</v>
          </cell>
        </row>
        <row r="55">
          <cell r="A55" t="str">
            <v>MA048</v>
          </cell>
          <cell r="B55" t="str">
            <v>Dilataciones en madera 1.5 x 8 cm</v>
          </cell>
          <cell r="C55" t="str">
            <v>UN</v>
          </cell>
          <cell r="D55">
            <v>4000</v>
          </cell>
        </row>
        <row r="56">
          <cell r="A56" t="str">
            <v>MA049</v>
          </cell>
          <cell r="B56" t="str">
            <v>Masilla autonivelante para juntas horizontales</v>
          </cell>
          <cell r="C56" t="str">
            <v>CARTUCHOX300CM3</v>
          </cell>
          <cell r="D56">
            <v>42000</v>
          </cell>
        </row>
        <row r="57">
          <cell r="A57" t="str">
            <v>MA050</v>
          </cell>
          <cell r="B57" t="str">
            <v>Cintilla de poliuretano tipo sellalon</v>
          </cell>
          <cell r="C57" t="str">
            <v>ML</v>
          </cell>
          <cell r="D57">
            <v>550</v>
          </cell>
        </row>
        <row r="58">
          <cell r="A58" t="str">
            <v>MA051</v>
          </cell>
          <cell r="B58" t="str">
            <v>Antisol blanco</v>
          </cell>
          <cell r="C58" t="str">
            <v>KG</v>
          </cell>
          <cell r="D58">
            <v>7500</v>
          </cell>
        </row>
        <row r="59">
          <cell r="A59" t="str">
            <v>MA052</v>
          </cell>
          <cell r="B59" t="str">
            <v>loseta de cemento guia tactil, formato 40 x 40.</v>
          </cell>
          <cell r="C59" t="str">
            <v>UN</v>
          </cell>
          <cell r="D59">
            <v>60452</v>
          </cell>
        </row>
        <row r="60">
          <cell r="A60" t="str">
            <v>MA053</v>
          </cell>
          <cell r="B60" t="str">
            <v>Malla Electrosoldada 15x15cm Diametro 4.0mm (D-084)</v>
          </cell>
          <cell r="C60" t="str">
            <v>M2</v>
          </cell>
          <cell r="D60">
            <v>12700</v>
          </cell>
        </row>
        <row r="61">
          <cell r="A61" t="str">
            <v>MA054</v>
          </cell>
          <cell r="B61" t="str">
            <v>Rejilla tipo basculante compuesta por un marco, ala, bisagra o punto de pivote.</v>
          </cell>
          <cell r="C61" t="str">
            <v>UN</v>
          </cell>
          <cell r="D61">
            <v>223092</v>
          </cell>
        </row>
        <row r="62">
          <cell r="A62" t="str">
            <v>MA055</v>
          </cell>
          <cell r="B62" t="str">
            <v>Tapa circular con bloqueo mediante 3  pestañas y marco de fundición</v>
          </cell>
          <cell r="C62" t="str">
            <v>UN</v>
          </cell>
          <cell r="D62">
            <v>197205</v>
          </cell>
        </row>
        <row r="63">
          <cell r="A63" t="str">
            <v>MA056</v>
          </cell>
          <cell r="B63" t="str">
            <v>Pate de polipropileno para pozo de 330 x160 mm</v>
          </cell>
          <cell r="C63" t="str">
            <v>UN</v>
          </cell>
          <cell r="D63">
            <v>10780</v>
          </cell>
        </row>
        <row r="64">
          <cell r="A64" t="str">
            <v>MA057</v>
          </cell>
          <cell r="B64" t="str">
            <v>Cono asimetrico en concreto simple</v>
          </cell>
          <cell r="C64" t="str">
            <v>UN</v>
          </cell>
          <cell r="D64">
            <v>129737</v>
          </cell>
        </row>
        <row r="65">
          <cell r="A65" t="str">
            <v>MA058</v>
          </cell>
          <cell r="B65" t="str">
            <v>Base manhol 125x125x100 en concreto simple</v>
          </cell>
          <cell r="C65" t="str">
            <v>UN</v>
          </cell>
          <cell r="D65">
            <v>382810</v>
          </cell>
        </row>
        <row r="66">
          <cell r="A66" t="str">
            <v>MA059</v>
          </cell>
          <cell r="B66" t="str">
            <v>Anillo prefabricado de concreto simple de 100 cmm D interior y 50 cm de alto</v>
          </cell>
          <cell r="C66" t="str">
            <v>UN</v>
          </cell>
          <cell r="D66">
            <v>91851</v>
          </cell>
        </row>
        <row r="67">
          <cell r="A67" t="str">
            <v>MA060</v>
          </cell>
          <cell r="B67" t="str">
            <v>Disolvente para pintura acrilica</v>
          </cell>
          <cell r="C67" t="str">
            <v>gal</v>
          </cell>
          <cell r="D67">
            <v>21000</v>
          </cell>
        </row>
        <row r="68">
          <cell r="A68" t="str">
            <v>MA061</v>
          </cell>
          <cell r="B68" t="str">
            <v>Bloque de concreto 15 x 20 x 40</v>
          </cell>
          <cell r="C68" t="str">
            <v>UN</v>
          </cell>
          <cell r="D68">
            <v>2700</v>
          </cell>
        </row>
        <row r="69">
          <cell r="A69" t="str">
            <v>MA062</v>
          </cell>
          <cell r="B69" t="str">
            <v>Sistema Epoxico para anclaje de barras</v>
          </cell>
          <cell r="C69" t="str">
            <v>Kg</v>
          </cell>
          <cell r="D69">
            <v>113711</v>
          </cell>
        </row>
        <row r="70">
          <cell r="A70" t="str">
            <v>MA063</v>
          </cell>
          <cell r="B70" t="str">
            <v>Aro base y aro tapa de Hierrro Fundido ø=0,60m</v>
          </cell>
          <cell r="C70" t="str">
            <v>Unidad</v>
          </cell>
          <cell r="D70">
            <v>280000</v>
          </cell>
        </row>
        <row r="71">
          <cell r="A71" t="str">
            <v>MA064</v>
          </cell>
          <cell r="B71" t="str">
            <v>Tubería PVC Sanitaria de 12"</v>
          </cell>
          <cell r="C71" t="str">
            <v>ml</v>
          </cell>
          <cell r="D71">
            <v>105000</v>
          </cell>
        </row>
        <row r="72">
          <cell r="A72" t="str">
            <v>MA065</v>
          </cell>
          <cell r="B72" t="str">
            <v>Tubería PVC Sanitaria de 10"</v>
          </cell>
          <cell r="C72" t="str">
            <v>ml</v>
          </cell>
          <cell r="D72">
            <v>72000</v>
          </cell>
        </row>
        <row r="73">
          <cell r="A73" t="str">
            <v>MA066</v>
          </cell>
          <cell r="B73" t="str">
            <v>Lubricante para instalación de tubería</v>
          </cell>
          <cell r="C73" t="str">
            <v>lb</v>
          </cell>
          <cell r="D73">
            <v>18000</v>
          </cell>
        </row>
        <row r="74">
          <cell r="A74" t="str">
            <v>MA067</v>
          </cell>
          <cell r="B74" t="str">
            <v>Estopa peinada</v>
          </cell>
          <cell r="C74" t="str">
            <v>bolsa</v>
          </cell>
          <cell r="D74">
            <v>2000</v>
          </cell>
        </row>
        <row r="75">
          <cell r="A75" t="str">
            <v>MA068</v>
          </cell>
          <cell r="B75" t="str">
            <v>Accesorios de empalme - anillo caucho 12"</v>
          </cell>
          <cell r="C75" t="str">
            <v>un</v>
          </cell>
          <cell r="D75">
            <v>28195</v>
          </cell>
        </row>
        <row r="76">
          <cell r="A76" t="str">
            <v>MA069</v>
          </cell>
          <cell r="B76" t="str">
            <v>Tuberia PVC Acueducto D=4" RDE 21</v>
          </cell>
          <cell r="C76" t="str">
            <v>ml</v>
          </cell>
          <cell r="D76">
            <v>46000</v>
          </cell>
        </row>
        <row r="77">
          <cell r="A77" t="str">
            <v>MA070</v>
          </cell>
          <cell r="B77" t="str">
            <v>Tuberia PVC Acueducto D=2" RDE 21</v>
          </cell>
          <cell r="C77" t="str">
            <v>ml</v>
          </cell>
          <cell r="D77">
            <v>15000</v>
          </cell>
        </row>
        <row r="78">
          <cell r="A78" t="str">
            <v>MA071</v>
          </cell>
          <cell r="B78" t="str">
            <v>Limpiador PVC</v>
          </cell>
          <cell r="C78" t="str">
            <v>1/4 galon</v>
          </cell>
          <cell r="D78">
            <v>27000</v>
          </cell>
        </row>
        <row r="79">
          <cell r="A79" t="str">
            <v>MA072</v>
          </cell>
          <cell r="B79" t="str">
            <v xml:space="preserve">Tubo de presión D= 1/2" RDE 9 PVC 500 PSI </v>
          </cell>
          <cell r="C79" t="str">
            <v>ml</v>
          </cell>
          <cell r="D79">
            <v>3500</v>
          </cell>
        </row>
        <row r="80">
          <cell r="A80" t="str">
            <v>MA073</v>
          </cell>
          <cell r="B80" t="str">
            <v xml:space="preserve">Collarin de derivación PVC 4"X1/2" para acueducto </v>
          </cell>
          <cell r="C80" t="str">
            <v>unidad</v>
          </cell>
          <cell r="D80">
            <v>27000</v>
          </cell>
        </row>
        <row r="81">
          <cell r="A81" t="str">
            <v>MA074</v>
          </cell>
          <cell r="B81" t="str">
            <v xml:space="preserve">Collarin de derivación PVC 2"X1/2" para acueducto </v>
          </cell>
          <cell r="C81" t="str">
            <v>unidad</v>
          </cell>
          <cell r="D81">
            <v>16000</v>
          </cell>
        </row>
        <row r="82">
          <cell r="A82" t="str">
            <v>MA075</v>
          </cell>
          <cell r="B82" t="str">
            <v>Registro de corte incorporación de 1/2" para acueducto</v>
          </cell>
          <cell r="C82" t="str">
            <v>unidad</v>
          </cell>
          <cell r="D82">
            <v>23300</v>
          </cell>
        </row>
        <row r="83">
          <cell r="A83" t="str">
            <v>MA076</v>
          </cell>
          <cell r="B83" t="str">
            <v>Bordillo barrera rectoprefabricado 15x45x80</v>
          </cell>
          <cell r="C83" t="str">
            <v>unidad</v>
          </cell>
          <cell r="D83">
            <v>40000</v>
          </cell>
        </row>
        <row r="84">
          <cell r="A84" t="str">
            <v>MA077</v>
          </cell>
          <cell r="B84" t="str">
            <v>Tubería PVC Sanitaria de 20"</v>
          </cell>
          <cell r="C84" t="str">
            <v>ml</v>
          </cell>
          <cell r="D84">
            <v>0</v>
          </cell>
        </row>
        <row r="85">
          <cell r="A85" t="str">
            <v>MA078</v>
          </cell>
          <cell r="B85" t="str">
            <v>Accesorios de empalme - anillo caucho 20"</v>
          </cell>
          <cell r="C85" t="str">
            <v>unidad</v>
          </cell>
          <cell r="D85">
            <v>93172</v>
          </cell>
        </row>
        <row r="86">
          <cell r="A86" t="str">
            <v>MA079</v>
          </cell>
          <cell r="B86" t="str">
            <v>Tubería PVC Sanitaria de 24"</v>
          </cell>
          <cell r="C86" t="str">
            <v>ml</v>
          </cell>
          <cell r="D86">
            <v>0</v>
          </cell>
        </row>
        <row r="87">
          <cell r="A87" t="str">
            <v>MA080</v>
          </cell>
          <cell r="B87" t="str">
            <v>Accesorios de empalme - anillo caucho 24"</v>
          </cell>
          <cell r="C87" t="str">
            <v>unidad</v>
          </cell>
          <cell r="D87">
            <v>104460</v>
          </cell>
        </row>
        <row r="88">
          <cell r="A88" t="str">
            <v>MA081</v>
          </cell>
          <cell r="B88" t="str">
            <v>Angulos de  2 1/2" x 2 1/2" x 3/16"</v>
          </cell>
          <cell r="C88" t="str">
            <v>ml</v>
          </cell>
          <cell r="D88">
            <v>45000</v>
          </cell>
        </row>
        <row r="89">
          <cell r="A89" t="str">
            <v>MA082</v>
          </cell>
          <cell r="B89" t="str">
            <v>Bloque concreto 15x20x40</v>
          </cell>
          <cell r="C89" t="str">
            <v>Unidad</v>
          </cell>
          <cell r="D89">
            <v>2900</v>
          </cell>
        </row>
        <row r="90">
          <cell r="A90" t="str">
            <v>MA084</v>
          </cell>
          <cell r="B90" t="str">
            <v>REJA PARA SUMIDERO DE 0.90 x 0.50 m</v>
          </cell>
          <cell r="C90" t="str">
            <v>Unidad</v>
          </cell>
          <cell r="D90">
            <v>400000</v>
          </cell>
        </row>
        <row r="91">
          <cell r="A91" t="str">
            <v>MA085</v>
          </cell>
          <cell r="B91" t="str">
            <v>REJA PARA SUMIDERO DE 0.80 x 1.1 m</v>
          </cell>
          <cell r="C91" t="str">
            <v>Unidad</v>
          </cell>
          <cell r="D91">
            <v>460000</v>
          </cell>
        </row>
        <row r="92">
          <cell r="A92" t="str">
            <v>MA086</v>
          </cell>
          <cell r="B92" t="str">
            <v>Tubo Novafort o similar 200 mm, 8" puesto en obra.</v>
          </cell>
          <cell r="C92" t="str">
            <v>m</v>
          </cell>
          <cell r="D92">
            <v>62000</v>
          </cell>
        </row>
        <row r="93">
          <cell r="A93" t="str">
            <v>MA083</v>
          </cell>
          <cell r="B93" t="str">
            <v>PIEDRA RODADA DE RIO TAMAÑO MAXIMO 4"</v>
          </cell>
          <cell r="C93" t="str">
            <v>M3</v>
          </cell>
          <cell r="D93">
            <v>90000</v>
          </cell>
        </row>
        <row r="94">
          <cell r="A94"/>
          <cell r="B94" t="str">
            <v>APU AUXILIARES</v>
          </cell>
          <cell r="C94"/>
          <cell r="D94"/>
        </row>
        <row r="95">
          <cell r="A95"/>
          <cell r="B95" t="str">
            <v>MATERIALES</v>
          </cell>
          <cell r="C95"/>
          <cell r="D95"/>
        </row>
        <row r="102">
          <cell r="B102" t="str">
            <v>YOLANY DIAZ HERNANDEZ</v>
          </cell>
          <cell r="C102"/>
          <cell r="D102"/>
        </row>
        <row r="103">
          <cell r="B103" t="str">
            <v>SECRETARIA DE PLANEACIÓN E INFRAESTRUCTURA</v>
          </cell>
          <cell r="C103"/>
          <cell r="D103"/>
        </row>
      </sheetData>
      <sheetData sheetId="21">
        <row r="1">
          <cell r="A1" t="str">
            <v>DEPARTAMENTO DE ANTIOQUIA</v>
          </cell>
        </row>
      </sheetData>
      <sheetData sheetId="22">
        <row r="1">
          <cell r="A1" t="str">
            <v>DEPARTAMENTO DE ANTIOQUIA</v>
          </cell>
        </row>
      </sheetData>
      <sheetData sheetId="23">
        <row r="7">
          <cell r="A7" t="str">
            <v>CÓDIGO</v>
          </cell>
        </row>
      </sheetData>
      <sheetData sheetId="24">
        <row r="1">
          <cell r="A1" t="str">
            <v>DEPARTAMENTO DE ANTIOQUIA</v>
          </cell>
          <cell r="B1"/>
          <cell r="C1" t="str">
            <v/>
          </cell>
          <cell r="D1"/>
        </row>
        <row r="2">
          <cell r="A2" t="str">
            <v>MUNICIPIO DE PUERTO NARE</v>
          </cell>
          <cell r="B2"/>
          <cell r="C2"/>
          <cell r="D2"/>
        </row>
        <row r="3">
          <cell r="A3" t="str">
            <v>CONSTRUCCIÓN RED DE AGUAS LLUVIAS SECTOR EL CARMEN 2 (CASAS PREFABRICADAS)</v>
          </cell>
          <cell r="B3"/>
          <cell r="C3"/>
          <cell r="D3"/>
        </row>
        <row r="4">
          <cell r="A4"/>
          <cell r="B4"/>
          <cell r="C4"/>
          <cell r="D4"/>
        </row>
        <row r="5">
          <cell r="A5" t="str">
            <v>LISTADO DE INSUMOS - TRANSPORTES</v>
          </cell>
          <cell r="B5"/>
          <cell r="C5"/>
          <cell r="D5"/>
        </row>
        <row r="7">
          <cell r="A7" t="str">
            <v>CÓDIGO</v>
          </cell>
          <cell r="B7" t="str">
            <v>DESCRIPCIÓN</v>
          </cell>
          <cell r="C7" t="str">
            <v>UNIDAD</v>
          </cell>
          <cell r="D7" t="str">
            <v>VALOR UNITARIO</v>
          </cell>
        </row>
        <row r="8">
          <cell r="A8" t="str">
            <v>TR001</v>
          </cell>
          <cell r="B8" t="str">
            <v>TRANSPORTE DE INSUMOS GENERALES 0-1KM</v>
          </cell>
          <cell r="C8" t="str">
            <v>TON-KM</v>
          </cell>
          <cell r="D8">
            <v>4250</v>
          </cell>
        </row>
        <row r="9">
          <cell r="A9" t="str">
            <v>TR002</v>
          </cell>
          <cell r="B9" t="str">
            <v>TRANSPORTE DE MATERIALES DE PLAYA (ARENILLON, PIEDRA RODADA DE RIO DMAX=1") 0-1KM</v>
          </cell>
          <cell r="C9" t="str">
            <v>M3-KM</v>
          </cell>
          <cell r="D9">
            <v>6100</v>
          </cell>
        </row>
        <row r="10">
          <cell r="A10" t="str">
            <v>TR003</v>
          </cell>
          <cell r="B10" t="str">
            <v>TRANSPORTE DE MATERIAL DE EXCAVACIÓN</v>
          </cell>
          <cell r="C10" t="str">
            <v>M3-KM</v>
          </cell>
          <cell r="D10">
            <v>1500</v>
          </cell>
        </row>
        <row r="11">
          <cell r="A11" t="str">
            <v>TR004</v>
          </cell>
          <cell r="B11" t="str">
            <v>TRANSPORTE DE ESCOMBROS</v>
          </cell>
          <cell r="C11" t="str">
            <v>M3-KM</v>
          </cell>
          <cell r="D11">
            <v>1500</v>
          </cell>
        </row>
        <row r="12">
          <cell r="A12" t="str">
            <v>TR005</v>
          </cell>
          <cell r="B12" t="str">
            <v>TRANSPORTE DE MATERIALES GRANULARES</v>
          </cell>
          <cell r="C12" t="str">
            <v>M3-KM</v>
          </cell>
          <cell r="D12">
            <v>1500</v>
          </cell>
        </row>
        <row r="13">
          <cell r="A13" t="str">
            <v>TR006</v>
          </cell>
          <cell r="B13" t="str">
            <v>TRANSPORTE DE MEZCLAS ASFÁLTICAS</v>
          </cell>
          <cell r="C13" t="str">
            <v>TON-KM</v>
          </cell>
          <cell r="D13">
            <v>1500</v>
          </cell>
        </row>
        <row r="14">
          <cell r="A14" t="str">
            <v>TR007</v>
          </cell>
          <cell r="B14" t="str">
            <v>TRANSPORTE DE INSUMOS GENERALES 0-10 KM</v>
          </cell>
          <cell r="C14" t="str">
            <v>TON-KM</v>
          </cell>
          <cell r="D14">
            <v>4250</v>
          </cell>
        </row>
        <row r="15">
          <cell r="A15" t="str">
            <v>TR008</v>
          </cell>
          <cell r="B15" t="str">
            <v>TRANSPORTE DE INSUMOS GENERALES 11-30 KM</v>
          </cell>
          <cell r="C15" t="str">
            <v>TON-KM</v>
          </cell>
          <cell r="D15">
            <v>2480</v>
          </cell>
        </row>
        <row r="16">
          <cell r="A16" t="str">
            <v>TR009</v>
          </cell>
          <cell r="B16" t="str">
            <v>TRANSPORTE DE INSUMOS GENERALES 31-70 KM</v>
          </cell>
          <cell r="C16" t="str">
            <v>TON-KM</v>
          </cell>
          <cell r="D16">
            <v>1300</v>
          </cell>
        </row>
        <row r="17">
          <cell r="A17" t="str">
            <v>TR010</v>
          </cell>
          <cell r="B17" t="str">
            <v>TRANSPORTE DE INSUMOS GENERALES 71-150 KM</v>
          </cell>
          <cell r="C17" t="str">
            <v>TON-KM</v>
          </cell>
          <cell r="D17">
            <v>860</v>
          </cell>
        </row>
        <row r="18">
          <cell r="A18" t="str">
            <v>TR011</v>
          </cell>
          <cell r="B18" t="str">
            <v>TRANSPORTE DE INSUMOS GENERALES 151-310 KM</v>
          </cell>
          <cell r="C18" t="str">
            <v>TON-KM</v>
          </cell>
          <cell r="D18">
            <v>560</v>
          </cell>
        </row>
        <row r="19">
          <cell r="A19" t="str">
            <v>TR012</v>
          </cell>
          <cell r="B19" t="str">
            <v>TRANSPORTE DE INSUMOS GENERALES MAYOR A 310 KM</v>
          </cell>
          <cell r="C19" t="str">
            <v>TON-KM</v>
          </cell>
          <cell r="D19">
            <v>280</v>
          </cell>
        </row>
        <row r="20">
          <cell r="A20" t="str">
            <v>TR013</v>
          </cell>
          <cell r="B20" t="str">
            <v>TRANSPORTE DE MATERIALES DE PLAYA, TIERRA O ESCOMBROS 0-10 KM</v>
          </cell>
          <cell r="C20" t="str">
            <v>M3-KM</v>
          </cell>
          <cell r="D20">
            <v>8930</v>
          </cell>
        </row>
        <row r="21">
          <cell r="A21" t="str">
            <v>TR014</v>
          </cell>
          <cell r="B21" t="str">
            <v>TRANSPORTE DE MATERIALES DE PLAYA, TIERRA O ESCOMBROS 11-30 KM</v>
          </cell>
          <cell r="C21" t="str">
            <v>M3-KM</v>
          </cell>
          <cell r="D21">
            <v>4220</v>
          </cell>
        </row>
        <row r="22">
          <cell r="A22" t="str">
            <v>TR015</v>
          </cell>
          <cell r="B22" t="str">
            <v>TRANSPORTE DE MATERIALES DE PLAYA, TIERRA O ESCOMBROS 31-70 KM</v>
          </cell>
          <cell r="C22" t="str">
            <v>M3-KM</v>
          </cell>
          <cell r="D22">
            <v>2210</v>
          </cell>
        </row>
        <row r="23">
          <cell r="A23" t="str">
            <v>TR016</v>
          </cell>
          <cell r="B23" t="str">
            <v>TRANSPORTE DE MATERIALES DE PLAYA, TIERRA O ESCOMBROS 71-150 KM</v>
          </cell>
          <cell r="C23" t="str">
            <v>M3-KM</v>
          </cell>
          <cell r="D23">
            <v>1460</v>
          </cell>
        </row>
        <row r="24">
          <cell r="A24" t="str">
            <v>TR017</v>
          </cell>
          <cell r="B24" t="str">
            <v>TRANSPORTE DE MATERIALES DE PLAYA, TIERRA O ESCOMBROS 151-310 KM</v>
          </cell>
          <cell r="C24" t="str">
            <v>M3-KM</v>
          </cell>
          <cell r="D24">
            <v>950</v>
          </cell>
        </row>
        <row r="25">
          <cell r="A25" t="str">
            <v>TR018</v>
          </cell>
          <cell r="B25" t="str">
            <v>TRANSPORTE DE MATERIALES DE PLAYA, TIERRA O ESCOMBROS MAYOR A 310 KM</v>
          </cell>
          <cell r="C25" t="str">
            <v>M3-KM</v>
          </cell>
          <cell r="D25">
            <v>480</v>
          </cell>
        </row>
        <row r="26">
          <cell r="A26" t="str">
            <v>TR019</v>
          </cell>
          <cell r="B26" t="str">
            <v>ACARREO INTERNO DE MATERIALES</v>
          </cell>
          <cell r="C26" t="str">
            <v>M3</v>
          </cell>
          <cell r="D26">
            <v>7700</v>
          </cell>
        </row>
        <row r="27">
          <cell r="A27" t="str">
            <v>TR020</v>
          </cell>
          <cell r="B27" t="str">
            <v>TRANSPORTE DE MATERIALES  (TRITURADO), 0-80 KM</v>
          </cell>
          <cell r="C27" t="str">
            <v>M3</v>
          </cell>
          <cell r="D27">
            <v>950</v>
          </cell>
        </row>
        <row r="34">
          <cell r="B34" t="str">
            <v>YOLANY DIAZ HERNANDEZ</v>
          </cell>
        </row>
        <row r="35">
          <cell r="B35" t="str">
            <v>SECRETARIA DE PLANEACIÓN E INFRAESTRUCTURA</v>
          </cell>
        </row>
      </sheetData>
      <sheetData sheetId="25">
        <row r="1">
          <cell r="A1" t="str">
            <v>DEPARTAMENTO DE ANTIOQUIA</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ENTIDADES"/>
      <sheetName val="PRESUPUESTO"/>
      <sheetName val="AIU"/>
      <sheetName val="MEMORIAS"/>
      <sheetName val="PÓLIZAS OBRA"/>
      <sheetName val="PMT"/>
      <sheetName val="PMA"/>
      <sheetName val="PAPSO OBRA"/>
      <sheetName val="APU CARACTERIZACIÓN"/>
      <sheetName val="APU GEORREFERENCIACIÓN"/>
      <sheetName val="AJUSTE ESTUDIOS"/>
      <sheetName val="APU"/>
      <sheetName val="APU AUXILIAR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 val="MEMORIA"/>
      <sheetName val="Hoja2"/>
      <sheetName val="precios"/>
      <sheetName val="Cronograma y Flujo de caja"/>
      <sheetName val="PAPSO"/>
      <sheetName val="INTERVENTORIA"/>
      <sheetName val="FM"/>
      <sheetName val="Hoja1"/>
      <sheetName val="POLIZ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A1" t="str">
            <v>DEPARTAMENTO DE ANTIOQUIA</v>
          </cell>
          <cell r="B1">
            <v>0</v>
          </cell>
          <cell r="C1"/>
          <cell r="D1">
            <v>0</v>
          </cell>
        </row>
        <row r="2">
          <cell r="A2"/>
          <cell r="B2">
            <v>0</v>
          </cell>
          <cell r="C2">
            <v>0</v>
          </cell>
          <cell r="D2">
            <v>0</v>
          </cell>
        </row>
        <row r="3">
          <cell r="A3" t="str">
            <v xml:space="preserve">PROYECTO: </v>
          </cell>
          <cell r="B3">
            <v>0</v>
          </cell>
          <cell r="C3">
            <v>0</v>
          </cell>
          <cell r="D3">
            <v>0</v>
          </cell>
        </row>
        <row r="4">
          <cell r="A4">
            <v>0</v>
          </cell>
          <cell r="C4">
            <v>0</v>
          </cell>
          <cell r="D4">
            <v>0</v>
          </cell>
        </row>
        <row r="5">
          <cell r="A5" t="str">
            <v>LISTADO DE INSUMOS - EQUIPOS</v>
          </cell>
          <cell r="B5">
            <v>0</v>
          </cell>
          <cell r="C5">
            <v>0</v>
          </cell>
          <cell r="D5">
            <v>0</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53440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202300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124950</v>
          </cell>
        </row>
        <row r="28">
          <cell r="A28" t="str">
            <v>EQ021</v>
          </cell>
          <cell r="B28" t="str">
            <v>COMPACTADOR VIBRATORIO 11 TON.</v>
          </cell>
          <cell r="C28" t="str">
            <v>HORA</v>
          </cell>
          <cell r="D28">
            <v>142800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53580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v>0</v>
          </cell>
          <cell r="C36">
            <v>0</v>
          </cell>
          <cell r="D36">
            <v>0</v>
          </cell>
        </row>
        <row r="37">
          <cell r="A37" t="str">
            <v>EQ030</v>
          </cell>
          <cell r="B37">
            <v>0</v>
          </cell>
          <cell r="C37">
            <v>0</v>
          </cell>
          <cell r="D37">
            <v>0</v>
          </cell>
        </row>
        <row r="38">
          <cell r="A38" t="str">
            <v>EQ031</v>
          </cell>
          <cell r="B38">
            <v>0</v>
          </cell>
          <cell r="C38">
            <v>0</v>
          </cell>
          <cell r="D38">
            <v>0</v>
          </cell>
        </row>
        <row r="39">
          <cell r="A39" t="str">
            <v>EQ032</v>
          </cell>
          <cell r="B39">
            <v>0</v>
          </cell>
          <cell r="C39">
            <v>0</v>
          </cell>
          <cell r="D39">
            <v>0</v>
          </cell>
        </row>
        <row r="40">
          <cell r="A40" t="str">
            <v>EQ033</v>
          </cell>
          <cell r="B40">
            <v>0</v>
          </cell>
          <cell r="C40">
            <v>0</v>
          </cell>
          <cell r="D40">
            <v>0</v>
          </cell>
        </row>
        <row r="41">
          <cell r="A41" t="str">
            <v>EQ034</v>
          </cell>
          <cell r="B41">
            <v>0</v>
          </cell>
          <cell r="C41">
            <v>0</v>
          </cell>
          <cell r="D41">
            <v>0</v>
          </cell>
        </row>
        <row r="42">
          <cell r="A42" t="str">
            <v>EQ035</v>
          </cell>
          <cell r="B42">
            <v>0</v>
          </cell>
          <cell r="C42">
            <v>0</v>
          </cell>
          <cell r="D42">
            <v>0</v>
          </cell>
        </row>
        <row r="43">
          <cell r="A43" t="str">
            <v>EQ036</v>
          </cell>
          <cell r="B43">
            <v>0</v>
          </cell>
          <cell r="C43">
            <v>0</v>
          </cell>
          <cell r="D43">
            <v>0</v>
          </cell>
        </row>
        <row r="44">
          <cell r="A44" t="str">
            <v>EQ037</v>
          </cell>
          <cell r="B44">
            <v>0</v>
          </cell>
          <cell r="C44">
            <v>0</v>
          </cell>
          <cell r="D44">
            <v>0</v>
          </cell>
        </row>
        <row r="45">
          <cell r="A45" t="str">
            <v>EQ038</v>
          </cell>
          <cell r="B45">
            <v>0</v>
          </cell>
          <cell r="C45">
            <v>0</v>
          </cell>
          <cell r="D45">
            <v>0</v>
          </cell>
        </row>
        <row r="46">
          <cell r="A46" t="str">
            <v>EQ039</v>
          </cell>
          <cell r="B46">
            <v>0</v>
          </cell>
          <cell r="C46">
            <v>0</v>
          </cell>
          <cell r="D46">
            <v>0</v>
          </cell>
        </row>
        <row r="47">
          <cell r="A47" t="str">
            <v>EQ040</v>
          </cell>
          <cell r="B47">
            <v>0</v>
          </cell>
          <cell r="C47">
            <v>0</v>
          </cell>
          <cell r="D47">
            <v>0</v>
          </cell>
        </row>
        <row r="48">
          <cell r="A48" t="str">
            <v>EQ041</v>
          </cell>
          <cell r="B48">
            <v>0</v>
          </cell>
          <cell r="C48">
            <v>0</v>
          </cell>
          <cell r="D48">
            <v>0</v>
          </cell>
        </row>
        <row r="49">
          <cell r="A49" t="str">
            <v>EQ042</v>
          </cell>
          <cell r="B49">
            <v>0</v>
          </cell>
          <cell r="C49">
            <v>0</v>
          </cell>
          <cell r="D49">
            <v>0</v>
          </cell>
        </row>
        <row r="50">
          <cell r="A50" t="str">
            <v>EQ043</v>
          </cell>
          <cell r="B50">
            <v>0</v>
          </cell>
          <cell r="C50">
            <v>0</v>
          </cell>
          <cell r="D50">
            <v>0</v>
          </cell>
        </row>
        <row r="51">
          <cell r="A51" t="str">
            <v>EQ044</v>
          </cell>
          <cell r="B51">
            <v>0</v>
          </cell>
          <cell r="C51">
            <v>0</v>
          </cell>
          <cell r="D51">
            <v>0</v>
          </cell>
        </row>
        <row r="52">
          <cell r="A52" t="str">
            <v>EQ045</v>
          </cell>
          <cell r="B52">
            <v>0</v>
          </cell>
          <cell r="C52">
            <v>0</v>
          </cell>
          <cell r="D52">
            <v>0</v>
          </cell>
        </row>
        <row r="53">
          <cell r="A53" t="str">
            <v>EQ046</v>
          </cell>
          <cell r="B53">
            <v>0</v>
          </cell>
          <cell r="C53">
            <v>0</v>
          </cell>
          <cell r="D53">
            <v>0</v>
          </cell>
        </row>
        <row r="54">
          <cell r="A54" t="str">
            <v>EQ047</v>
          </cell>
          <cell r="B54">
            <v>0</v>
          </cell>
          <cell r="C54">
            <v>0</v>
          </cell>
          <cell r="D54">
            <v>0</v>
          </cell>
        </row>
        <row r="55">
          <cell r="A55" t="str">
            <v>EQ048</v>
          </cell>
          <cell r="B55">
            <v>0</v>
          </cell>
          <cell r="C55">
            <v>0</v>
          </cell>
          <cell r="D55">
            <v>0</v>
          </cell>
        </row>
        <row r="56">
          <cell r="A56" t="str">
            <v>EQ049</v>
          </cell>
          <cell r="B56">
            <v>0</v>
          </cell>
          <cell r="C56">
            <v>0</v>
          </cell>
          <cell r="D56">
            <v>0</v>
          </cell>
        </row>
        <row r="57">
          <cell r="A57" t="str">
            <v>EQ050</v>
          </cell>
          <cell r="B57">
            <v>0</v>
          </cell>
          <cell r="C57">
            <v>0</v>
          </cell>
          <cell r="D57">
            <v>0</v>
          </cell>
        </row>
        <row r="58">
          <cell r="A58" t="str">
            <v>EQ051</v>
          </cell>
          <cell r="B58">
            <v>0</v>
          </cell>
          <cell r="C58">
            <v>0</v>
          </cell>
          <cell r="D58">
            <v>0</v>
          </cell>
        </row>
        <row r="59">
          <cell r="A59" t="str">
            <v>EQ052</v>
          </cell>
          <cell r="B59">
            <v>0</v>
          </cell>
          <cell r="C59">
            <v>0</v>
          </cell>
          <cell r="D59">
            <v>0</v>
          </cell>
        </row>
        <row r="60">
          <cell r="A60" t="str">
            <v>EQ053</v>
          </cell>
          <cell r="B60">
            <v>0</v>
          </cell>
          <cell r="C60">
            <v>0</v>
          </cell>
          <cell r="D60">
            <v>0</v>
          </cell>
        </row>
        <row r="61">
          <cell r="A61" t="str">
            <v>EQ054</v>
          </cell>
          <cell r="B61">
            <v>0</v>
          </cell>
          <cell r="C61">
            <v>0</v>
          </cell>
          <cell r="D61">
            <v>0</v>
          </cell>
        </row>
        <row r="62">
          <cell r="A62" t="str">
            <v>EQ055</v>
          </cell>
          <cell r="B62">
            <v>0</v>
          </cell>
          <cell r="C62">
            <v>0</v>
          </cell>
          <cell r="D62">
            <v>0</v>
          </cell>
        </row>
        <row r="63">
          <cell r="A63" t="str">
            <v>EQ056</v>
          </cell>
          <cell r="B63">
            <v>0</v>
          </cell>
          <cell r="C63">
            <v>0</v>
          </cell>
          <cell r="D63">
            <v>0</v>
          </cell>
        </row>
        <row r="64">
          <cell r="A64" t="str">
            <v>EQ057</v>
          </cell>
          <cell r="B64">
            <v>0</v>
          </cell>
          <cell r="C64">
            <v>0</v>
          </cell>
          <cell r="D64">
            <v>0</v>
          </cell>
        </row>
        <row r="65">
          <cell r="A65" t="str">
            <v>EQ058</v>
          </cell>
          <cell r="B65">
            <v>0</v>
          </cell>
          <cell r="C65">
            <v>0</v>
          </cell>
          <cell r="D65">
            <v>0</v>
          </cell>
        </row>
        <row r="66">
          <cell r="A66" t="str">
            <v>EQ059</v>
          </cell>
          <cell r="B66">
            <v>0</v>
          </cell>
          <cell r="C66">
            <v>0</v>
          </cell>
          <cell r="D66">
            <v>0</v>
          </cell>
        </row>
        <row r="67">
          <cell r="A67" t="str">
            <v>EQ060</v>
          </cell>
          <cell r="B67">
            <v>0</v>
          </cell>
          <cell r="C67">
            <v>0</v>
          </cell>
          <cell r="D67">
            <v>0</v>
          </cell>
        </row>
        <row r="68">
          <cell r="A68" t="str">
            <v>EQ061</v>
          </cell>
          <cell r="B68">
            <v>0</v>
          </cell>
          <cell r="C68">
            <v>0</v>
          </cell>
          <cell r="D68">
            <v>0</v>
          </cell>
        </row>
        <row r="69">
          <cell r="A69" t="str">
            <v>EQ062</v>
          </cell>
          <cell r="B69">
            <v>0</v>
          </cell>
          <cell r="C69">
            <v>0</v>
          </cell>
          <cell r="D69">
            <v>0</v>
          </cell>
        </row>
        <row r="70">
          <cell r="A70" t="str">
            <v>EQ063</v>
          </cell>
          <cell r="B70">
            <v>0</v>
          </cell>
          <cell r="C70">
            <v>0</v>
          </cell>
          <cell r="D70">
            <v>0</v>
          </cell>
        </row>
        <row r="71">
          <cell r="A71" t="str">
            <v>EQ064</v>
          </cell>
          <cell r="B71">
            <v>0</v>
          </cell>
          <cell r="C71">
            <v>0</v>
          </cell>
          <cell r="D71">
            <v>0</v>
          </cell>
        </row>
        <row r="72">
          <cell r="A72" t="str">
            <v>EQ065</v>
          </cell>
          <cell r="B72">
            <v>0</v>
          </cell>
          <cell r="C72">
            <v>0</v>
          </cell>
          <cell r="D72">
            <v>0</v>
          </cell>
        </row>
        <row r="73">
          <cell r="A73" t="str">
            <v>EQ066</v>
          </cell>
          <cell r="B73">
            <v>0</v>
          </cell>
          <cell r="C73">
            <v>0</v>
          </cell>
          <cell r="D73">
            <v>0</v>
          </cell>
        </row>
        <row r="74">
          <cell r="A74" t="str">
            <v>EQ067</v>
          </cell>
          <cell r="B74">
            <v>0</v>
          </cell>
          <cell r="C74">
            <v>0</v>
          </cell>
          <cell r="D74">
            <v>0</v>
          </cell>
        </row>
        <row r="75">
          <cell r="A75" t="str">
            <v>EQ068</v>
          </cell>
          <cell r="B75">
            <v>0</v>
          </cell>
          <cell r="C75">
            <v>0</v>
          </cell>
          <cell r="D75">
            <v>0</v>
          </cell>
        </row>
        <row r="76">
          <cell r="A76" t="str">
            <v>EQ069</v>
          </cell>
          <cell r="B76">
            <v>0</v>
          </cell>
          <cell r="C76">
            <v>0</v>
          </cell>
          <cell r="D76">
            <v>0</v>
          </cell>
        </row>
        <row r="77">
          <cell r="A77" t="str">
            <v>EQ070</v>
          </cell>
          <cell r="B77">
            <v>0</v>
          </cell>
          <cell r="C77">
            <v>0</v>
          </cell>
          <cell r="D77">
            <v>0</v>
          </cell>
        </row>
        <row r="78">
          <cell r="A78" t="str">
            <v>EQ071</v>
          </cell>
          <cell r="B78">
            <v>0</v>
          </cell>
          <cell r="C78">
            <v>0</v>
          </cell>
          <cell r="D78">
            <v>0</v>
          </cell>
        </row>
        <row r="79">
          <cell r="A79" t="str">
            <v>EQ072</v>
          </cell>
          <cell r="B79">
            <v>0</v>
          </cell>
          <cell r="C79">
            <v>0</v>
          </cell>
          <cell r="D79">
            <v>0</v>
          </cell>
        </row>
        <row r="80">
          <cell r="A80" t="str">
            <v>EQ073</v>
          </cell>
          <cell r="B80">
            <v>0</v>
          </cell>
          <cell r="C80">
            <v>0</v>
          </cell>
          <cell r="D80">
            <v>0</v>
          </cell>
        </row>
        <row r="81">
          <cell r="A81" t="str">
            <v>EQ074</v>
          </cell>
          <cell r="B81">
            <v>0</v>
          </cell>
          <cell r="C81">
            <v>0</v>
          </cell>
          <cell r="D81">
            <v>0</v>
          </cell>
        </row>
        <row r="82">
          <cell r="A82" t="str">
            <v>EQ075</v>
          </cell>
          <cell r="B82">
            <v>0</v>
          </cell>
          <cell r="C82">
            <v>0</v>
          </cell>
          <cell r="D82">
            <v>0</v>
          </cell>
        </row>
        <row r="83">
          <cell r="A83" t="str">
            <v>EQ076</v>
          </cell>
          <cell r="B83">
            <v>0</v>
          </cell>
          <cell r="C83">
            <v>0</v>
          </cell>
          <cell r="D83">
            <v>0</v>
          </cell>
        </row>
        <row r="84">
          <cell r="A84" t="str">
            <v>EQ077</v>
          </cell>
          <cell r="B84">
            <v>0</v>
          </cell>
          <cell r="C84">
            <v>0</v>
          </cell>
          <cell r="D84">
            <v>0</v>
          </cell>
        </row>
        <row r="85">
          <cell r="A85" t="str">
            <v>EQ078</v>
          </cell>
          <cell r="B85">
            <v>0</v>
          </cell>
          <cell r="C85">
            <v>0</v>
          </cell>
          <cell r="D85">
            <v>0</v>
          </cell>
        </row>
        <row r="86">
          <cell r="A86" t="str">
            <v>EQ079</v>
          </cell>
          <cell r="B86">
            <v>0</v>
          </cell>
          <cell r="C86">
            <v>0</v>
          </cell>
          <cell r="D86">
            <v>0</v>
          </cell>
        </row>
        <row r="87">
          <cell r="A87" t="str">
            <v>EQ080</v>
          </cell>
          <cell r="B87">
            <v>0</v>
          </cell>
          <cell r="C87">
            <v>0</v>
          </cell>
          <cell r="D87">
            <v>0</v>
          </cell>
        </row>
        <row r="88">
          <cell r="A88" t="str">
            <v>EQ081</v>
          </cell>
          <cell r="B88">
            <v>0</v>
          </cell>
          <cell r="C88">
            <v>0</v>
          </cell>
          <cell r="D88">
            <v>0</v>
          </cell>
        </row>
        <row r="89">
          <cell r="A89" t="str">
            <v>EQ082</v>
          </cell>
          <cell r="B89">
            <v>0</v>
          </cell>
          <cell r="C89">
            <v>0</v>
          </cell>
          <cell r="D89">
            <v>0</v>
          </cell>
        </row>
        <row r="90">
          <cell r="A90" t="str">
            <v>EQ083</v>
          </cell>
          <cell r="B90">
            <v>0</v>
          </cell>
          <cell r="C90">
            <v>0</v>
          </cell>
          <cell r="D90">
            <v>0</v>
          </cell>
        </row>
        <row r="91">
          <cell r="A91" t="str">
            <v>EQ084</v>
          </cell>
          <cell r="B91">
            <v>0</v>
          </cell>
          <cell r="C91">
            <v>0</v>
          </cell>
          <cell r="D91">
            <v>0</v>
          </cell>
        </row>
        <row r="92">
          <cell r="A92" t="str">
            <v>EQ085</v>
          </cell>
          <cell r="B92">
            <v>0</v>
          </cell>
          <cell r="C92">
            <v>0</v>
          </cell>
          <cell r="D92">
            <v>0</v>
          </cell>
        </row>
        <row r="93">
          <cell r="A93" t="str">
            <v>EQ086</v>
          </cell>
          <cell r="B93">
            <v>0</v>
          </cell>
          <cell r="C93">
            <v>0</v>
          </cell>
          <cell r="D93">
            <v>0</v>
          </cell>
        </row>
        <row r="94">
          <cell r="A94" t="str">
            <v>EQ087</v>
          </cell>
          <cell r="B94">
            <v>0</v>
          </cell>
          <cell r="C94">
            <v>0</v>
          </cell>
          <cell r="D94">
            <v>0</v>
          </cell>
        </row>
        <row r="95">
          <cell r="A95" t="str">
            <v>EQ088</v>
          </cell>
          <cell r="B95">
            <v>0</v>
          </cell>
          <cell r="C95">
            <v>0</v>
          </cell>
          <cell r="D95">
            <v>0</v>
          </cell>
        </row>
        <row r="96">
          <cell r="A96" t="str">
            <v>EQ089</v>
          </cell>
          <cell r="B96">
            <v>0</v>
          </cell>
          <cell r="C96">
            <v>0</v>
          </cell>
          <cell r="D96">
            <v>0</v>
          </cell>
        </row>
        <row r="97">
          <cell r="A97" t="str">
            <v>EQ090</v>
          </cell>
          <cell r="B97">
            <v>0</v>
          </cell>
          <cell r="C97">
            <v>0</v>
          </cell>
          <cell r="D97">
            <v>0</v>
          </cell>
        </row>
        <row r="98">
          <cell r="A98" t="str">
            <v>EQ091</v>
          </cell>
          <cell r="B98">
            <v>0</v>
          </cell>
          <cell r="C98">
            <v>0</v>
          </cell>
          <cell r="D98">
            <v>0</v>
          </cell>
        </row>
        <row r="99">
          <cell r="A99" t="str">
            <v>EQ092</v>
          </cell>
          <cell r="B99">
            <v>0</v>
          </cell>
          <cell r="C99">
            <v>0</v>
          </cell>
          <cell r="D99">
            <v>0</v>
          </cell>
        </row>
        <row r="100">
          <cell r="A100" t="str">
            <v>EQ093</v>
          </cell>
          <cell r="B100">
            <v>0</v>
          </cell>
          <cell r="C100">
            <v>0</v>
          </cell>
          <cell r="D100">
            <v>0</v>
          </cell>
        </row>
        <row r="101">
          <cell r="A101" t="str">
            <v>EQ094</v>
          </cell>
          <cell r="B101">
            <v>0</v>
          </cell>
          <cell r="C101">
            <v>0</v>
          </cell>
          <cell r="D101">
            <v>0</v>
          </cell>
        </row>
        <row r="102">
          <cell r="A102" t="str">
            <v>EQ095</v>
          </cell>
          <cell r="B102">
            <v>0</v>
          </cell>
          <cell r="C102">
            <v>0</v>
          </cell>
          <cell r="D102">
            <v>0</v>
          </cell>
        </row>
        <row r="103">
          <cell r="A103" t="str">
            <v>EQ096</v>
          </cell>
          <cell r="B103">
            <v>0</v>
          </cell>
          <cell r="C103">
            <v>0</v>
          </cell>
          <cell r="D103">
            <v>0</v>
          </cell>
        </row>
        <row r="104">
          <cell r="A104" t="str">
            <v>EQ097</v>
          </cell>
          <cell r="B104">
            <v>0</v>
          </cell>
          <cell r="C104">
            <v>0</v>
          </cell>
          <cell r="D104">
            <v>0</v>
          </cell>
        </row>
        <row r="105">
          <cell r="A105" t="str">
            <v>EQ098</v>
          </cell>
          <cell r="B105">
            <v>0</v>
          </cell>
          <cell r="C105">
            <v>0</v>
          </cell>
          <cell r="D105">
            <v>0</v>
          </cell>
        </row>
      </sheetData>
      <sheetData sheetId="15" refreshError="1"/>
      <sheetData sheetId="16" refreshError="1"/>
      <sheetData sheetId="17" refreshError="1"/>
      <sheetData sheetId="18" refreshError="1">
        <row r="1">
          <cell r="A1" t="str">
            <v>DEPARTAMENTO DE ANTIOQUIA</v>
          </cell>
          <cell r="B1">
            <v>0</v>
          </cell>
          <cell r="C1">
            <v>0</v>
          </cell>
          <cell r="D1">
            <v>0</v>
          </cell>
          <cell r="E1">
            <v>0</v>
          </cell>
          <cell r="F1">
            <v>0</v>
          </cell>
          <cell r="G1">
            <v>0</v>
          </cell>
          <cell r="H1">
            <v>0</v>
          </cell>
        </row>
        <row r="2">
          <cell r="A2"/>
          <cell r="B2">
            <v>0</v>
          </cell>
          <cell r="C2">
            <v>0</v>
          </cell>
          <cell r="D2">
            <v>0</v>
          </cell>
          <cell r="E2">
            <v>0</v>
          </cell>
          <cell r="F2">
            <v>0</v>
          </cell>
          <cell r="G2">
            <v>0</v>
          </cell>
          <cell r="H2">
            <v>0</v>
          </cell>
        </row>
        <row r="3">
          <cell r="A3" t="str">
            <v xml:space="preserve">PROYECTO: </v>
          </cell>
          <cell r="B3">
            <v>0</v>
          </cell>
          <cell r="C3">
            <v>0</v>
          </cell>
          <cell r="D3">
            <v>0</v>
          </cell>
          <cell r="E3">
            <v>0</v>
          </cell>
          <cell r="F3">
            <v>0</v>
          </cell>
          <cell r="G3">
            <v>0</v>
          </cell>
          <cell r="H3">
            <v>0</v>
          </cell>
        </row>
        <row r="4">
          <cell r="A4">
            <v>0</v>
          </cell>
          <cell r="B4">
            <v>0</v>
          </cell>
          <cell r="C4">
            <v>0</v>
          </cell>
          <cell r="D4">
            <v>0</v>
          </cell>
          <cell r="E4">
            <v>0</v>
          </cell>
          <cell r="F4">
            <v>0</v>
          </cell>
          <cell r="G4">
            <v>0</v>
          </cell>
          <cell r="H4">
            <v>0</v>
          </cell>
        </row>
        <row r="5">
          <cell r="A5" t="str">
            <v>LISTADO DE INSUMOS - MANO DE OBRA</v>
          </cell>
          <cell r="B5">
            <v>0</v>
          </cell>
          <cell r="C5">
            <v>0</v>
          </cell>
          <cell r="D5">
            <v>0</v>
          </cell>
          <cell r="E5">
            <v>0</v>
          </cell>
          <cell r="F5">
            <v>0</v>
          </cell>
          <cell r="G5">
            <v>0</v>
          </cell>
          <cell r="H5">
            <v>0</v>
          </cell>
        </row>
        <row r="6">
          <cell r="A6">
            <v>0</v>
          </cell>
          <cell r="B6">
            <v>0</v>
          </cell>
          <cell r="C6">
            <v>0</v>
          </cell>
          <cell r="D6">
            <v>0</v>
          </cell>
          <cell r="E6">
            <v>0</v>
          </cell>
          <cell r="F6">
            <v>0</v>
          </cell>
          <cell r="G6">
            <v>0</v>
          </cell>
          <cell r="H6">
            <v>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0</v>
          </cell>
          <cell r="B62"/>
          <cell r="C62"/>
          <cell r="D62"/>
          <cell r="E62"/>
          <cell r="F62"/>
          <cell r="G62"/>
          <cell r="H62"/>
        </row>
        <row r="63">
          <cell r="A63">
            <v>0</v>
          </cell>
          <cell r="B63"/>
          <cell r="C63"/>
          <cell r="D63"/>
          <cell r="E63"/>
          <cell r="F63"/>
          <cell r="G63"/>
          <cell r="H63"/>
        </row>
      </sheetData>
      <sheetData sheetId="19" refreshError="1">
        <row r="1">
          <cell r="A1" t="str">
            <v>DEPARTAMENTO DE ANTIOQUIA</v>
          </cell>
          <cell r="B1">
            <v>0</v>
          </cell>
          <cell r="C1">
            <v>0</v>
          </cell>
          <cell r="D1">
            <v>0</v>
          </cell>
        </row>
        <row r="2">
          <cell r="A2"/>
          <cell r="B2">
            <v>0</v>
          </cell>
          <cell r="C2">
            <v>0</v>
          </cell>
          <cell r="D2">
            <v>0</v>
          </cell>
        </row>
        <row r="3">
          <cell r="A3" t="str">
            <v xml:space="preserve">PROYECTO: </v>
          </cell>
          <cell r="B3">
            <v>0</v>
          </cell>
          <cell r="C3">
            <v>0</v>
          </cell>
          <cell r="D3">
            <v>0</v>
          </cell>
        </row>
        <row r="4">
          <cell r="A4">
            <v>0</v>
          </cell>
          <cell r="B4">
            <v>113050</v>
          </cell>
          <cell r="C4">
            <v>0</v>
          </cell>
          <cell r="D4">
            <v>0</v>
          </cell>
        </row>
        <row r="5">
          <cell r="A5" t="str">
            <v>LISTADO DE INSUMOS - SERVICIOS</v>
          </cell>
          <cell r="B5">
            <v>0</v>
          </cell>
          <cell r="C5">
            <v>0</v>
          </cell>
          <cell r="D5">
            <v>0</v>
          </cell>
        </row>
        <row r="6">
          <cell r="A6">
            <v>113050</v>
          </cell>
          <cell r="B6">
            <v>113050</v>
          </cell>
          <cell r="C6">
            <v>113050</v>
          </cell>
          <cell r="D6">
            <v>113050</v>
          </cell>
        </row>
        <row r="7">
          <cell r="A7" t="str">
            <v>CÓDIGO</v>
          </cell>
          <cell r="B7" t="str">
            <v>DESCRIPCIÓN</v>
          </cell>
          <cell r="C7" t="str">
            <v>UNIDAD</v>
          </cell>
          <cell r="D7" t="str">
            <v>VALOR UNITARIO</v>
          </cell>
        </row>
        <row r="8">
          <cell r="A8" t="str">
            <v>SE001</v>
          </cell>
          <cell r="B8" t="str">
            <v>COMISIÓN TOPOGRÁFICA (1 TOP. + 1 CAD. 1 + 1 CAD. 2)</v>
          </cell>
          <cell r="C8" t="str">
            <v>DÍA</v>
          </cell>
          <cell r="D8">
            <v>516617.33808219177</v>
          </cell>
        </row>
        <row r="9">
          <cell r="A9" t="str">
            <v>SE002</v>
          </cell>
          <cell r="B9" t="str">
            <v>COMISIÓN TOPOGRÁFICA (1 TOP. + 1 CAD. 1)</v>
          </cell>
          <cell r="C9" t="str">
            <v>DÍA</v>
          </cell>
          <cell r="D9">
            <v>447639.43886027398</v>
          </cell>
        </row>
        <row r="10">
          <cell r="A10" t="str">
            <v>SE003</v>
          </cell>
          <cell r="B10" t="str">
            <v>ARRIENDO OFICINA DE CAMPO + DOTACIÓN</v>
          </cell>
          <cell r="C10" t="str">
            <v>MES</v>
          </cell>
          <cell r="D10">
            <v>963000</v>
          </cell>
        </row>
        <row r="11">
          <cell r="A11" t="str">
            <v>SE004</v>
          </cell>
          <cell r="B11" t="str">
            <v>DERECHO A BOTADERO</v>
          </cell>
          <cell r="C11" t="str">
            <v>M3</v>
          </cell>
          <cell r="D11">
            <v>5000</v>
          </cell>
        </row>
        <row r="12">
          <cell r="A12" t="str">
            <v>SE005</v>
          </cell>
          <cell r="B12" t="str">
            <v>ADQUISICIÓN DE CARTOGRAFIA (IMÁGENES DE SATELITE Y FOTOS AÉREAS EXISTENTES) S/COMPROBANTE PAGO</v>
          </cell>
          <cell r="C12" t="str">
            <v>UN</v>
          </cell>
          <cell r="D12">
            <v>100000</v>
          </cell>
        </row>
        <row r="13">
          <cell r="A13" t="str">
            <v>SEL001</v>
          </cell>
          <cell r="B13" t="str">
            <v>Granulometría por tamizado con lavado sobre tamiz No 200</v>
          </cell>
          <cell r="C13" t="str">
            <v>UN</v>
          </cell>
          <cell r="D13">
            <v>107000</v>
          </cell>
        </row>
        <row r="14">
          <cell r="A14" t="str">
            <v>SEL002</v>
          </cell>
          <cell r="B14" t="str">
            <v>Resistencia al desgaste de los agregados de tamaños menores a 37,5 mm (1 1/2") por medio de la máquina de los ángeles.</v>
          </cell>
          <cell r="C14" t="str">
            <v>UN</v>
          </cell>
          <cell r="D14">
            <v>145000</v>
          </cell>
        </row>
        <row r="15">
          <cell r="A15" t="str">
            <v>SEL003</v>
          </cell>
          <cell r="B15" t="str">
            <v>Determinación de terrones de arcilla y partículas deleznables en los agregados</v>
          </cell>
          <cell r="C15" t="str">
            <v>UN</v>
          </cell>
          <cell r="D15">
            <v>79000</v>
          </cell>
        </row>
        <row r="16">
          <cell r="A16" t="str">
            <v>SEL004</v>
          </cell>
          <cell r="B16" t="str">
            <v>Relaciones de humedad - masa unitaria seca en los suelos (ensayo modificado de compactación - Proctor Modificado) con corrección del peso unitario y contenido de agua</v>
          </cell>
          <cell r="C16" t="str">
            <v>UN</v>
          </cell>
          <cell r="D16">
            <v>147000</v>
          </cell>
        </row>
        <row r="17">
          <cell r="A17" t="str">
            <v>SEL005</v>
          </cell>
          <cell r="B17" t="str">
            <v>Relación de Soporte del Suelo en el laboratorio (CBR en el laboratorio) remodelado y sumergido. Suelos granulares (3 puntos)</v>
          </cell>
          <cell r="C17" t="str">
            <v>UN</v>
          </cell>
          <cell r="D17">
            <v>368000</v>
          </cell>
        </row>
        <row r="18">
          <cell r="A18" t="str">
            <v>SEL006</v>
          </cell>
          <cell r="B18" t="str">
            <v>Diseños de mezcla para una resistencia determinada (Incluye ensayos a agregados y verificación de resistencia)</v>
          </cell>
          <cell r="C18" t="str">
            <v>UN</v>
          </cell>
          <cell r="D18">
            <v>737000</v>
          </cell>
        </row>
        <row r="19">
          <cell r="A19" t="str">
            <v>SEL007</v>
          </cell>
          <cell r="B19" t="str">
            <v>Resistencia a la compresión de cilindros de concreto (método normal)</v>
          </cell>
          <cell r="C19" t="str">
            <v>UN</v>
          </cell>
          <cell r="D19">
            <v>12000</v>
          </cell>
        </row>
        <row r="20">
          <cell r="A20" t="str">
            <v>SEL008</v>
          </cell>
          <cell r="B20" t="str">
            <v>Extracción cuantitativa del asfalto en mezclas en caliente para pavimentos (contenido de asfalto)</v>
          </cell>
          <cell r="C20" t="str">
            <v>UN</v>
          </cell>
          <cell r="D20">
            <v>115000</v>
          </cell>
        </row>
        <row r="21">
          <cell r="A21" t="str">
            <v>SEL009</v>
          </cell>
          <cell r="B21" t="str">
            <v>Compactación, densidad, estabilidad y flujo por briqueta para asfaltos</v>
          </cell>
          <cell r="C21" t="str">
            <v>UN</v>
          </cell>
          <cell r="D21">
            <v>72000</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v>0</v>
          </cell>
          <cell r="B25">
            <v>0</v>
          </cell>
          <cell r="C25">
            <v>0</v>
          </cell>
          <cell r="D25">
            <v>0</v>
          </cell>
        </row>
        <row r="26">
          <cell r="A26">
            <v>0</v>
          </cell>
          <cell r="B26">
            <v>0</v>
          </cell>
          <cell r="C26">
            <v>0</v>
          </cell>
          <cell r="D26">
            <v>0</v>
          </cell>
        </row>
        <row r="27">
          <cell r="A27">
            <v>0</v>
          </cell>
          <cell r="B27">
            <v>0</v>
          </cell>
          <cell r="C27">
            <v>0</v>
          </cell>
          <cell r="D27">
            <v>0</v>
          </cell>
        </row>
        <row r="28">
          <cell r="A28">
            <v>0</v>
          </cell>
          <cell r="B28">
            <v>0</v>
          </cell>
          <cell r="C28">
            <v>0</v>
          </cell>
          <cell r="D28">
            <v>0</v>
          </cell>
        </row>
        <row r="29">
          <cell r="A29">
            <v>0</v>
          </cell>
          <cell r="B29">
            <v>0</v>
          </cell>
          <cell r="C29">
            <v>0</v>
          </cell>
          <cell r="D29">
            <v>0</v>
          </cell>
        </row>
        <row r="30">
          <cell r="A30">
            <v>0</v>
          </cell>
          <cell r="B30">
            <v>0</v>
          </cell>
          <cell r="C30">
            <v>0</v>
          </cell>
          <cell r="D30">
            <v>0</v>
          </cell>
        </row>
        <row r="31">
          <cell r="A31">
            <v>0</v>
          </cell>
          <cell r="B31">
            <v>0</v>
          </cell>
          <cell r="C31">
            <v>0</v>
          </cell>
          <cell r="D31">
            <v>0</v>
          </cell>
        </row>
        <row r="32">
          <cell r="A32">
            <v>0</v>
          </cell>
          <cell r="B32">
            <v>0</v>
          </cell>
          <cell r="C32">
            <v>0</v>
          </cell>
          <cell r="D32">
            <v>0</v>
          </cell>
        </row>
        <row r="33">
          <cell r="A33">
            <v>0</v>
          </cell>
          <cell r="B33">
            <v>0</v>
          </cell>
          <cell r="C33">
            <v>0</v>
          </cell>
          <cell r="D33">
            <v>0</v>
          </cell>
        </row>
        <row r="34">
          <cell r="A34">
            <v>0</v>
          </cell>
          <cell r="B34">
            <v>0</v>
          </cell>
          <cell r="C34">
            <v>0</v>
          </cell>
          <cell r="D34">
            <v>0</v>
          </cell>
        </row>
        <row r="35">
          <cell r="A35">
            <v>0</v>
          </cell>
          <cell r="B35">
            <v>0</v>
          </cell>
          <cell r="C35">
            <v>0</v>
          </cell>
          <cell r="D35">
            <v>0</v>
          </cell>
        </row>
        <row r="36">
          <cell r="A36">
            <v>0</v>
          </cell>
          <cell r="B36">
            <v>0</v>
          </cell>
          <cell r="C36">
            <v>0</v>
          </cell>
          <cell r="D36">
            <v>0</v>
          </cell>
        </row>
        <row r="37">
          <cell r="A37">
            <v>0</v>
          </cell>
          <cell r="B37">
            <v>0</v>
          </cell>
          <cell r="C37">
            <v>0</v>
          </cell>
          <cell r="D37">
            <v>0</v>
          </cell>
        </row>
        <row r="38">
          <cell r="A38">
            <v>0</v>
          </cell>
          <cell r="B38">
            <v>0</v>
          </cell>
          <cell r="C38">
            <v>0</v>
          </cell>
          <cell r="D38">
            <v>0</v>
          </cell>
        </row>
        <row r="39">
          <cell r="A39">
            <v>0</v>
          </cell>
          <cell r="B39">
            <v>0</v>
          </cell>
          <cell r="C39">
            <v>0</v>
          </cell>
          <cell r="D39">
            <v>0</v>
          </cell>
        </row>
        <row r="40">
          <cell r="A40">
            <v>0</v>
          </cell>
          <cell r="B40">
            <v>0</v>
          </cell>
          <cell r="C40">
            <v>0</v>
          </cell>
          <cell r="D40">
            <v>0</v>
          </cell>
        </row>
        <row r="41">
          <cell r="A41">
            <v>0</v>
          </cell>
          <cell r="B41">
            <v>0</v>
          </cell>
          <cell r="C41">
            <v>0</v>
          </cell>
          <cell r="D41">
            <v>0</v>
          </cell>
        </row>
        <row r="42">
          <cell r="A42">
            <v>0</v>
          </cell>
          <cell r="B42">
            <v>0</v>
          </cell>
          <cell r="C42">
            <v>0</v>
          </cell>
          <cell r="D42">
            <v>0</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v>0</v>
          </cell>
          <cell r="B46">
            <v>0</v>
          </cell>
          <cell r="C46">
            <v>0</v>
          </cell>
          <cell r="D46">
            <v>0</v>
          </cell>
        </row>
        <row r="47">
          <cell r="A47">
            <v>0</v>
          </cell>
          <cell r="B47">
            <v>0</v>
          </cell>
          <cell r="C47">
            <v>0</v>
          </cell>
          <cell r="D47">
            <v>0</v>
          </cell>
        </row>
        <row r="48">
          <cell r="A48">
            <v>0</v>
          </cell>
          <cell r="B48">
            <v>0</v>
          </cell>
          <cell r="C48">
            <v>0</v>
          </cell>
          <cell r="D48">
            <v>0</v>
          </cell>
        </row>
        <row r="49">
          <cell r="A49">
            <v>0</v>
          </cell>
          <cell r="B49">
            <v>0</v>
          </cell>
          <cell r="C49">
            <v>0</v>
          </cell>
          <cell r="D49">
            <v>0</v>
          </cell>
        </row>
        <row r="50">
          <cell r="A50">
            <v>0</v>
          </cell>
          <cell r="B50">
            <v>0</v>
          </cell>
          <cell r="C50">
            <v>0</v>
          </cell>
          <cell r="D50">
            <v>0</v>
          </cell>
        </row>
        <row r="51">
          <cell r="A51">
            <v>0</v>
          </cell>
          <cell r="B51">
            <v>0</v>
          </cell>
          <cell r="C51">
            <v>0</v>
          </cell>
          <cell r="D51">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PRESUPUESTO"/>
      <sheetName val="MEMORIAS"/>
      <sheetName val="APU"/>
      <sheetName val="AIU"/>
      <sheetName val="LEGALIZACIÓN OBRA"/>
      <sheetName val="PMA"/>
      <sheetName val="PMT"/>
      <sheetName val="PAPSO OBRA"/>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refreshError="1"/>
      <sheetData sheetId="1"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RESUPUESTO"/>
      <sheetName val="CRONOGRAMA "/>
      <sheetName val="PGIO"/>
      <sheetName val="PMT "/>
      <sheetName val="PAPSO "/>
      <sheetName val="MEMORIAS"/>
      <sheetName val="INTERVENTORIA"/>
      <sheetName val="FM INTERVENTORIA"/>
      <sheetName val="POLIZAS INTERVENTORIA"/>
      <sheetName val="PAPSO INTERVENTORIA"/>
      <sheetName val="APU"/>
      <sheetName val="INSUMOS MATERIALES"/>
      <sheetName val="APU AUXILIARES"/>
      <sheetName val="INSUMOS EQUIPOS"/>
      <sheetName val="POLIZAS OBRA"/>
      <sheetName val="AIU"/>
      <sheetName val="INSUMOS MANO DE OBRA"/>
      <sheetName val="FACTOR PRESTACIONAL"/>
      <sheetName val="INSUMOS TRANSPORTES"/>
      <sheetName val="INSUMOS SERVICIOS"/>
      <sheetName val="APU MH "/>
      <sheetName val="LEGALIZACIÓN OBRA"/>
      <sheetName val="PMT"/>
      <sheetName val="PAPSO OBRA"/>
      <sheetName val="INSUMOS GENERALES"/>
      <sheetName val="INSUMOS ENSAYOS"/>
      <sheetName val="TASAS_INTERVENTORIA"/>
      <sheetName val="PAPSO INTERVENTORIA "/>
    </sheetNames>
    <sheetDataSet>
      <sheetData sheetId="0">
        <row r="1">
          <cell r="B1" t="str">
            <v>DEPARTAMENTO DE ANTIOQUIA</v>
          </cell>
        </row>
      </sheetData>
      <sheetData sheetId="1">
        <row r="7">
          <cell r="A7" t="str">
            <v>CARRERA 3 ENTRE CALLE 51 Y 53</v>
          </cell>
        </row>
      </sheetData>
      <sheetData sheetId="2"/>
      <sheetData sheetId="3"/>
      <sheetData sheetId="4" refreshError="1"/>
      <sheetData sheetId="5" refreshError="1"/>
      <sheetData sheetId="6">
        <row r="1">
          <cell r="A1" t="str">
            <v>DEPARTAMENTO DE ANTIOQUIA</v>
          </cell>
        </row>
      </sheetData>
      <sheetData sheetId="7"/>
      <sheetData sheetId="8"/>
      <sheetData sheetId="9"/>
      <sheetData sheetId="10" refreshError="1"/>
      <sheetData sheetId="11">
        <row r="1">
          <cell r="A1" t="str">
            <v>DEPARTAMENTO DE ANTIOQUIA</v>
          </cell>
          <cell r="B1"/>
          <cell r="C1"/>
          <cell r="D1"/>
          <cell r="E1"/>
          <cell r="F1" t="str">
            <v/>
          </cell>
          <cell r="G1"/>
        </row>
        <row r="2">
          <cell r="A2" t="str">
            <v>MUNICIPIO DE PUERTO NARE</v>
          </cell>
          <cell r="B2"/>
          <cell r="C2"/>
          <cell r="D2"/>
          <cell r="E2"/>
          <cell r="F2"/>
          <cell r="G2"/>
        </row>
        <row r="3">
          <cell r="A3" t="str">
            <v>MEJORAMIENTO DE LA RED VIAL URBANA  EN LA CABECERA MUNICIPAL DE PUERTO NARE</v>
          </cell>
          <cell r="B3"/>
          <cell r="C3"/>
          <cell r="D3"/>
          <cell r="E3"/>
          <cell r="F3"/>
          <cell r="G3"/>
        </row>
        <row r="4">
          <cell r="A4"/>
          <cell r="B4"/>
          <cell r="C4"/>
          <cell r="D4"/>
          <cell r="E4"/>
          <cell r="F4"/>
          <cell r="G4"/>
        </row>
        <row r="5">
          <cell r="A5" t="str">
            <v>ANÁLISIS DE PRECIOS UNITARIOS</v>
          </cell>
          <cell r="B5"/>
          <cell r="C5"/>
          <cell r="D5"/>
          <cell r="E5"/>
          <cell r="F5"/>
          <cell r="G5"/>
        </row>
        <row r="6">
          <cell r="A6"/>
          <cell r="B6"/>
          <cell r="C6"/>
          <cell r="D6"/>
          <cell r="E6"/>
          <cell r="F6"/>
          <cell r="G6"/>
        </row>
        <row r="7">
          <cell r="A7" t="str">
            <v>ITEM</v>
          </cell>
          <cell r="B7" t="str">
            <v>DESCRIPCIÓN</v>
          </cell>
          <cell r="C7"/>
          <cell r="D7"/>
          <cell r="E7" t="str">
            <v>UNIDAD</v>
          </cell>
          <cell r="F7" t="str">
            <v>CANTIDAD</v>
          </cell>
          <cell r="G7" t="str">
            <v>COSTO DIRECTO</v>
          </cell>
        </row>
        <row r="8">
          <cell r="A8" t="str">
            <v>1.1</v>
          </cell>
          <cell r="B8" t="str">
            <v>Localización, trazado y replanteo por día (Incluye equipo de precisión)</v>
          </cell>
          <cell r="C8"/>
          <cell r="D8"/>
          <cell r="E8" t="str">
            <v>Día</v>
          </cell>
          <cell r="F8">
            <v>14</v>
          </cell>
          <cell r="G8">
            <v>605862</v>
          </cell>
        </row>
        <row r="9">
          <cell r="A9"/>
          <cell r="B9"/>
          <cell r="C9"/>
          <cell r="D9"/>
          <cell r="E9"/>
          <cell r="F9"/>
          <cell r="G9"/>
        </row>
        <row r="10">
          <cell r="A10" t="str">
            <v>1. COSTOS DIRECTOS</v>
          </cell>
          <cell r="B10"/>
          <cell r="C10"/>
          <cell r="D10"/>
          <cell r="E10"/>
          <cell r="F10"/>
          <cell r="G10"/>
        </row>
        <row r="11">
          <cell r="A11"/>
          <cell r="B11"/>
          <cell r="C11"/>
          <cell r="D11"/>
          <cell r="E11"/>
          <cell r="F11"/>
          <cell r="G11"/>
        </row>
        <row r="12">
          <cell r="A12" t="str">
            <v>I. EQUIPO</v>
          </cell>
          <cell r="B12"/>
          <cell r="C12"/>
          <cell r="D12"/>
          <cell r="E12"/>
          <cell r="F12"/>
          <cell r="G12"/>
        </row>
        <row r="13">
          <cell r="A13" t="str">
            <v>CÓDIGO</v>
          </cell>
          <cell r="B13" t="str">
            <v>DESCRIPCIÓN</v>
          </cell>
          <cell r="C13"/>
          <cell r="D13" t="str">
            <v>UNIDAD</v>
          </cell>
          <cell r="E13" t="str">
            <v>TARIFA</v>
          </cell>
          <cell r="F13" t="str">
            <v>RENDIMIENTO</v>
          </cell>
          <cell r="G13" t="str">
            <v>VR. UNITARIO</v>
          </cell>
        </row>
        <row r="14">
          <cell r="A14" t="str">
            <v/>
          </cell>
          <cell r="B14"/>
          <cell r="C14"/>
          <cell r="D14" t="str">
            <v/>
          </cell>
          <cell r="E14" t="str">
            <v/>
          </cell>
          <cell r="F14"/>
          <cell r="G14" t="str">
            <v/>
          </cell>
        </row>
        <row r="15">
          <cell r="A15" t="str">
            <v/>
          </cell>
          <cell r="B15"/>
          <cell r="C15"/>
          <cell r="D15" t="str">
            <v/>
          </cell>
          <cell r="E15" t="str">
            <v/>
          </cell>
          <cell r="F15"/>
          <cell r="G15" t="str">
            <v/>
          </cell>
        </row>
        <row r="16">
          <cell r="A16" t="str">
            <v/>
          </cell>
          <cell r="B16"/>
          <cell r="C16"/>
          <cell r="D16" t="str">
            <v/>
          </cell>
          <cell r="E16" t="str">
            <v/>
          </cell>
          <cell r="F16"/>
          <cell r="G16" t="str">
            <v/>
          </cell>
        </row>
        <row r="17">
          <cell r="A17" t="str">
            <v/>
          </cell>
          <cell r="B17"/>
          <cell r="C17"/>
          <cell r="D17" t="str">
            <v/>
          </cell>
          <cell r="E17" t="str">
            <v/>
          </cell>
          <cell r="F17"/>
          <cell r="G17" t="str">
            <v/>
          </cell>
        </row>
        <row r="18">
          <cell r="A18" t="str">
            <v/>
          </cell>
          <cell r="B18" t="str">
            <v/>
          </cell>
          <cell r="C18"/>
          <cell r="D18" t="str">
            <v/>
          </cell>
          <cell r="E18" t="str">
            <v/>
          </cell>
          <cell r="F18" t="str">
            <v/>
          </cell>
          <cell r="G18" t="str">
            <v/>
          </cell>
        </row>
        <row r="19">
          <cell r="A19"/>
          <cell r="B19"/>
          <cell r="C19"/>
          <cell r="D19"/>
          <cell r="E19"/>
          <cell r="F19" t="str">
            <v>SUBTOTAL</v>
          </cell>
          <cell r="G19" t="str">
            <v/>
          </cell>
        </row>
        <row r="20">
          <cell r="A20"/>
          <cell r="B20"/>
          <cell r="C20"/>
          <cell r="D20"/>
          <cell r="E20"/>
          <cell r="F20"/>
          <cell r="G20"/>
        </row>
        <row r="21">
          <cell r="A21" t="str">
            <v>II. MATERIALES</v>
          </cell>
          <cell r="B21"/>
          <cell r="C21"/>
          <cell r="D21"/>
          <cell r="E21"/>
          <cell r="F21"/>
          <cell r="G21"/>
        </row>
        <row r="22">
          <cell r="A22" t="str">
            <v>CÓDIGO</v>
          </cell>
          <cell r="B22" t="str">
            <v>DESCRIPCIÓN</v>
          </cell>
          <cell r="C22" t="str">
            <v>UNIDAD</v>
          </cell>
          <cell r="D22" t="str">
            <v>CANTIDAD</v>
          </cell>
          <cell r="E22" t="str">
            <v>DESP.</v>
          </cell>
          <cell r="F22" t="str">
            <v>PRECIO UNIT.</v>
          </cell>
          <cell r="G22" t="str">
            <v>VR. UNITARIO</v>
          </cell>
        </row>
        <row r="23">
          <cell r="A23" t="str">
            <v/>
          </cell>
          <cell r="B23"/>
          <cell r="C23" t="str">
            <v/>
          </cell>
          <cell r="D23">
            <v>5.0000000000000001E-3</v>
          </cell>
          <cell r="E23">
            <v>0.05</v>
          </cell>
          <cell r="F23" t="str">
            <v/>
          </cell>
          <cell r="G23" t="str">
            <v/>
          </cell>
        </row>
        <row r="24">
          <cell r="A24" t="str">
            <v/>
          </cell>
          <cell r="B24"/>
          <cell r="C24" t="str">
            <v/>
          </cell>
          <cell r="D24">
            <v>0.02</v>
          </cell>
          <cell r="E24"/>
          <cell r="F24" t="str">
            <v/>
          </cell>
          <cell r="G24" t="str">
            <v/>
          </cell>
        </row>
        <row r="25">
          <cell r="A25" t="str">
            <v/>
          </cell>
          <cell r="B25"/>
          <cell r="C25" t="str">
            <v/>
          </cell>
          <cell r="D25"/>
          <cell r="E25"/>
          <cell r="F25" t="str">
            <v/>
          </cell>
          <cell r="G25" t="str">
            <v/>
          </cell>
        </row>
        <row r="26">
          <cell r="A26" t="str">
            <v/>
          </cell>
          <cell r="B26"/>
          <cell r="C26" t="str">
            <v/>
          </cell>
          <cell r="D26"/>
          <cell r="E26"/>
          <cell r="F26" t="str">
            <v/>
          </cell>
          <cell r="G26" t="str">
            <v/>
          </cell>
        </row>
        <row r="27">
          <cell r="A27" t="str">
            <v/>
          </cell>
          <cell r="B27"/>
          <cell r="C27" t="str">
            <v/>
          </cell>
          <cell r="D27"/>
          <cell r="E27"/>
          <cell r="F27" t="str">
            <v/>
          </cell>
          <cell r="G27" t="str">
            <v/>
          </cell>
        </row>
        <row r="28">
          <cell r="A28" t="str">
            <v/>
          </cell>
          <cell r="B28"/>
          <cell r="C28" t="str">
            <v/>
          </cell>
          <cell r="D28"/>
          <cell r="E28"/>
          <cell r="F28" t="str">
            <v/>
          </cell>
          <cell r="G28" t="str">
            <v/>
          </cell>
        </row>
        <row r="29">
          <cell r="A29"/>
          <cell r="B29"/>
          <cell r="C29"/>
          <cell r="D29"/>
          <cell r="E29"/>
          <cell r="F29" t="str">
            <v>SUBTOTAL</v>
          </cell>
          <cell r="G29" t="str">
            <v/>
          </cell>
        </row>
        <row r="30">
          <cell r="A30"/>
          <cell r="B30"/>
          <cell r="C30"/>
          <cell r="D30"/>
          <cell r="E30"/>
          <cell r="F30"/>
          <cell r="G30"/>
        </row>
        <row r="31">
          <cell r="A31" t="str">
            <v>III. TRANSPORTES</v>
          </cell>
          <cell r="B31"/>
          <cell r="C31"/>
          <cell r="D31"/>
          <cell r="E31"/>
          <cell r="F31"/>
          <cell r="G31"/>
        </row>
        <row r="32">
          <cell r="A32" t="str">
            <v>CÓDIGO</v>
          </cell>
          <cell r="B32" t="str">
            <v>DESCRIPCIÓN</v>
          </cell>
          <cell r="C32" t="str">
            <v>TIPO</v>
          </cell>
          <cell r="D32" t="str">
            <v>VOLUMEN/PESO</v>
          </cell>
          <cell r="E32" t="str">
            <v>DISTANCIA</v>
          </cell>
          <cell r="F32" t="str">
            <v>TARIFA</v>
          </cell>
          <cell r="G32" t="str">
            <v>VR. UNITARIO</v>
          </cell>
        </row>
        <row r="33">
          <cell r="A33" t="str">
            <v/>
          </cell>
          <cell r="B33"/>
          <cell r="C33"/>
          <cell r="D33"/>
          <cell r="E33" t="str">
            <v/>
          </cell>
          <cell r="F33" t="str">
            <v/>
          </cell>
          <cell r="G33" t="str">
            <v/>
          </cell>
        </row>
        <row r="34">
          <cell r="A34" t="str">
            <v/>
          </cell>
          <cell r="B34"/>
          <cell r="C34"/>
          <cell r="D34"/>
          <cell r="E34" t="str">
            <v/>
          </cell>
          <cell r="F34" t="str">
            <v/>
          </cell>
          <cell r="G34" t="str">
            <v/>
          </cell>
        </row>
        <row r="35">
          <cell r="A35" t="str">
            <v/>
          </cell>
          <cell r="B35"/>
          <cell r="C35"/>
          <cell r="D35"/>
          <cell r="E35" t="str">
            <v/>
          </cell>
          <cell r="F35" t="str">
            <v/>
          </cell>
          <cell r="G35" t="str">
            <v/>
          </cell>
        </row>
        <row r="36">
          <cell r="A36"/>
          <cell r="B36"/>
          <cell r="C36"/>
          <cell r="D36"/>
          <cell r="E36"/>
          <cell r="F36" t="str">
            <v>SUBTOTAL</v>
          </cell>
          <cell r="G36" t="str">
            <v/>
          </cell>
        </row>
        <row r="37">
          <cell r="A37"/>
          <cell r="B37"/>
          <cell r="C37"/>
          <cell r="D37"/>
          <cell r="E37"/>
          <cell r="F37"/>
          <cell r="G37"/>
        </row>
        <row r="38">
          <cell r="A38" t="str">
            <v>IV. MANO DE OBRA</v>
          </cell>
          <cell r="B38"/>
          <cell r="C38"/>
          <cell r="D38"/>
          <cell r="E38"/>
          <cell r="F38"/>
          <cell r="G38"/>
        </row>
        <row r="39">
          <cell r="A39" t="str">
            <v>CÓDIGO</v>
          </cell>
          <cell r="B39" t="str">
            <v>CARGOS PERSONAL</v>
          </cell>
          <cell r="C39"/>
          <cell r="D39" t="str">
            <v>CANTIDAD</v>
          </cell>
          <cell r="E39" t="str">
            <v>JORNAL TOTAL</v>
          </cell>
          <cell r="F39" t="str">
            <v>RENDIMIENTO</v>
          </cell>
          <cell r="G39" t="str">
            <v>VR. UNITARIO</v>
          </cell>
        </row>
        <row r="40">
          <cell r="A40" t="str">
            <v/>
          </cell>
          <cell r="B40"/>
          <cell r="C40"/>
          <cell r="D40"/>
          <cell r="E40" t="str">
            <v/>
          </cell>
          <cell r="F40"/>
          <cell r="G40" t="str">
            <v/>
          </cell>
        </row>
        <row r="41">
          <cell r="A41" t="str">
            <v/>
          </cell>
          <cell r="B41"/>
          <cell r="C41"/>
          <cell r="D41"/>
          <cell r="E41" t="str">
            <v/>
          </cell>
          <cell r="F41"/>
          <cell r="G41" t="str">
            <v/>
          </cell>
        </row>
        <row r="42">
          <cell r="A42" t="str">
            <v/>
          </cell>
          <cell r="B42"/>
          <cell r="C42"/>
          <cell r="D42"/>
          <cell r="E42" t="str">
            <v/>
          </cell>
          <cell r="F42"/>
          <cell r="G42" t="str">
            <v/>
          </cell>
        </row>
        <row r="43">
          <cell r="A43" t="str">
            <v/>
          </cell>
          <cell r="B43"/>
          <cell r="C43"/>
          <cell r="D43"/>
          <cell r="E43" t="str">
            <v/>
          </cell>
          <cell r="F43" t="str">
            <v/>
          </cell>
          <cell r="G43" t="str">
            <v/>
          </cell>
        </row>
        <row r="44">
          <cell r="A44"/>
          <cell r="B44"/>
          <cell r="C44"/>
          <cell r="D44"/>
          <cell r="E44"/>
          <cell r="F44" t="str">
            <v>SUBTOTAL</v>
          </cell>
          <cell r="G44" t="str">
            <v/>
          </cell>
        </row>
        <row r="45">
          <cell r="A45"/>
          <cell r="B45"/>
          <cell r="C45"/>
          <cell r="D45"/>
          <cell r="E45"/>
          <cell r="F45"/>
          <cell r="G45"/>
        </row>
        <row r="46">
          <cell r="A46" t="str">
            <v>V. SERVICIOS</v>
          </cell>
          <cell r="B46"/>
          <cell r="C46"/>
          <cell r="D46"/>
          <cell r="E46"/>
          <cell r="F46"/>
          <cell r="G46"/>
        </row>
        <row r="47">
          <cell r="A47" t="str">
            <v>CÓDIGO</v>
          </cell>
          <cell r="B47" t="str">
            <v>DESCRIPCIÓN</v>
          </cell>
          <cell r="C47"/>
          <cell r="D47" t="str">
            <v>UNIDAD</v>
          </cell>
          <cell r="E47" t="str">
            <v>CANTIDAD</v>
          </cell>
          <cell r="F47" t="str">
            <v>PRECIO UNIT.</v>
          </cell>
          <cell r="G47" t="str">
            <v>VR. UNITARIO</v>
          </cell>
        </row>
        <row r="48">
          <cell r="A48" t="str">
            <v>SE001</v>
          </cell>
          <cell r="B48" t="str">
            <v>COMISIÓN TOPOGRÁFICA (1 TOP. + 1 CAD. 1 + 1 CAD. 2)</v>
          </cell>
          <cell r="C48"/>
          <cell r="D48" t="str">
            <v>DÍA</v>
          </cell>
          <cell r="E48">
            <v>1</v>
          </cell>
          <cell r="F48">
            <v>605862</v>
          </cell>
          <cell r="G48">
            <v>605862</v>
          </cell>
        </row>
        <row r="49">
          <cell r="A49" t="str">
            <v/>
          </cell>
          <cell r="B49"/>
          <cell r="C49"/>
          <cell r="D49" t="str">
            <v/>
          </cell>
          <cell r="E49"/>
          <cell r="F49" t="str">
            <v/>
          </cell>
          <cell r="G49" t="str">
            <v/>
          </cell>
        </row>
        <row r="50">
          <cell r="A50" t="str">
            <v/>
          </cell>
          <cell r="B50"/>
          <cell r="C50"/>
          <cell r="D50" t="str">
            <v/>
          </cell>
          <cell r="E50"/>
          <cell r="F50" t="str">
            <v/>
          </cell>
          <cell r="G50" t="str">
            <v/>
          </cell>
        </row>
        <row r="51">
          <cell r="A51"/>
          <cell r="B51"/>
          <cell r="C51"/>
          <cell r="D51"/>
          <cell r="E51"/>
          <cell r="F51" t="str">
            <v>SUBTOTAL</v>
          </cell>
          <cell r="G51">
            <v>605862</v>
          </cell>
        </row>
        <row r="52">
          <cell r="A52"/>
          <cell r="B52"/>
          <cell r="C52"/>
          <cell r="D52"/>
          <cell r="E52"/>
          <cell r="F52"/>
          <cell r="G52"/>
        </row>
        <row r="53">
          <cell r="A53" t="str">
            <v>TOTAL COSTO DIRECTO</v>
          </cell>
          <cell r="B53"/>
          <cell r="C53"/>
          <cell r="D53"/>
          <cell r="E53"/>
          <cell r="F53"/>
          <cell r="G53">
            <v>605862</v>
          </cell>
        </row>
        <row r="54">
          <cell r="A54"/>
          <cell r="B54"/>
          <cell r="C54"/>
          <cell r="D54"/>
          <cell r="E54"/>
          <cell r="F54"/>
          <cell r="G54"/>
        </row>
        <row r="55">
          <cell r="A55" t="str">
            <v>2. COSTOS INDIRECTOS</v>
          </cell>
          <cell r="B55"/>
          <cell r="C55"/>
          <cell r="D55"/>
          <cell r="E55"/>
          <cell r="F55"/>
          <cell r="G55"/>
        </row>
        <row r="56">
          <cell r="A56"/>
          <cell r="B56"/>
          <cell r="C56"/>
          <cell r="D56"/>
          <cell r="E56"/>
          <cell r="F56"/>
          <cell r="G56"/>
        </row>
        <row r="57">
          <cell r="A57" t="str">
            <v>DESCRIPCIÓN</v>
          </cell>
          <cell r="B57"/>
          <cell r="C57"/>
          <cell r="D57"/>
          <cell r="E57"/>
          <cell r="F57" t="str">
            <v>PORCENTAJE</v>
          </cell>
          <cell r="G57" t="str">
            <v>VALOR TOTAL</v>
          </cell>
        </row>
        <row r="58">
          <cell r="A58" t="str">
            <v>ADMINISTRACION</v>
          </cell>
          <cell r="B58"/>
          <cell r="C58"/>
          <cell r="D58"/>
          <cell r="E58"/>
          <cell r="F58">
            <v>0.2853</v>
          </cell>
          <cell r="G58">
            <v>172852.42859999998</v>
          </cell>
        </row>
        <row r="59">
          <cell r="A59" t="str">
            <v>IMPREVISTOS</v>
          </cell>
          <cell r="B59"/>
          <cell r="C59"/>
          <cell r="D59"/>
          <cell r="E59"/>
          <cell r="F59">
            <v>0.01</v>
          </cell>
          <cell r="G59">
            <v>6058.62</v>
          </cell>
        </row>
        <row r="60">
          <cell r="A60" t="str">
            <v>UTILIDADES</v>
          </cell>
          <cell r="B60"/>
          <cell r="C60"/>
          <cell r="D60"/>
          <cell r="E60"/>
          <cell r="F60">
            <v>0.05</v>
          </cell>
          <cell r="G60">
            <v>30293.100000000002</v>
          </cell>
        </row>
        <row r="61">
          <cell r="A61" t="str">
            <v>TOTAL COSTO INDIRECTO</v>
          </cell>
          <cell r="B61"/>
          <cell r="C61"/>
          <cell r="D61"/>
          <cell r="E61"/>
          <cell r="F61">
            <v>0.3453</v>
          </cell>
          <cell r="G61">
            <v>209204</v>
          </cell>
        </row>
        <row r="62">
          <cell r="A62"/>
          <cell r="B62"/>
          <cell r="C62"/>
          <cell r="D62"/>
          <cell r="E62"/>
          <cell r="F62"/>
          <cell r="G62"/>
        </row>
        <row r="63">
          <cell r="A63" t="str">
            <v>PRECIO UNITARIO TOTAL APROXIMADO AL PESO</v>
          </cell>
          <cell r="B63"/>
          <cell r="C63"/>
          <cell r="D63"/>
          <cell r="E63"/>
          <cell r="F63"/>
          <cell r="G63">
            <v>815066</v>
          </cell>
        </row>
        <row r="64">
          <cell r="A64"/>
          <cell r="B64"/>
          <cell r="C64"/>
          <cell r="D64"/>
          <cell r="E64"/>
          <cell r="F64"/>
          <cell r="G64"/>
        </row>
        <row r="65">
          <cell r="A65"/>
          <cell r="B65" t="str">
            <v>YOLANY DIAZ HERNANDEZ</v>
          </cell>
          <cell r="C65"/>
          <cell r="D65"/>
          <cell r="E65"/>
          <cell r="F65"/>
          <cell r="G65"/>
        </row>
        <row r="66">
          <cell r="A66"/>
          <cell r="B66" t="str">
            <v>SECRETARIA DE PLANEACIÓN E INFRAESTRUCTURA</v>
          </cell>
          <cell r="C66"/>
          <cell r="D66"/>
          <cell r="E66"/>
          <cell r="F66"/>
          <cell r="G66"/>
        </row>
        <row r="67">
          <cell r="A67"/>
          <cell r="B67"/>
          <cell r="C67"/>
          <cell r="D67"/>
          <cell r="E67"/>
          <cell r="F67"/>
          <cell r="G67"/>
        </row>
        <row r="68">
          <cell r="A68"/>
          <cell r="B68"/>
          <cell r="C68"/>
          <cell r="D68" t="str">
            <v>FIRMA RESPONSABLE</v>
          </cell>
          <cell r="E68"/>
          <cell r="F68"/>
          <cell r="G68"/>
        </row>
        <row r="70">
          <cell r="A70" t="str">
            <v>DEPARTAMENTO DE ANTIOQUIA</v>
          </cell>
          <cell r="B70"/>
          <cell r="C70"/>
          <cell r="D70"/>
          <cell r="E70"/>
          <cell r="F70" t="str">
            <v/>
          </cell>
          <cell r="G70"/>
        </row>
        <row r="71">
          <cell r="A71" t="str">
            <v>MUNICIPIO DE PUERTO NARE</v>
          </cell>
          <cell r="B71"/>
          <cell r="C71"/>
          <cell r="D71"/>
          <cell r="E71"/>
          <cell r="F71"/>
          <cell r="G71"/>
        </row>
        <row r="72">
          <cell r="A72" t="str">
            <v>MEJORAMIENTO DE LA RED VIAL URBANA  EN LA CABECERA MUNICIPAL DE PUERTO NARE</v>
          </cell>
          <cell r="B72"/>
          <cell r="C72"/>
          <cell r="D72"/>
          <cell r="E72"/>
          <cell r="F72"/>
          <cell r="G72"/>
        </row>
        <row r="73">
          <cell r="A73"/>
          <cell r="B73"/>
          <cell r="C73"/>
          <cell r="D73"/>
          <cell r="E73"/>
          <cell r="F73"/>
          <cell r="G73"/>
        </row>
        <row r="74">
          <cell r="A74" t="str">
            <v>ANÁLISIS DE PRECIOS UNITARIOS</v>
          </cell>
          <cell r="B74"/>
          <cell r="C74"/>
          <cell r="D74"/>
          <cell r="E74"/>
          <cell r="F74"/>
          <cell r="G74"/>
        </row>
        <row r="75">
          <cell r="A75"/>
          <cell r="B75"/>
          <cell r="C75"/>
          <cell r="D75"/>
          <cell r="E75"/>
          <cell r="F75"/>
          <cell r="G75"/>
        </row>
        <row r="76">
          <cell r="A76" t="str">
            <v>ITEM</v>
          </cell>
          <cell r="B76" t="str">
            <v>DESCRIPCIÓN</v>
          </cell>
          <cell r="C76"/>
          <cell r="D76"/>
          <cell r="E76" t="str">
            <v>UNIDAD</v>
          </cell>
          <cell r="F76" t="str">
            <v>CANTIDAD</v>
          </cell>
          <cell r="G76" t="str">
            <v>COSTO DIRECTO</v>
          </cell>
        </row>
        <row r="77">
          <cell r="A77" t="str">
            <v>1.2</v>
          </cell>
          <cell r="B77" t="str">
            <v/>
          </cell>
          <cell r="C77"/>
          <cell r="D77"/>
          <cell r="E77" t="str">
            <v/>
          </cell>
          <cell r="F77" t="str">
            <v/>
          </cell>
          <cell r="G77">
            <v>1509</v>
          </cell>
        </row>
        <row r="78">
          <cell r="A78"/>
          <cell r="B78"/>
          <cell r="C78"/>
          <cell r="D78"/>
          <cell r="E78"/>
          <cell r="F78"/>
          <cell r="G78"/>
        </row>
        <row r="79">
          <cell r="A79" t="str">
            <v>1. COSTOS DIRECTOS</v>
          </cell>
          <cell r="B79"/>
          <cell r="C79"/>
          <cell r="D79"/>
          <cell r="E79"/>
          <cell r="F79"/>
          <cell r="G79"/>
        </row>
        <row r="80">
          <cell r="A80"/>
          <cell r="B80"/>
          <cell r="C80"/>
          <cell r="D80"/>
          <cell r="E80"/>
          <cell r="F80"/>
          <cell r="G80"/>
        </row>
        <row r="81">
          <cell r="A81" t="str">
            <v>I. EQUIPO</v>
          </cell>
          <cell r="B81"/>
          <cell r="C81"/>
          <cell r="D81"/>
          <cell r="E81"/>
          <cell r="F81"/>
          <cell r="G81"/>
        </row>
        <row r="82">
          <cell r="A82" t="str">
            <v>CÓDIGO</v>
          </cell>
          <cell r="B82" t="str">
            <v>DESCRIPCIÓN</v>
          </cell>
          <cell r="C82"/>
          <cell r="D82" t="str">
            <v>UNIDAD</v>
          </cell>
          <cell r="E82" t="str">
            <v>TARIFA</v>
          </cell>
          <cell r="F82" t="str">
            <v>RENDIMIENTO</v>
          </cell>
          <cell r="G82" t="str">
            <v>VR. UNITARIO</v>
          </cell>
        </row>
        <row r="83">
          <cell r="A83" t="str">
            <v>EQ002</v>
          </cell>
          <cell r="B83" t="str">
            <v>ESTACIÓN TOTAL</v>
          </cell>
          <cell r="C83"/>
          <cell r="D83" t="str">
            <v>DÍA</v>
          </cell>
          <cell r="E83">
            <v>78710</v>
          </cell>
          <cell r="F83">
            <v>400</v>
          </cell>
          <cell r="G83">
            <v>196.77500000000001</v>
          </cell>
        </row>
        <row r="84">
          <cell r="A84" t="str">
            <v>EQ003</v>
          </cell>
          <cell r="B84" t="str">
            <v>NIVEL DE PRECISIÓN</v>
          </cell>
          <cell r="C84"/>
          <cell r="D84" t="str">
            <v>DÍA</v>
          </cell>
          <cell r="E84">
            <v>45260</v>
          </cell>
          <cell r="F84">
            <v>400</v>
          </cell>
          <cell r="G84">
            <v>113.15</v>
          </cell>
        </row>
        <row r="85">
          <cell r="A85" t="str">
            <v/>
          </cell>
          <cell r="B85"/>
          <cell r="C85"/>
          <cell r="D85" t="str">
            <v/>
          </cell>
          <cell r="E85" t="str">
            <v/>
          </cell>
          <cell r="F85"/>
          <cell r="G85" t="str">
            <v/>
          </cell>
        </row>
        <row r="86">
          <cell r="A86" t="str">
            <v/>
          </cell>
          <cell r="B86"/>
          <cell r="C86"/>
          <cell r="D86" t="str">
            <v/>
          </cell>
          <cell r="E86" t="str">
            <v/>
          </cell>
          <cell r="F86"/>
          <cell r="G86" t="str">
            <v/>
          </cell>
        </row>
        <row r="87">
          <cell r="A87" t="str">
            <v>EQ001</v>
          </cell>
          <cell r="B87" t="str">
            <v>HERRAMIENTA MENOR (5% DE LA MANO DE OBRA)</v>
          </cell>
          <cell r="C87"/>
          <cell r="D87" t="str">
            <v>%</v>
          </cell>
          <cell r="E87">
            <v>0.05</v>
          </cell>
          <cell r="F87">
            <v>1081.605</v>
          </cell>
          <cell r="G87">
            <v>54.080250000000007</v>
          </cell>
        </row>
        <row r="88">
          <cell r="A88"/>
          <cell r="B88"/>
          <cell r="C88"/>
          <cell r="D88"/>
          <cell r="E88"/>
          <cell r="F88" t="str">
            <v>SUBTOTAL</v>
          </cell>
          <cell r="G88">
            <v>364.00525000000005</v>
          </cell>
        </row>
        <row r="89">
          <cell r="A89"/>
          <cell r="B89"/>
          <cell r="C89"/>
          <cell r="D89"/>
          <cell r="E89"/>
          <cell r="F89"/>
          <cell r="G89"/>
        </row>
        <row r="90">
          <cell r="A90" t="str">
            <v>II. MATERIALES</v>
          </cell>
          <cell r="B90"/>
          <cell r="C90"/>
          <cell r="D90"/>
          <cell r="E90"/>
          <cell r="F90"/>
          <cell r="G90"/>
        </row>
        <row r="91">
          <cell r="A91" t="str">
            <v>CÓDIGO</v>
          </cell>
          <cell r="B91" t="str">
            <v>DESCRIPCIÓN</v>
          </cell>
          <cell r="C91" t="str">
            <v>UNIDAD</v>
          </cell>
          <cell r="D91" t="str">
            <v>CANTIDAD</v>
          </cell>
          <cell r="E91" t="str">
            <v>DESP.</v>
          </cell>
          <cell r="F91" t="str">
            <v>PRECIO UNIT.</v>
          </cell>
          <cell r="G91" t="str">
            <v>VR. UNITARIO</v>
          </cell>
        </row>
        <row r="92">
          <cell r="A92" t="str">
            <v>MA032</v>
          </cell>
          <cell r="B92" t="str">
            <v>CLAVOS COMUNES 1½ A 3½"</v>
          </cell>
          <cell r="C92" t="str">
            <v>LB</v>
          </cell>
          <cell r="D92">
            <v>5.0000000000000001E-3</v>
          </cell>
          <cell r="E92">
            <v>0.05</v>
          </cell>
          <cell r="F92">
            <v>2500</v>
          </cell>
          <cell r="G92">
            <v>13.125</v>
          </cell>
        </row>
        <row r="93">
          <cell r="A93" t="str">
            <v>MA043</v>
          </cell>
          <cell r="B93" t="str">
            <v>Estacas de topografía</v>
          </cell>
          <cell r="C93" t="str">
            <v>UN</v>
          </cell>
          <cell r="D93">
            <v>0.02</v>
          </cell>
          <cell r="E93"/>
          <cell r="F93">
            <v>2500</v>
          </cell>
          <cell r="G93">
            <v>50</v>
          </cell>
        </row>
        <row r="94">
          <cell r="A94" t="str">
            <v/>
          </cell>
          <cell r="B94"/>
          <cell r="C94" t="str">
            <v/>
          </cell>
          <cell r="D94"/>
          <cell r="E94"/>
          <cell r="F94" t="str">
            <v/>
          </cell>
          <cell r="G94" t="str">
            <v/>
          </cell>
        </row>
        <row r="95">
          <cell r="A95" t="str">
            <v/>
          </cell>
          <cell r="B95"/>
          <cell r="C95" t="str">
            <v/>
          </cell>
          <cell r="D95"/>
          <cell r="E95"/>
          <cell r="F95" t="str">
            <v/>
          </cell>
          <cell r="G95" t="str">
            <v/>
          </cell>
        </row>
        <row r="96">
          <cell r="A96" t="str">
            <v/>
          </cell>
          <cell r="B96"/>
          <cell r="C96" t="str">
            <v/>
          </cell>
          <cell r="D96"/>
          <cell r="E96"/>
          <cell r="F96" t="str">
            <v/>
          </cell>
          <cell r="G96" t="str">
            <v/>
          </cell>
        </row>
        <row r="97">
          <cell r="A97" t="str">
            <v/>
          </cell>
          <cell r="B97"/>
          <cell r="C97" t="str">
            <v/>
          </cell>
          <cell r="D97"/>
          <cell r="E97"/>
          <cell r="F97" t="str">
            <v/>
          </cell>
          <cell r="G97" t="str">
            <v/>
          </cell>
        </row>
        <row r="98">
          <cell r="A98"/>
          <cell r="B98"/>
          <cell r="C98"/>
          <cell r="D98"/>
          <cell r="E98"/>
          <cell r="F98" t="str">
            <v>SUBTOTAL</v>
          </cell>
          <cell r="G98">
            <v>63.125</v>
          </cell>
        </row>
        <row r="99">
          <cell r="A99"/>
          <cell r="B99"/>
          <cell r="C99"/>
          <cell r="D99"/>
          <cell r="E99"/>
          <cell r="F99"/>
          <cell r="G99"/>
        </row>
        <row r="100">
          <cell r="A100" t="str">
            <v>III. TRANSPORTES</v>
          </cell>
          <cell r="B100"/>
          <cell r="C100"/>
          <cell r="D100"/>
          <cell r="E100"/>
          <cell r="F100"/>
          <cell r="G100"/>
        </row>
        <row r="101">
          <cell r="A101" t="str">
            <v>CÓDIGO</v>
          </cell>
          <cell r="B101" t="str">
            <v>DESCRIPCIÓN</v>
          </cell>
          <cell r="C101" t="str">
            <v>TIPO</v>
          </cell>
          <cell r="D101" t="str">
            <v>VOLUMEN/PESO</v>
          </cell>
          <cell r="E101" t="str">
            <v>DISTANCIA</v>
          </cell>
          <cell r="F101" t="str">
            <v>TARIFA</v>
          </cell>
          <cell r="G101" t="str">
            <v>VR. UNITARIO</v>
          </cell>
        </row>
        <row r="102">
          <cell r="A102" t="str">
            <v/>
          </cell>
          <cell r="B102"/>
          <cell r="C102"/>
          <cell r="D102"/>
          <cell r="E102" t="str">
            <v/>
          </cell>
          <cell r="F102" t="str">
            <v/>
          </cell>
          <cell r="G102" t="str">
            <v/>
          </cell>
        </row>
        <row r="103">
          <cell r="A103" t="str">
            <v/>
          </cell>
          <cell r="B103"/>
          <cell r="C103"/>
          <cell r="D103"/>
          <cell r="E103" t="str">
            <v/>
          </cell>
          <cell r="F103" t="str">
            <v/>
          </cell>
          <cell r="G103" t="str">
            <v/>
          </cell>
        </row>
        <row r="104">
          <cell r="A104" t="str">
            <v/>
          </cell>
          <cell r="B104"/>
          <cell r="C104"/>
          <cell r="D104"/>
          <cell r="E104" t="str">
            <v/>
          </cell>
          <cell r="F104" t="str">
            <v/>
          </cell>
          <cell r="G104" t="str">
            <v/>
          </cell>
        </row>
        <row r="105">
          <cell r="A105"/>
          <cell r="B105"/>
          <cell r="C105"/>
          <cell r="D105"/>
          <cell r="E105"/>
          <cell r="F105" t="str">
            <v>SUBTOTAL</v>
          </cell>
          <cell r="G105" t="str">
            <v/>
          </cell>
        </row>
        <row r="106">
          <cell r="A106"/>
          <cell r="B106"/>
          <cell r="C106"/>
          <cell r="D106"/>
          <cell r="E106"/>
          <cell r="F106"/>
          <cell r="G106"/>
        </row>
        <row r="107">
          <cell r="A107" t="str">
            <v>IV. MANO DE OBRA</v>
          </cell>
          <cell r="B107"/>
          <cell r="C107"/>
          <cell r="D107"/>
          <cell r="E107"/>
          <cell r="F107"/>
          <cell r="G107"/>
        </row>
        <row r="108">
          <cell r="A108" t="str">
            <v>CÓDIGO</v>
          </cell>
          <cell r="B108" t="str">
            <v>CARGOS PERSONAL</v>
          </cell>
          <cell r="C108"/>
          <cell r="D108" t="str">
            <v>CANTIDAD</v>
          </cell>
          <cell r="E108" t="str">
            <v>JORNAL TOTAL</v>
          </cell>
          <cell r="F108" t="str">
            <v>RENDIMIENTO</v>
          </cell>
          <cell r="G108" t="str">
            <v>VR. UNITARIO</v>
          </cell>
        </row>
        <row r="109">
          <cell r="A109" t="str">
            <v>MO016</v>
          </cell>
          <cell r="B109" t="str">
            <v>TOPÓGRAFO</v>
          </cell>
          <cell r="C109"/>
          <cell r="D109">
            <v>1</v>
          </cell>
          <cell r="E109">
            <v>237887</v>
          </cell>
          <cell r="F109">
            <v>400</v>
          </cell>
          <cell r="G109">
            <v>594.71749999999997</v>
          </cell>
        </row>
        <row r="110">
          <cell r="A110" t="str">
            <v>MO017</v>
          </cell>
          <cell r="B110" t="str">
            <v>CADENERO 1</v>
          </cell>
          <cell r="C110"/>
          <cell r="D110">
            <v>1</v>
          </cell>
          <cell r="E110">
            <v>118986</v>
          </cell>
          <cell r="F110">
            <v>400</v>
          </cell>
          <cell r="G110">
            <v>297.46499999999997</v>
          </cell>
        </row>
        <row r="111">
          <cell r="A111" t="str">
            <v>MO018</v>
          </cell>
          <cell r="B111" t="str">
            <v>CADENERO 2</v>
          </cell>
          <cell r="C111"/>
          <cell r="D111">
            <v>1</v>
          </cell>
          <cell r="E111">
            <v>75769</v>
          </cell>
          <cell r="F111">
            <v>400</v>
          </cell>
          <cell r="G111">
            <v>189.42250000000001</v>
          </cell>
        </row>
        <row r="112">
          <cell r="A112" t="str">
            <v/>
          </cell>
          <cell r="B112"/>
          <cell r="C112"/>
          <cell r="D112"/>
          <cell r="E112" t="str">
            <v/>
          </cell>
          <cell r="F112" t="str">
            <v/>
          </cell>
          <cell r="G112" t="str">
            <v/>
          </cell>
        </row>
        <row r="113">
          <cell r="A113"/>
          <cell r="B113"/>
          <cell r="C113"/>
          <cell r="D113"/>
          <cell r="E113"/>
          <cell r="F113" t="str">
            <v>SUBTOTAL</v>
          </cell>
          <cell r="G113">
            <v>1081.605</v>
          </cell>
        </row>
        <row r="114">
          <cell r="A114"/>
          <cell r="B114"/>
          <cell r="C114"/>
          <cell r="D114"/>
          <cell r="E114"/>
          <cell r="F114"/>
          <cell r="G114"/>
        </row>
        <row r="115">
          <cell r="A115" t="str">
            <v>V. SERVICIOS</v>
          </cell>
          <cell r="B115"/>
          <cell r="C115"/>
          <cell r="D115"/>
          <cell r="E115"/>
          <cell r="F115"/>
          <cell r="G115"/>
        </row>
        <row r="116">
          <cell r="A116" t="str">
            <v>CÓDIGO</v>
          </cell>
          <cell r="B116" t="str">
            <v>DESCRIPCIÓN</v>
          </cell>
          <cell r="C116"/>
          <cell r="D116" t="str">
            <v>UNIDAD</v>
          </cell>
          <cell r="E116" t="str">
            <v>CANTIDAD</v>
          </cell>
          <cell r="F116" t="str">
            <v>PRECIO UNIT.</v>
          </cell>
          <cell r="G116" t="str">
            <v>VR. UNITARIO</v>
          </cell>
        </row>
        <row r="117">
          <cell r="A117" t="str">
            <v/>
          </cell>
          <cell r="B117"/>
          <cell r="C117"/>
          <cell r="D117" t="str">
            <v/>
          </cell>
          <cell r="E117"/>
          <cell r="F117" t="str">
            <v/>
          </cell>
          <cell r="G117" t="str">
            <v/>
          </cell>
        </row>
        <row r="118">
          <cell r="A118" t="str">
            <v/>
          </cell>
          <cell r="B118"/>
          <cell r="C118"/>
          <cell r="D118" t="str">
            <v/>
          </cell>
          <cell r="E118"/>
          <cell r="F118" t="str">
            <v/>
          </cell>
          <cell r="G118" t="str">
            <v/>
          </cell>
        </row>
        <row r="119">
          <cell r="A119" t="str">
            <v/>
          </cell>
          <cell r="B119"/>
          <cell r="C119"/>
          <cell r="D119" t="str">
            <v/>
          </cell>
          <cell r="E119"/>
          <cell r="F119" t="str">
            <v/>
          </cell>
          <cell r="G119" t="str">
            <v/>
          </cell>
        </row>
        <row r="120">
          <cell r="A120"/>
          <cell r="B120"/>
          <cell r="C120"/>
          <cell r="D120"/>
          <cell r="E120"/>
          <cell r="F120" t="str">
            <v>SUBTOTAL</v>
          </cell>
          <cell r="G120" t="str">
            <v/>
          </cell>
        </row>
        <row r="121">
          <cell r="A121"/>
          <cell r="B121"/>
          <cell r="C121"/>
          <cell r="D121"/>
          <cell r="E121"/>
          <cell r="F121"/>
          <cell r="G121"/>
        </row>
        <row r="122">
          <cell r="A122" t="str">
            <v>TOTAL COSTO DIRECTO</v>
          </cell>
          <cell r="B122"/>
          <cell r="C122"/>
          <cell r="D122"/>
          <cell r="E122"/>
          <cell r="F122"/>
          <cell r="G122">
            <v>1509</v>
          </cell>
        </row>
        <row r="123">
          <cell r="A123"/>
          <cell r="B123"/>
          <cell r="C123"/>
          <cell r="D123"/>
          <cell r="E123"/>
          <cell r="F123"/>
          <cell r="G123"/>
        </row>
        <row r="124">
          <cell r="A124" t="str">
            <v>2. COSTOS INDIRECTOS</v>
          </cell>
          <cell r="B124"/>
          <cell r="C124"/>
          <cell r="D124"/>
          <cell r="E124"/>
          <cell r="F124"/>
          <cell r="G124"/>
        </row>
        <row r="125">
          <cell r="A125"/>
          <cell r="B125"/>
          <cell r="C125"/>
          <cell r="D125"/>
          <cell r="E125"/>
          <cell r="F125"/>
          <cell r="G125"/>
        </row>
        <row r="126">
          <cell r="A126" t="str">
            <v>DESCRIPCIÓN</v>
          </cell>
          <cell r="B126"/>
          <cell r="C126"/>
          <cell r="D126"/>
          <cell r="E126"/>
          <cell r="F126" t="str">
            <v>PORCENTAJE</v>
          </cell>
          <cell r="G126" t="str">
            <v>VALOR TOTAL</v>
          </cell>
        </row>
        <row r="127">
          <cell r="A127" t="str">
            <v>ADMINISTRACION</v>
          </cell>
          <cell r="B127"/>
          <cell r="C127"/>
          <cell r="D127"/>
          <cell r="E127"/>
          <cell r="F127">
            <v>0.2853</v>
          </cell>
          <cell r="G127">
            <v>430.51769999999999</v>
          </cell>
        </row>
        <row r="128">
          <cell r="A128" t="str">
            <v>IMPREVISTOS</v>
          </cell>
          <cell r="B128"/>
          <cell r="C128"/>
          <cell r="D128"/>
          <cell r="E128"/>
          <cell r="F128">
            <v>0.01</v>
          </cell>
          <cell r="G128">
            <v>15.09</v>
          </cell>
        </row>
        <row r="129">
          <cell r="A129" t="str">
            <v>UTILIDADES</v>
          </cell>
          <cell r="B129"/>
          <cell r="C129"/>
          <cell r="D129"/>
          <cell r="E129"/>
          <cell r="F129">
            <v>0.05</v>
          </cell>
          <cell r="G129">
            <v>75.45</v>
          </cell>
        </row>
        <row r="130">
          <cell r="A130" t="str">
            <v>TOTAL COSTO INDIRECTO</v>
          </cell>
          <cell r="B130"/>
          <cell r="C130"/>
          <cell r="D130"/>
          <cell r="E130"/>
          <cell r="F130">
            <v>0.3453</v>
          </cell>
          <cell r="G130">
            <v>521</v>
          </cell>
        </row>
        <row r="131">
          <cell r="A131"/>
          <cell r="B131"/>
          <cell r="C131"/>
          <cell r="D131"/>
          <cell r="E131"/>
          <cell r="F131"/>
          <cell r="G131"/>
        </row>
        <row r="132">
          <cell r="A132" t="str">
            <v>PRECIO UNITARIO TOTAL APROXIMADO AL PESO</v>
          </cell>
          <cell r="B132"/>
          <cell r="C132"/>
          <cell r="D132"/>
          <cell r="E132"/>
          <cell r="F132"/>
          <cell r="G132">
            <v>2030</v>
          </cell>
        </row>
        <row r="133">
          <cell r="A133"/>
          <cell r="B133"/>
          <cell r="C133"/>
          <cell r="D133"/>
          <cell r="E133"/>
          <cell r="F133"/>
          <cell r="G133"/>
        </row>
        <row r="134">
          <cell r="A134"/>
          <cell r="B134" t="str">
            <v>YOLANY DIAZ HERNANDEZ</v>
          </cell>
          <cell r="C134"/>
          <cell r="D134"/>
          <cell r="E134"/>
          <cell r="F134"/>
          <cell r="G134"/>
        </row>
        <row r="135">
          <cell r="A135"/>
          <cell r="B135" t="str">
            <v>SECRETARIA DE PLANEACIÓN E INFRAESTRUCTURA</v>
          </cell>
          <cell r="C135"/>
          <cell r="D135"/>
          <cell r="E135"/>
          <cell r="F135"/>
          <cell r="G135"/>
        </row>
        <row r="136">
          <cell r="A136"/>
          <cell r="B136"/>
          <cell r="C136"/>
          <cell r="D136"/>
          <cell r="E136"/>
          <cell r="F136"/>
          <cell r="G136"/>
        </row>
        <row r="137">
          <cell r="A137"/>
          <cell r="B137"/>
          <cell r="C137"/>
          <cell r="D137" t="str">
            <v>FIRMA RESPONSABLE</v>
          </cell>
          <cell r="E137"/>
          <cell r="F137"/>
          <cell r="G137"/>
        </row>
        <row r="138">
          <cell r="A138"/>
          <cell r="B138"/>
          <cell r="C138"/>
          <cell r="D138"/>
          <cell r="E138"/>
          <cell r="F138"/>
          <cell r="G138"/>
        </row>
        <row r="139">
          <cell r="A139" t="str">
            <v>DEPARTAMENTO DE ANTIOQUIA</v>
          </cell>
          <cell r="B139"/>
          <cell r="C139"/>
          <cell r="D139"/>
          <cell r="E139"/>
          <cell r="F139" t="str">
            <v/>
          </cell>
          <cell r="G139"/>
        </row>
        <row r="140">
          <cell r="A140" t="str">
            <v>MUNICIPIO DE PUERTO NARE</v>
          </cell>
          <cell r="B140"/>
          <cell r="C140"/>
          <cell r="D140"/>
          <cell r="E140"/>
          <cell r="F140"/>
          <cell r="G140"/>
        </row>
        <row r="141">
          <cell r="A141" t="str">
            <v>MEJORAMIENTO DE LA RED VIAL URBANA  EN LA CABECERA MUNICIPAL DE PUERTO NARE</v>
          </cell>
          <cell r="B141"/>
          <cell r="C141"/>
          <cell r="D141"/>
          <cell r="E141"/>
          <cell r="F141"/>
          <cell r="G141"/>
        </row>
        <row r="142">
          <cell r="A142"/>
          <cell r="B142"/>
          <cell r="C142"/>
          <cell r="D142"/>
          <cell r="E142"/>
          <cell r="F142"/>
          <cell r="G142"/>
        </row>
        <row r="143">
          <cell r="A143" t="str">
            <v>ANÁLISIS DE PRECIOS UNITARIOS</v>
          </cell>
          <cell r="B143"/>
          <cell r="C143"/>
          <cell r="D143"/>
          <cell r="E143"/>
          <cell r="F143"/>
          <cell r="G143"/>
        </row>
        <row r="144">
          <cell r="A144"/>
          <cell r="B144"/>
          <cell r="C144"/>
          <cell r="D144"/>
          <cell r="E144"/>
          <cell r="F144"/>
          <cell r="G144"/>
        </row>
        <row r="145">
          <cell r="A145" t="str">
            <v>ITEM</v>
          </cell>
          <cell r="B145" t="str">
            <v>DESCRIPCIÓN</v>
          </cell>
          <cell r="C145"/>
          <cell r="D145"/>
          <cell r="E145" t="str">
            <v>UNIDAD</v>
          </cell>
          <cell r="F145" t="str">
            <v>CANTIDAD</v>
          </cell>
          <cell r="G145" t="str">
            <v>COSTO DIRECTO</v>
          </cell>
        </row>
        <row r="146">
          <cell r="A146" t="str">
            <v>2.1</v>
          </cell>
          <cell r="B146" t="str">
            <v>Demolición de pavimento rígido, de cualquier resistencia y espesor. Incluye retiro de entresuelo adherido, de acero de refuerzo, de cordones, el cargue y disposición final. Se debe realizar recuperación de los materiales aprovechables o su transporte hasta el sitio que indique la interventoría.  No incluye transporte.</v>
          </cell>
          <cell r="C146"/>
          <cell r="D146"/>
          <cell r="E146" t="str">
            <v>m3</v>
          </cell>
          <cell r="F146">
            <v>209</v>
          </cell>
          <cell r="G146">
            <v>140709</v>
          </cell>
        </row>
        <row r="147">
          <cell r="A147"/>
          <cell r="B147"/>
          <cell r="C147"/>
          <cell r="D147"/>
          <cell r="E147"/>
          <cell r="F147"/>
          <cell r="G147"/>
        </row>
        <row r="148">
          <cell r="A148" t="str">
            <v>1. COSTOS DIRECTOS</v>
          </cell>
          <cell r="B148"/>
          <cell r="C148"/>
          <cell r="D148"/>
          <cell r="E148"/>
          <cell r="F148"/>
          <cell r="G148"/>
        </row>
        <row r="149">
          <cell r="A149"/>
          <cell r="B149"/>
          <cell r="C149"/>
          <cell r="D149"/>
          <cell r="E149"/>
          <cell r="F149"/>
          <cell r="G149"/>
        </row>
        <row r="150">
          <cell r="A150" t="str">
            <v>I. EQUIPO</v>
          </cell>
          <cell r="B150"/>
          <cell r="C150"/>
          <cell r="D150"/>
          <cell r="E150"/>
          <cell r="F150"/>
          <cell r="G150"/>
        </row>
        <row r="151">
          <cell r="A151" t="str">
            <v>CÓDIGO</v>
          </cell>
          <cell r="B151" t="str">
            <v>DESCRIPCIÓN</v>
          </cell>
          <cell r="C151"/>
          <cell r="D151" t="str">
            <v>UNIDAD</v>
          </cell>
          <cell r="E151" t="str">
            <v>TARIFA</v>
          </cell>
          <cell r="F151" t="str">
            <v>RENDIMIENTO</v>
          </cell>
          <cell r="G151" t="str">
            <v>VR. UNITARIO</v>
          </cell>
        </row>
        <row r="152">
          <cell r="A152" t="str">
            <v>EQ020</v>
          </cell>
          <cell r="B152" t="str">
            <v>RETROEXCAVADORA LLANTA</v>
          </cell>
          <cell r="C152"/>
          <cell r="D152" t="str">
            <v>HORA</v>
          </cell>
          <cell r="E152">
            <v>114950</v>
          </cell>
          <cell r="F152">
            <v>1.4</v>
          </cell>
          <cell r="G152">
            <v>82107.14285714287</v>
          </cell>
        </row>
        <row r="153">
          <cell r="A153" t="str">
            <v>EQ029</v>
          </cell>
          <cell r="B153" t="str">
            <v>COMPRESOR NEUMATICO 1 MARTILLO</v>
          </cell>
          <cell r="C153"/>
          <cell r="D153" t="str">
            <v>HORA</v>
          </cell>
          <cell r="E153">
            <v>46000</v>
          </cell>
          <cell r="F153">
            <v>1.4</v>
          </cell>
          <cell r="G153">
            <v>32857.142857142862</v>
          </cell>
        </row>
        <row r="154">
          <cell r="A154" t="str">
            <v/>
          </cell>
          <cell r="B154"/>
          <cell r="C154"/>
          <cell r="D154" t="str">
            <v/>
          </cell>
          <cell r="E154" t="str">
            <v/>
          </cell>
          <cell r="F154"/>
          <cell r="G154" t="str">
            <v/>
          </cell>
        </row>
        <row r="155">
          <cell r="A155" t="str">
            <v/>
          </cell>
          <cell r="B155"/>
          <cell r="C155"/>
          <cell r="D155" t="str">
            <v/>
          </cell>
          <cell r="E155" t="str">
            <v/>
          </cell>
          <cell r="F155"/>
          <cell r="G155" t="str">
            <v/>
          </cell>
        </row>
        <row r="156">
          <cell r="A156" t="str">
            <v>EQ001</v>
          </cell>
          <cell r="B156" t="str">
            <v>HERRAMIENTA MENOR (5% DE LA MANO DE OBRA)</v>
          </cell>
          <cell r="C156"/>
          <cell r="D156" t="str">
            <v>%</v>
          </cell>
          <cell r="E156">
            <v>0.05</v>
          </cell>
          <cell r="F156">
            <v>18328.303571428572</v>
          </cell>
          <cell r="G156">
            <v>916.41517857142867</v>
          </cell>
        </row>
        <row r="157">
          <cell r="A157"/>
          <cell r="B157"/>
          <cell r="C157"/>
          <cell r="D157"/>
          <cell r="E157"/>
          <cell r="F157" t="str">
            <v>SUBTOTAL</v>
          </cell>
          <cell r="G157">
            <v>115880.70089285717</v>
          </cell>
        </row>
        <row r="158">
          <cell r="A158"/>
          <cell r="B158"/>
          <cell r="C158"/>
          <cell r="D158"/>
          <cell r="E158"/>
          <cell r="F158"/>
          <cell r="G158"/>
        </row>
        <row r="159">
          <cell r="A159" t="str">
            <v>II. MATERIALES</v>
          </cell>
          <cell r="B159"/>
          <cell r="C159"/>
          <cell r="D159"/>
          <cell r="E159"/>
          <cell r="F159"/>
          <cell r="G159"/>
        </row>
        <row r="160">
          <cell r="A160" t="str">
            <v>CÓDIGO</v>
          </cell>
          <cell r="B160" t="str">
            <v>DESCRIPCIÓN</v>
          </cell>
          <cell r="C160" t="str">
            <v>UNIDAD</v>
          </cell>
          <cell r="D160" t="str">
            <v>CANTIDAD</v>
          </cell>
          <cell r="E160" t="str">
            <v>DESP.</v>
          </cell>
          <cell r="F160" t="str">
            <v>PRECIO UNIT.</v>
          </cell>
          <cell r="G160" t="str">
            <v>VR. UNITARIO</v>
          </cell>
        </row>
        <row r="161">
          <cell r="A161" t="str">
            <v/>
          </cell>
          <cell r="B161"/>
          <cell r="C161" t="str">
            <v/>
          </cell>
          <cell r="D161"/>
          <cell r="E161"/>
          <cell r="F161" t="str">
            <v/>
          </cell>
          <cell r="G161" t="str">
            <v/>
          </cell>
        </row>
        <row r="162">
          <cell r="A162" t="str">
            <v/>
          </cell>
          <cell r="B162"/>
          <cell r="C162" t="str">
            <v/>
          </cell>
          <cell r="D162"/>
          <cell r="E162"/>
          <cell r="F162" t="str">
            <v/>
          </cell>
          <cell r="G162" t="str">
            <v/>
          </cell>
        </row>
        <row r="163">
          <cell r="A163" t="str">
            <v/>
          </cell>
          <cell r="B163"/>
          <cell r="C163" t="str">
            <v/>
          </cell>
          <cell r="D163"/>
          <cell r="E163"/>
          <cell r="F163" t="str">
            <v/>
          </cell>
          <cell r="G163" t="str">
            <v/>
          </cell>
        </row>
        <row r="164">
          <cell r="A164"/>
          <cell r="B164"/>
          <cell r="C164"/>
          <cell r="D164"/>
          <cell r="E164"/>
          <cell r="F164" t="str">
            <v>SUBTOTAL</v>
          </cell>
          <cell r="G164" t="str">
            <v/>
          </cell>
        </row>
        <row r="165">
          <cell r="A165"/>
          <cell r="B165"/>
          <cell r="C165"/>
          <cell r="D165"/>
          <cell r="E165"/>
          <cell r="F165"/>
          <cell r="G165"/>
        </row>
        <row r="166">
          <cell r="A166" t="str">
            <v>III. TRANSPORTES</v>
          </cell>
          <cell r="B166"/>
          <cell r="C166"/>
          <cell r="D166"/>
          <cell r="E166"/>
          <cell r="F166"/>
          <cell r="G166"/>
        </row>
        <row r="167">
          <cell r="A167" t="str">
            <v>CÓDIGO</v>
          </cell>
          <cell r="B167" t="str">
            <v>DESCRIPCIÓN</v>
          </cell>
          <cell r="C167" t="str">
            <v>TIPO</v>
          </cell>
          <cell r="D167" t="str">
            <v>VOLUMEN/PESO</v>
          </cell>
          <cell r="E167" t="str">
            <v>DISTANCIA</v>
          </cell>
          <cell r="F167" t="str">
            <v>TARIFA</v>
          </cell>
          <cell r="G167" t="str">
            <v>VR. UNITARIO</v>
          </cell>
        </row>
        <row r="168">
          <cell r="A168" t="str">
            <v/>
          </cell>
          <cell r="B168"/>
          <cell r="C168"/>
          <cell r="D168"/>
          <cell r="E168" t="str">
            <v/>
          </cell>
          <cell r="F168" t="str">
            <v/>
          </cell>
          <cell r="G168" t="str">
            <v/>
          </cell>
        </row>
        <row r="169">
          <cell r="A169" t="str">
            <v/>
          </cell>
          <cell r="B169"/>
          <cell r="C169"/>
          <cell r="D169"/>
          <cell r="E169" t="str">
            <v/>
          </cell>
          <cell r="F169" t="str">
            <v/>
          </cell>
          <cell r="G169" t="str">
            <v/>
          </cell>
        </row>
        <row r="170">
          <cell r="A170" t="str">
            <v/>
          </cell>
          <cell r="B170"/>
          <cell r="C170"/>
          <cell r="D170"/>
          <cell r="E170" t="str">
            <v/>
          </cell>
          <cell r="F170" t="str">
            <v/>
          </cell>
          <cell r="G170" t="str">
            <v/>
          </cell>
        </row>
        <row r="171">
          <cell r="A171"/>
          <cell r="B171"/>
          <cell r="C171"/>
          <cell r="D171"/>
          <cell r="E171"/>
          <cell r="F171" t="str">
            <v>SUBTOTAL</v>
          </cell>
          <cell r="G171" t="str">
            <v/>
          </cell>
        </row>
        <row r="172">
          <cell r="A172"/>
          <cell r="B172"/>
          <cell r="C172"/>
          <cell r="D172"/>
          <cell r="E172"/>
          <cell r="F172"/>
          <cell r="G172"/>
        </row>
        <row r="173">
          <cell r="A173" t="str">
            <v>IV. MANO DE OBRA</v>
          </cell>
          <cell r="B173"/>
          <cell r="C173"/>
          <cell r="D173"/>
          <cell r="E173"/>
          <cell r="F173"/>
          <cell r="G173"/>
        </row>
        <row r="174">
          <cell r="A174" t="str">
            <v>CÓDIGO</v>
          </cell>
          <cell r="B174" t="str">
            <v>CARGOS PERSONAL</v>
          </cell>
          <cell r="C174"/>
          <cell r="D174" t="str">
            <v>CANTIDAD</v>
          </cell>
          <cell r="E174" t="str">
            <v>JORNAL TOTAL</v>
          </cell>
          <cell r="F174" t="str">
            <v>RENDIMIENTO</v>
          </cell>
          <cell r="G174" t="str">
            <v>VR. UNITARIO</v>
          </cell>
        </row>
        <row r="175">
          <cell r="A175" t="str">
            <v>MO033</v>
          </cell>
          <cell r="B175" t="str">
            <v>OPERADOR EQUIPO LIVIANO</v>
          </cell>
          <cell r="C175"/>
          <cell r="D175">
            <v>1</v>
          </cell>
          <cell r="E175">
            <v>73321</v>
          </cell>
          <cell r="F175">
            <v>11.2</v>
          </cell>
          <cell r="G175">
            <v>6546.5178571428578</v>
          </cell>
        </row>
        <row r="176">
          <cell r="A176" t="str">
            <v>MO031</v>
          </cell>
          <cell r="B176" t="str">
            <v>AYUDANTE ENTENDIDO</v>
          </cell>
          <cell r="C176"/>
          <cell r="D176">
            <v>1</v>
          </cell>
          <cell r="E176">
            <v>73321</v>
          </cell>
          <cell r="F176">
            <v>11.2</v>
          </cell>
          <cell r="G176">
            <v>6546.5178571428578</v>
          </cell>
        </row>
        <row r="177">
          <cell r="A177" t="str">
            <v>MO032</v>
          </cell>
          <cell r="B177" t="str">
            <v>AYUDANTE RASO</v>
          </cell>
          <cell r="C177"/>
          <cell r="D177">
            <v>1</v>
          </cell>
          <cell r="E177">
            <v>58635</v>
          </cell>
          <cell r="F177">
            <v>11.2</v>
          </cell>
          <cell r="G177">
            <v>5235.2678571428578</v>
          </cell>
        </row>
        <row r="178">
          <cell r="A178" t="str">
            <v/>
          </cell>
          <cell r="B178"/>
          <cell r="C178"/>
          <cell r="D178"/>
          <cell r="E178" t="str">
            <v/>
          </cell>
          <cell r="F178" t="str">
            <v/>
          </cell>
          <cell r="G178" t="str">
            <v/>
          </cell>
        </row>
        <row r="179">
          <cell r="A179"/>
          <cell r="B179"/>
          <cell r="C179"/>
          <cell r="D179"/>
          <cell r="E179"/>
          <cell r="F179" t="str">
            <v>SUBTOTAL</v>
          </cell>
          <cell r="G179">
            <v>18328.303571428572</v>
          </cell>
        </row>
        <row r="180">
          <cell r="A180"/>
          <cell r="B180"/>
          <cell r="C180"/>
          <cell r="D180"/>
          <cell r="E180"/>
          <cell r="F180"/>
          <cell r="G180"/>
        </row>
        <row r="181">
          <cell r="A181" t="str">
            <v>V. SERVICIOS</v>
          </cell>
          <cell r="B181"/>
          <cell r="C181"/>
          <cell r="D181"/>
          <cell r="E181"/>
          <cell r="F181"/>
          <cell r="G181"/>
        </row>
        <row r="182">
          <cell r="A182" t="str">
            <v>CÓDIGO</v>
          </cell>
          <cell r="B182" t="str">
            <v>DESCRIPCIÓN</v>
          </cell>
          <cell r="C182"/>
          <cell r="D182" t="str">
            <v>UNIDAD</v>
          </cell>
          <cell r="E182" t="str">
            <v>CANTIDAD</v>
          </cell>
          <cell r="F182" t="str">
            <v>PRECIO UNIT.</v>
          </cell>
          <cell r="G182" t="str">
            <v>VR. UNITARIO</v>
          </cell>
        </row>
        <row r="183">
          <cell r="A183" t="str">
            <v>SE004</v>
          </cell>
          <cell r="B183" t="str">
            <v>DERECHO A BOTADERO</v>
          </cell>
          <cell r="C183"/>
          <cell r="D183" t="str">
            <v>M3</v>
          </cell>
          <cell r="E183">
            <v>1.3</v>
          </cell>
          <cell r="F183">
            <v>5000</v>
          </cell>
          <cell r="G183">
            <v>6500</v>
          </cell>
        </row>
        <row r="184">
          <cell r="A184" t="str">
            <v/>
          </cell>
          <cell r="B184"/>
          <cell r="C184"/>
          <cell r="D184" t="str">
            <v/>
          </cell>
          <cell r="E184"/>
          <cell r="F184" t="str">
            <v/>
          </cell>
          <cell r="G184" t="str">
            <v/>
          </cell>
        </row>
        <row r="185">
          <cell r="A185" t="str">
            <v/>
          </cell>
          <cell r="B185"/>
          <cell r="C185"/>
          <cell r="D185" t="str">
            <v/>
          </cell>
          <cell r="E185"/>
          <cell r="F185" t="str">
            <v/>
          </cell>
          <cell r="G185" t="str">
            <v/>
          </cell>
        </row>
        <row r="186">
          <cell r="A186"/>
          <cell r="B186"/>
          <cell r="C186"/>
          <cell r="D186"/>
          <cell r="E186"/>
          <cell r="F186" t="str">
            <v>SUBTOTAL</v>
          </cell>
          <cell r="G186">
            <v>6500</v>
          </cell>
        </row>
        <row r="187">
          <cell r="A187"/>
          <cell r="B187"/>
          <cell r="C187"/>
          <cell r="D187"/>
          <cell r="E187"/>
          <cell r="F187"/>
          <cell r="G187"/>
        </row>
        <row r="188">
          <cell r="A188" t="str">
            <v>TOTAL COSTO DIRECTO</v>
          </cell>
          <cell r="B188"/>
          <cell r="C188"/>
          <cell r="D188"/>
          <cell r="E188"/>
          <cell r="F188"/>
          <cell r="G188">
            <v>140709</v>
          </cell>
        </row>
        <row r="189">
          <cell r="A189"/>
          <cell r="B189"/>
          <cell r="C189"/>
          <cell r="D189"/>
          <cell r="E189"/>
          <cell r="F189"/>
          <cell r="G189"/>
        </row>
        <row r="190">
          <cell r="A190" t="str">
            <v>2. COSTOS INDIRECTOS</v>
          </cell>
          <cell r="B190"/>
          <cell r="C190"/>
          <cell r="D190"/>
          <cell r="E190"/>
          <cell r="F190"/>
          <cell r="G190"/>
        </row>
        <row r="191">
          <cell r="A191"/>
          <cell r="B191"/>
          <cell r="C191"/>
          <cell r="D191"/>
          <cell r="E191"/>
          <cell r="F191"/>
          <cell r="G191"/>
        </row>
        <row r="192">
          <cell r="A192" t="str">
            <v>DESCRIPCIÓN</v>
          </cell>
          <cell r="B192"/>
          <cell r="C192"/>
          <cell r="D192"/>
          <cell r="E192"/>
          <cell r="F192" t="str">
            <v>PORCENTAJE</v>
          </cell>
          <cell r="G192" t="str">
            <v>VALOR TOTAL</v>
          </cell>
        </row>
        <row r="193">
          <cell r="A193" t="str">
            <v>ADMINISTRACION</v>
          </cell>
          <cell r="B193"/>
          <cell r="C193"/>
          <cell r="D193"/>
          <cell r="E193"/>
          <cell r="F193">
            <v>0.2853</v>
          </cell>
          <cell r="G193">
            <v>40144.277699999999</v>
          </cell>
        </row>
        <row r="194">
          <cell r="A194" t="str">
            <v>IMPREVISTOS</v>
          </cell>
          <cell r="B194"/>
          <cell r="C194"/>
          <cell r="D194"/>
          <cell r="E194"/>
          <cell r="F194">
            <v>0.01</v>
          </cell>
          <cell r="G194">
            <v>1407.09</v>
          </cell>
        </row>
        <row r="195">
          <cell r="A195" t="str">
            <v>UTILIDADES</v>
          </cell>
          <cell r="B195"/>
          <cell r="C195"/>
          <cell r="D195"/>
          <cell r="E195"/>
          <cell r="F195">
            <v>0.05</v>
          </cell>
          <cell r="G195">
            <v>7035.4500000000007</v>
          </cell>
        </row>
        <row r="196">
          <cell r="A196" t="str">
            <v>TOTAL COSTO INDIRECTO</v>
          </cell>
          <cell r="B196"/>
          <cell r="C196"/>
          <cell r="D196"/>
          <cell r="E196"/>
          <cell r="F196">
            <v>0.3453</v>
          </cell>
          <cell r="G196">
            <v>48587</v>
          </cell>
        </row>
        <row r="197">
          <cell r="A197"/>
          <cell r="B197"/>
          <cell r="C197"/>
          <cell r="D197"/>
          <cell r="E197"/>
          <cell r="F197"/>
          <cell r="G197"/>
        </row>
        <row r="198">
          <cell r="A198" t="str">
            <v>PRECIO UNITARIO TOTAL APROXIMADO AL PESO</v>
          </cell>
          <cell r="B198"/>
          <cell r="C198"/>
          <cell r="D198"/>
          <cell r="E198"/>
          <cell r="F198"/>
          <cell r="G198">
            <v>189296</v>
          </cell>
        </row>
        <row r="199">
          <cell r="A199"/>
          <cell r="B199"/>
          <cell r="C199"/>
          <cell r="D199"/>
          <cell r="E199"/>
          <cell r="F199"/>
          <cell r="G199"/>
        </row>
        <row r="200">
          <cell r="A200"/>
          <cell r="B200" t="str">
            <v>YOLANY DIAZ HERNANDEZ</v>
          </cell>
          <cell r="C200"/>
          <cell r="D200"/>
          <cell r="E200"/>
          <cell r="F200"/>
          <cell r="G200"/>
        </row>
        <row r="201">
          <cell r="A201"/>
          <cell r="B201" t="str">
            <v>SECRETARIA DE PLANEACIÓN E INFRAESTRUCTURA</v>
          </cell>
          <cell r="C201"/>
          <cell r="D201"/>
          <cell r="E201"/>
          <cell r="F201"/>
          <cell r="G201"/>
        </row>
        <row r="202">
          <cell r="A202"/>
          <cell r="B202"/>
          <cell r="C202"/>
          <cell r="D202"/>
          <cell r="E202"/>
          <cell r="F202"/>
          <cell r="G202"/>
        </row>
        <row r="203">
          <cell r="A203"/>
          <cell r="B203"/>
          <cell r="C203"/>
          <cell r="D203" t="str">
            <v>FIRMA RESPONSABLE</v>
          </cell>
          <cell r="E203"/>
          <cell r="F203"/>
          <cell r="G203"/>
        </row>
        <row r="204">
          <cell r="A204"/>
          <cell r="B204"/>
          <cell r="C204"/>
          <cell r="D204"/>
          <cell r="E204"/>
          <cell r="F204"/>
          <cell r="G204"/>
        </row>
        <row r="205">
          <cell r="A205" t="str">
            <v>DEPARTAMENTO DE ANTIOQUIA</v>
          </cell>
          <cell r="B205"/>
          <cell r="C205"/>
          <cell r="D205"/>
          <cell r="E205"/>
          <cell r="F205" t="str">
            <v/>
          </cell>
          <cell r="G205"/>
        </row>
        <row r="206">
          <cell r="A206" t="str">
            <v>MUNICIPIO DE PUERTO NARE</v>
          </cell>
          <cell r="B206"/>
          <cell r="C206"/>
          <cell r="D206"/>
          <cell r="E206"/>
          <cell r="F206"/>
          <cell r="G206"/>
        </row>
        <row r="207">
          <cell r="A207" t="str">
            <v>MEJORAMIENTO DE LA RED VIAL URBANA  EN LA CABECERA MUNICIPAL DE PUERTO NARE</v>
          </cell>
          <cell r="B207"/>
          <cell r="C207"/>
          <cell r="D207"/>
          <cell r="E207"/>
          <cell r="F207"/>
          <cell r="G207"/>
        </row>
        <row r="208">
          <cell r="A208"/>
          <cell r="B208"/>
          <cell r="C208"/>
          <cell r="D208"/>
          <cell r="E208"/>
          <cell r="F208"/>
          <cell r="G208"/>
        </row>
        <row r="209">
          <cell r="A209" t="str">
            <v>ANÁLISIS DE PRECIOS UNITARIOS</v>
          </cell>
          <cell r="B209"/>
          <cell r="C209"/>
          <cell r="D209"/>
          <cell r="E209"/>
          <cell r="F209"/>
          <cell r="G209"/>
        </row>
        <row r="210">
          <cell r="A210"/>
          <cell r="B210"/>
          <cell r="C210"/>
          <cell r="D210"/>
          <cell r="E210"/>
          <cell r="F210"/>
          <cell r="G210"/>
        </row>
        <row r="211">
          <cell r="A211" t="str">
            <v>ITEM</v>
          </cell>
          <cell r="B211" t="str">
            <v>DESCRIPCIÓN</v>
          </cell>
          <cell r="C211"/>
          <cell r="D211"/>
          <cell r="E211" t="str">
            <v>UNIDAD</v>
          </cell>
          <cell r="F211" t="str">
            <v>CANTIDAD</v>
          </cell>
          <cell r="G211" t="str">
            <v>COSTO DIRECTO</v>
          </cell>
        </row>
        <row r="212">
          <cell r="A212" t="str">
            <v>2.2</v>
          </cell>
          <cell r="B212" t="str">
            <v>Corte de pavimento hidraulico</v>
          </cell>
          <cell r="C212"/>
          <cell r="D212"/>
          <cell r="E212" t="str">
            <v>m</v>
          </cell>
          <cell r="F212">
            <v>55</v>
          </cell>
          <cell r="G212">
            <v>21777</v>
          </cell>
        </row>
        <row r="213">
          <cell r="A213"/>
          <cell r="B213"/>
          <cell r="C213"/>
          <cell r="D213"/>
          <cell r="E213"/>
          <cell r="F213"/>
          <cell r="G213"/>
        </row>
        <row r="214">
          <cell r="A214" t="str">
            <v>1. COSTOS DIRECTOS</v>
          </cell>
          <cell r="B214"/>
          <cell r="C214"/>
          <cell r="D214"/>
          <cell r="E214"/>
          <cell r="F214"/>
          <cell r="G214"/>
        </row>
        <row r="215">
          <cell r="A215"/>
          <cell r="B215"/>
          <cell r="C215"/>
          <cell r="D215"/>
          <cell r="E215"/>
          <cell r="F215"/>
          <cell r="G215"/>
        </row>
        <row r="216">
          <cell r="A216" t="str">
            <v>I. EQUIPO</v>
          </cell>
          <cell r="B216"/>
          <cell r="C216"/>
          <cell r="D216"/>
          <cell r="E216"/>
          <cell r="F216"/>
          <cell r="G216"/>
        </row>
        <row r="217">
          <cell r="A217" t="str">
            <v>CÓDIGO</v>
          </cell>
          <cell r="B217" t="str">
            <v>DESCRIPCIÓN</v>
          </cell>
          <cell r="C217"/>
          <cell r="D217" t="str">
            <v>UNIDAD</v>
          </cell>
          <cell r="E217" t="str">
            <v>TARIFA</v>
          </cell>
          <cell r="F217" t="str">
            <v>RENDIMIENTO</v>
          </cell>
          <cell r="G217" t="str">
            <v>VR. UNITARIO</v>
          </cell>
        </row>
        <row r="218">
          <cell r="A218" t="str">
            <v>EQ033</v>
          </cell>
          <cell r="B218" t="str">
            <v xml:space="preserve">CORTADORA DE PAVIMENTOS </v>
          </cell>
          <cell r="C218"/>
          <cell r="D218" t="str">
            <v>HORA</v>
          </cell>
          <cell r="E218">
            <v>14000</v>
          </cell>
          <cell r="F218">
            <v>1</v>
          </cell>
          <cell r="G218">
            <v>14000</v>
          </cell>
        </row>
        <row r="219">
          <cell r="A219" t="str">
            <v/>
          </cell>
          <cell r="B219"/>
          <cell r="C219"/>
          <cell r="D219" t="str">
            <v/>
          </cell>
          <cell r="E219" t="str">
            <v/>
          </cell>
          <cell r="F219"/>
          <cell r="G219" t="str">
            <v/>
          </cell>
        </row>
        <row r="220">
          <cell r="A220" t="str">
            <v>EQ001</v>
          </cell>
          <cell r="B220" t="str">
            <v>HERRAMIENTA MENOR (5% DE LA MANO DE OBRA)</v>
          </cell>
          <cell r="C220"/>
          <cell r="D220" t="str">
            <v>%</v>
          </cell>
          <cell r="E220">
            <v>0.05</v>
          </cell>
          <cell r="F220">
            <v>7332.1</v>
          </cell>
          <cell r="G220">
            <v>366.60500000000002</v>
          </cell>
        </row>
        <row r="221">
          <cell r="A221"/>
          <cell r="B221"/>
          <cell r="C221"/>
          <cell r="D221"/>
          <cell r="E221"/>
          <cell r="F221" t="str">
            <v>SUBTOTAL</v>
          </cell>
          <cell r="G221">
            <v>14366.605</v>
          </cell>
        </row>
        <row r="222">
          <cell r="A222"/>
          <cell r="B222"/>
          <cell r="C222"/>
          <cell r="D222"/>
          <cell r="E222"/>
          <cell r="F222"/>
          <cell r="G222"/>
        </row>
        <row r="223">
          <cell r="A223" t="str">
            <v>II. MATERIALES</v>
          </cell>
          <cell r="B223"/>
          <cell r="C223"/>
          <cell r="D223"/>
          <cell r="E223"/>
          <cell r="F223"/>
          <cell r="G223"/>
        </row>
        <row r="224">
          <cell r="A224" t="str">
            <v>CÓDIGO</v>
          </cell>
          <cell r="B224" t="str">
            <v>DESCRIPCIÓN</v>
          </cell>
          <cell r="C224" t="str">
            <v>UNIDAD</v>
          </cell>
          <cell r="D224" t="str">
            <v>CANTIDAD</v>
          </cell>
          <cell r="E224" t="str">
            <v>DESP.</v>
          </cell>
          <cell r="F224" t="str">
            <v>PRECIO UNIT.</v>
          </cell>
          <cell r="G224" t="str">
            <v>VR. UNITARIO</v>
          </cell>
        </row>
        <row r="225">
          <cell r="A225" t="str">
            <v>MA025</v>
          </cell>
          <cell r="B225" t="str">
            <v>AGUA</v>
          </cell>
          <cell r="C225" t="str">
            <v>LT</v>
          </cell>
          <cell r="D225">
            <v>1.5</v>
          </cell>
          <cell r="E225">
            <v>0.05</v>
          </cell>
          <cell r="F225">
            <v>50</v>
          </cell>
          <cell r="G225">
            <v>78.75</v>
          </cell>
        </row>
        <row r="226">
          <cell r="A226" t="str">
            <v/>
          </cell>
          <cell r="B226"/>
          <cell r="C226" t="str">
            <v/>
          </cell>
          <cell r="D226"/>
          <cell r="E226"/>
          <cell r="F226" t="str">
            <v/>
          </cell>
          <cell r="G226" t="str">
            <v/>
          </cell>
        </row>
        <row r="227">
          <cell r="A227" t="str">
            <v/>
          </cell>
          <cell r="B227"/>
          <cell r="C227" t="str">
            <v/>
          </cell>
          <cell r="D227"/>
          <cell r="E227"/>
          <cell r="F227" t="str">
            <v/>
          </cell>
          <cell r="G227" t="str">
            <v/>
          </cell>
        </row>
        <row r="228">
          <cell r="A228"/>
          <cell r="B228"/>
          <cell r="C228"/>
          <cell r="D228"/>
          <cell r="E228"/>
          <cell r="F228" t="str">
            <v>SUBTOTAL</v>
          </cell>
          <cell r="G228">
            <v>78.75</v>
          </cell>
        </row>
        <row r="229">
          <cell r="A229"/>
          <cell r="B229"/>
          <cell r="C229"/>
          <cell r="D229"/>
          <cell r="E229"/>
          <cell r="F229"/>
          <cell r="G229"/>
        </row>
        <row r="230">
          <cell r="A230" t="str">
            <v>III. TRANSPORTES</v>
          </cell>
          <cell r="B230"/>
          <cell r="C230"/>
          <cell r="D230"/>
          <cell r="E230"/>
          <cell r="F230"/>
          <cell r="G230"/>
        </row>
        <row r="231">
          <cell r="A231" t="str">
            <v>CÓDIGO</v>
          </cell>
          <cell r="B231" t="str">
            <v>DESCRIPCIÓN</v>
          </cell>
          <cell r="C231" t="str">
            <v>TIPO</v>
          </cell>
          <cell r="D231" t="str">
            <v>VOLUMEN/PESO</v>
          </cell>
          <cell r="E231" t="str">
            <v>DISTANCIA</v>
          </cell>
          <cell r="F231" t="str">
            <v>TARIFA</v>
          </cell>
          <cell r="G231" t="str">
            <v>VR. UNITARIO</v>
          </cell>
        </row>
        <row r="232">
          <cell r="A232" t="str">
            <v/>
          </cell>
          <cell r="B232"/>
          <cell r="C232"/>
          <cell r="D232"/>
          <cell r="E232" t="str">
            <v/>
          </cell>
          <cell r="F232" t="str">
            <v/>
          </cell>
          <cell r="G232" t="str">
            <v/>
          </cell>
        </row>
        <row r="233">
          <cell r="A233" t="str">
            <v/>
          </cell>
          <cell r="B233"/>
          <cell r="C233"/>
          <cell r="D233"/>
          <cell r="E233" t="str">
            <v/>
          </cell>
          <cell r="F233" t="str">
            <v/>
          </cell>
          <cell r="G233" t="str">
            <v/>
          </cell>
        </row>
        <row r="234">
          <cell r="A234" t="str">
            <v/>
          </cell>
          <cell r="B234"/>
          <cell r="C234"/>
          <cell r="D234"/>
          <cell r="E234" t="str">
            <v/>
          </cell>
          <cell r="F234" t="str">
            <v/>
          </cell>
          <cell r="G234" t="str">
            <v/>
          </cell>
        </row>
        <row r="235">
          <cell r="A235"/>
          <cell r="B235"/>
          <cell r="C235"/>
          <cell r="D235"/>
          <cell r="E235"/>
          <cell r="F235" t="str">
            <v>SUBTOTAL</v>
          </cell>
          <cell r="G235" t="str">
            <v/>
          </cell>
        </row>
        <row r="236">
          <cell r="A236"/>
          <cell r="B236"/>
          <cell r="C236"/>
          <cell r="D236"/>
          <cell r="E236"/>
          <cell r="F236"/>
          <cell r="G236"/>
        </row>
        <row r="237">
          <cell r="A237" t="str">
            <v>IV. MANO DE OBRA</v>
          </cell>
          <cell r="B237"/>
          <cell r="C237"/>
          <cell r="D237"/>
          <cell r="E237"/>
          <cell r="F237"/>
          <cell r="G237"/>
        </row>
        <row r="238">
          <cell r="A238" t="str">
            <v>CÓDIGO</v>
          </cell>
          <cell r="B238" t="str">
            <v>CARGOS PERSONAL</v>
          </cell>
          <cell r="C238"/>
          <cell r="D238" t="str">
            <v>CANTIDAD</v>
          </cell>
          <cell r="E238" t="str">
            <v>JORNAL TOTAL</v>
          </cell>
          <cell r="F238" t="str">
            <v>RENDIMIENTO</v>
          </cell>
          <cell r="G238" t="str">
            <v>VR. UNITARIO</v>
          </cell>
        </row>
        <row r="239">
          <cell r="A239" t="str">
            <v>MO033</v>
          </cell>
          <cell r="B239" t="str">
            <v>OPERADOR EQUIPO LIVIANO</v>
          </cell>
          <cell r="C239"/>
          <cell r="D239">
            <v>1</v>
          </cell>
          <cell r="E239">
            <v>73321</v>
          </cell>
          <cell r="F239">
            <v>10</v>
          </cell>
          <cell r="G239">
            <v>7332.1</v>
          </cell>
        </row>
        <row r="240">
          <cell r="A240" t="str">
            <v/>
          </cell>
          <cell r="B240"/>
          <cell r="C240"/>
          <cell r="D240"/>
          <cell r="E240" t="str">
            <v/>
          </cell>
          <cell r="F240"/>
          <cell r="G240" t="str">
            <v/>
          </cell>
        </row>
        <row r="241">
          <cell r="A241" t="str">
            <v/>
          </cell>
          <cell r="B241"/>
          <cell r="C241"/>
          <cell r="D241"/>
          <cell r="E241" t="str">
            <v/>
          </cell>
          <cell r="F241"/>
          <cell r="G241" t="str">
            <v/>
          </cell>
        </row>
        <row r="242">
          <cell r="A242" t="str">
            <v/>
          </cell>
          <cell r="B242"/>
          <cell r="C242"/>
          <cell r="D242"/>
          <cell r="E242" t="str">
            <v/>
          </cell>
          <cell r="F242" t="str">
            <v/>
          </cell>
          <cell r="G242" t="str">
            <v/>
          </cell>
        </row>
        <row r="243">
          <cell r="A243"/>
          <cell r="B243"/>
          <cell r="C243"/>
          <cell r="D243"/>
          <cell r="E243"/>
          <cell r="F243" t="str">
            <v>SUBTOTAL</v>
          </cell>
          <cell r="G243">
            <v>7332.1</v>
          </cell>
        </row>
        <row r="244">
          <cell r="A244"/>
          <cell r="B244"/>
          <cell r="C244"/>
          <cell r="D244"/>
          <cell r="E244"/>
          <cell r="F244"/>
          <cell r="G244"/>
        </row>
        <row r="245">
          <cell r="A245" t="str">
            <v>V. SERVICIOS</v>
          </cell>
          <cell r="B245"/>
          <cell r="C245"/>
          <cell r="D245"/>
          <cell r="E245"/>
          <cell r="F245"/>
          <cell r="G245"/>
        </row>
        <row r="246">
          <cell r="A246" t="str">
            <v>CÓDIGO</v>
          </cell>
          <cell r="B246" t="str">
            <v>DESCRIPCIÓN</v>
          </cell>
          <cell r="C246"/>
          <cell r="D246" t="str">
            <v>UNIDAD</v>
          </cell>
          <cell r="E246" t="str">
            <v>CANTIDAD</v>
          </cell>
          <cell r="F246" t="str">
            <v>PRECIO UNIT.</v>
          </cell>
          <cell r="G246" t="str">
            <v>VR. UNITARIO</v>
          </cell>
        </row>
        <row r="247">
          <cell r="A247" t="str">
            <v/>
          </cell>
          <cell r="B247"/>
          <cell r="C247"/>
          <cell r="D247" t="str">
            <v/>
          </cell>
          <cell r="E247"/>
          <cell r="F247" t="str">
            <v/>
          </cell>
          <cell r="G247" t="str">
            <v/>
          </cell>
        </row>
        <row r="248">
          <cell r="A248" t="str">
            <v/>
          </cell>
          <cell r="B248"/>
          <cell r="C248"/>
          <cell r="D248" t="str">
            <v/>
          </cell>
          <cell r="E248"/>
          <cell r="F248" t="str">
            <v/>
          </cell>
          <cell r="G248" t="str">
            <v/>
          </cell>
        </row>
        <row r="249">
          <cell r="A249" t="str">
            <v/>
          </cell>
          <cell r="B249"/>
          <cell r="C249"/>
          <cell r="D249" t="str">
            <v/>
          </cell>
          <cell r="E249"/>
          <cell r="F249" t="str">
            <v/>
          </cell>
          <cell r="G249" t="str">
            <v/>
          </cell>
        </row>
        <row r="250">
          <cell r="A250"/>
          <cell r="B250"/>
          <cell r="C250"/>
          <cell r="D250"/>
          <cell r="E250"/>
          <cell r="F250" t="str">
            <v>SUBTOTAL</v>
          </cell>
          <cell r="G250" t="str">
            <v/>
          </cell>
        </row>
        <row r="251">
          <cell r="A251"/>
          <cell r="B251"/>
          <cell r="C251"/>
          <cell r="D251"/>
          <cell r="E251"/>
          <cell r="F251"/>
          <cell r="G251"/>
        </row>
        <row r="252">
          <cell r="A252" t="str">
            <v>TOTAL COSTO DIRECTO</v>
          </cell>
          <cell r="B252"/>
          <cell r="C252"/>
          <cell r="D252"/>
          <cell r="E252"/>
          <cell r="F252"/>
          <cell r="G252">
            <v>21777</v>
          </cell>
        </row>
        <row r="253">
          <cell r="A253"/>
          <cell r="B253"/>
          <cell r="C253"/>
          <cell r="D253"/>
          <cell r="E253"/>
          <cell r="F253"/>
          <cell r="G253"/>
        </row>
        <row r="254">
          <cell r="A254" t="str">
            <v>2. COSTOS INDIRECTOS</v>
          </cell>
          <cell r="B254"/>
          <cell r="C254"/>
          <cell r="D254"/>
          <cell r="E254"/>
          <cell r="F254"/>
          <cell r="G254"/>
        </row>
        <row r="255">
          <cell r="A255"/>
          <cell r="B255"/>
          <cell r="C255"/>
          <cell r="D255"/>
          <cell r="E255"/>
          <cell r="F255"/>
          <cell r="G255"/>
        </row>
        <row r="256">
          <cell r="A256" t="str">
            <v>DESCRIPCIÓN</v>
          </cell>
          <cell r="B256"/>
          <cell r="C256"/>
          <cell r="D256"/>
          <cell r="E256"/>
          <cell r="F256" t="str">
            <v>PORCENTAJE</v>
          </cell>
          <cell r="G256" t="str">
            <v>VALOR TOTAL</v>
          </cell>
        </row>
        <row r="257">
          <cell r="A257" t="str">
            <v>ADMINISTRACION</v>
          </cell>
          <cell r="B257"/>
          <cell r="C257"/>
          <cell r="D257"/>
          <cell r="E257"/>
          <cell r="F257">
            <v>0.2853</v>
          </cell>
          <cell r="G257">
            <v>6212.9781000000003</v>
          </cell>
        </row>
        <row r="258">
          <cell r="A258" t="str">
            <v>IMPREVISTOS</v>
          </cell>
          <cell r="B258"/>
          <cell r="C258"/>
          <cell r="D258"/>
          <cell r="E258"/>
          <cell r="F258">
            <v>0.01</v>
          </cell>
          <cell r="G258">
            <v>217.77</v>
          </cell>
        </row>
        <row r="259">
          <cell r="A259" t="str">
            <v>UTILIDADES</v>
          </cell>
          <cell r="B259"/>
          <cell r="C259"/>
          <cell r="D259"/>
          <cell r="E259"/>
          <cell r="F259">
            <v>0.05</v>
          </cell>
          <cell r="G259">
            <v>1088.8500000000001</v>
          </cell>
        </row>
        <row r="260">
          <cell r="A260" t="str">
            <v>TOTAL COSTO INDIRECTO</v>
          </cell>
          <cell r="B260"/>
          <cell r="C260"/>
          <cell r="D260"/>
          <cell r="E260"/>
          <cell r="F260">
            <v>0.3453</v>
          </cell>
          <cell r="G260">
            <v>7520</v>
          </cell>
        </row>
        <row r="261">
          <cell r="A261"/>
          <cell r="B261"/>
          <cell r="C261"/>
          <cell r="D261"/>
          <cell r="E261"/>
          <cell r="F261"/>
          <cell r="G261"/>
        </row>
        <row r="262">
          <cell r="A262" t="str">
            <v>PRECIO UNITARIO TOTAL APROXIMADO AL PESO</v>
          </cell>
          <cell r="B262"/>
          <cell r="C262"/>
          <cell r="D262"/>
          <cell r="E262"/>
          <cell r="F262"/>
          <cell r="G262">
            <v>29297</v>
          </cell>
        </row>
        <row r="263">
          <cell r="A263"/>
          <cell r="B263"/>
          <cell r="C263"/>
          <cell r="D263"/>
          <cell r="E263"/>
          <cell r="F263"/>
          <cell r="G263"/>
        </row>
        <row r="264">
          <cell r="A264"/>
          <cell r="B264" t="str">
            <v>YOLANY DIAZ HERNANDEZ</v>
          </cell>
          <cell r="C264"/>
          <cell r="D264"/>
          <cell r="E264"/>
          <cell r="F264"/>
          <cell r="G264"/>
        </row>
        <row r="265">
          <cell r="A265"/>
          <cell r="B265" t="str">
            <v>SECRETARIA DE PLANEACIÓN E INFRAESTRUCTURA</v>
          </cell>
          <cell r="C265"/>
          <cell r="D265"/>
          <cell r="E265"/>
          <cell r="F265"/>
          <cell r="G265"/>
        </row>
        <row r="266">
          <cell r="A266"/>
          <cell r="B266"/>
          <cell r="C266"/>
          <cell r="D266"/>
          <cell r="E266"/>
          <cell r="F266"/>
          <cell r="G266"/>
        </row>
        <row r="267">
          <cell r="A267"/>
          <cell r="B267"/>
          <cell r="C267"/>
          <cell r="D267" t="str">
            <v>FIRMA RESPONSABLE</v>
          </cell>
          <cell r="E267"/>
          <cell r="F267"/>
          <cell r="G267"/>
        </row>
        <row r="268">
          <cell r="A268"/>
          <cell r="B268"/>
          <cell r="C268"/>
          <cell r="D268"/>
          <cell r="E268"/>
          <cell r="F268"/>
          <cell r="G268"/>
        </row>
        <row r="269">
          <cell r="A269" t="str">
            <v>DEPARTAMENTO DE ANTIOQUIA</v>
          </cell>
          <cell r="B269"/>
          <cell r="C269"/>
          <cell r="D269"/>
          <cell r="E269"/>
          <cell r="F269" t="str">
            <v/>
          </cell>
          <cell r="G269"/>
        </row>
        <row r="270">
          <cell r="A270" t="str">
            <v>MUNICIPIO DE PUERTO NARE</v>
          </cell>
          <cell r="B270"/>
          <cell r="C270"/>
          <cell r="D270"/>
          <cell r="E270"/>
          <cell r="F270"/>
          <cell r="G270"/>
        </row>
        <row r="271">
          <cell r="A271" t="str">
            <v>MEJORAMIENTO DE LA RED VIAL URBANA  EN LA CABECERA MUNICIPAL DE PUERTO NARE</v>
          </cell>
          <cell r="B271"/>
          <cell r="C271"/>
          <cell r="D271"/>
          <cell r="E271"/>
          <cell r="F271"/>
          <cell r="G271"/>
        </row>
        <row r="272">
          <cell r="A272"/>
          <cell r="B272"/>
          <cell r="C272"/>
          <cell r="D272"/>
          <cell r="E272"/>
          <cell r="F272"/>
          <cell r="G272"/>
        </row>
        <row r="273">
          <cell r="A273" t="str">
            <v>ANÁLISIS DE PRECIOS UNITARIOS</v>
          </cell>
          <cell r="B273"/>
          <cell r="C273"/>
          <cell r="D273"/>
          <cell r="E273"/>
          <cell r="F273"/>
          <cell r="G273"/>
        </row>
        <row r="274">
          <cell r="A274"/>
          <cell r="B274"/>
          <cell r="C274"/>
          <cell r="D274"/>
          <cell r="E274"/>
          <cell r="F274"/>
          <cell r="G274"/>
        </row>
        <row r="275">
          <cell r="A275" t="str">
            <v>ITEM</v>
          </cell>
          <cell r="B275" t="str">
            <v>DESCRIPCIÓN</v>
          </cell>
          <cell r="C275"/>
          <cell r="D275"/>
          <cell r="E275" t="str">
            <v>UNIDAD</v>
          </cell>
          <cell r="F275" t="str">
            <v>CANTIDAD</v>
          </cell>
          <cell r="G275" t="str">
            <v>COSTO DIRECTO</v>
          </cell>
        </row>
        <row r="276">
          <cell r="A276" t="str">
            <v>3.1</v>
          </cell>
          <cell r="B276" t="str">
            <v>Excavación en material común de la explanación, canales y prestamos. Incluye cargue y disposición final del material sobrante. No incluye transporte.</v>
          </cell>
          <cell r="C276"/>
          <cell r="D276"/>
          <cell r="E276" t="str">
            <v>m3</v>
          </cell>
          <cell r="F276">
            <v>314</v>
          </cell>
          <cell r="G276">
            <v>14646</v>
          </cell>
        </row>
        <row r="277">
          <cell r="A277"/>
          <cell r="B277"/>
          <cell r="C277"/>
          <cell r="D277"/>
          <cell r="E277"/>
          <cell r="F277"/>
          <cell r="G277"/>
        </row>
        <row r="278">
          <cell r="A278" t="str">
            <v>1. COSTOS DIRECTOS</v>
          </cell>
          <cell r="B278"/>
          <cell r="C278"/>
          <cell r="D278"/>
          <cell r="E278"/>
          <cell r="F278"/>
          <cell r="G278"/>
        </row>
        <row r="279">
          <cell r="A279"/>
          <cell r="B279"/>
          <cell r="C279"/>
          <cell r="D279"/>
          <cell r="E279"/>
          <cell r="F279"/>
          <cell r="G279"/>
        </row>
        <row r="280">
          <cell r="A280" t="str">
            <v>I. EQUIPO</v>
          </cell>
          <cell r="B280"/>
          <cell r="C280"/>
          <cell r="D280"/>
          <cell r="E280"/>
          <cell r="F280"/>
          <cell r="G280"/>
        </row>
        <row r="281">
          <cell r="A281" t="str">
            <v>CÓDIGO</v>
          </cell>
          <cell r="B281" t="str">
            <v>DESCRIPCIÓN</v>
          </cell>
          <cell r="C281"/>
          <cell r="D281" t="str">
            <v>UNIDAD</v>
          </cell>
          <cell r="E281" t="str">
            <v>TARIFA</v>
          </cell>
          <cell r="F281" t="str">
            <v>RENDIMIENTO</v>
          </cell>
          <cell r="G281" t="str">
            <v>VR. UNITARIO</v>
          </cell>
        </row>
        <row r="282">
          <cell r="A282" t="str">
            <v>EQ020</v>
          </cell>
          <cell r="B282" t="str">
            <v>RETROEXCAVADORA LLANTA</v>
          </cell>
          <cell r="C282"/>
          <cell r="D282" t="str">
            <v>HORA</v>
          </cell>
          <cell r="E282">
            <v>114950</v>
          </cell>
          <cell r="F282">
            <v>16</v>
          </cell>
          <cell r="G282">
            <v>7184.375</v>
          </cell>
        </row>
        <row r="283">
          <cell r="A283" t="str">
            <v/>
          </cell>
          <cell r="B283"/>
          <cell r="C283"/>
          <cell r="D283" t="str">
            <v/>
          </cell>
          <cell r="E283" t="str">
            <v/>
          </cell>
          <cell r="F283"/>
          <cell r="G283" t="str">
            <v/>
          </cell>
        </row>
        <row r="284">
          <cell r="A284" t="str">
            <v>EQ001</v>
          </cell>
          <cell r="B284" t="str">
            <v>HERRAMIENTA MENOR (5% DE LA MANO DE OBRA)</v>
          </cell>
          <cell r="C284"/>
          <cell r="D284" t="str">
            <v>%</v>
          </cell>
          <cell r="E284">
            <v>0.05</v>
          </cell>
          <cell r="F284">
            <v>916.171875</v>
          </cell>
          <cell r="G284">
            <v>45.80859375</v>
          </cell>
        </row>
        <row r="285">
          <cell r="A285"/>
          <cell r="B285"/>
          <cell r="C285"/>
          <cell r="D285"/>
          <cell r="E285"/>
          <cell r="F285" t="str">
            <v>SUBTOTAL</v>
          </cell>
          <cell r="G285">
            <v>7230.18359375</v>
          </cell>
        </row>
        <row r="286">
          <cell r="A286"/>
          <cell r="B286"/>
          <cell r="C286"/>
          <cell r="D286"/>
          <cell r="E286"/>
          <cell r="F286"/>
          <cell r="G286"/>
        </row>
        <row r="287">
          <cell r="A287" t="str">
            <v>II. MATERIALES</v>
          </cell>
          <cell r="B287"/>
          <cell r="C287"/>
          <cell r="D287"/>
          <cell r="E287"/>
          <cell r="F287"/>
          <cell r="G287"/>
        </row>
        <row r="288">
          <cell r="A288" t="str">
            <v>CÓDIGO</v>
          </cell>
          <cell r="B288" t="str">
            <v>DESCRIPCIÓN</v>
          </cell>
          <cell r="C288" t="str">
            <v>UNIDAD</v>
          </cell>
          <cell r="D288" t="str">
            <v>CANTIDAD</v>
          </cell>
          <cell r="E288" t="str">
            <v>DESP.</v>
          </cell>
          <cell r="F288" t="str">
            <v>PRECIO UNIT.</v>
          </cell>
          <cell r="G288" t="str">
            <v>VR. UNITARIO</v>
          </cell>
        </row>
        <row r="289">
          <cell r="A289" t="str">
            <v/>
          </cell>
          <cell r="B289"/>
          <cell r="C289" t="str">
            <v/>
          </cell>
          <cell r="D289"/>
          <cell r="E289"/>
          <cell r="F289" t="str">
            <v/>
          </cell>
          <cell r="G289" t="str">
            <v/>
          </cell>
        </row>
        <row r="290">
          <cell r="A290" t="str">
            <v/>
          </cell>
          <cell r="B290"/>
          <cell r="C290" t="str">
            <v/>
          </cell>
          <cell r="D290"/>
          <cell r="E290"/>
          <cell r="F290" t="str">
            <v/>
          </cell>
          <cell r="G290" t="str">
            <v/>
          </cell>
        </row>
        <row r="291">
          <cell r="A291" t="str">
            <v/>
          </cell>
          <cell r="B291"/>
          <cell r="C291" t="str">
            <v/>
          </cell>
          <cell r="D291"/>
          <cell r="E291"/>
          <cell r="F291" t="str">
            <v/>
          </cell>
          <cell r="G291" t="str">
            <v/>
          </cell>
        </row>
        <row r="292">
          <cell r="A292"/>
          <cell r="B292"/>
          <cell r="C292"/>
          <cell r="D292"/>
          <cell r="E292"/>
          <cell r="F292" t="str">
            <v>SUBTOTAL</v>
          </cell>
          <cell r="G292" t="str">
            <v/>
          </cell>
        </row>
        <row r="293">
          <cell r="A293"/>
          <cell r="B293"/>
          <cell r="C293"/>
          <cell r="D293"/>
          <cell r="E293"/>
          <cell r="F293"/>
          <cell r="G293"/>
        </row>
        <row r="294">
          <cell r="A294" t="str">
            <v>III. TRANSPORTES</v>
          </cell>
          <cell r="B294"/>
          <cell r="C294"/>
          <cell r="D294"/>
          <cell r="E294"/>
          <cell r="F294"/>
          <cell r="G294"/>
        </row>
        <row r="295">
          <cell r="A295" t="str">
            <v>CÓDIGO</v>
          </cell>
          <cell r="B295" t="str">
            <v>DESCRIPCIÓN</v>
          </cell>
          <cell r="C295" t="str">
            <v>TIPO</v>
          </cell>
          <cell r="D295" t="str">
            <v>VOLUMEN/PESO</v>
          </cell>
          <cell r="E295" t="str">
            <v>DISTANCIA</v>
          </cell>
          <cell r="F295" t="str">
            <v>TARIFA</v>
          </cell>
          <cell r="G295" t="str">
            <v>VR. UNITARIO</v>
          </cell>
        </row>
        <row r="296">
          <cell r="A296" t="str">
            <v/>
          </cell>
          <cell r="B296"/>
          <cell r="C296"/>
          <cell r="D296"/>
          <cell r="E296" t="str">
            <v/>
          </cell>
          <cell r="F296" t="str">
            <v/>
          </cell>
          <cell r="G296" t="str">
            <v/>
          </cell>
        </row>
        <row r="297">
          <cell r="A297" t="str">
            <v/>
          </cell>
          <cell r="B297"/>
          <cell r="C297"/>
          <cell r="D297"/>
          <cell r="E297" t="str">
            <v/>
          </cell>
          <cell r="F297" t="str">
            <v/>
          </cell>
          <cell r="G297" t="str">
            <v/>
          </cell>
        </row>
        <row r="298">
          <cell r="A298" t="str">
            <v/>
          </cell>
          <cell r="B298"/>
          <cell r="C298"/>
          <cell r="D298"/>
          <cell r="E298" t="str">
            <v/>
          </cell>
          <cell r="F298" t="str">
            <v/>
          </cell>
          <cell r="G298" t="str">
            <v/>
          </cell>
        </row>
        <row r="299">
          <cell r="A299"/>
          <cell r="B299"/>
          <cell r="C299"/>
          <cell r="D299"/>
          <cell r="E299"/>
          <cell r="F299" t="str">
            <v>SUBTOTAL</v>
          </cell>
          <cell r="G299" t="str">
            <v/>
          </cell>
        </row>
        <row r="300">
          <cell r="A300"/>
          <cell r="B300"/>
          <cell r="C300"/>
          <cell r="D300"/>
          <cell r="E300"/>
          <cell r="F300"/>
          <cell r="G300"/>
        </row>
        <row r="301">
          <cell r="A301" t="str">
            <v>IV. MANO DE OBRA</v>
          </cell>
          <cell r="B301"/>
          <cell r="C301"/>
          <cell r="D301"/>
          <cell r="E301"/>
          <cell r="F301"/>
          <cell r="G301"/>
        </row>
        <row r="302">
          <cell r="A302" t="str">
            <v>CÓDIGO</v>
          </cell>
          <cell r="B302" t="str">
            <v>CARGOS PERSONAL</v>
          </cell>
          <cell r="C302"/>
          <cell r="D302" t="str">
            <v>CANTIDAD</v>
          </cell>
          <cell r="E302" t="str">
            <v>JORNAL TOTAL</v>
          </cell>
          <cell r="F302" t="str">
            <v>RENDIMIENTO</v>
          </cell>
          <cell r="G302" t="str">
            <v>VR. UNITARIO</v>
          </cell>
        </row>
        <row r="303">
          <cell r="A303" t="str">
            <v>MO032</v>
          </cell>
          <cell r="B303" t="str">
            <v>AYUDANTE RASO</v>
          </cell>
          <cell r="C303"/>
          <cell r="D303">
            <v>2</v>
          </cell>
          <cell r="E303">
            <v>58635</v>
          </cell>
          <cell r="F303">
            <v>128</v>
          </cell>
          <cell r="G303">
            <v>916.171875</v>
          </cell>
        </row>
        <row r="304">
          <cell r="A304"/>
          <cell r="B304"/>
          <cell r="C304"/>
          <cell r="D304"/>
          <cell r="E304"/>
          <cell r="F304"/>
          <cell r="G304"/>
        </row>
        <row r="305">
          <cell r="A305" t="str">
            <v/>
          </cell>
          <cell r="B305"/>
          <cell r="C305"/>
          <cell r="D305"/>
          <cell r="E305" t="str">
            <v/>
          </cell>
          <cell r="F305"/>
          <cell r="G305" t="str">
            <v/>
          </cell>
        </row>
        <row r="306">
          <cell r="A306" t="str">
            <v/>
          </cell>
          <cell r="B306"/>
          <cell r="C306"/>
          <cell r="D306"/>
          <cell r="E306" t="str">
            <v/>
          </cell>
          <cell r="F306" t="str">
            <v/>
          </cell>
          <cell r="G306" t="str">
            <v/>
          </cell>
        </row>
        <row r="307">
          <cell r="A307"/>
          <cell r="B307"/>
          <cell r="C307"/>
          <cell r="D307"/>
          <cell r="E307"/>
          <cell r="F307" t="str">
            <v>SUBTOTAL</v>
          </cell>
          <cell r="G307">
            <v>916.171875</v>
          </cell>
        </row>
        <row r="308">
          <cell r="A308"/>
          <cell r="B308"/>
          <cell r="C308"/>
          <cell r="D308"/>
          <cell r="E308"/>
          <cell r="F308"/>
          <cell r="G308"/>
        </row>
        <row r="309">
          <cell r="A309" t="str">
            <v>V. SERVICIOS</v>
          </cell>
          <cell r="B309"/>
          <cell r="C309"/>
          <cell r="D309"/>
          <cell r="E309"/>
          <cell r="F309"/>
          <cell r="G309"/>
        </row>
        <row r="310">
          <cell r="A310" t="str">
            <v>CÓDIGO</v>
          </cell>
          <cell r="B310" t="str">
            <v>DESCRIPCIÓN</v>
          </cell>
          <cell r="C310"/>
          <cell r="D310" t="str">
            <v>UNIDAD</v>
          </cell>
          <cell r="E310" t="str">
            <v>CANTIDAD</v>
          </cell>
          <cell r="F310" t="str">
            <v>PRECIO UNIT.</v>
          </cell>
          <cell r="G310" t="str">
            <v>VR. UNITARIO</v>
          </cell>
        </row>
        <row r="311">
          <cell r="A311" t="str">
            <v>SE004</v>
          </cell>
          <cell r="B311" t="str">
            <v>DERECHO A BOTADERO</v>
          </cell>
          <cell r="C311"/>
          <cell r="D311" t="str">
            <v>M3</v>
          </cell>
          <cell r="E311">
            <v>1.3</v>
          </cell>
          <cell r="F311">
            <v>5000</v>
          </cell>
          <cell r="G311">
            <v>6500</v>
          </cell>
        </row>
        <row r="312">
          <cell r="A312" t="str">
            <v/>
          </cell>
          <cell r="B312"/>
          <cell r="C312"/>
          <cell r="D312" t="str">
            <v/>
          </cell>
          <cell r="E312"/>
          <cell r="F312" t="str">
            <v/>
          </cell>
          <cell r="G312" t="str">
            <v/>
          </cell>
        </row>
        <row r="313">
          <cell r="A313" t="str">
            <v/>
          </cell>
          <cell r="B313"/>
          <cell r="C313"/>
          <cell r="D313" t="str">
            <v/>
          </cell>
          <cell r="E313"/>
          <cell r="F313" t="str">
            <v/>
          </cell>
          <cell r="G313" t="str">
            <v/>
          </cell>
        </row>
        <row r="314">
          <cell r="A314"/>
          <cell r="B314"/>
          <cell r="C314"/>
          <cell r="D314"/>
          <cell r="E314"/>
          <cell r="F314" t="str">
            <v>SUBTOTAL</v>
          </cell>
          <cell r="G314">
            <v>6500</v>
          </cell>
        </row>
        <row r="315">
          <cell r="A315"/>
          <cell r="B315"/>
          <cell r="C315"/>
          <cell r="D315"/>
          <cell r="E315"/>
          <cell r="F315"/>
          <cell r="G315"/>
        </row>
        <row r="316">
          <cell r="A316" t="str">
            <v>TOTAL COSTO DIRECTO</v>
          </cell>
          <cell r="B316"/>
          <cell r="C316"/>
          <cell r="D316"/>
          <cell r="E316"/>
          <cell r="F316"/>
          <cell r="G316">
            <v>14646</v>
          </cell>
        </row>
        <row r="317">
          <cell r="A317"/>
          <cell r="B317"/>
          <cell r="C317"/>
          <cell r="D317"/>
          <cell r="E317"/>
          <cell r="F317"/>
          <cell r="G317"/>
        </row>
        <row r="318">
          <cell r="A318" t="str">
            <v>2. COSTOS INDIRECTOS</v>
          </cell>
          <cell r="B318"/>
          <cell r="C318"/>
          <cell r="D318"/>
          <cell r="E318"/>
          <cell r="F318"/>
          <cell r="G318"/>
        </row>
        <row r="319">
          <cell r="A319"/>
          <cell r="B319"/>
          <cell r="C319"/>
          <cell r="D319"/>
          <cell r="E319"/>
          <cell r="F319"/>
          <cell r="G319"/>
        </row>
        <row r="320">
          <cell r="A320" t="str">
            <v>DESCRIPCIÓN</v>
          </cell>
          <cell r="B320"/>
          <cell r="C320"/>
          <cell r="D320"/>
          <cell r="E320"/>
          <cell r="F320" t="str">
            <v>PORCENTAJE</v>
          </cell>
          <cell r="G320" t="str">
            <v>VALOR TOTAL</v>
          </cell>
        </row>
        <row r="321">
          <cell r="A321" t="str">
            <v>ADMINISTRACION</v>
          </cell>
          <cell r="B321"/>
          <cell r="C321"/>
          <cell r="D321"/>
          <cell r="E321"/>
          <cell r="F321">
            <v>0.2853</v>
          </cell>
          <cell r="G321">
            <v>4178.5038000000004</v>
          </cell>
        </row>
        <row r="322">
          <cell r="A322" t="str">
            <v>IMPREVISTOS</v>
          </cell>
          <cell r="B322"/>
          <cell r="C322"/>
          <cell r="D322"/>
          <cell r="E322"/>
          <cell r="F322">
            <v>0.01</v>
          </cell>
          <cell r="G322">
            <v>146.46</v>
          </cell>
        </row>
        <row r="323">
          <cell r="A323" t="str">
            <v>UTILIDADES</v>
          </cell>
          <cell r="B323"/>
          <cell r="C323"/>
          <cell r="D323"/>
          <cell r="E323"/>
          <cell r="F323">
            <v>0.05</v>
          </cell>
          <cell r="G323">
            <v>732.30000000000007</v>
          </cell>
        </row>
        <row r="324">
          <cell r="A324" t="str">
            <v>TOTAL COSTO INDIRECTO</v>
          </cell>
          <cell r="B324"/>
          <cell r="C324"/>
          <cell r="D324"/>
          <cell r="E324"/>
          <cell r="F324">
            <v>0.3453</v>
          </cell>
          <cell r="G324">
            <v>5057</v>
          </cell>
        </row>
        <row r="325">
          <cell r="A325"/>
          <cell r="B325"/>
          <cell r="C325"/>
          <cell r="D325"/>
          <cell r="E325"/>
          <cell r="F325"/>
          <cell r="G325"/>
        </row>
        <row r="326">
          <cell r="A326" t="str">
            <v>PRECIO UNITARIO TOTAL APROXIMADO AL PESO</v>
          </cell>
          <cell r="B326"/>
          <cell r="C326"/>
          <cell r="D326"/>
          <cell r="E326"/>
          <cell r="F326"/>
          <cell r="G326">
            <v>19703</v>
          </cell>
        </row>
        <row r="327">
          <cell r="A327"/>
          <cell r="B327"/>
          <cell r="C327"/>
          <cell r="D327"/>
          <cell r="E327"/>
          <cell r="F327"/>
          <cell r="G327"/>
        </row>
        <row r="328">
          <cell r="A328"/>
          <cell r="B328" t="str">
            <v>YOLANY DIAZ HERNANDEZ</v>
          </cell>
          <cell r="C328"/>
          <cell r="D328"/>
          <cell r="E328"/>
          <cell r="F328"/>
          <cell r="G328"/>
        </row>
        <row r="329">
          <cell r="A329"/>
          <cell r="B329" t="str">
            <v>SECRETARIA DE PLANEACIÓN E INFRAESTRUCTURA</v>
          </cell>
          <cell r="C329"/>
          <cell r="D329"/>
          <cell r="E329"/>
          <cell r="F329"/>
          <cell r="G329"/>
        </row>
        <row r="330">
          <cell r="A330"/>
          <cell r="B330"/>
          <cell r="C330"/>
          <cell r="D330"/>
          <cell r="E330"/>
          <cell r="F330"/>
          <cell r="G330"/>
        </row>
        <row r="331">
          <cell r="A331"/>
          <cell r="B331"/>
          <cell r="C331"/>
          <cell r="D331" t="str">
            <v>FIRMA RESPONSABLE</v>
          </cell>
          <cell r="E331"/>
          <cell r="F331"/>
          <cell r="G331"/>
        </row>
        <row r="332">
          <cell r="A332"/>
          <cell r="B332"/>
          <cell r="C332"/>
          <cell r="D332"/>
          <cell r="E332"/>
          <cell r="F332"/>
          <cell r="G332"/>
        </row>
        <row r="333">
          <cell r="A333" t="str">
            <v>DEPARTAMENTO DE ANTIOQUIA</v>
          </cell>
          <cell r="B333"/>
          <cell r="C333"/>
          <cell r="D333"/>
          <cell r="E333"/>
          <cell r="F333" t="str">
            <v/>
          </cell>
          <cell r="G333"/>
        </row>
        <row r="334">
          <cell r="A334" t="str">
            <v>MUNICIPIO DE PUERTO NARE</v>
          </cell>
          <cell r="B334"/>
          <cell r="C334"/>
          <cell r="D334"/>
          <cell r="E334"/>
          <cell r="F334"/>
          <cell r="G334"/>
        </row>
        <row r="335">
          <cell r="A335" t="str">
            <v>MEJORAMIENTO DE LA RED VIAL URBANA  EN LA CABECERA MUNICIPAL DE PUERTO NARE</v>
          </cell>
          <cell r="B335"/>
          <cell r="C335"/>
          <cell r="D335"/>
          <cell r="E335"/>
          <cell r="F335"/>
          <cell r="G335"/>
        </row>
        <row r="336">
          <cell r="A336"/>
          <cell r="B336"/>
          <cell r="C336"/>
          <cell r="D336"/>
          <cell r="E336"/>
          <cell r="F336"/>
          <cell r="G336"/>
        </row>
        <row r="337">
          <cell r="A337" t="str">
            <v>ANÁLISIS DE PRECIOS UNITARIOS</v>
          </cell>
          <cell r="B337"/>
          <cell r="C337"/>
          <cell r="D337"/>
          <cell r="E337"/>
          <cell r="F337"/>
          <cell r="G337"/>
        </row>
        <row r="338">
          <cell r="A338"/>
          <cell r="B338"/>
          <cell r="C338"/>
          <cell r="D338"/>
          <cell r="E338"/>
          <cell r="F338"/>
          <cell r="G338"/>
        </row>
        <row r="339">
          <cell r="A339" t="str">
            <v>ITEM</v>
          </cell>
          <cell r="B339" t="str">
            <v>DESCRIPCIÓN</v>
          </cell>
          <cell r="C339"/>
          <cell r="D339"/>
          <cell r="E339" t="str">
            <v>UNIDAD</v>
          </cell>
          <cell r="F339" t="str">
            <v>CANTIDAD</v>
          </cell>
          <cell r="G339" t="str">
            <v>COSTO DIRECTO</v>
          </cell>
        </row>
        <row r="340">
          <cell r="A340" t="str">
            <v>4.1</v>
          </cell>
          <cell r="B340" t="str">
            <v>Suministro, colocación, conformación y compactación de Sub-base granular . Compactación hasta obtener una densidad mínima del 95%, de la obtenida en el ensayo del Proctor modificado. No incluye transporte</v>
          </cell>
          <cell r="C340"/>
          <cell r="D340"/>
          <cell r="E340" t="str">
            <v>m3</v>
          </cell>
          <cell r="F340">
            <v>408</v>
          </cell>
          <cell r="G340">
            <v>105159</v>
          </cell>
        </row>
        <row r="341">
          <cell r="A341"/>
          <cell r="B341"/>
          <cell r="C341"/>
          <cell r="D341"/>
          <cell r="E341"/>
          <cell r="F341"/>
          <cell r="G341"/>
        </row>
        <row r="342">
          <cell r="A342" t="str">
            <v>1. COSTOS DIRECTOS</v>
          </cell>
          <cell r="B342"/>
          <cell r="C342"/>
          <cell r="D342"/>
          <cell r="E342"/>
          <cell r="F342"/>
          <cell r="G342"/>
        </row>
        <row r="343">
          <cell r="A343"/>
          <cell r="B343"/>
          <cell r="C343"/>
          <cell r="D343"/>
          <cell r="E343"/>
          <cell r="F343"/>
          <cell r="G343"/>
        </row>
        <row r="344">
          <cell r="A344" t="str">
            <v>I. EQUIPO</v>
          </cell>
          <cell r="B344"/>
          <cell r="C344"/>
          <cell r="D344"/>
          <cell r="E344"/>
          <cell r="F344"/>
          <cell r="G344"/>
        </row>
        <row r="345">
          <cell r="A345" t="str">
            <v>CÓDIGO</v>
          </cell>
          <cell r="B345" t="str">
            <v>DESCRIPCIÓN</v>
          </cell>
          <cell r="C345"/>
          <cell r="D345" t="str">
            <v>UNIDAD</v>
          </cell>
          <cell r="E345" t="str">
            <v>TARIFA</v>
          </cell>
          <cell r="F345" t="str">
            <v>RENDIMIENTO</v>
          </cell>
          <cell r="G345" t="str">
            <v>VR. UNITARIO</v>
          </cell>
        </row>
        <row r="346">
          <cell r="A346" t="str">
            <v>EQ021</v>
          </cell>
          <cell r="B346" t="str">
            <v>COMPACTADOR VIBRATORIO 11 TON.</v>
          </cell>
          <cell r="C346"/>
          <cell r="D346" t="str">
            <v>HORA</v>
          </cell>
          <cell r="E346">
            <v>122800</v>
          </cell>
          <cell r="F346">
            <v>50</v>
          </cell>
          <cell r="G346">
            <v>2456</v>
          </cell>
        </row>
        <row r="347">
          <cell r="A347" t="str">
            <v>EQ017</v>
          </cell>
          <cell r="B347" t="str">
            <v>MOTONIVELADORA CATERPILLAR 120 - 140</v>
          </cell>
          <cell r="C347"/>
          <cell r="D347" t="str">
            <v>HORA</v>
          </cell>
          <cell r="E347">
            <v>162300</v>
          </cell>
          <cell r="F347">
            <v>50</v>
          </cell>
          <cell r="G347">
            <v>3246</v>
          </cell>
        </row>
        <row r="348">
          <cell r="A348" t="str">
            <v>EQ001</v>
          </cell>
          <cell r="B348" t="str">
            <v>HERRAMIENTA MENOR (5% DE LA MANO DE OBRA)</v>
          </cell>
          <cell r="C348"/>
          <cell r="D348" t="str">
            <v>%</v>
          </cell>
          <cell r="E348">
            <v>0.05</v>
          </cell>
          <cell r="F348">
            <v>562.14750000000004</v>
          </cell>
          <cell r="G348">
            <v>28.107375000000005</v>
          </cell>
        </row>
        <row r="349">
          <cell r="A349"/>
          <cell r="B349"/>
          <cell r="C349"/>
          <cell r="D349"/>
          <cell r="E349"/>
          <cell r="F349" t="str">
            <v>SUBTOTAL</v>
          </cell>
          <cell r="G349">
            <v>5730.1073749999996</v>
          </cell>
        </row>
        <row r="350">
          <cell r="A350"/>
          <cell r="B350"/>
          <cell r="C350"/>
          <cell r="D350"/>
          <cell r="E350"/>
          <cell r="F350"/>
          <cell r="G350"/>
        </row>
        <row r="351">
          <cell r="A351" t="str">
            <v>II. MATERIALES</v>
          </cell>
          <cell r="B351"/>
          <cell r="C351"/>
          <cell r="D351"/>
          <cell r="E351"/>
          <cell r="F351"/>
          <cell r="G351"/>
        </row>
        <row r="352">
          <cell r="A352" t="str">
            <v>CÓDIGO</v>
          </cell>
          <cell r="B352" t="str">
            <v>DESCRIPCIÓN</v>
          </cell>
          <cell r="C352" t="str">
            <v>UNIDAD</v>
          </cell>
          <cell r="D352" t="str">
            <v>CANTIDAD</v>
          </cell>
          <cell r="E352" t="str">
            <v>DESP.</v>
          </cell>
          <cell r="F352" t="str">
            <v>PRECIO UNIT.</v>
          </cell>
          <cell r="G352" t="str">
            <v>VR. UNITARIO</v>
          </cell>
        </row>
        <row r="353">
          <cell r="A353" t="str">
            <v>MA026</v>
          </cell>
          <cell r="B353" t="str">
            <v>SUBBASE GRANULAR</v>
          </cell>
          <cell r="C353" t="str">
            <v>M3</v>
          </cell>
          <cell r="D353">
            <v>1.3</v>
          </cell>
          <cell r="E353">
            <v>0.05</v>
          </cell>
          <cell r="F353">
            <v>71789</v>
          </cell>
          <cell r="G353">
            <v>97991.985000000001</v>
          </cell>
        </row>
        <row r="354">
          <cell r="A354" t="str">
            <v/>
          </cell>
          <cell r="B354"/>
          <cell r="C354" t="str">
            <v/>
          </cell>
          <cell r="D354"/>
          <cell r="E354"/>
          <cell r="F354" t="str">
            <v/>
          </cell>
          <cell r="G354" t="str">
            <v/>
          </cell>
        </row>
        <row r="355">
          <cell r="A355" t="str">
            <v/>
          </cell>
          <cell r="B355"/>
          <cell r="C355" t="str">
            <v/>
          </cell>
          <cell r="D355"/>
          <cell r="E355"/>
          <cell r="F355" t="str">
            <v/>
          </cell>
          <cell r="G355" t="str">
            <v/>
          </cell>
        </row>
        <row r="356">
          <cell r="A356"/>
          <cell r="B356"/>
          <cell r="C356"/>
          <cell r="D356"/>
          <cell r="E356"/>
          <cell r="F356" t="str">
            <v>SUBTOTAL</v>
          </cell>
          <cell r="G356">
            <v>97991.985000000001</v>
          </cell>
        </row>
        <row r="357">
          <cell r="A357"/>
          <cell r="B357"/>
          <cell r="C357"/>
          <cell r="D357"/>
          <cell r="E357"/>
          <cell r="F357"/>
          <cell r="G357"/>
        </row>
        <row r="358">
          <cell r="A358" t="str">
            <v>III. TRANSPORTES</v>
          </cell>
          <cell r="B358"/>
          <cell r="C358"/>
          <cell r="D358"/>
          <cell r="E358"/>
          <cell r="F358"/>
          <cell r="G358"/>
        </row>
        <row r="359">
          <cell r="A359" t="str">
            <v>CÓDIGO</v>
          </cell>
          <cell r="B359" t="str">
            <v>DESCRIPCIÓN</v>
          </cell>
          <cell r="C359" t="str">
            <v>TIPO</v>
          </cell>
          <cell r="D359" t="str">
            <v>VOLUMEN/PESO</v>
          </cell>
          <cell r="E359" t="str">
            <v>DISTANCIA</v>
          </cell>
          <cell r="F359" t="str">
            <v>TARIFA</v>
          </cell>
          <cell r="G359" t="str">
            <v>VR. UNITARIO</v>
          </cell>
        </row>
        <row r="360">
          <cell r="A360" t="str">
            <v/>
          </cell>
          <cell r="B360"/>
          <cell r="C360"/>
          <cell r="D360"/>
          <cell r="E360"/>
          <cell r="F360" t="str">
            <v/>
          </cell>
          <cell r="G360" t="str">
            <v/>
          </cell>
        </row>
        <row r="361">
          <cell r="A361" t="str">
            <v/>
          </cell>
          <cell r="B361"/>
          <cell r="C361"/>
          <cell r="D361"/>
          <cell r="E361" t="str">
            <v/>
          </cell>
          <cell r="F361" t="str">
            <v/>
          </cell>
          <cell r="G361" t="str">
            <v/>
          </cell>
        </row>
        <row r="362">
          <cell r="A362" t="str">
            <v/>
          </cell>
          <cell r="B362"/>
          <cell r="C362"/>
          <cell r="D362"/>
          <cell r="E362" t="str">
            <v/>
          </cell>
          <cell r="F362" t="str">
            <v/>
          </cell>
          <cell r="G362" t="str">
            <v/>
          </cell>
        </row>
        <row r="363">
          <cell r="A363"/>
          <cell r="B363"/>
          <cell r="C363"/>
          <cell r="D363"/>
          <cell r="E363"/>
          <cell r="F363" t="str">
            <v>SUBTOTAL</v>
          </cell>
          <cell r="G363" t="str">
            <v/>
          </cell>
        </row>
        <row r="364">
          <cell r="A364"/>
          <cell r="B364"/>
          <cell r="C364"/>
          <cell r="D364"/>
          <cell r="E364"/>
          <cell r="F364"/>
          <cell r="G364"/>
        </row>
        <row r="365">
          <cell r="A365" t="str">
            <v>IV. MANO DE OBRA</v>
          </cell>
          <cell r="B365"/>
          <cell r="C365"/>
          <cell r="D365"/>
          <cell r="E365"/>
          <cell r="F365"/>
          <cell r="G365"/>
        </row>
        <row r="366">
          <cell r="A366" t="str">
            <v>CÓDIGO</v>
          </cell>
          <cell r="B366" t="str">
            <v>CARGOS PERSONAL</v>
          </cell>
          <cell r="C366"/>
          <cell r="D366" t="str">
            <v>CANTIDAD</v>
          </cell>
          <cell r="E366" t="str">
            <v>JORNAL TOTAL</v>
          </cell>
          <cell r="F366" t="str">
            <v>RENDIMIENTO</v>
          </cell>
          <cell r="G366" t="str">
            <v>VR. UNITARIO</v>
          </cell>
        </row>
        <row r="367">
          <cell r="A367" t="str">
            <v>MO029</v>
          </cell>
          <cell r="B367" t="str">
            <v>OFICIAL DE OBRA NEGRA</v>
          </cell>
          <cell r="C367"/>
          <cell r="D367">
            <v>1</v>
          </cell>
          <cell r="E367">
            <v>107589</v>
          </cell>
          <cell r="F367">
            <v>400</v>
          </cell>
          <cell r="G367">
            <v>268.97250000000003</v>
          </cell>
        </row>
        <row r="368">
          <cell r="A368" t="str">
            <v>MO032</v>
          </cell>
          <cell r="B368" t="str">
            <v>AYUDANTE RASO</v>
          </cell>
          <cell r="C368"/>
          <cell r="D368">
            <v>2</v>
          </cell>
          <cell r="E368">
            <v>58635</v>
          </cell>
          <cell r="F368">
            <v>400</v>
          </cell>
          <cell r="G368">
            <v>293.17500000000001</v>
          </cell>
        </row>
        <row r="369">
          <cell r="A369" t="str">
            <v/>
          </cell>
          <cell r="B369"/>
          <cell r="C369"/>
          <cell r="D369"/>
          <cell r="E369" t="str">
            <v/>
          </cell>
          <cell r="F369"/>
          <cell r="G369" t="str">
            <v/>
          </cell>
        </row>
        <row r="370">
          <cell r="A370" t="str">
            <v/>
          </cell>
          <cell r="B370"/>
          <cell r="C370"/>
          <cell r="D370"/>
          <cell r="E370" t="str">
            <v/>
          </cell>
          <cell r="F370" t="str">
            <v/>
          </cell>
          <cell r="G370" t="str">
            <v/>
          </cell>
        </row>
        <row r="371">
          <cell r="A371"/>
          <cell r="B371"/>
          <cell r="C371"/>
          <cell r="D371"/>
          <cell r="E371"/>
          <cell r="F371" t="str">
            <v>SUBTOTAL</v>
          </cell>
          <cell r="G371">
            <v>562.14750000000004</v>
          </cell>
        </row>
        <row r="372">
          <cell r="A372"/>
          <cell r="B372"/>
          <cell r="C372"/>
          <cell r="D372"/>
          <cell r="E372"/>
          <cell r="F372"/>
          <cell r="G372"/>
        </row>
        <row r="373">
          <cell r="A373" t="str">
            <v>V. SERVICIOS</v>
          </cell>
          <cell r="B373"/>
          <cell r="C373"/>
          <cell r="D373"/>
          <cell r="E373"/>
          <cell r="F373"/>
          <cell r="G373"/>
        </row>
        <row r="374">
          <cell r="A374" t="str">
            <v>CÓDIGO</v>
          </cell>
          <cell r="B374" t="str">
            <v>DESCRIPCIÓN</v>
          </cell>
          <cell r="C374"/>
          <cell r="D374" t="str">
            <v>UNIDAD</v>
          </cell>
          <cell r="E374" t="str">
            <v>CANTIDAD</v>
          </cell>
          <cell r="F374" t="str">
            <v>PRECIO UNIT.</v>
          </cell>
          <cell r="G374" t="str">
            <v>VR. UNITARIO</v>
          </cell>
        </row>
        <row r="375">
          <cell r="A375" t="str">
            <v>SEL004</v>
          </cell>
          <cell r="B375" t="str">
            <v>Relaciones de humedad - masa unitaria seca en los suelos (ensayo modificado de compactación - Proctor Modificado) con corrección del peso unitario y contenido de agua</v>
          </cell>
          <cell r="C375"/>
          <cell r="D375" t="str">
            <v>UN</v>
          </cell>
          <cell r="E375">
            <v>5.9523809523809521E-3</v>
          </cell>
          <cell r="F375">
            <v>147000</v>
          </cell>
          <cell r="G375">
            <v>875</v>
          </cell>
        </row>
        <row r="376">
          <cell r="A376" t="str">
            <v/>
          </cell>
          <cell r="B376"/>
          <cell r="C376"/>
          <cell r="D376" t="str">
            <v/>
          </cell>
          <cell r="E376"/>
          <cell r="F376" t="str">
            <v/>
          </cell>
          <cell r="G376" t="str">
            <v/>
          </cell>
        </row>
        <row r="377">
          <cell r="A377" t="str">
            <v/>
          </cell>
          <cell r="B377"/>
          <cell r="C377"/>
          <cell r="D377" t="str">
            <v/>
          </cell>
          <cell r="E377"/>
          <cell r="F377" t="str">
            <v/>
          </cell>
          <cell r="G377" t="str">
            <v/>
          </cell>
        </row>
        <row r="378">
          <cell r="A378"/>
          <cell r="B378"/>
          <cell r="C378"/>
          <cell r="D378"/>
          <cell r="E378"/>
          <cell r="F378" t="str">
            <v>SUBTOTAL</v>
          </cell>
          <cell r="G378">
            <v>875</v>
          </cell>
        </row>
        <row r="379">
          <cell r="A379"/>
          <cell r="B379"/>
          <cell r="C379"/>
          <cell r="D379"/>
          <cell r="E379"/>
          <cell r="F379"/>
          <cell r="G379"/>
        </row>
        <row r="380">
          <cell r="A380" t="str">
            <v>TOTAL COSTO DIRECTO</v>
          </cell>
          <cell r="B380"/>
          <cell r="C380"/>
          <cell r="D380"/>
          <cell r="E380"/>
          <cell r="F380"/>
          <cell r="G380">
            <v>105159</v>
          </cell>
        </row>
        <row r="381">
          <cell r="A381"/>
          <cell r="B381"/>
          <cell r="C381"/>
          <cell r="D381"/>
          <cell r="E381"/>
          <cell r="F381"/>
          <cell r="G381"/>
        </row>
        <row r="382">
          <cell r="A382" t="str">
            <v>2. COSTOS INDIRECTOS</v>
          </cell>
          <cell r="B382"/>
          <cell r="C382"/>
          <cell r="D382"/>
          <cell r="E382"/>
          <cell r="F382"/>
          <cell r="G382"/>
        </row>
        <row r="383">
          <cell r="A383"/>
          <cell r="B383"/>
          <cell r="C383"/>
          <cell r="D383"/>
          <cell r="E383"/>
          <cell r="F383"/>
          <cell r="G383"/>
        </row>
        <row r="384">
          <cell r="A384" t="str">
            <v>DESCRIPCIÓN</v>
          </cell>
          <cell r="B384"/>
          <cell r="C384"/>
          <cell r="D384"/>
          <cell r="E384"/>
          <cell r="F384" t="str">
            <v>PORCENTAJE</v>
          </cell>
          <cell r="G384" t="str">
            <v>VALOR TOTAL</v>
          </cell>
        </row>
        <row r="385">
          <cell r="A385" t="str">
            <v>ADMINISTRACION</v>
          </cell>
          <cell r="B385"/>
          <cell r="C385"/>
          <cell r="D385"/>
          <cell r="E385"/>
          <cell r="F385">
            <v>0.2853</v>
          </cell>
          <cell r="G385">
            <v>30001.862700000001</v>
          </cell>
        </row>
        <row r="386">
          <cell r="A386" t="str">
            <v>IMPREVISTOS</v>
          </cell>
          <cell r="B386"/>
          <cell r="C386"/>
          <cell r="D386"/>
          <cell r="E386"/>
          <cell r="F386">
            <v>0.01</v>
          </cell>
          <cell r="G386">
            <v>1051.5899999999999</v>
          </cell>
        </row>
        <row r="387">
          <cell r="A387" t="str">
            <v>UTILIDADES</v>
          </cell>
          <cell r="B387"/>
          <cell r="C387"/>
          <cell r="D387"/>
          <cell r="E387"/>
          <cell r="F387">
            <v>0.05</v>
          </cell>
          <cell r="G387">
            <v>5257.9500000000007</v>
          </cell>
        </row>
        <row r="388">
          <cell r="A388" t="str">
            <v>TOTAL COSTO INDIRECTO</v>
          </cell>
          <cell r="B388"/>
          <cell r="C388"/>
          <cell r="D388"/>
          <cell r="E388"/>
          <cell r="F388">
            <v>0.3453</v>
          </cell>
          <cell r="G388">
            <v>36311</v>
          </cell>
        </row>
        <row r="389">
          <cell r="A389"/>
          <cell r="B389"/>
          <cell r="C389"/>
          <cell r="D389"/>
          <cell r="E389"/>
          <cell r="F389"/>
          <cell r="G389"/>
        </row>
        <row r="390">
          <cell r="A390" t="str">
            <v>PRECIO UNITARIO TOTAL APROXIMADO AL PESO</v>
          </cell>
          <cell r="B390"/>
          <cell r="C390"/>
          <cell r="D390"/>
          <cell r="E390"/>
          <cell r="F390"/>
          <cell r="G390">
            <v>141470</v>
          </cell>
        </row>
        <row r="391">
          <cell r="A391"/>
          <cell r="B391"/>
          <cell r="C391"/>
          <cell r="D391"/>
          <cell r="E391"/>
          <cell r="F391"/>
          <cell r="G391"/>
        </row>
        <row r="392">
          <cell r="A392"/>
          <cell r="B392" t="str">
            <v>YOLANY DIAZ HERNANDEZ</v>
          </cell>
          <cell r="C392"/>
          <cell r="D392"/>
          <cell r="E392"/>
          <cell r="F392"/>
          <cell r="G392"/>
        </row>
        <row r="393">
          <cell r="A393"/>
          <cell r="B393" t="str">
            <v>SECRETARIA DE PLANEACIÓN E INFRAESTRUCTURA</v>
          </cell>
          <cell r="C393"/>
          <cell r="D393"/>
          <cell r="E393"/>
          <cell r="F393"/>
          <cell r="G393"/>
        </row>
        <row r="394">
          <cell r="A394"/>
          <cell r="B394"/>
          <cell r="C394"/>
          <cell r="D394"/>
          <cell r="E394"/>
          <cell r="F394"/>
          <cell r="G394"/>
        </row>
        <row r="395">
          <cell r="A395"/>
          <cell r="B395"/>
          <cell r="C395"/>
          <cell r="D395" t="str">
            <v>FIRMA RESPONSABLE</v>
          </cell>
          <cell r="E395"/>
          <cell r="F395"/>
          <cell r="G395"/>
        </row>
        <row r="396">
          <cell r="A396"/>
          <cell r="B396"/>
          <cell r="C396"/>
          <cell r="D396"/>
          <cell r="E396"/>
          <cell r="F396"/>
          <cell r="G396"/>
        </row>
        <row r="397">
          <cell r="A397" t="str">
            <v>DEPARTAMENTO DE ANTIOQUIA</v>
          </cell>
          <cell r="B397"/>
          <cell r="C397"/>
          <cell r="D397"/>
          <cell r="E397"/>
          <cell r="F397" t="str">
            <v/>
          </cell>
          <cell r="G397"/>
        </row>
        <row r="398">
          <cell r="A398" t="str">
            <v>MUNICIPIO DE PUERTO NARE</v>
          </cell>
          <cell r="B398"/>
          <cell r="C398"/>
          <cell r="D398"/>
          <cell r="E398"/>
          <cell r="F398"/>
          <cell r="G398"/>
        </row>
        <row r="399">
          <cell r="A399" t="str">
            <v>MEJORAMIENTO DE LA RED VIAL URBANA  EN LA CABECERA MUNICIPAL DE PUERTO NARE</v>
          </cell>
          <cell r="B399"/>
          <cell r="C399"/>
          <cell r="D399"/>
          <cell r="E399"/>
          <cell r="F399"/>
          <cell r="G399"/>
        </row>
        <row r="400">
          <cell r="A400"/>
          <cell r="B400"/>
          <cell r="C400"/>
          <cell r="D400"/>
          <cell r="E400"/>
          <cell r="F400"/>
          <cell r="G400"/>
        </row>
        <row r="401">
          <cell r="A401" t="str">
            <v>ANÁLISIS DE PRECIOS UNITARIOS</v>
          </cell>
          <cell r="B401"/>
          <cell r="C401"/>
          <cell r="D401"/>
          <cell r="E401"/>
          <cell r="F401"/>
          <cell r="G401"/>
        </row>
        <row r="402">
          <cell r="A402"/>
          <cell r="B402"/>
          <cell r="C402"/>
          <cell r="D402"/>
          <cell r="E402"/>
          <cell r="F402"/>
          <cell r="G402"/>
        </row>
        <row r="403">
          <cell r="A403" t="str">
            <v>ITEM</v>
          </cell>
          <cell r="B403" t="str">
            <v>DESCRIPCIÓN</v>
          </cell>
          <cell r="C403"/>
          <cell r="D403"/>
          <cell r="E403" t="str">
            <v>UNIDAD</v>
          </cell>
          <cell r="F403" t="str">
            <v>CANTIDAD</v>
          </cell>
          <cell r="G403" t="str">
            <v>COSTO DIRECTO</v>
          </cell>
        </row>
        <row r="404">
          <cell r="A404" t="str">
            <v>5.1</v>
          </cell>
          <cell r="B404" t="str">
            <v>Mejoramiento de la subrasante involucrando suelo existente.  Incluye la disgregación del material de la subrasante existente, el retiro o adición de materiales, la compactación y perfilado final, de acuerdo a las dimensiones, alineamientos y pendientes de la vía.</v>
          </cell>
          <cell r="C404"/>
          <cell r="D404"/>
          <cell r="E404" t="str">
            <v>m2</v>
          </cell>
          <cell r="F404">
            <v>1047</v>
          </cell>
          <cell r="G404">
            <v>1042</v>
          </cell>
        </row>
        <row r="405">
          <cell r="A405"/>
          <cell r="B405"/>
          <cell r="C405"/>
          <cell r="D405"/>
          <cell r="E405"/>
          <cell r="F405"/>
          <cell r="G405"/>
        </row>
        <row r="406">
          <cell r="A406" t="str">
            <v>1. COSTOS DIRECTOS</v>
          </cell>
          <cell r="B406"/>
          <cell r="C406"/>
          <cell r="D406"/>
          <cell r="E406"/>
          <cell r="F406"/>
          <cell r="G406"/>
        </row>
        <row r="407">
          <cell r="A407"/>
          <cell r="B407"/>
          <cell r="C407"/>
          <cell r="D407"/>
          <cell r="E407"/>
          <cell r="F407"/>
          <cell r="G407"/>
        </row>
        <row r="408">
          <cell r="A408" t="str">
            <v>I. EQUIPO</v>
          </cell>
          <cell r="B408"/>
          <cell r="C408"/>
          <cell r="D408"/>
          <cell r="E408"/>
          <cell r="F408"/>
          <cell r="G408"/>
        </row>
        <row r="409">
          <cell r="A409" t="str">
            <v>CÓDIGO</v>
          </cell>
          <cell r="B409" t="str">
            <v>DESCRIPCIÓN</v>
          </cell>
          <cell r="C409"/>
          <cell r="D409" t="str">
            <v>UNIDAD</v>
          </cell>
          <cell r="E409" t="str">
            <v>TARIFA</v>
          </cell>
          <cell r="F409" t="str">
            <v>RENDIMIENTO</v>
          </cell>
          <cell r="G409" t="str">
            <v>VR. UNITARIO</v>
          </cell>
        </row>
        <row r="410">
          <cell r="A410" t="str">
            <v>EQ017</v>
          </cell>
          <cell r="B410" t="str">
            <v>MOTONIVELADORA CATERPILLAR 120 - 140</v>
          </cell>
          <cell r="C410"/>
          <cell r="D410" t="str">
            <v>HORA</v>
          </cell>
          <cell r="E410">
            <v>162300</v>
          </cell>
          <cell r="F410">
            <v>500</v>
          </cell>
          <cell r="G410">
            <v>324.60000000000002</v>
          </cell>
        </row>
        <row r="411">
          <cell r="A411" t="str">
            <v>EQ021</v>
          </cell>
          <cell r="B411" t="str">
            <v>COMPACTADOR VIBRATORIO 11 TON.</v>
          </cell>
          <cell r="C411"/>
          <cell r="D411" t="str">
            <v>HORA</v>
          </cell>
          <cell r="E411">
            <v>122800</v>
          </cell>
          <cell r="F411">
            <v>500</v>
          </cell>
          <cell r="G411">
            <v>245.6</v>
          </cell>
        </row>
        <row r="412">
          <cell r="A412" t="str">
            <v>EQ001</v>
          </cell>
          <cell r="B412" t="str">
            <v>HERRAMIENTA MENOR (5% DE LA MANO DE OBRA)</v>
          </cell>
          <cell r="C412"/>
          <cell r="D412" t="str">
            <v>%</v>
          </cell>
          <cell r="E412">
            <v>0.05</v>
          </cell>
          <cell r="F412">
            <v>449.71799999999996</v>
          </cell>
          <cell r="G412">
            <v>22.485900000000001</v>
          </cell>
        </row>
        <row r="413">
          <cell r="A413"/>
          <cell r="B413"/>
          <cell r="C413"/>
          <cell r="D413"/>
          <cell r="E413"/>
          <cell r="F413" t="str">
            <v>SUBTOTAL</v>
          </cell>
          <cell r="G413">
            <v>592.68590000000006</v>
          </cell>
        </row>
        <row r="414">
          <cell r="A414"/>
          <cell r="B414"/>
          <cell r="C414"/>
          <cell r="D414"/>
          <cell r="E414"/>
          <cell r="F414"/>
          <cell r="G414"/>
        </row>
        <row r="415">
          <cell r="A415" t="str">
            <v>II. MATERIALES</v>
          </cell>
          <cell r="B415"/>
          <cell r="C415"/>
          <cell r="D415"/>
          <cell r="E415"/>
          <cell r="F415"/>
          <cell r="G415"/>
        </row>
        <row r="416">
          <cell r="A416" t="str">
            <v>CÓDIGO</v>
          </cell>
          <cell r="B416" t="str">
            <v>DESCRIPCIÓN</v>
          </cell>
          <cell r="C416" t="str">
            <v>UNIDAD</v>
          </cell>
          <cell r="D416" t="str">
            <v>CANTIDAD</v>
          </cell>
          <cell r="E416" t="str">
            <v>DESP.</v>
          </cell>
          <cell r="F416" t="str">
            <v>PRECIO UNIT.</v>
          </cell>
          <cell r="G416" t="str">
            <v>VR. UNITARIO</v>
          </cell>
        </row>
        <row r="417">
          <cell r="A417" t="str">
            <v/>
          </cell>
          <cell r="B417"/>
          <cell r="C417" t="str">
            <v/>
          </cell>
          <cell r="D417"/>
          <cell r="E417"/>
          <cell r="F417" t="str">
            <v/>
          </cell>
          <cell r="G417" t="str">
            <v/>
          </cell>
        </row>
        <row r="418">
          <cell r="A418" t="str">
            <v/>
          </cell>
          <cell r="B418"/>
          <cell r="C418" t="str">
            <v/>
          </cell>
          <cell r="D418"/>
          <cell r="E418"/>
          <cell r="F418" t="str">
            <v/>
          </cell>
          <cell r="G418" t="str">
            <v/>
          </cell>
        </row>
        <row r="419">
          <cell r="A419" t="str">
            <v/>
          </cell>
          <cell r="B419"/>
          <cell r="C419" t="str">
            <v/>
          </cell>
          <cell r="D419"/>
          <cell r="E419"/>
          <cell r="F419" t="str">
            <v/>
          </cell>
          <cell r="G419" t="str">
            <v/>
          </cell>
        </row>
        <row r="420">
          <cell r="A420"/>
          <cell r="B420"/>
          <cell r="C420"/>
          <cell r="D420"/>
          <cell r="E420"/>
          <cell r="F420" t="str">
            <v>SUBTOTAL</v>
          </cell>
          <cell r="G420" t="str">
            <v/>
          </cell>
        </row>
        <row r="421">
          <cell r="A421"/>
          <cell r="B421"/>
          <cell r="C421"/>
          <cell r="D421"/>
          <cell r="E421"/>
          <cell r="F421"/>
          <cell r="G421"/>
        </row>
        <row r="422">
          <cell r="A422" t="str">
            <v>III. TRANSPORTES</v>
          </cell>
          <cell r="B422"/>
          <cell r="C422"/>
          <cell r="D422"/>
          <cell r="E422"/>
          <cell r="F422"/>
          <cell r="G422"/>
        </row>
        <row r="423">
          <cell r="A423" t="str">
            <v>CÓDIGO</v>
          </cell>
          <cell r="B423" t="str">
            <v>DESCRIPCIÓN</v>
          </cell>
          <cell r="C423" t="str">
            <v>TIPO</v>
          </cell>
          <cell r="D423" t="str">
            <v>VOLUMEN/PESO</v>
          </cell>
          <cell r="E423" t="str">
            <v>DISTANCIA</v>
          </cell>
          <cell r="F423" t="str">
            <v>TARIFA</v>
          </cell>
          <cell r="G423" t="str">
            <v>VR. UNITARIO</v>
          </cell>
        </row>
        <row r="424">
          <cell r="A424" t="str">
            <v/>
          </cell>
          <cell r="B424"/>
          <cell r="C424"/>
          <cell r="D424"/>
          <cell r="E424"/>
          <cell r="F424" t="str">
            <v/>
          </cell>
          <cell r="G424" t="str">
            <v/>
          </cell>
        </row>
        <row r="425">
          <cell r="A425" t="str">
            <v/>
          </cell>
          <cell r="B425"/>
          <cell r="C425"/>
          <cell r="D425"/>
          <cell r="E425" t="str">
            <v/>
          </cell>
          <cell r="F425" t="str">
            <v/>
          </cell>
          <cell r="G425" t="str">
            <v/>
          </cell>
        </row>
        <row r="426">
          <cell r="A426" t="str">
            <v/>
          </cell>
          <cell r="B426"/>
          <cell r="C426"/>
          <cell r="D426"/>
          <cell r="E426" t="str">
            <v/>
          </cell>
          <cell r="F426" t="str">
            <v/>
          </cell>
          <cell r="G426" t="str">
            <v/>
          </cell>
        </row>
        <row r="427">
          <cell r="A427"/>
          <cell r="B427"/>
          <cell r="C427"/>
          <cell r="D427"/>
          <cell r="E427"/>
          <cell r="F427" t="str">
            <v>SUBTOTAL</v>
          </cell>
          <cell r="G427" t="str">
            <v/>
          </cell>
        </row>
        <row r="428">
          <cell r="A428"/>
          <cell r="B428"/>
          <cell r="C428"/>
          <cell r="D428"/>
          <cell r="E428"/>
          <cell r="F428"/>
          <cell r="G428"/>
        </row>
        <row r="429">
          <cell r="A429" t="str">
            <v>IV. MANO DE OBRA</v>
          </cell>
          <cell r="B429"/>
          <cell r="C429"/>
          <cell r="D429"/>
          <cell r="E429"/>
          <cell r="F429"/>
          <cell r="G429"/>
        </row>
        <row r="430">
          <cell r="A430" t="str">
            <v>CÓDIGO</v>
          </cell>
          <cell r="B430" t="str">
            <v>CARGOS PERSONAL</v>
          </cell>
          <cell r="C430"/>
          <cell r="D430" t="str">
            <v>CANTIDAD</v>
          </cell>
          <cell r="E430" t="str">
            <v>JORNAL TOTAL</v>
          </cell>
          <cell r="F430" t="str">
            <v>RENDIMIENTO</v>
          </cell>
          <cell r="G430" t="str">
            <v>VR. UNITARIO</v>
          </cell>
        </row>
        <row r="431">
          <cell r="A431" t="str">
            <v>MO029</v>
          </cell>
          <cell r="B431" t="str">
            <v>OFICIAL DE OBRA NEGRA</v>
          </cell>
          <cell r="C431"/>
          <cell r="D431">
            <v>1</v>
          </cell>
          <cell r="E431">
            <v>107589</v>
          </cell>
          <cell r="F431">
            <v>500</v>
          </cell>
          <cell r="G431">
            <v>215.178</v>
          </cell>
        </row>
        <row r="432">
          <cell r="A432" t="str">
            <v>MO032</v>
          </cell>
          <cell r="B432" t="str">
            <v>AYUDANTE RASO</v>
          </cell>
          <cell r="C432"/>
          <cell r="D432">
            <v>2</v>
          </cell>
          <cell r="E432">
            <v>58635</v>
          </cell>
          <cell r="F432">
            <v>500</v>
          </cell>
          <cell r="G432">
            <v>234.54</v>
          </cell>
        </row>
        <row r="433">
          <cell r="A433" t="str">
            <v/>
          </cell>
          <cell r="B433"/>
          <cell r="C433"/>
          <cell r="D433"/>
          <cell r="E433" t="str">
            <v/>
          </cell>
          <cell r="F433"/>
          <cell r="G433" t="str">
            <v/>
          </cell>
        </row>
        <row r="434">
          <cell r="A434" t="str">
            <v/>
          </cell>
          <cell r="B434"/>
          <cell r="C434"/>
          <cell r="D434"/>
          <cell r="E434" t="str">
            <v/>
          </cell>
          <cell r="F434" t="str">
            <v/>
          </cell>
          <cell r="G434" t="str">
            <v/>
          </cell>
        </row>
        <row r="435">
          <cell r="A435"/>
          <cell r="B435"/>
          <cell r="C435"/>
          <cell r="D435"/>
          <cell r="E435"/>
          <cell r="F435" t="str">
            <v>SUBTOTAL</v>
          </cell>
          <cell r="G435">
            <v>449.71799999999996</v>
          </cell>
        </row>
        <row r="436">
          <cell r="A436"/>
          <cell r="B436"/>
          <cell r="C436"/>
          <cell r="D436"/>
          <cell r="E436"/>
          <cell r="F436"/>
          <cell r="G436"/>
        </row>
        <row r="437">
          <cell r="A437" t="str">
            <v>V. SERVICIOS</v>
          </cell>
          <cell r="B437"/>
          <cell r="C437"/>
          <cell r="D437"/>
          <cell r="E437"/>
          <cell r="F437"/>
          <cell r="G437"/>
        </row>
        <row r="438">
          <cell r="A438" t="str">
            <v>CÓDIGO</v>
          </cell>
          <cell r="B438" t="str">
            <v>DESCRIPCIÓN</v>
          </cell>
          <cell r="C438"/>
          <cell r="D438" t="str">
            <v>UNIDAD</v>
          </cell>
          <cell r="E438" t="str">
            <v>CANTIDAD</v>
          </cell>
          <cell r="F438" t="str">
            <v>PRECIO UNIT.</v>
          </cell>
          <cell r="G438" t="str">
            <v>VR. UNITARIO</v>
          </cell>
        </row>
        <row r="439">
          <cell r="A439" t="str">
            <v/>
          </cell>
          <cell r="B439"/>
          <cell r="C439"/>
          <cell r="D439" t="str">
            <v/>
          </cell>
          <cell r="E439"/>
          <cell r="F439" t="str">
            <v/>
          </cell>
          <cell r="G439" t="str">
            <v/>
          </cell>
        </row>
        <row r="440">
          <cell r="A440" t="str">
            <v/>
          </cell>
          <cell r="B440"/>
          <cell r="C440"/>
          <cell r="D440" t="str">
            <v/>
          </cell>
          <cell r="E440"/>
          <cell r="F440" t="str">
            <v/>
          </cell>
          <cell r="G440" t="str">
            <v/>
          </cell>
        </row>
        <row r="441">
          <cell r="A441" t="str">
            <v/>
          </cell>
          <cell r="B441"/>
          <cell r="C441"/>
          <cell r="D441" t="str">
            <v/>
          </cell>
          <cell r="E441"/>
          <cell r="F441" t="str">
            <v/>
          </cell>
          <cell r="G441" t="str">
            <v/>
          </cell>
        </row>
        <row r="442">
          <cell r="A442"/>
          <cell r="B442"/>
          <cell r="C442"/>
          <cell r="D442"/>
          <cell r="E442"/>
          <cell r="F442" t="str">
            <v>SUBTOTAL</v>
          </cell>
          <cell r="G442" t="str">
            <v/>
          </cell>
        </row>
        <row r="443">
          <cell r="A443"/>
          <cell r="B443"/>
          <cell r="C443"/>
          <cell r="D443"/>
          <cell r="E443"/>
          <cell r="F443"/>
          <cell r="G443"/>
        </row>
        <row r="444">
          <cell r="A444" t="str">
            <v>TOTAL COSTO DIRECTO</v>
          </cell>
          <cell r="B444"/>
          <cell r="C444"/>
          <cell r="D444"/>
          <cell r="E444"/>
          <cell r="F444"/>
          <cell r="G444">
            <v>1042</v>
          </cell>
        </row>
        <row r="445">
          <cell r="A445"/>
          <cell r="B445"/>
          <cell r="C445"/>
          <cell r="D445"/>
          <cell r="E445"/>
          <cell r="F445"/>
          <cell r="G445"/>
        </row>
        <row r="446">
          <cell r="A446" t="str">
            <v>2. COSTOS INDIRECTOS</v>
          </cell>
          <cell r="B446"/>
          <cell r="C446"/>
          <cell r="D446"/>
          <cell r="E446"/>
          <cell r="F446"/>
          <cell r="G446"/>
        </row>
        <row r="447">
          <cell r="A447"/>
          <cell r="B447"/>
          <cell r="C447"/>
          <cell r="D447"/>
          <cell r="E447"/>
          <cell r="F447"/>
          <cell r="G447"/>
        </row>
        <row r="448">
          <cell r="A448" t="str">
            <v>DESCRIPCIÓN</v>
          </cell>
          <cell r="B448"/>
          <cell r="C448"/>
          <cell r="D448"/>
          <cell r="E448"/>
          <cell r="F448" t="str">
            <v>PORCENTAJE</v>
          </cell>
          <cell r="G448" t="str">
            <v>VALOR TOTAL</v>
          </cell>
        </row>
        <row r="449">
          <cell r="A449" t="str">
            <v>ADMINISTRACION</v>
          </cell>
          <cell r="B449"/>
          <cell r="C449"/>
          <cell r="D449"/>
          <cell r="E449"/>
          <cell r="F449">
            <v>0.2853</v>
          </cell>
          <cell r="G449">
            <v>297.2826</v>
          </cell>
        </row>
        <row r="450">
          <cell r="A450" t="str">
            <v>IMPREVISTOS</v>
          </cell>
          <cell r="B450"/>
          <cell r="C450"/>
          <cell r="D450"/>
          <cell r="E450"/>
          <cell r="F450">
            <v>0.01</v>
          </cell>
          <cell r="G450">
            <v>10.42</v>
          </cell>
        </row>
        <row r="451">
          <cell r="A451" t="str">
            <v>UTILIDADES</v>
          </cell>
          <cell r="B451"/>
          <cell r="C451"/>
          <cell r="D451"/>
          <cell r="E451"/>
          <cell r="F451">
            <v>0.05</v>
          </cell>
          <cell r="G451">
            <v>52.1</v>
          </cell>
        </row>
        <row r="452">
          <cell r="A452" t="str">
            <v>TOTAL COSTO INDIRECTO</v>
          </cell>
          <cell r="B452"/>
          <cell r="C452"/>
          <cell r="D452"/>
          <cell r="E452"/>
          <cell r="F452">
            <v>0.3453</v>
          </cell>
          <cell r="G452">
            <v>360</v>
          </cell>
        </row>
        <row r="453">
          <cell r="A453"/>
          <cell r="B453"/>
          <cell r="C453"/>
          <cell r="D453"/>
          <cell r="E453"/>
          <cell r="F453"/>
          <cell r="G453"/>
        </row>
        <row r="454">
          <cell r="A454" t="str">
            <v>PRECIO UNITARIO TOTAL APROXIMADO AL PESO</v>
          </cell>
          <cell r="B454"/>
          <cell r="C454"/>
          <cell r="D454"/>
          <cell r="E454"/>
          <cell r="F454"/>
          <cell r="G454">
            <v>1402</v>
          </cell>
        </row>
        <row r="455">
          <cell r="A455"/>
          <cell r="B455"/>
          <cell r="C455"/>
          <cell r="D455"/>
          <cell r="E455"/>
          <cell r="F455"/>
          <cell r="G455"/>
        </row>
        <row r="456">
          <cell r="A456"/>
          <cell r="B456" t="str">
            <v>YOLANY DIAZ HERNANDEZ</v>
          </cell>
          <cell r="C456"/>
          <cell r="D456"/>
          <cell r="E456"/>
          <cell r="F456"/>
          <cell r="G456"/>
        </row>
        <row r="457">
          <cell r="A457"/>
          <cell r="B457" t="str">
            <v>SECRETARIA DE PLANEACIÓN E INFRAESTRUCTURA</v>
          </cell>
          <cell r="C457"/>
          <cell r="D457"/>
          <cell r="E457"/>
          <cell r="F457"/>
          <cell r="G457"/>
        </row>
        <row r="458">
          <cell r="A458"/>
          <cell r="B458"/>
          <cell r="C458"/>
          <cell r="D458"/>
          <cell r="E458"/>
          <cell r="F458"/>
          <cell r="G458"/>
        </row>
        <row r="459">
          <cell r="A459"/>
          <cell r="B459"/>
          <cell r="C459"/>
          <cell r="D459" t="str">
            <v>FIRMA RESPONSABLE</v>
          </cell>
          <cell r="E459"/>
          <cell r="F459"/>
          <cell r="G459"/>
        </row>
        <row r="460">
          <cell r="A460"/>
          <cell r="B460"/>
          <cell r="C460"/>
          <cell r="D460"/>
          <cell r="E460"/>
          <cell r="F460"/>
          <cell r="G460"/>
        </row>
        <row r="461">
          <cell r="A461" t="str">
            <v>DEPARTAMENTO DE ANTIOQUIA</v>
          </cell>
          <cell r="B461"/>
          <cell r="C461"/>
          <cell r="D461"/>
          <cell r="E461"/>
          <cell r="F461" t="str">
            <v/>
          </cell>
          <cell r="G461"/>
        </row>
        <row r="462">
          <cell r="A462" t="str">
            <v>MUNICIPIO DE PUERTO NARE</v>
          </cell>
          <cell r="B462"/>
          <cell r="C462"/>
          <cell r="D462"/>
          <cell r="E462"/>
          <cell r="F462"/>
          <cell r="G462"/>
        </row>
        <row r="463">
          <cell r="A463" t="str">
            <v>MEJORAMIENTO DE LA RED VIAL URBANA  EN LA CABECERA MUNICIPAL DE PUERTO NARE</v>
          </cell>
          <cell r="B463"/>
          <cell r="C463"/>
          <cell r="D463"/>
          <cell r="E463"/>
          <cell r="F463"/>
          <cell r="G463"/>
        </row>
        <row r="464">
          <cell r="A464"/>
          <cell r="B464"/>
          <cell r="C464"/>
          <cell r="D464"/>
          <cell r="E464"/>
          <cell r="F464"/>
          <cell r="G464"/>
        </row>
        <row r="465">
          <cell r="A465" t="str">
            <v>ANÁLISIS DE PRECIOS UNITARIOS</v>
          </cell>
          <cell r="B465"/>
          <cell r="C465"/>
          <cell r="D465"/>
          <cell r="E465"/>
          <cell r="F465"/>
          <cell r="G465"/>
        </row>
        <row r="466">
          <cell r="A466"/>
          <cell r="B466"/>
          <cell r="C466"/>
          <cell r="D466"/>
          <cell r="E466"/>
          <cell r="F466"/>
          <cell r="G466"/>
        </row>
        <row r="467">
          <cell r="A467" t="str">
            <v>ITEM</v>
          </cell>
          <cell r="B467" t="str">
            <v>DESCRIPCIÓN</v>
          </cell>
          <cell r="C467"/>
          <cell r="D467"/>
          <cell r="E467" t="str">
            <v>UNIDAD</v>
          </cell>
          <cell r="F467" t="str">
            <v>CANTIDAD</v>
          </cell>
          <cell r="G467" t="str">
            <v>COSTO DIRECTO</v>
          </cell>
        </row>
        <row r="468">
          <cell r="A468" t="str">
            <v>6.1</v>
          </cell>
          <cell r="B468" t="str">
            <v xml:space="preserve">Concreto Clase D (21 MPa). Andenes E=0.10 m y llaves de confinamiento de 0,20*0,15. No incluye estructura de soporte. La actividad consiste en el suministro, transporte y colocación de concreto pendientado y llaneado, vaciado alternado (en cuadros no superiores de 1.5 x 1.5 m), para la construcción nuevos andenes y resane de los existentes, comprende el curado y todo lo necesario para su correcta construcción y funcionamiento. El acero de refuerzo se pagará en su respectivo item </v>
          </cell>
          <cell r="C468"/>
          <cell r="D468"/>
          <cell r="E468" t="str">
            <v>m3</v>
          </cell>
          <cell r="F468">
            <v>10</v>
          </cell>
          <cell r="G468">
            <v>546063</v>
          </cell>
        </row>
        <row r="469">
          <cell r="A469"/>
          <cell r="B469"/>
          <cell r="C469"/>
          <cell r="D469"/>
          <cell r="E469"/>
          <cell r="F469"/>
          <cell r="G469"/>
        </row>
        <row r="470">
          <cell r="A470" t="str">
            <v>1. COSTOS DIRECTOS</v>
          </cell>
          <cell r="B470"/>
          <cell r="C470"/>
          <cell r="D470"/>
          <cell r="E470"/>
          <cell r="F470"/>
          <cell r="G470"/>
        </row>
        <row r="471">
          <cell r="A471"/>
          <cell r="B471"/>
          <cell r="C471"/>
          <cell r="D471"/>
          <cell r="E471"/>
          <cell r="F471"/>
          <cell r="G471"/>
        </row>
        <row r="472">
          <cell r="A472" t="str">
            <v>I. EQUIPO</v>
          </cell>
          <cell r="B472"/>
          <cell r="C472"/>
          <cell r="D472"/>
          <cell r="E472"/>
          <cell r="F472"/>
          <cell r="G472"/>
        </row>
        <row r="473">
          <cell r="A473" t="str">
            <v>CÓDIGO</v>
          </cell>
          <cell r="B473" t="str">
            <v>DESCRIPCIÓN</v>
          </cell>
          <cell r="C473"/>
          <cell r="D473" t="str">
            <v>UNIDAD</v>
          </cell>
          <cell r="E473" t="str">
            <v>TARIFA</v>
          </cell>
          <cell r="F473" t="str">
            <v>RENDIMIENTO</v>
          </cell>
          <cell r="G473" t="str">
            <v>VR. UNITARIO</v>
          </cell>
        </row>
        <row r="474">
          <cell r="A474" t="str">
            <v>EQ024</v>
          </cell>
          <cell r="B474" t="str">
            <v>VIBRADOR DE CONCRETO A GASOLINA (ALQUILER)</v>
          </cell>
          <cell r="C474"/>
          <cell r="D474" t="str">
            <v>DÍA</v>
          </cell>
          <cell r="E474">
            <v>53580</v>
          </cell>
          <cell r="F474">
            <v>5</v>
          </cell>
          <cell r="G474">
            <v>10716</v>
          </cell>
        </row>
        <row r="475">
          <cell r="A475" t="str">
            <v/>
          </cell>
          <cell r="B475"/>
          <cell r="C475"/>
          <cell r="D475" t="str">
            <v/>
          </cell>
          <cell r="E475" t="str">
            <v/>
          </cell>
          <cell r="F475"/>
          <cell r="G475" t="str">
            <v/>
          </cell>
        </row>
        <row r="476">
          <cell r="A476" t="str">
            <v>EQ001</v>
          </cell>
          <cell r="B476" t="str">
            <v>HERRAMIENTA MENOR (5% DE LA MANO DE OBRA)</v>
          </cell>
          <cell r="C476"/>
          <cell r="D476" t="str">
            <v>%</v>
          </cell>
          <cell r="E476">
            <v>0.05</v>
          </cell>
          <cell r="F476">
            <v>89943.6</v>
          </cell>
          <cell r="G476">
            <v>4497.18</v>
          </cell>
        </row>
        <row r="477">
          <cell r="A477"/>
          <cell r="B477"/>
          <cell r="C477"/>
          <cell r="D477"/>
          <cell r="E477"/>
          <cell r="F477" t="str">
            <v>SUBTOTAL</v>
          </cell>
          <cell r="G477">
            <v>15213.18</v>
          </cell>
        </row>
        <row r="478">
          <cell r="A478"/>
          <cell r="B478"/>
          <cell r="C478"/>
          <cell r="D478"/>
          <cell r="E478"/>
          <cell r="F478"/>
          <cell r="G478"/>
        </row>
        <row r="479">
          <cell r="A479" t="str">
            <v>II. MATERIALES</v>
          </cell>
          <cell r="B479"/>
          <cell r="C479"/>
          <cell r="D479"/>
          <cell r="E479"/>
          <cell r="F479"/>
          <cell r="G479"/>
        </row>
        <row r="480">
          <cell r="A480" t="str">
            <v>CÓDIGO</v>
          </cell>
          <cell r="B480" t="str">
            <v>DESCRIPCIÓN</v>
          </cell>
          <cell r="C480" t="str">
            <v>UNIDAD</v>
          </cell>
          <cell r="D480" t="str">
            <v>CANTIDAD</v>
          </cell>
          <cell r="E480" t="str">
            <v>DESP.</v>
          </cell>
          <cell r="F480" t="str">
            <v>PRECIO UNIT.</v>
          </cell>
          <cell r="G480" t="str">
            <v>VR. UNITARIO</v>
          </cell>
        </row>
        <row r="481">
          <cell r="A481" t="str">
            <v>MA003</v>
          </cell>
          <cell r="B481" t="str">
            <v>CONCRETO 3000 PSI (210 MPA) EN OBRA</v>
          </cell>
          <cell r="C481" t="str">
            <v>M3</v>
          </cell>
          <cell r="D481">
            <v>1</v>
          </cell>
          <cell r="E481">
            <v>0.05</v>
          </cell>
          <cell r="F481">
            <v>407242</v>
          </cell>
          <cell r="G481">
            <v>427604.10000000003</v>
          </cell>
        </row>
        <row r="482">
          <cell r="A482" t="str">
            <v>MA048</v>
          </cell>
          <cell r="B482" t="str">
            <v>Dilataciones en madera 1.5 x 8 cm</v>
          </cell>
          <cell r="C482" t="str">
            <v>UN</v>
          </cell>
          <cell r="D482">
            <v>0.55000000000000004</v>
          </cell>
          <cell r="E482"/>
          <cell r="F482">
            <v>4000</v>
          </cell>
          <cell r="G482">
            <v>2200</v>
          </cell>
        </row>
        <row r="483">
          <cell r="A483" t="str">
            <v>MA049</v>
          </cell>
          <cell r="B483" t="str">
            <v>Masilla autonivelante para juntas horizontales</v>
          </cell>
          <cell r="C483" t="str">
            <v>CARTUCHOX300CM3</v>
          </cell>
          <cell r="D483">
            <v>0.15</v>
          </cell>
          <cell r="E483"/>
          <cell r="F483">
            <v>42000</v>
          </cell>
          <cell r="G483">
            <v>6300</v>
          </cell>
        </row>
        <row r="484">
          <cell r="A484" t="str">
            <v>MA050</v>
          </cell>
          <cell r="B484" t="str">
            <v>Cintilla de poliuretano tipo sellalon</v>
          </cell>
          <cell r="C484" t="str">
            <v>ML</v>
          </cell>
          <cell r="D484">
            <v>0.55000000000000004</v>
          </cell>
          <cell r="E484"/>
          <cell r="F484">
            <v>550</v>
          </cell>
          <cell r="G484">
            <v>302.5</v>
          </cell>
        </row>
        <row r="485">
          <cell r="A485" t="str">
            <v>MA051</v>
          </cell>
          <cell r="B485" t="str">
            <v>Antisol blanco</v>
          </cell>
          <cell r="C485" t="str">
            <v>KG</v>
          </cell>
          <cell r="D485">
            <v>0.6</v>
          </cell>
          <cell r="E485"/>
          <cell r="F485">
            <v>7500</v>
          </cell>
          <cell r="G485">
            <v>4500</v>
          </cell>
        </row>
        <row r="486">
          <cell r="A486"/>
          <cell r="B486"/>
          <cell r="C486"/>
          <cell r="D486"/>
          <cell r="E486"/>
          <cell r="F486" t="str">
            <v>SUBTOTAL</v>
          </cell>
          <cell r="G486">
            <v>440906.60000000003</v>
          </cell>
        </row>
        <row r="487">
          <cell r="A487"/>
          <cell r="B487"/>
          <cell r="C487"/>
          <cell r="D487"/>
          <cell r="E487"/>
          <cell r="F487"/>
          <cell r="G487"/>
        </row>
        <row r="488">
          <cell r="A488" t="str">
            <v>III. TRANSPORTES</v>
          </cell>
          <cell r="B488"/>
          <cell r="C488"/>
          <cell r="D488"/>
          <cell r="E488"/>
          <cell r="F488"/>
          <cell r="G488"/>
        </row>
        <row r="489">
          <cell r="A489" t="str">
            <v>CÓDIGO</v>
          </cell>
          <cell r="B489" t="str">
            <v>DESCRIPCIÓN</v>
          </cell>
          <cell r="C489" t="str">
            <v>TIPO</v>
          </cell>
          <cell r="D489" t="str">
            <v>VOLUMEN/PESO</v>
          </cell>
          <cell r="E489" t="str">
            <v>DISTANCIA</v>
          </cell>
          <cell r="F489" t="str">
            <v>TARIFA</v>
          </cell>
          <cell r="G489" t="str">
            <v>VR. UNITARIO</v>
          </cell>
        </row>
        <row r="490">
          <cell r="A490" t="str">
            <v/>
          </cell>
          <cell r="B490"/>
          <cell r="C490"/>
          <cell r="D490"/>
          <cell r="E490"/>
          <cell r="F490" t="str">
            <v/>
          </cell>
          <cell r="G490" t="str">
            <v/>
          </cell>
        </row>
        <row r="491">
          <cell r="A491" t="str">
            <v/>
          </cell>
          <cell r="B491"/>
          <cell r="C491"/>
          <cell r="D491"/>
          <cell r="E491" t="str">
            <v/>
          </cell>
          <cell r="F491" t="str">
            <v/>
          </cell>
          <cell r="G491" t="str">
            <v/>
          </cell>
        </row>
        <row r="492">
          <cell r="A492" t="str">
            <v/>
          </cell>
          <cell r="B492"/>
          <cell r="C492"/>
          <cell r="D492"/>
          <cell r="E492" t="str">
            <v/>
          </cell>
          <cell r="F492" t="str">
            <v/>
          </cell>
          <cell r="G492" t="str">
            <v/>
          </cell>
        </row>
        <row r="493">
          <cell r="A493"/>
          <cell r="B493"/>
          <cell r="C493"/>
          <cell r="D493"/>
          <cell r="E493"/>
          <cell r="F493" t="str">
            <v>SUBTOTAL</v>
          </cell>
          <cell r="G493" t="str">
            <v/>
          </cell>
        </row>
        <row r="494">
          <cell r="A494"/>
          <cell r="B494"/>
          <cell r="C494"/>
          <cell r="D494"/>
          <cell r="E494"/>
          <cell r="F494"/>
          <cell r="G494"/>
        </row>
        <row r="495">
          <cell r="A495" t="str">
            <v>IV. MANO DE OBRA</v>
          </cell>
          <cell r="B495"/>
          <cell r="C495"/>
          <cell r="D495"/>
          <cell r="E495"/>
          <cell r="F495"/>
          <cell r="G495"/>
        </row>
        <row r="496">
          <cell r="A496" t="str">
            <v>CÓDIGO</v>
          </cell>
          <cell r="B496" t="str">
            <v>CARGOS PERSONAL</v>
          </cell>
          <cell r="C496"/>
          <cell r="D496" t="str">
            <v>CANTIDAD</v>
          </cell>
          <cell r="E496" t="str">
            <v>JORNAL TOTAL</v>
          </cell>
          <cell r="F496" t="str">
            <v>RENDIMIENTO</v>
          </cell>
          <cell r="G496" t="str">
            <v>VR. UNITARIO</v>
          </cell>
        </row>
        <row r="497">
          <cell r="A497" t="str">
            <v>MO029</v>
          </cell>
          <cell r="B497" t="str">
            <v>OFICIAL DE OBRA NEGRA</v>
          </cell>
          <cell r="C497"/>
          <cell r="D497">
            <v>2</v>
          </cell>
          <cell r="E497">
            <v>107589</v>
          </cell>
          <cell r="F497">
            <v>5</v>
          </cell>
          <cell r="G497">
            <v>43035.6</v>
          </cell>
        </row>
        <row r="498">
          <cell r="A498" t="str">
            <v>MO032</v>
          </cell>
          <cell r="B498" t="str">
            <v>AYUDANTE RASO</v>
          </cell>
          <cell r="C498"/>
          <cell r="D498">
            <v>4</v>
          </cell>
          <cell r="E498">
            <v>58635</v>
          </cell>
          <cell r="F498">
            <v>5</v>
          </cell>
          <cell r="G498">
            <v>46908</v>
          </cell>
        </row>
        <row r="499">
          <cell r="A499" t="str">
            <v/>
          </cell>
          <cell r="B499"/>
          <cell r="C499"/>
          <cell r="D499"/>
          <cell r="E499" t="str">
            <v/>
          </cell>
          <cell r="F499"/>
          <cell r="G499" t="str">
            <v/>
          </cell>
        </row>
        <row r="500">
          <cell r="A500" t="str">
            <v/>
          </cell>
          <cell r="B500"/>
          <cell r="C500"/>
          <cell r="D500"/>
          <cell r="E500" t="str">
            <v/>
          </cell>
          <cell r="F500" t="str">
            <v/>
          </cell>
          <cell r="G500" t="str">
            <v/>
          </cell>
        </row>
        <row r="501">
          <cell r="A501"/>
          <cell r="B501"/>
          <cell r="C501"/>
          <cell r="D501"/>
          <cell r="E501"/>
          <cell r="F501" t="str">
            <v>SUBTOTAL</v>
          </cell>
          <cell r="G501">
            <v>89943.6</v>
          </cell>
        </row>
        <row r="502">
          <cell r="A502"/>
          <cell r="B502"/>
          <cell r="C502"/>
          <cell r="D502"/>
          <cell r="E502"/>
          <cell r="F502"/>
          <cell r="G502"/>
        </row>
        <row r="503">
          <cell r="A503" t="str">
            <v>V. SERVICIOS</v>
          </cell>
          <cell r="B503"/>
          <cell r="C503"/>
          <cell r="D503"/>
          <cell r="E503"/>
          <cell r="F503"/>
          <cell r="G503"/>
        </row>
        <row r="504">
          <cell r="A504" t="str">
            <v>CÓDIGO</v>
          </cell>
          <cell r="B504" t="str">
            <v>DESCRIPCIÓN</v>
          </cell>
          <cell r="C504"/>
          <cell r="D504" t="str">
            <v>UNIDAD</v>
          </cell>
          <cell r="E504" t="str">
            <v>CANTIDAD</v>
          </cell>
          <cell r="F504" t="str">
            <v>PRECIO UNIT.</v>
          </cell>
          <cell r="G504" t="str">
            <v>VR. UNITARIO</v>
          </cell>
        </row>
        <row r="505">
          <cell r="A505" t="str">
            <v/>
          </cell>
          <cell r="B505"/>
          <cell r="C505"/>
          <cell r="D505" t="str">
            <v/>
          </cell>
          <cell r="E505"/>
          <cell r="F505" t="str">
            <v/>
          </cell>
          <cell r="G505" t="str">
            <v/>
          </cell>
        </row>
        <row r="506">
          <cell r="A506" t="str">
            <v/>
          </cell>
          <cell r="B506"/>
          <cell r="C506"/>
          <cell r="D506" t="str">
            <v/>
          </cell>
          <cell r="E506"/>
          <cell r="F506" t="str">
            <v/>
          </cell>
          <cell r="G506" t="str">
            <v/>
          </cell>
        </row>
        <row r="507">
          <cell r="A507" t="str">
            <v/>
          </cell>
          <cell r="B507"/>
          <cell r="C507"/>
          <cell r="D507" t="str">
            <v/>
          </cell>
          <cell r="E507"/>
          <cell r="F507" t="str">
            <v/>
          </cell>
          <cell r="G507" t="str">
            <v/>
          </cell>
        </row>
        <row r="508">
          <cell r="A508"/>
          <cell r="B508"/>
          <cell r="C508"/>
          <cell r="D508"/>
          <cell r="E508"/>
          <cell r="F508" t="str">
            <v>SUBTOTAL</v>
          </cell>
          <cell r="G508" t="str">
            <v/>
          </cell>
        </row>
        <row r="509">
          <cell r="A509"/>
          <cell r="B509"/>
          <cell r="C509"/>
          <cell r="D509"/>
          <cell r="E509"/>
          <cell r="F509"/>
          <cell r="G509"/>
        </row>
        <row r="510">
          <cell r="A510" t="str">
            <v>TOTAL COSTO DIRECTO</v>
          </cell>
          <cell r="B510"/>
          <cell r="C510"/>
          <cell r="D510"/>
          <cell r="E510"/>
          <cell r="F510"/>
          <cell r="G510">
            <v>546063</v>
          </cell>
        </row>
        <row r="511">
          <cell r="A511"/>
          <cell r="B511"/>
          <cell r="C511"/>
          <cell r="D511"/>
          <cell r="E511"/>
          <cell r="F511"/>
          <cell r="G511"/>
        </row>
        <row r="512">
          <cell r="A512" t="str">
            <v>2. COSTOS INDIRECTOS</v>
          </cell>
          <cell r="B512"/>
          <cell r="C512"/>
          <cell r="D512"/>
          <cell r="E512"/>
          <cell r="F512"/>
          <cell r="G512"/>
        </row>
        <row r="513">
          <cell r="A513"/>
          <cell r="B513"/>
          <cell r="C513"/>
          <cell r="D513"/>
          <cell r="E513"/>
          <cell r="F513"/>
          <cell r="G513"/>
        </row>
        <row r="514">
          <cell r="A514" t="str">
            <v>DESCRIPCIÓN</v>
          </cell>
          <cell r="B514"/>
          <cell r="C514"/>
          <cell r="D514"/>
          <cell r="E514"/>
          <cell r="F514" t="str">
            <v>PORCENTAJE</v>
          </cell>
          <cell r="G514" t="str">
            <v>VALOR TOTAL</v>
          </cell>
        </row>
        <row r="515">
          <cell r="A515" t="str">
            <v>ADMINISTRACION</v>
          </cell>
          <cell r="B515"/>
          <cell r="C515"/>
          <cell r="D515"/>
          <cell r="E515"/>
          <cell r="F515">
            <v>0.2853</v>
          </cell>
          <cell r="G515">
            <v>155791.7739</v>
          </cell>
        </row>
        <row r="516">
          <cell r="A516" t="str">
            <v>IMPREVISTOS</v>
          </cell>
          <cell r="B516"/>
          <cell r="C516"/>
          <cell r="D516"/>
          <cell r="E516"/>
          <cell r="F516">
            <v>0.01</v>
          </cell>
          <cell r="G516">
            <v>5460.63</v>
          </cell>
        </row>
        <row r="517">
          <cell r="A517" t="str">
            <v>UTILIDADES</v>
          </cell>
          <cell r="B517"/>
          <cell r="C517"/>
          <cell r="D517"/>
          <cell r="E517"/>
          <cell r="F517">
            <v>0.05</v>
          </cell>
          <cell r="G517">
            <v>27303.15</v>
          </cell>
        </row>
        <row r="518">
          <cell r="A518" t="str">
            <v>TOTAL COSTO INDIRECTO</v>
          </cell>
          <cell r="B518"/>
          <cell r="C518"/>
          <cell r="D518"/>
          <cell r="E518"/>
          <cell r="F518">
            <v>0.3453</v>
          </cell>
          <cell r="G518">
            <v>188556</v>
          </cell>
        </row>
        <row r="519">
          <cell r="A519"/>
          <cell r="B519"/>
          <cell r="C519"/>
          <cell r="D519"/>
          <cell r="E519"/>
          <cell r="F519"/>
          <cell r="G519"/>
        </row>
        <row r="520">
          <cell r="A520" t="str">
            <v>PRECIO UNITARIO TOTAL APROXIMADO AL PESO</v>
          </cell>
          <cell r="B520"/>
          <cell r="C520"/>
          <cell r="D520"/>
          <cell r="E520"/>
          <cell r="F520"/>
          <cell r="G520">
            <v>734619</v>
          </cell>
        </row>
        <row r="521">
          <cell r="A521"/>
          <cell r="B521"/>
          <cell r="C521"/>
          <cell r="D521"/>
          <cell r="E521"/>
          <cell r="F521"/>
          <cell r="G521"/>
        </row>
        <row r="522">
          <cell r="A522"/>
          <cell r="B522" t="str">
            <v>YOLANY DIAZ HERNANDEZ</v>
          </cell>
          <cell r="C522"/>
          <cell r="D522"/>
          <cell r="E522"/>
          <cell r="F522"/>
          <cell r="G522"/>
        </row>
        <row r="523">
          <cell r="A523"/>
          <cell r="B523" t="str">
            <v>SECRETARIA DE PLANEACIÓN E INFRAESTRUCTURA</v>
          </cell>
          <cell r="C523"/>
          <cell r="D523"/>
          <cell r="E523"/>
          <cell r="F523"/>
          <cell r="G523"/>
        </row>
        <row r="524">
          <cell r="A524"/>
          <cell r="B524"/>
          <cell r="C524"/>
          <cell r="D524"/>
          <cell r="E524"/>
          <cell r="F524"/>
          <cell r="G524"/>
        </row>
        <row r="525">
          <cell r="A525"/>
          <cell r="B525"/>
          <cell r="C525"/>
          <cell r="D525" t="str">
            <v>FIRMA RESPONSABLE</v>
          </cell>
          <cell r="E525"/>
          <cell r="F525"/>
          <cell r="G525"/>
        </row>
        <row r="526">
          <cell r="A526"/>
          <cell r="B526"/>
          <cell r="C526"/>
          <cell r="D526"/>
          <cell r="E526"/>
          <cell r="F526"/>
          <cell r="G526"/>
        </row>
        <row r="527">
          <cell r="A527" t="str">
            <v>DEPARTAMENTO DE ANTIOQUIA</v>
          </cell>
          <cell r="B527"/>
          <cell r="C527"/>
          <cell r="D527"/>
          <cell r="E527"/>
          <cell r="F527" t="str">
            <v/>
          </cell>
          <cell r="G527"/>
        </row>
        <row r="528">
          <cell r="A528" t="str">
            <v>MUNICIPIO DE PUERTO NARE</v>
          </cell>
          <cell r="B528"/>
          <cell r="C528"/>
          <cell r="D528"/>
          <cell r="E528"/>
          <cell r="F528"/>
          <cell r="G528"/>
        </row>
        <row r="529">
          <cell r="A529" t="str">
            <v>MEJORAMIENTO DE LA RED VIAL URBANA  EN LA CABECERA MUNICIPAL DE PUERTO NARE</v>
          </cell>
          <cell r="B529"/>
          <cell r="C529"/>
          <cell r="D529"/>
          <cell r="E529"/>
          <cell r="F529"/>
          <cell r="G529"/>
        </row>
        <row r="530">
          <cell r="A530"/>
          <cell r="B530"/>
          <cell r="C530"/>
          <cell r="D530"/>
          <cell r="E530"/>
          <cell r="F530"/>
          <cell r="G530"/>
        </row>
        <row r="531">
          <cell r="A531" t="str">
            <v>ANÁLISIS DE PRECIOS UNITARIOS</v>
          </cell>
          <cell r="B531"/>
          <cell r="C531"/>
          <cell r="D531"/>
          <cell r="E531"/>
          <cell r="F531"/>
          <cell r="G531"/>
        </row>
        <row r="532">
          <cell r="A532"/>
          <cell r="B532"/>
          <cell r="C532"/>
          <cell r="D532"/>
          <cell r="E532"/>
          <cell r="F532"/>
          <cell r="G532"/>
        </row>
        <row r="533">
          <cell r="A533" t="str">
            <v>ITEM</v>
          </cell>
          <cell r="B533" t="str">
            <v>DESCRIPCIÓN</v>
          </cell>
          <cell r="C533"/>
          <cell r="D533"/>
          <cell r="E533" t="str">
            <v>UNIDAD</v>
          </cell>
          <cell r="F533" t="str">
            <v>CANTIDAD</v>
          </cell>
          <cell r="G533" t="str">
            <v>COSTO DIRECTO</v>
          </cell>
        </row>
        <row r="534">
          <cell r="A534" t="str">
            <v>6.2</v>
          </cell>
          <cell r="B534" t="str">
            <v>Construcción de mampostería en bloque de concreto 13 Mpa  de 15 x 20 x 40 cm</v>
          </cell>
          <cell r="C534"/>
          <cell r="D534"/>
          <cell r="E534" t="str">
            <v>m2</v>
          </cell>
          <cell r="F534">
            <v>21</v>
          </cell>
          <cell r="G534">
            <v>70025</v>
          </cell>
        </row>
        <row r="535">
          <cell r="A535"/>
          <cell r="B535"/>
          <cell r="C535"/>
          <cell r="D535"/>
          <cell r="E535"/>
          <cell r="F535"/>
          <cell r="G535"/>
        </row>
        <row r="536">
          <cell r="A536" t="str">
            <v>1. COSTOS DIRECTOS</v>
          </cell>
          <cell r="B536"/>
          <cell r="C536"/>
          <cell r="D536"/>
          <cell r="E536"/>
          <cell r="F536"/>
          <cell r="G536"/>
        </row>
        <row r="537">
          <cell r="A537"/>
          <cell r="B537"/>
          <cell r="C537"/>
          <cell r="D537"/>
          <cell r="E537"/>
          <cell r="F537"/>
          <cell r="G537"/>
        </row>
        <row r="538">
          <cell r="A538" t="str">
            <v>I. EQUIPO</v>
          </cell>
          <cell r="B538"/>
          <cell r="C538"/>
          <cell r="D538"/>
          <cell r="E538"/>
          <cell r="F538"/>
          <cell r="G538"/>
        </row>
        <row r="539">
          <cell r="A539" t="str">
            <v>CÓDIGO</v>
          </cell>
          <cell r="B539" t="str">
            <v>DESCRIPCIÓN</v>
          </cell>
          <cell r="C539"/>
          <cell r="D539" t="str">
            <v>UNIDAD</v>
          </cell>
          <cell r="E539" t="str">
            <v>TARIFA</v>
          </cell>
          <cell r="F539" t="str">
            <v>RENDIMIENTO</v>
          </cell>
          <cell r="G539" t="str">
            <v>VR. UNITARIO</v>
          </cell>
        </row>
        <row r="540">
          <cell r="A540" t="str">
            <v>EQ035</v>
          </cell>
          <cell r="B540" t="str">
            <v>Cortadora adobe eléctrica de disco</v>
          </cell>
          <cell r="C540"/>
          <cell r="D540" t="str">
            <v>HORA</v>
          </cell>
          <cell r="E540">
            <v>3125</v>
          </cell>
          <cell r="F540">
            <v>1.5</v>
          </cell>
          <cell r="G540">
            <v>2083.3333333333335</v>
          </cell>
        </row>
        <row r="541">
          <cell r="A541" t="str">
            <v/>
          </cell>
          <cell r="B541"/>
          <cell r="C541"/>
          <cell r="D541" t="str">
            <v/>
          </cell>
          <cell r="E541" t="str">
            <v/>
          </cell>
          <cell r="F541"/>
          <cell r="G541" t="str">
            <v/>
          </cell>
        </row>
        <row r="542">
          <cell r="A542" t="str">
            <v>EQ001</v>
          </cell>
          <cell r="B542" t="str">
            <v>HERRAMIENTA MENOR (5% DE LA MANO DE OBRA)</v>
          </cell>
          <cell r="C542"/>
          <cell r="D542" t="str">
            <v>%</v>
          </cell>
          <cell r="E542">
            <v>0.05</v>
          </cell>
          <cell r="F542">
            <v>20778</v>
          </cell>
          <cell r="G542">
            <v>1038.9000000000001</v>
          </cell>
        </row>
        <row r="543">
          <cell r="A543"/>
          <cell r="B543"/>
          <cell r="C543"/>
          <cell r="D543"/>
          <cell r="E543"/>
          <cell r="F543" t="str">
            <v>SUBTOTAL</v>
          </cell>
          <cell r="G543">
            <v>3122.2333333333336</v>
          </cell>
        </row>
        <row r="544">
          <cell r="A544"/>
          <cell r="B544"/>
          <cell r="C544"/>
          <cell r="D544"/>
          <cell r="E544"/>
          <cell r="F544"/>
          <cell r="G544"/>
        </row>
        <row r="545">
          <cell r="A545" t="str">
            <v>II. MATERIALES</v>
          </cell>
          <cell r="B545"/>
          <cell r="C545"/>
          <cell r="D545"/>
          <cell r="E545"/>
          <cell r="F545"/>
          <cell r="G545"/>
        </row>
        <row r="546">
          <cell r="A546" t="str">
            <v>CÓDIGO</v>
          </cell>
          <cell r="B546" t="str">
            <v>DESCRIPCIÓN</v>
          </cell>
          <cell r="C546" t="str">
            <v>UNIDAD</v>
          </cell>
          <cell r="D546" t="str">
            <v>CANTIDAD</v>
          </cell>
          <cell r="E546" t="str">
            <v>DESP.</v>
          </cell>
          <cell r="F546" t="str">
            <v>PRECIO UNIT.</v>
          </cell>
          <cell r="G546" t="str">
            <v>VR. UNITARIO</v>
          </cell>
        </row>
        <row r="547">
          <cell r="A547" t="str">
            <v>MA011</v>
          </cell>
          <cell r="B547" t="str">
            <v>MORTERO 1:4 EN OBRA (REVOQUE)</v>
          </cell>
          <cell r="C547" t="str">
            <v>M3</v>
          </cell>
          <cell r="D547">
            <v>2.2499999999999999E-2</v>
          </cell>
          <cell r="E547">
            <v>0.05</v>
          </cell>
          <cell r="F547">
            <v>334047</v>
          </cell>
          <cell r="G547">
            <v>7891.8603750000002</v>
          </cell>
        </row>
        <row r="548">
          <cell r="A548" t="str">
            <v>MA082</v>
          </cell>
          <cell r="B548" t="str">
            <v>Bloque concreto 15x20x40</v>
          </cell>
          <cell r="C548" t="str">
            <v>Unidad</v>
          </cell>
          <cell r="D548">
            <v>12.5</v>
          </cell>
          <cell r="E548">
            <v>0.05</v>
          </cell>
          <cell r="F548">
            <v>2900</v>
          </cell>
          <cell r="G548">
            <v>38062.5</v>
          </cell>
        </row>
        <row r="549">
          <cell r="A549"/>
          <cell r="B549"/>
          <cell r="C549"/>
          <cell r="D549"/>
          <cell r="E549"/>
          <cell r="F549" t="str">
            <v>SUBTOTAL</v>
          </cell>
          <cell r="G549">
            <v>45954.360375000004</v>
          </cell>
        </row>
        <row r="550">
          <cell r="A550"/>
          <cell r="B550"/>
          <cell r="C550"/>
          <cell r="D550"/>
          <cell r="E550"/>
          <cell r="F550"/>
          <cell r="G550"/>
        </row>
        <row r="551">
          <cell r="A551" t="str">
            <v>III. TRANSPORTES</v>
          </cell>
          <cell r="B551"/>
          <cell r="C551"/>
          <cell r="D551"/>
          <cell r="E551"/>
          <cell r="F551"/>
          <cell r="G551"/>
        </row>
        <row r="552">
          <cell r="A552" t="str">
            <v>CÓDIGO</v>
          </cell>
          <cell r="B552" t="str">
            <v>DESCRIPCIÓN</v>
          </cell>
          <cell r="C552" t="str">
            <v>TIPO</v>
          </cell>
          <cell r="D552" t="str">
            <v>VOLUMEN/PESO</v>
          </cell>
          <cell r="E552" t="str">
            <v>DISTANCIA</v>
          </cell>
          <cell r="F552" t="str">
            <v>TARIFA</v>
          </cell>
          <cell r="G552" t="str">
            <v>VR. UNITARIO</v>
          </cell>
        </row>
        <row r="553">
          <cell r="A553" t="str">
            <v>TR001</v>
          </cell>
          <cell r="B553" t="str">
            <v>TRANSPORTE DE INSUMOS GENERALES 0-1KM</v>
          </cell>
          <cell r="C553" t="str">
            <v>INSUMOS</v>
          </cell>
          <cell r="D553">
            <v>0.04</v>
          </cell>
          <cell r="E553">
            <v>1</v>
          </cell>
          <cell r="F553">
            <v>4250</v>
          </cell>
          <cell r="G553">
            <v>170</v>
          </cell>
        </row>
        <row r="554">
          <cell r="A554" t="str">
            <v/>
          </cell>
          <cell r="B554"/>
          <cell r="C554"/>
          <cell r="D554"/>
          <cell r="E554" t="str">
            <v/>
          </cell>
          <cell r="F554" t="str">
            <v/>
          </cell>
          <cell r="G554" t="str">
            <v/>
          </cell>
        </row>
        <row r="555">
          <cell r="A555" t="str">
            <v/>
          </cell>
          <cell r="B555"/>
          <cell r="C555"/>
          <cell r="D555"/>
          <cell r="E555" t="str">
            <v/>
          </cell>
          <cell r="F555" t="str">
            <v/>
          </cell>
          <cell r="G555" t="str">
            <v/>
          </cell>
        </row>
        <row r="556">
          <cell r="A556"/>
          <cell r="B556"/>
          <cell r="C556"/>
          <cell r="D556"/>
          <cell r="E556"/>
          <cell r="F556" t="str">
            <v>SUBTOTAL</v>
          </cell>
          <cell r="G556">
            <v>170</v>
          </cell>
        </row>
        <row r="557">
          <cell r="A557"/>
          <cell r="B557"/>
          <cell r="C557"/>
          <cell r="D557"/>
          <cell r="E557"/>
          <cell r="F557"/>
          <cell r="G557"/>
        </row>
        <row r="558">
          <cell r="A558" t="str">
            <v>IV. MANO DE OBRA</v>
          </cell>
          <cell r="B558"/>
          <cell r="C558"/>
          <cell r="D558"/>
          <cell r="E558"/>
          <cell r="F558"/>
          <cell r="G558"/>
        </row>
        <row r="559">
          <cell r="A559" t="str">
            <v>CÓDIGO</v>
          </cell>
          <cell r="B559" t="str">
            <v>CARGOS PERSONAL</v>
          </cell>
          <cell r="C559"/>
          <cell r="D559" t="str">
            <v>CANTIDAD</v>
          </cell>
          <cell r="E559" t="str">
            <v>JORNAL TOTAL</v>
          </cell>
          <cell r="F559" t="str">
            <v>RENDIMIENTO</v>
          </cell>
          <cell r="G559" t="str">
            <v>VR. UNITARIO</v>
          </cell>
        </row>
        <row r="560">
          <cell r="A560" t="str">
            <v>MO029</v>
          </cell>
          <cell r="B560" t="str">
            <v>OFICIAL DE OBRA NEGRA</v>
          </cell>
          <cell r="C560"/>
          <cell r="D560">
            <v>1</v>
          </cell>
          <cell r="E560">
            <v>107589</v>
          </cell>
          <cell r="F560">
            <v>8</v>
          </cell>
          <cell r="G560">
            <v>13448.625</v>
          </cell>
        </row>
        <row r="561">
          <cell r="A561" t="str">
            <v>MO032</v>
          </cell>
          <cell r="B561" t="str">
            <v>AYUDANTE RASO</v>
          </cell>
          <cell r="C561"/>
          <cell r="D561">
            <v>1</v>
          </cell>
          <cell r="E561">
            <v>58635</v>
          </cell>
          <cell r="F561">
            <v>8</v>
          </cell>
          <cell r="G561">
            <v>7329.375</v>
          </cell>
        </row>
        <row r="562">
          <cell r="A562" t="str">
            <v/>
          </cell>
          <cell r="B562"/>
          <cell r="C562"/>
          <cell r="D562"/>
          <cell r="E562" t="str">
            <v/>
          </cell>
          <cell r="F562"/>
          <cell r="G562" t="str">
            <v/>
          </cell>
        </row>
        <row r="563">
          <cell r="A563" t="str">
            <v/>
          </cell>
          <cell r="B563"/>
          <cell r="C563"/>
          <cell r="D563"/>
          <cell r="E563" t="str">
            <v/>
          </cell>
          <cell r="F563" t="str">
            <v/>
          </cell>
          <cell r="G563" t="str">
            <v/>
          </cell>
        </row>
        <row r="564">
          <cell r="A564"/>
          <cell r="B564"/>
          <cell r="C564"/>
          <cell r="D564"/>
          <cell r="E564"/>
          <cell r="F564" t="str">
            <v>SUBTOTAL</v>
          </cell>
          <cell r="G564">
            <v>20778</v>
          </cell>
        </row>
        <row r="565">
          <cell r="A565"/>
          <cell r="B565"/>
          <cell r="C565"/>
          <cell r="D565"/>
          <cell r="E565"/>
          <cell r="F565"/>
          <cell r="G565"/>
        </row>
        <row r="566">
          <cell r="A566" t="str">
            <v>V. SERVICIOS</v>
          </cell>
          <cell r="B566"/>
          <cell r="C566"/>
          <cell r="D566"/>
          <cell r="E566"/>
          <cell r="F566"/>
          <cell r="G566"/>
        </row>
        <row r="567">
          <cell r="A567" t="str">
            <v>CÓDIGO</v>
          </cell>
          <cell r="B567" t="str">
            <v>DESCRIPCIÓN</v>
          </cell>
          <cell r="C567"/>
          <cell r="D567" t="str">
            <v>UNIDAD</v>
          </cell>
          <cell r="E567" t="str">
            <v>CANTIDAD</v>
          </cell>
          <cell r="F567" t="str">
            <v>PRECIO UNIT.</v>
          </cell>
          <cell r="G567" t="str">
            <v>VR. UNITARIO</v>
          </cell>
        </row>
        <row r="568">
          <cell r="A568" t="str">
            <v/>
          </cell>
          <cell r="B568"/>
          <cell r="C568"/>
          <cell r="D568" t="str">
            <v/>
          </cell>
          <cell r="E568"/>
          <cell r="F568" t="str">
            <v/>
          </cell>
          <cell r="G568" t="str">
            <v/>
          </cell>
        </row>
        <row r="569">
          <cell r="A569" t="str">
            <v/>
          </cell>
          <cell r="B569"/>
          <cell r="C569"/>
          <cell r="D569" t="str">
            <v/>
          </cell>
          <cell r="E569"/>
          <cell r="F569" t="str">
            <v/>
          </cell>
          <cell r="G569" t="str">
            <v/>
          </cell>
        </row>
        <row r="570">
          <cell r="A570" t="str">
            <v/>
          </cell>
          <cell r="B570"/>
          <cell r="C570"/>
          <cell r="D570" t="str">
            <v/>
          </cell>
          <cell r="E570"/>
          <cell r="F570" t="str">
            <v/>
          </cell>
          <cell r="G570" t="str">
            <v/>
          </cell>
        </row>
        <row r="571">
          <cell r="A571"/>
          <cell r="B571"/>
          <cell r="C571"/>
          <cell r="D571"/>
          <cell r="E571"/>
          <cell r="F571" t="str">
            <v>SUBTOTAL</v>
          </cell>
          <cell r="G571" t="str">
            <v/>
          </cell>
        </row>
        <row r="572">
          <cell r="A572"/>
          <cell r="B572"/>
          <cell r="C572"/>
          <cell r="D572"/>
          <cell r="E572"/>
          <cell r="F572"/>
          <cell r="G572"/>
        </row>
        <row r="573">
          <cell r="A573" t="str">
            <v>TOTAL COSTO DIRECTO</v>
          </cell>
          <cell r="B573"/>
          <cell r="C573"/>
          <cell r="D573"/>
          <cell r="E573"/>
          <cell r="F573"/>
          <cell r="G573">
            <v>70025</v>
          </cell>
        </row>
        <row r="574">
          <cell r="A574"/>
          <cell r="B574"/>
          <cell r="C574"/>
          <cell r="D574"/>
          <cell r="E574"/>
          <cell r="F574"/>
          <cell r="G574"/>
        </row>
        <row r="575">
          <cell r="A575" t="str">
            <v>2. COSTOS INDIRECTOS</v>
          </cell>
          <cell r="B575"/>
          <cell r="C575"/>
          <cell r="D575"/>
          <cell r="E575"/>
          <cell r="F575"/>
          <cell r="G575"/>
        </row>
        <row r="576">
          <cell r="A576"/>
          <cell r="B576"/>
          <cell r="C576"/>
          <cell r="D576"/>
          <cell r="E576"/>
          <cell r="F576"/>
          <cell r="G576"/>
        </row>
        <row r="577">
          <cell r="A577" t="str">
            <v>DESCRIPCIÓN</v>
          </cell>
          <cell r="B577"/>
          <cell r="C577"/>
          <cell r="D577"/>
          <cell r="E577"/>
          <cell r="F577" t="str">
            <v>PORCENTAJE</v>
          </cell>
          <cell r="G577" t="str">
            <v>VALOR TOTAL</v>
          </cell>
        </row>
        <row r="578">
          <cell r="A578" t="str">
            <v>ADMINISTRACION</v>
          </cell>
          <cell r="B578"/>
          <cell r="C578"/>
          <cell r="D578"/>
          <cell r="E578"/>
          <cell r="F578">
            <v>0.2853</v>
          </cell>
          <cell r="G578">
            <v>19978.1325</v>
          </cell>
        </row>
        <row r="579">
          <cell r="A579" t="str">
            <v>IMPREVISTOS</v>
          </cell>
          <cell r="B579"/>
          <cell r="C579"/>
          <cell r="D579"/>
          <cell r="E579"/>
          <cell r="F579">
            <v>0.01</v>
          </cell>
          <cell r="G579">
            <v>700.25</v>
          </cell>
        </row>
        <row r="580">
          <cell r="A580" t="str">
            <v>UTILIDADES</v>
          </cell>
          <cell r="B580"/>
          <cell r="C580"/>
          <cell r="D580"/>
          <cell r="E580"/>
          <cell r="F580">
            <v>0.05</v>
          </cell>
          <cell r="G580">
            <v>3501.25</v>
          </cell>
        </row>
        <row r="581">
          <cell r="A581" t="str">
            <v>TOTAL COSTO INDIRECTO</v>
          </cell>
          <cell r="B581"/>
          <cell r="C581"/>
          <cell r="D581"/>
          <cell r="E581"/>
          <cell r="F581">
            <v>0.3453</v>
          </cell>
          <cell r="G581">
            <v>24180</v>
          </cell>
        </row>
        <row r="582">
          <cell r="A582"/>
          <cell r="B582"/>
          <cell r="C582"/>
          <cell r="D582"/>
          <cell r="E582"/>
          <cell r="F582"/>
          <cell r="G582"/>
        </row>
        <row r="583">
          <cell r="A583" t="str">
            <v>PRECIO UNITARIO TOTAL APROXIMADO AL PESO</v>
          </cell>
          <cell r="B583"/>
          <cell r="C583"/>
          <cell r="D583"/>
          <cell r="E583"/>
          <cell r="F583"/>
          <cell r="G583">
            <v>94205</v>
          </cell>
        </row>
        <row r="584">
          <cell r="A584"/>
          <cell r="B584"/>
          <cell r="C584"/>
          <cell r="D584"/>
          <cell r="E584"/>
          <cell r="F584"/>
          <cell r="G584"/>
        </row>
        <row r="585">
          <cell r="A585"/>
          <cell r="B585" t="str">
            <v>YOLANY DIAZ HERNANDEZ</v>
          </cell>
          <cell r="C585"/>
          <cell r="D585"/>
          <cell r="E585"/>
          <cell r="F585"/>
          <cell r="G585"/>
        </row>
        <row r="586">
          <cell r="A586"/>
          <cell r="B586" t="str">
            <v>SECRETARIA DE PLANEACIÓN E INFRAESTRUCTURA</v>
          </cell>
          <cell r="C586"/>
          <cell r="D586"/>
          <cell r="E586"/>
          <cell r="F586"/>
          <cell r="G586"/>
        </row>
        <row r="587">
          <cell r="A587"/>
          <cell r="B587"/>
          <cell r="C587"/>
          <cell r="D587"/>
          <cell r="E587"/>
          <cell r="F587"/>
          <cell r="G587"/>
        </row>
        <row r="588">
          <cell r="A588"/>
          <cell r="B588"/>
          <cell r="C588"/>
          <cell r="D588" t="str">
            <v>FIRMA RESPONSABLE</v>
          </cell>
          <cell r="E588"/>
          <cell r="F588"/>
          <cell r="G588"/>
        </row>
        <row r="589">
          <cell r="A589"/>
          <cell r="B589"/>
          <cell r="C589"/>
          <cell r="D589"/>
          <cell r="E589"/>
          <cell r="F589"/>
          <cell r="G589"/>
        </row>
        <row r="590">
          <cell r="A590" t="str">
            <v>DEPARTAMENTO DE ANTIOQUIA</v>
          </cell>
          <cell r="B590"/>
          <cell r="C590"/>
          <cell r="D590"/>
          <cell r="E590"/>
          <cell r="F590" t="str">
            <v/>
          </cell>
          <cell r="G590"/>
        </row>
        <row r="591">
          <cell r="A591" t="str">
            <v>MUNICIPIO DE PUERTO NARE</v>
          </cell>
          <cell r="B591"/>
          <cell r="C591"/>
          <cell r="D591"/>
          <cell r="E591"/>
          <cell r="F591"/>
          <cell r="G591"/>
        </row>
        <row r="592">
          <cell r="A592" t="str">
            <v>MEJORAMIENTO DE LA RED VIAL URBANA  EN LA CABECERA MUNICIPAL DE PUERTO NARE</v>
          </cell>
          <cell r="B592"/>
          <cell r="C592"/>
          <cell r="D592"/>
          <cell r="E592"/>
          <cell r="F592"/>
          <cell r="G592"/>
        </row>
        <row r="593">
          <cell r="A593"/>
          <cell r="B593"/>
          <cell r="C593"/>
          <cell r="D593"/>
          <cell r="E593"/>
          <cell r="F593"/>
          <cell r="G593"/>
        </row>
        <row r="594">
          <cell r="A594" t="str">
            <v>ANÁLISIS DE PRECIOS UNITARIOS</v>
          </cell>
          <cell r="B594"/>
          <cell r="C594"/>
          <cell r="D594"/>
          <cell r="E594"/>
          <cell r="F594"/>
          <cell r="G594"/>
        </row>
        <row r="595">
          <cell r="A595"/>
          <cell r="B595"/>
          <cell r="C595"/>
          <cell r="D595"/>
          <cell r="E595"/>
          <cell r="F595"/>
          <cell r="G595"/>
        </row>
        <row r="596">
          <cell r="A596" t="str">
            <v>ITEM</v>
          </cell>
          <cell r="B596" t="str">
            <v>DESCRIPCIÓN</v>
          </cell>
          <cell r="C596"/>
          <cell r="D596"/>
          <cell r="E596" t="str">
            <v>UNIDAD</v>
          </cell>
          <cell r="F596" t="str">
            <v>CANTIDAD</v>
          </cell>
          <cell r="G596" t="str">
            <v>COSTO DIRECTO</v>
          </cell>
        </row>
        <row r="597">
          <cell r="A597" t="str">
            <v>7.1</v>
          </cell>
          <cell r="B597" t="str">
            <v>Pavimento en concreto hidráulico para pavimento, de 3000 psi (Compresión de 21 Mpa), MR 4.0Mpa; Incluye Tratamiento de juntas y dilataciones (corte y sello de dilataciones)</v>
          </cell>
          <cell r="C597"/>
          <cell r="D597"/>
          <cell r="E597" t="str">
            <v>m3</v>
          </cell>
          <cell r="F597">
            <v>189</v>
          </cell>
          <cell r="G597">
            <v>548424</v>
          </cell>
        </row>
        <row r="598">
          <cell r="A598"/>
          <cell r="B598"/>
          <cell r="C598"/>
          <cell r="D598"/>
          <cell r="E598"/>
          <cell r="F598"/>
          <cell r="G598"/>
        </row>
        <row r="599">
          <cell r="A599" t="str">
            <v>1. COSTOS DIRECTOS</v>
          </cell>
          <cell r="B599"/>
          <cell r="C599"/>
          <cell r="D599"/>
          <cell r="E599"/>
          <cell r="F599"/>
          <cell r="G599"/>
        </row>
        <row r="600">
          <cell r="A600"/>
          <cell r="B600"/>
          <cell r="C600"/>
          <cell r="D600"/>
          <cell r="E600"/>
          <cell r="F600"/>
          <cell r="G600"/>
        </row>
        <row r="601">
          <cell r="A601" t="str">
            <v>I. EQUIPO</v>
          </cell>
          <cell r="B601"/>
          <cell r="C601"/>
          <cell r="D601"/>
          <cell r="E601"/>
          <cell r="F601"/>
          <cell r="G601"/>
        </row>
        <row r="602">
          <cell r="A602" t="str">
            <v>CÓDIGO</v>
          </cell>
          <cell r="B602" t="str">
            <v>DESCRIPCIÓN</v>
          </cell>
          <cell r="C602"/>
          <cell r="D602" t="str">
            <v>UNIDAD</v>
          </cell>
          <cell r="E602" t="str">
            <v>TARIFA</v>
          </cell>
          <cell r="F602" t="str">
            <v>RENDIMIENTO</v>
          </cell>
          <cell r="G602" t="str">
            <v>VR. UNITARIO</v>
          </cell>
        </row>
        <row r="603">
          <cell r="A603" t="str">
            <v>EQ033</v>
          </cell>
          <cell r="B603" t="str">
            <v xml:space="preserve">CORTADORA DE PAVIMENTOS </v>
          </cell>
          <cell r="C603"/>
          <cell r="D603" t="str">
            <v>HORA</v>
          </cell>
          <cell r="E603">
            <v>14000</v>
          </cell>
          <cell r="F603">
            <v>0.5</v>
          </cell>
          <cell r="G603">
            <v>28000</v>
          </cell>
        </row>
        <row r="604">
          <cell r="A604" t="str">
            <v>EQ030</v>
          </cell>
          <cell r="B604" t="str">
            <v xml:space="preserve">FORMALETA METALICA (CONCRETO HIDRAULICO) </v>
          </cell>
          <cell r="C604"/>
          <cell r="D604" t="str">
            <v>DIA</v>
          </cell>
          <cell r="E604">
            <v>62000</v>
          </cell>
          <cell r="F604">
            <v>8</v>
          </cell>
          <cell r="G604">
            <v>7750</v>
          </cell>
        </row>
        <row r="605">
          <cell r="A605" t="str">
            <v>EQ024</v>
          </cell>
          <cell r="B605" t="str">
            <v>VIBRADOR DE CONCRETO A GASOLINA (ALQUILER)</v>
          </cell>
          <cell r="C605"/>
          <cell r="D605" t="str">
            <v>DÍA</v>
          </cell>
          <cell r="E605">
            <v>53580</v>
          </cell>
          <cell r="F605">
            <v>8</v>
          </cell>
          <cell r="G605">
            <v>6697.5</v>
          </cell>
        </row>
        <row r="606">
          <cell r="A606" t="str">
            <v>EQ001</v>
          </cell>
          <cell r="B606" t="str">
            <v>HERRAMIENTA MENOR (5% DE LA MANO DE OBRA)</v>
          </cell>
          <cell r="C606"/>
          <cell r="D606" t="str">
            <v>%</v>
          </cell>
          <cell r="E606">
            <v>0.05</v>
          </cell>
          <cell r="F606">
            <v>50095.5</v>
          </cell>
          <cell r="G606">
            <v>2504.7750000000001</v>
          </cell>
        </row>
        <row r="607">
          <cell r="A607"/>
          <cell r="B607"/>
          <cell r="C607"/>
          <cell r="D607"/>
          <cell r="E607"/>
          <cell r="F607" t="str">
            <v>SUBTOTAL</v>
          </cell>
          <cell r="G607">
            <v>44952.275000000001</v>
          </cell>
        </row>
        <row r="608">
          <cell r="A608"/>
          <cell r="B608"/>
          <cell r="C608"/>
          <cell r="D608"/>
          <cell r="E608"/>
          <cell r="F608"/>
          <cell r="G608"/>
        </row>
        <row r="609">
          <cell r="A609" t="str">
            <v>II. MATERIALES</v>
          </cell>
          <cell r="B609"/>
          <cell r="C609"/>
          <cell r="D609"/>
          <cell r="E609"/>
          <cell r="F609"/>
          <cell r="G609"/>
        </row>
        <row r="610">
          <cell r="A610" t="str">
            <v>CÓDIGO</v>
          </cell>
          <cell r="B610" t="str">
            <v>DESCRIPCIÓN</v>
          </cell>
          <cell r="C610" t="str">
            <v>UNIDAD</v>
          </cell>
          <cell r="D610" t="str">
            <v>CANTIDAD</v>
          </cell>
          <cell r="E610" t="str">
            <v>DESP.</v>
          </cell>
          <cell r="F610" t="str">
            <v>PRECIO UNIT.</v>
          </cell>
          <cell r="G610" t="str">
            <v>VR. UNITARIO</v>
          </cell>
        </row>
        <row r="611">
          <cell r="A611" t="str">
            <v>MA003</v>
          </cell>
          <cell r="B611" t="str">
            <v>CONCRETO 3000 PSI (210 MPA) EN OBRA</v>
          </cell>
          <cell r="C611" t="str">
            <v>M3</v>
          </cell>
          <cell r="D611">
            <v>1</v>
          </cell>
          <cell r="E611">
            <v>0.05</v>
          </cell>
          <cell r="F611">
            <v>407242</v>
          </cell>
          <cell r="G611">
            <v>427604.10000000003</v>
          </cell>
        </row>
        <row r="612">
          <cell r="A612" t="str">
            <v>MA049</v>
          </cell>
          <cell r="B612" t="str">
            <v>Masilla autonivelante para juntas horizontales</v>
          </cell>
          <cell r="C612" t="str">
            <v>CARTUCHOX300CM3</v>
          </cell>
          <cell r="D612">
            <v>0.37</v>
          </cell>
          <cell r="E612">
            <v>0.05</v>
          </cell>
          <cell r="F612">
            <v>42000</v>
          </cell>
          <cell r="G612">
            <v>16317</v>
          </cell>
        </row>
        <row r="613">
          <cell r="A613" t="str">
            <v>MA050</v>
          </cell>
          <cell r="B613" t="str">
            <v>Cintilla de poliuretano tipo sellalon</v>
          </cell>
          <cell r="C613" t="str">
            <v>ML</v>
          </cell>
          <cell r="D613">
            <v>1.1000000000000001</v>
          </cell>
          <cell r="E613">
            <v>0.05</v>
          </cell>
          <cell r="F613">
            <v>550</v>
          </cell>
          <cell r="G613">
            <v>635.25</v>
          </cell>
        </row>
        <row r="614">
          <cell r="A614" t="str">
            <v>MA051</v>
          </cell>
          <cell r="B614" t="str">
            <v>Antisol blanco</v>
          </cell>
          <cell r="C614" t="str">
            <v>KG</v>
          </cell>
          <cell r="D614">
            <v>1.1200000000000001</v>
          </cell>
          <cell r="E614">
            <v>0.05</v>
          </cell>
          <cell r="F614">
            <v>7500</v>
          </cell>
          <cell r="G614">
            <v>8820</v>
          </cell>
        </row>
        <row r="615">
          <cell r="A615" t="str">
            <v/>
          </cell>
          <cell r="B615"/>
          <cell r="C615" t="str">
            <v/>
          </cell>
          <cell r="D615"/>
          <cell r="E615"/>
          <cell r="F615" t="str">
            <v/>
          </cell>
          <cell r="G615" t="str">
            <v/>
          </cell>
        </row>
        <row r="616">
          <cell r="A616" t="str">
            <v/>
          </cell>
          <cell r="B616"/>
          <cell r="C616" t="str">
            <v/>
          </cell>
          <cell r="D616"/>
          <cell r="E616"/>
          <cell r="F616" t="str">
            <v/>
          </cell>
          <cell r="G616" t="str">
            <v/>
          </cell>
        </row>
        <row r="617">
          <cell r="A617"/>
          <cell r="B617"/>
          <cell r="C617"/>
          <cell r="D617"/>
          <cell r="E617"/>
          <cell r="F617" t="str">
            <v>SUBTOTAL</v>
          </cell>
          <cell r="G617">
            <v>453376.35000000003</v>
          </cell>
        </row>
        <row r="618">
          <cell r="A618"/>
          <cell r="B618"/>
          <cell r="C618"/>
          <cell r="D618"/>
          <cell r="E618"/>
          <cell r="F618"/>
          <cell r="G618"/>
        </row>
        <row r="619">
          <cell r="A619" t="str">
            <v>III. TRANSPORTES</v>
          </cell>
          <cell r="B619"/>
          <cell r="C619"/>
          <cell r="D619"/>
          <cell r="E619"/>
          <cell r="F619"/>
          <cell r="G619"/>
        </row>
        <row r="620">
          <cell r="A620" t="str">
            <v>CÓDIGO</v>
          </cell>
          <cell r="B620" t="str">
            <v>DESCRIPCIÓN</v>
          </cell>
          <cell r="C620" t="str">
            <v>TIPO</v>
          </cell>
          <cell r="D620" t="str">
            <v>VOLUMEN/PESO</v>
          </cell>
          <cell r="E620" t="str">
            <v>DISTANCIA</v>
          </cell>
          <cell r="F620" t="str">
            <v>TARIFA</v>
          </cell>
          <cell r="G620" t="str">
            <v>VR. UNITARIO</v>
          </cell>
        </row>
        <row r="621">
          <cell r="A621" t="str">
            <v/>
          </cell>
          <cell r="B621"/>
          <cell r="C621"/>
          <cell r="D621"/>
          <cell r="E621" t="str">
            <v/>
          </cell>
          <cell r="F621" t="str">
            <v/>
          </cell>
          <cell r="G621" t="str">
            <v/>
          </cell>
        </row>
        <row r="622">
          <cell r="A622" t="str">
            <v/>
          </cell>
          <cell r="B622"/>
          <cell r="C622"/>
          <cell r="D622"/>
          <cell r="E622" t="str">
            <v/>
          </cell>
          <cell r="F622" t="str">
            <v/>
          </cell>
          <cell r="G622" t="str">
            <v/>
          </cell>
        </row>
        <row r="623">
          <cell r="A623"/>
          <cell r="B623"/>
          <cell r="C623"/>
          <cell r="D623"/>
          <cell r="E623"/>
          <cell r="F623" t="str">
            <v>SUBTOTAL</v>
          </cell>
          <cell r="G623" t="str">
            <v/>
          </cell>
        </row>
        <row r="624">
          <cell r="A624"/>
          <cell r="B624"/>
          <cell r="C624"/>
          <cell r="D624"/>
          <cell r="E624"/>
          <cell r="F624"/>
          <cell r="G624"/>
        </row>
        <row r="625">
          <cell r="A625" t="str">
            <v>IV. MANO DE OBRA</v>
          </cell>
          <cell r="B625"/>
          <cell r="C625"/>
          <cell r="D625"/>
          <cell r="E625"/>
          <cell r="F625"/>
          <cell r="G625"/>
        </row>
        <row r="626">
          <cell r="A626" t="str">
            <v>CÓDIGO</v>
          </cell>
          <cell r="B626" t="str">
            <v>CARGOS PERSONAL</v>
          </cell>
          <cell r="C626"/>
          <cell r="D626" t="str">
            <v>CANTIDAD</v>
          </cell>
          <cell r="E626" t="str">
            <v>JORNAL TOTAL</v>
          </cell>
          <cell r="F626" t="str">
            <v>RENDIMIENTO</v>
          </cell>
          <cell r="G626" t="str">
            <v>VR. UNITARIO</v>
          </cell>
        </row>
        <row r="627">
          <cell r="A627" t="str">
            <v>MO029</v>
          </cell>
          <cell r="B627" t="str">
            <v>OFICIAL DE OBRA NEGRA</v>
          </cell>
          <cell r="C627"/>
          <cell r="D627">
            <v>1</v>
          </cell>
          <cell r="E627">
            <v>107589</v>
          </cell>
          <cell r="F627">
            <v>8</v>
          </cell>
          <cell r="G627">
            <v>13448.625</v>
          </cell>
        </row>
        <row r="628">
          <cell r="A628" t="str">
            <v>MO032</v>
          </cell>
          <cell r="B628" t="str">
            <v>AYUDANTE RASO</v>
          </cell>
          <cell r="C628"/>
          <cell r="D628">
            <v>5</v>
          </cell>
          <cell r="E628">
            <v>58635</v>
          </cell>
          <cell r="F628">
            <v>8</v>
          </cell>
          <cell r="G628">
            <v>36646.875</v>
          </cell>
        </row>
        <row r="629">
          <cell r="A629" t="str">
            <v/>
          </cell>
          <cell r="B629"/>
          <cell r="C629"/>
          <cell r="D629"/>
          <cell r="E629" t="str">
            <v/>
          </cell>
          <cell r="F629"/>
          <cell r="G629" t="str">
            <v/>
          </cell>
        </row>
        <row r="630">
          <cell r="A630" t="str">
            <v/>
          </cell>
          <cell r="B630"/>
          <cell r="C630"/>
          <cell r="D630"/>
          <cell r="E630" t="str">
            <v/>
          </cell>
          <cell r="F630" t="str">
            <v/>
          </cell>
          <cell r="G630" t="str">
            <v/>
          </cell>
        </row>
        <row r="631">
          <cell r="A631"/>
          <cell r="B631"/>
          <cell r="C631"/>
          <cell r="D631"/>
          <cell r="E631"/>
          <cell r="F631" t="str">
            <v>SUBTOTAL</v>
          </cell>
          <cell r="G631">
            <v>50095.5</v>
          </cell>
        </row>
        <row r="632">
          <cell r="A632"/>
          <cell r="B632"/>
          <cell r="C632"/>
          <cell r="D632"/>
          <cell r="E632"/>
          <cell r="F632"/>
          <cell r="G632"/>
        </row>
        <row r="633">
          <cell r="A633" t="str">
            <v>V. SERVICIOS</v>
          </cell>
          <cell r="B633"/>
          <cell r="C633"/>
          <cell r="D633"/>
          <cell r="E633"/>
          <cell r="F633"/>
          <cell r="G633"/>
        </row>
        <row r="634">
          <cell r="A634" t="str">
            <v>CÓDIGO</v>
          </cell>
          <cell r="B634" t="str">
            <v>DESCRIPCIÓN</v>
          </cell>
          <cell r="C634"/>
          <cell r="D634" t="str">
            <v>UNIDAD</v>
          </cell>
          <cell r="E634" t="str">
            <v>CANTIDAD</v>
          </cell>
          <cell r="F634" t="str">
            <v>PRECIO UNIT.</v>
          </cell>
          <cell r="G634" t="str">
            <v>VR. UNITARIO</v>
          </cell>
        </row>
        <row r="635">
          <cell r="A635" t="str">
            <v/>
          </cell>
          <cell r="B635"/>
          <cell r="C635"/>
          <cell r="D635" t="str">
            <v/>
          </cell>
          <cell r="E635"/>
          <cell r="F635" t="str">
            <v/>
          </cell>
          <cell r="G635" t="str">
            <v/>
          </cell>
        </row>
        <row r="636">
          <cell r="A636" t="str">
            <v/>
          </cell>
          <cell r="B636"/>
          <cell r="C636"/>
          <cell r="D636" t="str">
            <v/>
          </cell>
          <cell r="E636"/>
          <cell r="F636" t="str">
            <v/>
          </cell>
          <cell r="G636" t="str">
            <v/>
          </cell>
        </row>
        <row r="637">
          <cell r="A637" t="str">
            <v/>
          </cell>
          <cell r="B637"/>
          <cell r="C637"/>
          <cell r="D637" t="str">
            <v/>
          </cell>
          <cell r="E637"/>
          <cell r="F637" t="str">
            <v/>
          </cell>
          <cell r="G637" t="str">
            <v/>
          </cell>
        </row>
        <row r="638">
          <cell r="A638"/>
          <cell r="B638"/>
          <cell r="C638"/>
          <cell r="D638"/>
          <cell r="E638"/>
          <cell r="F638" t="str">
            <v>SUBTOTAL</v>
          </cell>
          <cell r="G638" t="str">
            <v/>
          </cell>
        </row>
        <row r="639">
          <cell r="A639"/>
          <cell r="B639"/>
          <cell r="C639"/>
          <cell r="D639"/>
          <cell r="E639"/>
          <cell r="F639"/>
          <cell r="G639"/>
        </row>
        <row r="640">
          <cell r="A640" t="str">
            <v>TOTAL COSTO DIRECTO</v>
          </cell>
          <cell r="B640"/>
          <cell r="C640"/>
          <cell r="D640"/>
          <cell r="E640"/>
          <cell r="F640"/>
          <cell r="G640">
            <v>548424</v>
          </cell>
        </row>
        <row r="641">
          <cell r="A641"/>
          <cell r="B641"/>
          <cell r="C641"/>
          <cell r="D641"/>
          <cell r="E641"/>
          <cell r="F641"/>
          <cell r="G641"/>
        </row>
        <row r="642">
          <cell r="A642" t="str">
            <v>2. COSTOS INDIRECTOS</v>
          </cell>
          <cell r="B642"/>
          <cell r="C642"/>
          <cell r="D642"/>
          <cell r="E642"/>
          <cell r="F642"/>
          <cell r="G642"/>
        </row>
        <row r="643">
          <cell r="A643"/>
          <cell r="B643"/>
          <cell r="C643"/>
          <cell r="D643"/>
          <cell r="E643"/>
          <cell r="F643"/>
          <cell r="G643"/>
        </row>
        <row r="644">
          <cell r="A644" t="str">
            <v>DESCRIPCIÓN</v>
          </cell>
          <cell r="B644"/>
          <cell r="C644"/>
          <cell r="D644"/>
          <cell r="E644"/>
          <cell r="F644" t="str">
            <v>PORCENTAJE</v>
          </cell>
          <cell r="G644" t="str">
            <v>VALOR TOTAL</v>
          </cell>
        </row>
        <row r="645">
          <cell r="A645" t="str">
            <v>ADMINISTRACION</v>
          </cell>
          <cell r="B645"/>
          <cell r="C645"/>
          <cell r="D645"/>
          <cell r="E645"/>
          <cell r="F645">
            <v>0.2853</v>
          </cell>
          <cell r="G645">
            <v>156465.36720000001</v>
          </cell>
        </row>
        <row r="646">
          <cell r="A646" t="str">
            <v>IMPREVISTOS</v>
          </cell>
          <cell r="B646"/>
          <cell r="C646"/>
          <cell r="D646"/>
          <cell r="E646"/>
          <cell r="F646">
            <v>0.01</v>
          </cell>
          <cell r="G646">
            <v>5484.24</v>
          </cell>
        </row>
        <row r="647">
          <cell r="A647" t="str">
            <v>UTILIDADES</v>
          </cell>
          <cell r="B647"/>
          <cell r="C647"/>
          <cell r="D647"/>
          <cell r="E647"/>
          <cell r="F647">
            <v>0.05</v>
          </cell>
          <cell r="G647">
            <v>27421.200000000001</v>
          </cell>
        </row>
        <row r="648">
          <cell r="A648" t="str">
            <v>TOTAL COSTO INDIRECTO</v>
          </cell>
          <cell r="B648"/>
          <cell r="C648"/>
          <cell r="D648"/>
          <cell r="E648"/>
          <cell r="F648">
            <v>0.3453</v>
          </cell>
          <cell r="G648">
            <v>189371</v>
          </cell>
        </row>
        <row r="649">
          <cell r="A649"/>
          <cell r="B649"/>
          <cell r="C649"/>
          <cell r="D649"/>
          <cell r="E649"/>
          <cell r="F649"/>
          <cell r="G649"/>
        </row>
        <row r="650">
          <cell r="A650" t="str">
            <v>PRECIO UNITARIO TOTAL APROXIMADO AL PESO</v>
          </cell>
          <cell r="B650"/>
          <cell r="C650"/>
          <cell r="D650"/>
          <cell r="E650"/>
          <cell r="F650"/>
          <cell r="G650">
            <v>737795</v>
          </cell>
        </row>
        <row r="651">
          <cell r="A651"/>
          <cell r="B651"/>
          <cell r="C651"/>
          <cell r="D651"/>
          <cell r="E651"/>
          <cell r="F651"/>
          <cell r="G651"/>
        </row>
        <row r="652">
          <cell r="A652"/>
          <cell r="B652" t="str">
            <v>YOLANY DIAZ HERNANDEZ</v>
          </cell>
          <cell r="C652"/>
          <cell r="D652"/>
          <cell r="E652"/>
          <cell r="F652"/>
          <cell r="G652"/>
        </row>
        <row r="653">
          <cell r="A653"/>
          <cell r="B653" t="str">
            <v>SECRETARIA DE PLANEACIÓN E INFRAESTRUCTURA</v>
          </cell>
          <cell r="C653"/>
          <cell r="D653"/>
          <cell r="E653"/>
          <cell r="F653"/>
          <cell r="G653"/>
        </row>
        <row r="654">
          <cell r="A654"/>
          <cell r="B654"/>
          <cell r="C654"/>
          <cell r="D654"/>
          <cell r="E654"/>
          <cell r="F654"/>
          <cell r="G654"/>
        </row>
        <row r="655">
          <cell r="A655"/>
          <cell r="B655"/>
          <cell r="C655"/>
          <cell r="D655" t="str">
            <v>FIRMA RESPONSABLE</v>
          </cell>
          <cell r="E655"/>
          <cell r="F655"/>
          <cell r="G655"/>
        </row>
        <row r="656">
          <cell r="A656"/>
          <cell r="B656"/>
          <cell r="C656"/>
          <cell r="D656"/>
          <cell r="E656"/>
          <cell r="F656"/>
          <cell r="G656"/>
        </row>
        <row r="657">
          <cell r="A657" t="str">
            <v>DEPARTAMENTO DE ANTIOQUIA</v>
          </cell>
          <cell r="B657"/>
          <cell r="C657"/>
          <cell r="D657"/>
          <cell r="E657"/>
          <cell r="F657" t="str">
            <v/>
          </cell>
          <cell r="G657"/>
        </row>
        <row r="658">
          <cell r="A658" t="str">
            <v>MUNICIPIO DE PUERTO NARE</v>
          </cell>
          <cell r="B658"/>
          <cell r="C658"/>
          <cell r="D658"/>
          <cell r="E658"/>
          <cell r="F658"/>
          <cell r="G658"/>
        </row>
        <row r="659">
          <cell r="A659" t="str">
            <v>MEJORAMIENTO DE LA RED VIAL URBANA  EN LA CABECERA MUNICIPAL DE PUERTO NARE</v>
          </cell>
          <cell r="B659"/>
          <cell r="C659"/>
          <cell r="D659"/>
          <cell r="E659"/>
          <cell r="F659"/>
          <cell r="G659"/>
        </row>
        <row r="660">
          <cell r="A660"/>
          <cell r="B660"/>
          <cell r="C660"/>
          <cell r="D660"/>
          <cell r="E660"/>
          <cell r="F660"/>
          <cell r="G660"/>
        </row>
        <row r="661">
          <cell r="A661" t="str">
            <v>ANÁLISIS DE PRECIOS UNITARIOS</v>
          </cell>
          <cell r="B661"/>
          <cell r="C661"/>
          <cell r="D661"/>
          <cell r="E661"/>
          <cell r="F661"/>
          <cell r="G661"/>
        </row>
        <row r="662">
          <cell r="A662"/>
          <cell r="B662"/>
          <cell r="C662"/>
          <cell r="D662"/>
          <cell r="E662"/>
          <cell r="F662"/>
          <cell r="G662"/>
        </row>
        <row r="663">
          <cell r="A663" t="str">
            <v>ITEM</v>
          </cell>
          <cell r="B663" t="str">
            <v>DESCRIPCIÓN</v>
          </cell>
          <cell r="C663"/>
          <cell r="D663"/>
          <cell r="E663" t="str">
            <v>UNIDAD</v>
          </cell>
          <cell r="F663" t="str">
            <v>CANTIDAD</v>
          </cell>
          <cell r="G663" t="str">
            <v>COSTO DIRECTO</v>
          </cell>
        </row>
        <row r="664">
          <cell r="A664" t="str">
            <v>7.2</v>
          </cell>
          <cell r="B664" t="str">
            <v>Resaltos en concreto hidraulico de 3000psi (compresión de 21 Mpa)  de 7m de longitud, 2m de ancho  y 0.10 m de altura en el centro. Incluye pintura, llaves de cimentación según diseño, Tratamiento de juntas y dilataciones.</v>
          </cell>
          <cell r="C664"/>
          <cell r="D664"/>
          <cell r="E664" t="str">
            <v>m</v>
          </cell>
          <cell r="F664">
            <v>14</v>
          </cell>
          <cell r="G664">
            <v>107423</v>
          </cell>
        </row>
        <row r="665">
          <cell r="A665"/>
          <cell r="B665"/>
          <cell r="C665"/>
          <cell r="D665"/>
          <cell r="E665"/>
          <cell r="F665"/>
          <cell r="G665"/>
        </row>
        <row r="666">
          <cell r="A666" t="str">
            <v>1. COSTOS DIRECTOS</v>
          </cell>
          <cell r="B666"/>
          <cell r="C666"/>
          <cell r="D666"/>
          <cell r="E666"/>
          <cell r="F666"/>
          <cell r="G666"/>
        </row>
        <row r="667">
          <cell r="A667"/>
          <cell r="B667"/>
          <cell r="C667"/>
          <cell r="D667"/>
          <cell r="E667"/>
          <cell r="F667"/>
          <cell r="G667"/>
        </row>
        <row r="668">
          <cell r="A668" t="str">
            <v>I. EQUIPO</v>
          </cell>
          <cell r="B668"/>
          <cell r="C668"/>
          <cell r="D668"/>
          <cell r="E668"/>
          <cell r="F668"/>
          <cell r="G668"/>
        </row>
        <row r="669">
          <cell r="A669" t="str">
            <v>CÓDIGO</v>
          </cell>
          <cell r="B669" t="str">
            <v>DESCRIPCIÓN</v>
          </cell>
          <cell r="C669"/>
          <cell r="D669" t="str">
            <v>UNIDAD</v>
          </cell>
          <cell r="E669" t="str">
            <v>TARIFA</v>
          </cell>
          <cell r="F669" t="str">
            <v>RENDIMIENTO</v>
          </cell>
          <cell r="G669" t="str">
            <v>VR. UNITARIO</v>
          </cell>
        </row>
        <row r="670">
          <cell r="A670" t="str">
            <v>EQ033</v>
          </cell>
          <cell r="B670" t="str">
            <v xml:space="preserve">CORTADORA DE PAVIMENTOS </v>
          </cell>
          <cell r="C670"/>
          <cell r="D670" t="str">
            <v>HORA</v>
          </cell>
          <cell r="E670">
            <v>14000</v>
          </cell>
          <cell r="F670">
            <v>3.5</v>
          </cell>
          <cell r="G670">
            <v>4000</v>
          </cell>
        </row>
        <row r="671">
          <cell r="A671" t="str">
            <v>EQ030</v>
          </cell>
          <cell r="B671" t="str">
            <v xml:space="preserve">FORMALETA METALICA (CONCRETO HIDRAULICO) </v>
          </cell>
          <cell r="C671"/>
          <cell r="D671" t="str">
            <v>DIA</v>
          </cell>
          <cell r="E671">
            <v>62000</v>
          </cell>
          <cell r="F671">
            <v>28</v>
          </cell>
          <cell r="G671">
            <v>2214.2857142857142</v>
          </cell>
        </row>
        <row r="672">
          <cell r="A672" t="str">
            <v>EQ024</v>
          </cell>
          <cell r="B672" t="str">
            <v>VIBRADOR DE CONCRETO A GASOLINA (ALQUILER)</v>
          </cell>
          <cell r="C672"/>
          <cell r="D672" t="str">
            <v>DÍA</v>
          </cell>
          <cell r="E672">
            <v>53580</v>
          </cell>
          <cell r="F672">
            <v>70</v>
          </cell>
          <cell r="G672">
            <v>765.42857142857144</v>
          </cell>
        </row>
        <row r="673">
          <cell r="A673" t="str">
            <v>EQ001</v>
          </cell>
          <cell r="B673" t="str">
            <v>HERRAMIENTA MENOR (5% DE LA MANO DE OBRA)</v>
          </cell>
          <cell r="C673"/>
          <cell r="D673" t="str">
            <v>%</v>
          </cell>
          <cell r="E673">
            <v>0.05</v>
          </cell>
          <cell r="F673">
            <v>4887.5571428571429</v>
          </cell>
          <cell r="G673">
            <v>244.37785714285715</v>
          </cell>
        </row>
        <row r="674">
          <cell r="A674"/>
          <cell r="B674"/>
          <cell r="C674"/>
          <cell r="D674"/>
          <cell r="E674"/>
          <cell r="F674" t="str">
            <v>SUBTOTAL</v>
          </cell>
          <cell r="G674">
            <v>7224.0921428571428</v>
          </cell>
        </row>
        <row r="675">
          <cell r="A675"/>
          <cell r="B675"/>
          <cell r="C675"/>
          <cell r="D675"/>
          <cell r="E675"/>
          <cell r="F675"/>
          <cell r="G675"/>
        </row>
        <row r="676">
          <cell r="A676" t="str">
            <v>II. MATERIALES</v>
          </cell>
          <cell r="B676"/>
          <cell r="C676"/>
          <cell r="D676"/>
          <cell r="E676"/>
          <cell r="F676"/>
          <cell r="G676"/>
        </row>
        <row r="677">
          <cell r="A677" t="str">
            <v>CÓDIGO</v>
          </cell>
          <cell r="B677" t="str">
            <v>DESCRIPCIÓN</v>
          </cell>
          <cell r="C677" t="str">
            <v>UNIDAD</v>
          </cell>
          <cell r="D677" t="str">
            <v>CANTIDAD</v>
          </cell>
          <cell r="E677" t="str">
            <v>DESP.</v>
          </cell>
          <cell r="F677" t="str">
            <v>PRECIO UNIT.</v>
          </cell>
          <cell r="G677" t="str">
            <v>VR. UNITARIO</v>
          </cell>
        </row>
        <row r="678">
          <cell r="A678" t="str">
            <v>MA003</v>
          </cell>
          <cell r="B678" t="str">
            <v>CONCRETO 3000 PSI (210 MPA) EN OBRA</v>
          </cell>
          <cell r="C678" t="str">
            <v>M3</v>
          </cell>
          <cell r="D678">
            <v>0.21428571428571427</v>
          </cell>
          <cell r="E678">
            <v>0.05</v>
          </cell>
          <cell r="F678">
            <v>407242</v>
          </cell>
          <cell r="G678">
            <v>91629.45</v>
          </cell>
        </row>
        <row r="679">
          <cell r="A679" t="str">
            <v>MA049</v>
          </cell>
          <cell r="B679" t="str">
            <v>Masilla autonivelante para juntas horizontales</v>
          </cell>
          <cell r="C679" t="str">
            <v>CARTUCHOX300CM3</v>
          </cell>
          <cell r="D679">
            <v>5.2857142857142859E-2</v>
          </cell>
          <cell r="E679">
            <v>0.05</v>
          </cell>
          <cell r="F679">
            <v>42000</v>
          </cell>
          <cell r="G679">
            <v>2331</v>
          </cell>
        </row>
        <row r="680">
          <cell r="A680" t="str">
            <v>MA050</v>
          </cell>
          <cell r="B680" t="str">
            <v>Cintilla de poliuretano tipo sellalon</v>
          </cell>
          <cell r="C680" t="str">
            <v>ML</v>
          </cell>
          <cell r="D680">
            <v>0.15714285714285717</v>
          </cell>
          <cell r="E680">
            <v>0.05</v>
          </cell>
          <cell r="F680">
            <v>550</v>
          </cell>
          <cell r="G680">
            <v>90.750000000000014</v>
          </cell>
        </row>
        <row r="681">
          <cell r="A681" t="str">
            <v>MA051</v>
          </cell>
          <cell r="B681" t="str">
            <v>Antisol blanco</v>
          </cell>
          <cell r="C681" t="str">
            <v>KG</v>
          </cell>
          <cell r="D681">
            <v>0.16</v>
          </cell>
          <cell r="E681">
            <v>0.05</v>
          </cell>
          <cell r="F681">
            <v>7500</v>
          </cell>
          <cell r="G681">
            <v>1260</v>
          </cell>
        </row>
        <row r="682">
          <cell r="A682" t="str">
            <v/>
          </cell>
          <cell r="B682"/>
          <cell r="C682" t="str">
            <v/>
          </cell>
          <cell r="D682"/>
          <cell r="E682"/>
          <cell r="F682" t="str">
            <v/>
          </cell>
          <cell r="G682" t="str">
            <v/>
          </cell>
        </row>
        <row r="683">
          <cell r="A683" t="str">
            <v/>
          </cell>
          <cell r="B683"/>
          <cell r="C683" t="str">
            <v/>
          </cell>
          <cell r="D683"/>
          <cell r="E683"/>
          <cell r="F683" t="str">
            <v/>
          </cell>
          <cell r="G683" t="str">
            <v/>
          </cell>
        </row>
        <row r="684">
          <cell r="A684"/>
          <cell r="B684"/>
          <cell r="C684"/>
          <cell r="D684"/>
          <cell r="E684"/>
          <cell r="F684" t="str">
            <v>SUBTOTAL</v>
          </cell>
          <cell r="G684">
            <v>95311.2</v>
          </cell>
        </row>
        <row r="685">
          <cell r="A685"/>
          <cell r="B685"/>
          <cell r="C685"/>
          <cell r="D685"/>
          <cell r="E685"/>
          <cell r="F685"/>
          <cell r="G685"/>
        </row>
        <row r="686">
          <cell r="A686" t="str">
            <v>III. TRANSPORTES</v>
          </cell>
          <cell r="B686"/>
          <cell r="C686"/>
          <cell r="D686"/>
          <cell r="E686"/>
          <cell r="F686"/>
          <cell r="G686"/>
        </row>
        <row r="687">
          <cell r="A687" t="str">
            <v>CÓDIGO</v>
          </cell>
          <cell r="B687" t="str">
            <v>DESCRIPCIÓN</v>
          </cell>
          <cell r="C687" t="str">
            <v>TIPO</v>
          </cell>
          <cell r="D687" t="str">
            <v>VOLUMEN/PESO</v>
          </cell>
          <cell r="E687" t="str">
            <v>DISTANCIA</v>
          </cell>
          <cell r="F687" t="str">
            <v>TARIFA</v>
          </cell>
          <cell r="G687" t="str">
            <v>VR. UNITARIO</v>
          </cell>
        </row>
        <row r="688">
          <cell r="A688" t="str">
            <v/>
          </cell>
          <cell r="B688"/>
          <cell r="C688"/>
          <cell r="D688"/>
          <cell r="E688" t="str">
            <v/>
          </cell>
          <cell r="F688" t="str">
            <v/>
          </cell>
          <cell r="G688" t="str">
            <v/>
          </cell>
        </row>
        <row r="689">
          <cell r="A689" t="str">
            <v/>
          </cell>
          <cell r="B689"/>
          <cell r="C689"/>
          <cell r="D689"/>
          <cell r="E689" t="str">
            <v/>
          </cell>
          <cell r="F689" t="str">
            <v/>
          </cell>
          <cell r="G689" t="str">
            <v/>
          </cell>
        </row>
        <row r="690">
          <cell r="A690"/>
          <cell r="B690"/>
          <cell r="C690"/>
          <cell r="D690"/>
          <cell r="E690"/>
          <cell r="F690" t="str">
            <v>SUBTOTAL</v>
          </cell>
          <cell r="G690" t="str">
            <v/>
          </cell>
        </row>
        <row r="691">
          <cell r="A691"/>
          <cell r="B691"/>
          <cell r="C691"/>
          <cell r="D691"/>
          <cell r="E691"/>
          <cell r="F691"/>
          <cell r="G691"/>
        </row>
        <row r="692">
          <cell r="A692" t="str">
            <v>IV. MANO DE OBRA</v>
          </cell>
          <cell r="B692"/>
          <cell r="C692"/>
          <cell r="D692"/>
          <cell r="E692"/>
          <cell r="F692"/>
          <cell r="G692"/>
        </row>
        <row r="693">
          <cell r="A693" t="str">
            <v>CÓDIGO</v>
          </cell>
          <cell r="B693" t="str">
            <v>CARGOS PERSONAL</v>
          </cell>
          <cell r="C693"/>
          <cell r="D693" t="str">
            <v>CANTIDAD</v>
          </cell>
          <cell r="E693" t="str">
            <v>JORNAL TOTAL</v>
          </cell>
          <cell r="F693" t="str">
            <v>RENDIMIENTO</v>
          </cell>
          <cell r="G693" t="str">
            <v>VR. UNITARIO</v>
          </cell>
        </row>
        <row r="694">
          <cell r="A694" t="str">
            <v>MO029</v>
          </cell>
          <cell r="B694" t="str">
            <v>OFICIAL DE OBRA NEGRA</v>
          </cell>
          <cell r="C694"/>
          <cell r="D694">
            <v>1</v>
          </cell>
          <cell r="E694">
            <v>107589</v>
          </cell>
          <cell r="F694">
            <v>70</v>
          </cell>
          <cell r="G694">
            <v>1536.9857142857143</v>
          </cell>
        </row>
        <row r="695">
          <cell r="A695" t="str">
            <v>MO032</v>
          </cell>
          <cell r="B695" t="str">
            <v>AYUDANTE RASO</v>
          </cell>
          <cell r="C695"/>
          <cell r="D695">
            <v>4</v>
          </cell>
          <cell r="E695">
            <v>58635</v>
          </cell>
          <cell r="F695">
            <v>70</v>
          </cell>
          <cell r="G695">
            <v>3350.5714285714284</v>
          </cell>
        </row>
        <row r="696">
          <cell r="A696" t="str">
            <v/>
          </cell>
          <cell r="B696"/>
          <cell r="C696"/>
          <cell r="D696"/>
          <cell r="E696" t="str">
            <v/>
          </cell>
          <cell r="F696"/>
          <cell r="G696" t="str">
            <v/>
          </cell>
        </row>
        <row r="697">
          <cell r="A697" t="str">
            <v/>
          </cell>
          <cell r="B697"/>
          <cell r="C697"/>
          <cell r="D697"/>
          <cell r="E697" t="str">
            <v/>
          </cell>
          <cell r="F697" t="str">
            <v/>
          </cell>
          <cell r="G697" t="str">
            <v/>
          </cell>
        </row>
        <row r="698">
          <cell r="A698"/>
          <cell r="B698"/>
          <cell r="C698"/>
          <cell r="D698"/>
          <cell r="E698"/>
          <cell r="F698" t="str">
            <v>SUBTOTAL</v>
          </cell>
          <cell r="G698">
            <v>4887.5571428571429</v>
          </cell>
        </row>
        <row r="699">
          <cell r="A699"/>
          <cell r="B699"/>
          <cell r="C699"/>
          <cell r="D699"/>
          <cell r="E699"/>
          <cell r="F699"/>
          <cell r="G699"/>
        </row>
        <row r="700">
          <cell r="A700" t="str">
            <v>V. SERVICIOS</v>
          </cell>
          <cell r="B700"/>
          <cell r="C700"/>
          <cell r="D700"/>
          <cell r="E700"/>
          <cell r="F700"/>
          <cell r="G700"/>
        </row>
        <row r="701">
          <cell r="A701" t="str">
            <v>CÓDIGO</v>
          </cell>
          <cell r="B701" t="str">
            <v>DESCRIPCIÓN</v>
          </cell>
          <cell r="C701"/>
          <cell r="D701" t="str">
            <v>UNIDAD</v>
          </cell>
          <cell r="E701" t="str">
            <v>CANTIDAD</v>
          </cell>
          <cell r="F701" t="str">
            <v>PRECIO UNIT.</v>
          </cell>
          <cell r="G701" t="str">
            <v>VR. UNITARIO</v>
          </cell>
        </row>
        <row r="702">
          <cell r="A702" t="str">
            <v/>
          </cell>
          <cell r="B702"/>
          <cell r="C702"/>
          <cell r="D702" t="str">
            <v/>
          </cell>
          <cell r="E702"/>
          <cell r="F702" t="str">
            <v/>
          </cell>
          <cell r="G702" t="str">
            <v/>
          </cell>
        </row>
        <row r="703">
          <cell r="A703" t="str">
            <v/>
          </cell>
          <cell r="B703"/>
          <cell r="C703"/>
          <cell r="D703" t="str">
            <v/>
          </cell>
          <cell r="E703"/>
          <cell r="F703" t="str">
            <v/>
          </cell>
          <cell r="G703" t="str">
            <v/>
          </cell>
        </row>
        <row r="704">
          <cell r="A704" t="str">
            <v/>
          </cell>
          <cell r="B704"/>
          <cell r="C704"/>
          <cell r="D704" t="str">
            <v/>
          </cell>
          <cell r="E704"/>
          <cell r="F704" t="str">
            <v/>
          </cell>
          <cell r="G704" t="str">
            <v/>
          </cell>
        </row>
        <row r="705">
          <cell r="A705"/>
          <cell r="B705"/>
          <cell r="C705"/>
          <cell r="D705"/>
          <cell r="E705"/>
          <cell r="F705" t="str">
            <v>SUBTOTAL</v>
          </cell>
          <cell r="G705" t="str">
            <v/>
          </cell>
        </row>
        <row r="706">
          <cell r="A706"/>
          <cell r="B706"/>
          <cell r="C706"/>
          <cell r="D706"/>
          <cell r="E706"/>
          <cell r="F706"/>
          <cell r="G706"/>
        </row>
        <row r="707">
          <cell r="A707" t="str">
            <v>TOTAL COSTO DIRECTO</v>
          </cell>
          <cell r="B707"/>
          <cell r="C707"/>
          <cell r="D707"/>
          <cell r="E707"/>
          <cell r="F707"/>
          <cell r="G707">
            <v>107423</v>
          </cell>
        </row>
        <row r="708">
          <cell r="A708"/>
          <cell r="B708"/>
          <cell r="C708"/>
          <cell r="D708"/>
          <cell r="E708"/>
          <cell r="F708"/>
          <cell r="G708"/>
        </row>
        <row r="709">
          <cell r="A709" t="str">
            <v>2. COSTOS INDIRECTOS</v>
          </cell>
          <cell r="B709"/>
          <cell r="C709"/>
          <cell r="D709"/>
          <cell r="E709"/>
          <cell r="F709"/>
          <cell r="G709"/>
        </row>
        <row r="710">
          <cell r="A710"/>
          <cell r="B710"/>
          <cell r="C710"/>
          <cell r="D710"/>
          <cell r="E710"/>
          <cell r="F710"/>
          <cell r="G710"/>
        </row>
        <row r="711">
          <cell r="A711" t="str">
            <v>DESCRIPCIÓN</v>
          </cell>
          <cell r="B711"/>
          <cell r="C711"/>
          <cell r="D711"/>
          <cell r="E711"/>
          <cell r="F711" t="str">
            <v>PORCENTAJE</v>
          </cell>
          <cell r="G711" t="str">
            <v>VALOR TOTAL</v>
          </cell>
        </row>
        <row r="712">
          <cell r="A712" t="str">
            <v>ADMINISTRACION</v>
          </cell>
          <cell r="B712"/>
          <cell r="C712"/>
          <cell r="D712"/>
          <cell r="E712"/>
          <cell r="F712">
            <v>0.2853</v>
          </cell>
          <cell r="G712">
            <v>30647.781899999998</v>
          </cell>
        </row>
        <row r="713">
          <cell r="A713" t="str">
            <v>IMPREVISTOS</v>
          </cell>
          <cell r="B713"/>
          <cell r="C713"/>
          <cell r="D713"/>
          <cell r="E713"/>
          <cell r="F713">
            <v>0.01</v>
          </cell>
          <cell r="G713">
            <v>1074.23</v>
          </cell>
        </row>
        <row r="714">
          <cell r="A714" t="str">
            <v>UTILIDADES</v>
          </cell>
          <cell r="B714"/>
          <cell r="C714"/>
          <cell r="D714"/>
          <cell r="E714"/>
          <cell r="F714">
            <v>0.05</v>
          </cell>
          <cell r="G714">
            <v>5371.1500000000005</v>
          </cell>
        </row>
        <row r="715">
          <cell r="A715" t="str">
            <v>TOTAL COSTO INDIRECTO</v>
          </cell>
          <cell r="B715"/>
          <cell r="C715"/>
          <cell r="D715"/>
          <cell r="E715"/>
          <cell r="F715">
            <v>0.3453</v>
          </cell>
          <cell r="G715">
            <v>37093</v>
          </cell>
        </row>
        <row r="716">
          <cell r="A716"/>
          <cell r="B716"/>
          <cell r="C716"/>
          <cell r="D716"/>
          <cell r="E716"/>
          <cell r="F716"/>
          <cell r="G716"/>
        </row>
        <row r="717">
          <cell r="A717" t="str">
            <v>PRECIO UNITARIO TOTAL APROXIMADO AL PESO</v>
          </cell>
          <cell r="B717"/>
          <cell r="C717"/>
          <cell r="D717"/>
          <cell r="E717"/>
          <cell r="F717"/>
          <cell r="G717">
            <v>144516</v>
          </cell>
        </row>
        <row r="718">
          <cell r="A718"/>
          <cell r="B718"/>
          <cell r="C718"/>
          <cell r="D718"/>
          <cell r="E718"/>
          <cell r="F718"/>
          <cell r="G718"/>
        </row>
        <row r="719">
          <cell r="A719"/>
          <cell r="B719" t="str">
            <v>YOLANY DIAZ HERNANDEZ</v>
          </cell>
          <cell r="C719"/>
          <cell r="D719"/>
          <cell r="E719"/>
          <cell r="F719"/>
          <cell r="G719"/>
        </row>
        <row r="720">
          <cell r="A720"/>
          <cell r="B720" t="str">
            <v>SECRETARIA DE PLANEACIÓN E INFRAESTRUCTURA</v>
          </cell>
          <cell r="C720"/>
          <cell r="D720"/>
          <cell r="E720"/>
          <cell r="F720"/>
          <cell r="G720"/>
        </row>
        <row r="721">
          <cell r="A721"/>
          <cell r="B721"/>
          <cell r="C721"/>
          <cell r="D721"/>
          <cell r="E721"/>
          <cell r="F721"/>
          <cell r="G721"/>
        </row>
        <row r="722">
          <cell r="A722"/>
          <cell r="B722"/>
          <cell r="C722"/>
          <cell r="D722" t="str">
            <v>FIRMA RESPONSABLE</v>
          </cell>
          <cell r="E722"/>
          <cell r="F722"/>
          <cell r="G722"/>
        </row>
        <row r="723">
          <cell r="A723"/>
          <cell r="B723"/>
          <cell r="C723"/>
          <cell r="D723"/>
          <cell r="E723"/>
          <cell r="F723"/>
          <cell r="G723"/>
        </row>
        <row r="724">
          <cell r="A724" t="str">
            <v>DEPARTAMENTO DE ANTIOQUIA</v>
          </cell>
          <cell r="B724"/>
          <cell r="C724"/>
          <cell r="D724"/>
          <cell r="E724"/>
          <cell r="F724" t="str">
            <v/>
          </cell>
          <cell r="G724"/>
        </row>
        <row r="725">
          <cell r="A725" t="str">
            <v>MUNICIPIO DE PUERTO NARE</v>
          </cell>
          <cell r="B725"/>
          <cell r="C725"/>
          <cell r="D725"/>
          <cell r="E725"/>
          <cell r="F725"/>
          <cell r="G725"/>
        </row>
        <row r="726">
          <cell r="A726" t="str">
            <v>MEJORAMIENTO DE LA RED VIAL URBANA  EN LA CABECERA MUNICIPAL DE PUERTO NARE</v>
          </cell>
          <cell r="B726"/>
          <cell r="C726"/>
          <cell r="D726"/>
          <cell r="E726"/>
          <cell r="F726"/>
          <cell r="G726"/>
        </row>
        <row r="727">
          <cell r="A727"/>
          <cell r="B727"/>
          <cell r="C727"/>
          <cell r="D727"/>
          <cell r="E727"/>
          <cell r="F727"/>
          <cell r="G727"/>
        </row>
        <row r="728">
          <cell r="A728" t="str">
            <v>ANÁLISIS DE PRECIOS UNITARIOS</v>
          </cell>
          <cell r="B728"/>
          <cell r="C728"/>
          <cell r="D728"/>
          <cell r="E728"/>
          <cell r="F728"/>
          <cell r="G728"/>
        </row>
        <row r="729">
          <cell r="A729"/>
          <cell r="B729"/>
          <cell r="C729"/>
          <cell r="D729"/>
          <cell r="E729"/>
          <cell r="F729"/>
          <cell r="G729"/>
        </row>
        <row r="730">
          <cell r="A730" t="str">
            <v>ITEM</v>
          </cell>
          <cell r="B730" t="str">
            <v>DESCRIPCIÓN</v>
          </cell>
          <cell r="C730"/>
          <cell r="D730"/>
          <cell r="E730" t="str">
            <v>UNIDAD</v>
          </cell>
          <cell r="F730" t="str">
            <v>CANTIDAD</v>
          </cell>
          <cell r="G730" t="str">
            <v>COSTO DIRECTO</v>
          </cell>
        </row>
        <row r="731">
          <cell r="A731" t="str">
            <v>8.1</v>
          </cell>
          <cell r="B731" t="str">
            <v>Suministro, transporte e instalación de acero Fy=420Mpa (60.000PSI) grado 60</v>
          </cell>
          <cell r="C731"/>
          <cell r="D731"/>
          <cell r="E731" t="str">
            <v>Kg</v>
          </cell>
          <cell r="F731">
            <v>1178</v>
          </cell>
          <cell r="G731">
            <v>7163</v>
          </cell>
        </row>
        <row r="732">
          <cell r="A732"/>
          <cell r="B732"/>
          <cell r="C732"/>
          <cell r="D732"/>
          <cell r="E732"/>
          <cell r="F732"/>
          <cell r="G732"/>
        </row>
        <row r="733">
          <cell r="A733" t="str">
            <v>1. COSTOS DIRECTOS</v>
          </cell>
          <cell r="B733"/>
          <cell r="C733"/>
          <cell r="D733"/>
          <cell r="E733"/>
          <cell r="F733"/>
          <cell r="G733"/>
        </row>
        <row r="734">
          <cell r="A734"/>
          <cell r="B734"/>
          <cell r="C734"/>
          <cell r="D734"/>
          <cell r="E734"/>
          <cell r="F734"/>
          <cell r="G734"/>
        </row>
        <row r="735">
          <cell r="A735" t="str">
            <v>I. EQUIPO</v>
          </cell>
          <cell r="B735"/>
          <cell r="C735"/>
          <cell r="D735"/>
          <cell r="E735"/>
          <cell r="F735"/>
          <cell r="G735"/>
        </row>
        <row r="736">
          <cell r="A736" t="str">
            <v>CÓDIGO</v>
          </cell>
          <cell r="B736" t="str">
            <v>DESCRIPCIÓN</v>
          </cell>
          <cell r="C736"/>
          <cell r="D736" t="str">
            <v>UNIDAD</v>
          </cell>
          <cell r="E736" t="str">
            <v>TARIFA</v>
          </cell>
          <cell r="F736" t="str">
            <v>RENDIMIENTO</v>
          </cell>
          <cell r="G736" t="str">
            <v>VR. UNITARIO</v>
          </cell>
        </row>
        <row r="737">
          <cell r="A737" t="str">
            <v>EQ022</v>
          </cell>
          <cell r="B737" t="str">
            <v>CIZALLA DE BANCO CORTA PERNO, INCLUYE DADOS</v>
          </cell>
          <cell r="C737"/>
          <cell r="D737" t="str">
            <v>HORA</v>
          </cell>
          <cell r="E737">
            <v>1870</v>
          </cell>
          <cell r="F737">
            <v>38.400000000000006</v>
          </cell>
          <cell r="G737">
            <v>48.697916666666657</v>
          </cell>
        </row>
        <row r="738">
          <cell r="A738" t="str">
            <v/>
          </cell>
          <cell r="B738"/>
          <cell r="C738"/>
          <cell r="D738" t="str">
            <v/>
          </cell>
          <cell r="E738" t="str">
            <v/>
          </cell>
          <cell r="F738"/>
          <cell r="G738" t="str">
            <v/>
          </cell>
        </row>
        <row r="739">
          <cell r="A739" t="str">
            <v>EQ001</v>
          </cell>
          <cell r="B739" t="str">
            <v>HERRAMIENTA MENOR (5% DE LA MANO DE OBRA)</v>
          </cell>
          <cell r="C739"/>
          <cell r="D739" t="str">
            <v>%</v>
          </cell>
          <cell r="E739">
            <v>0.05</v>
          </cell>
          <cell r="F739">
            <v>1064.1764705882354</v>
          </cell>
          <cell r="G739">
            <v>53.208823529411774</v>
          </cell>
        </row>
        <row r="740">
          <cell r="A740"/>
          <cell r="B740"/>
          <cell r="C740"/>
          <cell r="D740"/>
          <cell r="E740"/>
          <cell r="F740" t="str">
            <v>SUBTOTAL</v>
          </cell>
          <cell r="G740">
            <v>101.90674019607843</v>
          </cell>
        </row>
        <row r="741">
          <cell r="A741"/>
          <cell r="B741"/>
          <cell r="C741"/>
          <cell r="D741"/>
          <cell r="E741"/>
          <cell r="F741"/>
          <cell r="G741"/>
        </row>
        <row r="742">
          <cell r="A742" t="str">
            <v>II. MATERIALES</v>
          </cell>
          <cell r="B742"/>
          <cell r="C742"/>
          <cell r="D742"/>
          <cell r="E742"/>
          <cell r="F742"/>
          <cell r="G742"/>
        </row>
        <row r="743">
          <cell r="A743" t="str">
            <v>CÓDIGO</v>
          </cell>
          <cell r="B743" t="str">
            <v>DESCRIPCIÓN</v>
          </cell>
          <cell r="C743" t="str">
            <v>UNIDAD</v>
          </cell>
          <cell r="D743" t="str">
            <v>CANTIDAD</v>
          </cell>
          <cell r="E743" t="str">
            <v>DESP.</v>
          </cell>
          <cell r="F743" t="str">
            <v>PRECIO UNIT.</v>
          </cell>
          <cell r="G743" t="str">
            <v>VR. UNITARIO</v>
          </cell>
        </row>
        <row r="744">
          <cell r="A744" t="str">
            <v>MA028</v>
          </cell>
          <cell r="B744" t="str">
            <v>ACERO REFUERZO G-60 FIGURADO</v>
          </cell>
          <cell r="C744" t="str">
            <v>KG</v>
          </cell>
          <cell r="D744">
            <v>1</v>
          </cell>
          <cell r="E744">
            <v>0.05</v>
          </cell>
          <cell r="F744">
            <v>5527</v>
          </cell>
          <cell r="G744">
            <v>5803.35</v>
          </cell>
        </row>
        <row r="745">
          <cell r="A745" t="str">
            <v>MA029</v>
          </cell>
          <cell r="B745" t="str">
            <v>ALAMBRE RECOCIDO C 18</v>
          </cell>
          <cell r="C745" t="str">
            <v>KG</v>
          </cell>
          <cell r="D745">
            <v>0.03</v>
          </cell>
          <cell r="E745">
            <v>0.05</v>
          </cell>
          <cell r="F745">
            <v>6000</v>
          </cell>
          <cell r="G745">
            <v>189</v>
          </cell>
        </row>
        <row r="746">
          <cell r="A746" t="str">
            <v/>
          </cell>
          <cell r="B746"/>
          <cell r="C746" t="str">
            <v/>
          </cell>
          <cell r="D746"/>
          <cell r="E746"/>
          <cell r="F746" t="str">
            <v/>
          </cell>
          <cell r="G746" t="str">
            <v/>
          </cell>
        </row>
        <row r="747">
          <cell r="A747"/>
          <cell r="B747"/>
          <cell r="C747"/>
          <cell r="D747"/>
          <cell r="E747"/>
          <cell r="F747" t="str">
            <v>SUBTOTAL</v>
          </cell>
          <cell r="G747">
            <v>5992.35</v>
          </cell>
        </row>
        <row r="748">
          <cell r="A748"/>
          <cell r="B748"/>
          <cell r="C748"/>
          <cell r="D748"/>
          <cell r="E748"/>
          <cell r="F748"/>
          <cell r="G748"/>
        </row>
        <row r="749">
          <cell r="A749" t="str">
            <v>III. TRANSPORTES</v>
          </cell>
          <cell r="B749"/>
          <cell r="C749"/>
          <cell r="D749"/>
          <cell r="E749"/>
          <cell r="F749"/>
          <cell r="G749"/>
        </row>
        <row r="750">
          <cell r="A750" t="str">
            <v>CÓDIGO</v>
          </cell>
          <cell r="B750" t="str">
            <v>DESCRIPCIÓN</v>
          </cell>
          <cell r="C750" t="str">
            <v>TIPO</v>
          </cell>
          <cell r="D750" t="str">
            <v>VOLUMEN/PESO</v>
          </cell>
          <cell r="E750" t="str">
            <v>DISTANCIA</v>
          </cell>
          <cell r="F750" t="str">
            <v>TARIFA</v>
          </cell>
          <cell r="G750" t="str">
            <v>VR. UNITARIO</v>
          </cell>
        </row>
        <row r="751">
          <cell r="A751" t="str">
            <v>TR001</v>
          </cell>
          <cell r="B751" t="str">
            <v>TRANSPORTE DE INSUMOS GENERALES 0-1KM</v>
          </cell>
          <cell r="C751" t="str">
            <v>INSUMOS</v>
          </cell>
          <cell r="D751">
            <v>1.0500000000000002E-3</v>
          </cell>
          <cell r="E751">
            <v>1</v>
          </cell>
          <cell r="F751">
            <v>4250</v>
          </cell>
          <cell r="G751">
            <v>4.4625000000000004</v>
          </cell>
        </row>
        <row r="752">
          <cell r="A752" t="str">
            <v/>
          </cell>
          <cell r="B752"/>
          <cell r="C752"/>
          <cell r="D752"/>
          <cell r="E752" t="str">
            <v/>
          </cell>
          <cell r="F752" t="str">
            <v/>
          </cell>
          <cell r="G752" t="str">
            <v/>
          </cell>
        </row>
        <row r="753">
          <cell r="A753"/>
          <cell r="B753"/>
          <cell r="C753"/>
          <cell r="D753"/>
          <cell r="E753"/>
          <cell r="F753" t="str">
            <v>SUBTOTAL</v>
          </cell>
          <cell r="G753">
            <v>4.4625000000000004</v>
          </cell>
        </row>
        <row r="754">
          <cell r="A754"/>
          <cell r="B754"/>
          <cell r="C754"/>
          <cell r="D754"/>
          <cell r="E754"/>
          <cell r="F754"/>
          <cell r="G754"/>
        </row>
        <row r="755">
          <cell r="A755" t="str">
            <v>IV. MANO DE OBRA</v>
          </cell>
          <cell r="B755"/>
          <cell r="C755"/>
          <cell r="D755"/>
          <cell r="E755"/>
          <cell r="F755"/>
          <cell r="G755"/>
        </row>
        <row r="756">
          <cell r="A756" t="str">
            <v>CÓDIGO</v>
          </cell>
          <cell r="B756" t="str">
            <v>CARGOS PERSONAL</v>
          </cell>
          <cell r="C756"/>
          <cell r="D756" t="str">
            <v>CANTIDAD</v>
          </cell>
          <cell r="E756" t="str">
            <v>JORNAL TOTAL</v>
          </cell>
          <cell r="F756" t="str">
            <v>RENDIMIENTO</v>
          </cell>
          <cell r="G756" t="str">
            <v>VR. UNITARIO</v>
          </cell>
        </row>
        <row r="757">
          <cell r="A757" t="str">
            <v>MO031</v>
          </cell>
          <cell r="B757" t="str">
            <v>AYUDANTE ENTENDIDO</v>
          </cell>
          <cell r="C757"/>
          <cell r="D757">
            <v>1</v>
          </cell>
          <cell r="E757">
            <v>73321</v>
          </cell>
          <cell r="F757">
            <v>170</v>
          </cell>
          <cell r="G757">
            <v>431.3</v>
          </cell>
        </row>
        <row r="758">
          <cell r="A758" t="str">
            <v>MO030</v>
          </cell>
          <cell r="B758" t="str">
            <v>OFICIAL HIERRO</v>
          </cell>
          <cell r="C758"/>
          <cell r="D758">
            <v>1</v>
          </cell>
          <cell r="E758">
            <v>107589</v>
          </cell>
          <cell r="F758">
            <v>170</v>
          </cell>
          <cell r="G758">
            <v>632.87647058823529</v>
          </cell>
        </row>
        <row r="759">
          <cell r="A759" t="str">
            <v/>
          </cell>
          <cell r="B759"/>
          <cell r="C759"/>
          <cell r="D759"/>
          <cell r="E759" t="str">
            <v/>
          </cell>
          <cell r="F759"/>
          <cell r="G759" t="str">
            <v/>
          </cell>
        </row>
        <row r="760">
          <cell r="A760" t="str">
            <v/>
          </cell>
          <cell r="B760"/>
          <cell r="C760"/>
          <cell r="D760"/>
          <cell r="E760" t="str">
            <v/>
          </cell>
          <cell r="F760" t="str">
            <v/>
          </cell>
          <cell r="G760" t="str">
            <v/>
          </cell>
        </row>
        <row r="761">
          <cell r="A761"/>
          <cell r="B761"/>
          <cell r="C761"/>
          <cell r="D761"/>
          <cell r="E761"/>
          <cell r="F761" t="str">
            <v>SUBTOTAL</v>
          </cell>
          <cell r="G761">
            <v>1064.1764705882354</v>
          </cell>
        </row>
        <row r="762">
          <cell r="A762"/>
          <cell r="B762"/>
          <cell r="C762"/>
          <cell r="D762"/>
          <cell r="E762"/>
          <cell r="F762"/>
          <cell r="G762"/>
        </row>
        <row r="763">
          <cell r="A763" t="str">
            <v>V. SERVICIOS</v>
          </cell>
          <cell r="B763"/>
          <cell r="C763"/>
          <cell r="D763"/>
          <cell r="E763"/>
          <cell r="F763"/>
          <cell r="G763"/>
        </row>
        <row r="764">
          <cell r="A764" t="str">
            <v>CÓDIGO</v>
          </cell>
          <cell r="B764" t="str">
            <v>DESCRIPCIÓN</v>
          </cell>
          <cell r="C764"/>
          <cell r="D764" t="str">
            <v>UNIDAD</v>
          </cell>
          <cell r="E764" t="str">
            <v>CANTIDAD</v>
          </cell>
          <cell r="F764" t="str">
            <v>PRECIO UNIT.</v>
          </cell>
          <cell r="G764" t="str">
            <v>VR. UNITARIO</v>
          </cell>
        </row>
        <row r="765">
          <cell r="A765" t="str">
            <v/>
          </cell>
          <cell r="B765"/>
          <cell r="C765"/>
          <cell r="D765" t="str">
            <v/>
          </cell>
          <cell r="E765"/>
          <cell r="F765" t="str">
            <v/>
          </cell>
          <cell r="G765" t="str">
            <v/>
          </cell>
        </row>
        <row r="766">
          <cell r="A766" t="str">
            <v/>
          </cell>
          <cell r="B766"/>
          <cell r="C766"/>
          <cell r="D766" t="str">
            <v/>
          </cell>
          <cell r="E766"/>
          <cell r="F766" t="str">
            <v/>
          </cell>
          <cell r="G766" t="str">
            <v/>
          </cell>
        </row>
        <row r="767">
          <cell r="A767" t="str">
            <v/>
          </cell>
          <cell r="B767"/>
          <cell r="C767"/>
          <cell r="D767" t="str">
            <v/>
          </cell>
          <cell r="E767"/>
          <cell r="F767" t="str">
            <v/>
          </cell>
          <cell r="G767" t="str">
            <v/>
          </cell>
        </row>
        <row r="768">
          <cell r="A768"/>
          <cell r="B768"/>
          <cell r="C768"/>
          <cell r="D768"/>
          <cell r="E768"/>
          <cell r="F768" t="str">
            <v>SUBTOTAL</v>
          </cell>
          <cell r="G768" t="str">
            <v/>
          </cell>
        </row>
        <row r="769">
          <cell r="A769"/>
          <cell r="B769"/>
          <cell r="C769"/>
          <cell r="D769"/>
          <cell r="E769"/>
          <cell r="F769"/>
          <cell r="G769"/>
        </row>
        <row r="770">
          <cell r="A770" t="str">
            <v>TOTAL COSTO DIRECTO</v>
          </cell>
          <cell r="B770"/>
          <cell r="C770"/>
          <cell r="D770"/>
          <cell r="E770"/>
          <cell r="F770"/>
          <cell r="G770">
            <v>7163</v>
          </cell>
        </row>
        <row r="771">
          <cell r="A771"/>
          <cell r="B771"/>
          <cell r="C771"/>
          <cell r="D771"/>
          <cell r="E771"/>
          <cell r="F771"/>
          <cell r="G771"/>
        </row>
        <row r="772">
          <cell r="A772" t="str">
            <v>2. COSTOS INDIRECTOS</v>
          </cell>
          <cell r="B772"/>
          <cell r="C772"/>
          <cell r="D772"/>
          <cell r="E772"/>
          <cell r="F772"/>
          <cell r="G772"/>
        </row>
        <row r="773">
          <cell r="A773"/>
          <cell r="B773"/>
          <cell r="C773"/>
          <cell r="D773"/>
          <cell r="E773"/>
          <cell r="F773"/>
          <cell r="G773"/>
        </row>
        <row r="774">
          <cell r="A774" t="str">
            <v>DESCRIPCIÓN</v>
          </cell>
          <cell r="B774"/>
          <cell r="C774"/>
          <cell r="D774"/>
          <cell r="E774"/>
          <cell r="F774" t="str">
            <v>PORCENTAJE</v>
          </cell>
          <cell r="G774" t="str">
            <v>VALOR TOTAL</v>
          </cell>
        </row>
        <row r="775">
          <cell r="A775" t="str">
            <v>ADMINISTRACION</v>
          </cell>
          <cell r="B775"/>
          <cell r="C775"/>
          <cell r="D775"/>
          <cell r="E775"/>
          <cell r="F775">
            <v>0.2853</v>
          </cell>
          <cell r="G775">
            <v>2043.6039000000001</v>
          </cell>
        </row>
        <row r="776">
          <cell r="A776" t="str">
            <v>IMPREVISTOS</v>
          </cell>
          <cell r="B776"/>
          <cell r="C776"/>
          <cell r="D776"/>
          <cell r="E776"/>
          <cell r="F776">
            <v>0.01</v>
          </cell>
          <cell r="G776">
            <v>71.63</v>
          </cell>
        </row>
        <row r="777">
          <cell r="A777" t="str">
            <v>UTILIDADES</v>
          </cell>
          <cell r="B777"/>
          <cell r="C777"/>
          <cell r="D777"/>
          <cell r="E777"/>
          <cell r="F777">
            <v>0.05</v>
          </cell>
          <cell r="G777">
            <v>358.15000000000003</v>
          </cell>
        </row>
        <row r="778">
          <cell r="A778" t="str">
            <v>TOTAL COSTO INDIRECTO</v>
          </cell>
          <cell r="B778"/>
          <cell r="C778"/>
          <cell r="D778"/>
          <cell r="E778"/>
          <cell r="F778">
            <v>0.3453</v>
          </cell>
          <cell r="G778">
            <v>2473</v>
          </cell>
        </row>
        <row r="779">
          <cell r="A779"/>
          <cell r="B779"/>
          <cell r="C779"/>
          <cell r="D779"/>
          <cell r="E779"/>
          <cell r="F779"/>
          <cell r="G779"/>
        </row>
        <row r="780">
          <cell r="A780" t="str">
            <v>PRECIO UNITARIO TOTAL APROXIMADO AL PESO</v>
          </cell>
          <cell r="B780"/>
          <cell r="C780"/>
          <cell r="D780"/>
          <cell r="E780"/>
          <cell r="F780"/>
          <cell r="G780">
            <v>9636</v>
          </cell>
        </row>
        <row r="781">
          <cell r="A781"/>
          <cell r="B781"/>
          <cell r="C781"/>
          <cell r="D781"/>
          <cell r="E781"/>
          <cell r="F781"/>
          <cell r="G781"/>
        </row>
        <row r="782">
          <cell r="A782"/>
          <cell r="B782" t="str">
            <v>YOLANY DIAZ HERNANDEZ</v>
          </cell>
          <cell r="C782"/>
          <cell r="D782"/>
          <cell r="E782"/>
          <cell r="F782"/>
          <cell r="G782"/>
        </row>
        <row r="783">
          <cell r="A783"/>
          <cell r="B783" t="str">
            <v>SECRETARIA DE PLANEACIÓN E INFRAESTRUCTURA</v>
          </cell>
          <cell r="C783"/>
          <cell r="D783"/>
          <cell r="E783"/>
          <cell r="F783"/>
          <cell r="G783"/>
        </row>
        <row r="784">
          <cell r="A784"/>
          <cell r="B784"/>
          <cell r="C784"/>
          <cell r="D784"/>
          <cell r="E784"/>
          <cell r="F784"/>
          <cell r="G784"/>
        </row>
        <row r="785">
          <cell r="A785"/>
          <cell r="B785"/>
          <cell r="C785"/>
          <cell r="D785" t="str">
            <v>FIRMA RESPONSABLE</v>
          </cell>
          <cell r="E785"/>
          <cell r="F785"/>
          <cell r="G785"/>
        </row>
        <row r="786">
          <cell r="A786"/>
          <cell r="B786"/>
          <cell r="C786"/>
          <cell r="D786"/>
          <cell r="E786"/>
          <cell r="F786"/>
          <cell r="G786"/>
        </row>
        <row r="787">
          <cell r="A787" t="str">
            <v>DEPARTAMENTO DE ANTIOQUIA</v>
          </cell>
          <cell r="B787"/>
          <cell r="C787"/>
          <cell r="D787"/>
          <cell r="E787"/>
          <cell r="F787" t="str">
            <v/>
          </cell>
          <cell r="G787"/>
        </row>
        <row r="788">
          <cell r="A788" t="str">
            <v>MUNICIPIO DE PUERTO NARE</v>
          </cell>
          <cell r="B788"/>
          <cell r="C788"/>
          <cell r="D788"/>
          <cell r="E788"/>
          <cell r="F788"/>
          <cell r="G788"/>
        </row>
        <row r="789">
          <cell r="A789" t="str">
            <v>MEJORAMIENTO DE LA RED VIAL URBANA  EN LA CABECERA MUNICIPAL DE PUERTO NARE</v>
          </cell>
          <cell r="B789"/>
          <cell r="C789"/>
          <cell r="D789"/>
          <cell r="E789"/>
          <cell r="F789"/>
          <cell r="G789"/>
        </row>
        <row r="790">
          <cell r="A790"/>
          <cell r="B790"/>
          <cell r="C790"/>
          <cell r="D790"/>
          <cell r="E790"/>
          <cell r="F790"/>
          <cell r="G790"/>
        </row>
        <row r="791">
          <cell r="A791" t="str">
            <v>ANÁLISIS DE PRECIOS UNITARIOS</v>
          </cell>
          <cell r="B791"/>
          <cell r="C791"/>
          <cell r="D791"/>
          <cell r="E791"/>
          <cell r="F791"/>
          <cell r="G791"/>
        </row>
        <row r="792">
          <cell r="A792"/>
          <cell r="B792"/>
          <cell r="C792"/>
          <cell r="D792"/>
          <cell r="E792"/>
          <cell r="F792"/>
          <cell r="G792"/>
        </row>
        <row r="793">
          <cell r="A793" t="str">
            <v>ITEM</v>
          </cell>
          <cell r="B793" t="str">
            <v>DESCRIPCIÓN</v>
          </cell>
          <cell r="C793"/>
          <cell r="D793"/>
          <cell r="E793" t="str">
            <v>UNIDAD</v>
          </cell>
          <cell r="F793" t="str">
            <v>CANTIDAD</v>
          </cell>
          <cell r="G793" t="str">
            <v>COSTO DIRECTO</v>
          </cell>
        </row>
        <row r="794">
          <cell r="A794" t="str">
            <v>8.2</v>
          </cell>
          <cell r="B794" t="str">
            <v>Suministro, transporte y colocación de Malla Electrosoldada 15x15cm Diametro 4.0mm (D-084)</v>
          </cell>
          <cell r="C794"/>
          <cell r="D794"/>
          <cell r="E794" t="str">
            <v>m2</v>
          </cell>
          <cell r="F794">
            <v>104</v>
          </cell>
          <cell r="G794">
            <v>16690</v>
          </cell>
        </row>
        <row r="795">
          <cell r="A795"/>
          <cell r="B795"/>
          <cell r="C795"/>
          <cell r="D795"/>
          <cell r="E795"/>
          <cell r="F795"/>
          <cell r="G795"/>
        </row>
        <row r="796">
          <cell r="A796" t="str">
            <v>1. COSTOS DIRECTOS</v>
          </cell>
          <cell r="B796"/>
          <cell r="C796"/>
          <cell r="D796"/>
          <cell r="E796"/>
          <cell r="F796"/>
          <cell r="G796"/>
        </row>
        <row r="797">
          <cell r="A797"/>
          <cell r="B797"/>
          <cell r="C797"/>
          <cell r="D797"/>
          <cell r="E797"/>
          <cell r="F797"/>
          <cell r="G797"/>
        </row>
        <row r="798">
          <cell r="A798" t="str">
            <v>I. EQUIPO</v>
          </cell>
          <cell r="B798"/>
          <cell r="C798"/>
          <cell r="D798"/>
          <cell r="E798"/>
          <cell r="F798"/>
          <cell r="G798"/>
        </row>
        <row r="799">
          <cell r="A799" t="str">
            <v>CÓDIGO</v>
          </cell>
          <cell r="B799" t="str">
            <v>DESCRIPCIÓN</v>
          </cell>
          <cell r="C799"/>
          <cell r="D799" t="str">
            <v>UNIDAD</v>
          </cell>
          <cell r="E799" t="str">
            <v>TARIFA</v>
          </cell>
          <cell r="F799" t="str">
            <v>RENDIMIENTO</v>
          </cell>
          <cell r="G799" t="str">
            <v>VR. UNITARIO</v>
          </cell>
        </row>
        <row r="800">
          <cell r="A800" t="str">
            <v>EQ031</v>
          </cell>
          <cell r="B800" t="str">
            <v>CIZALLA MANUAL</v>
          </cell>
          <cell r="C800"/>
          <cell r="D800" t="str">
            <v>HORA</v>
          </cell>
          <cell r="E800">
            <v>800</v>
          </cell>
          <cell r="F800">
            <v>6</v>
          </cell>
          <cell r="G800">
            <v>133.33333333333334</v>
          </cell>
        </row>
        <row r="801">
          <cell r="A801" t="str">
            <v/>
          </cell>
          <cell r="B801"/>
          <cell r="C801"/>
          <cell r="D801" t="str">
            <v/>
          </cell>
          <cell r="E801" t="str">
            <v/>
          </cell>
          <cell r="F801"/>
          <cell r="G801" t="str">
            <v/>
          </cell>
        </row>
        <row r="802">
          <cell r="A802" t="str">
            <v>EQ001</v>
          </cell>
          <cell r="B802" t="str">
            <v>HERRAMIENTA MENOR (5% DE LA MANO DE OBRA)</v>
          </cell>
          <cell r="C802"/>
          <cell r="D802" t="str">
            <v>%</v>
          </cell>
          <cell r="E802">
            <v>0.05</v>
          </cell>
          <cell r="F802">
            <v>977.61333333333334</v>
          </cell>
          <cell r="G802">
            <v>48.88066666666667</v>
          </cell>
        </row>
        <row r="803">
          <cell r="A803"/>
          <cell r="B803"/>
          <cell r="C803"/>
          <cell r="D803"/>
          <cell r="E803"/>
          <cell r="F803" t="str">
            <v>SUBTOTAL</v>
          </cell>
          <cell r="G803">
            <v>182.214</v>
          </cell>
        </row>
        <row r="804">
          <cell r="A804"/>
          <cell r="B804"/>
          <cell r="C804"/>
          <cell r="D804"/>
          <cell r="E804"/>
          <cell r="F804"/>
          <cell r="G804"/>
        </row>
        <row r="805">
          <cell r="A805" t="str">
            <v>II. MATERIALES</v>
          </cell>
          <cell r="B805"/>
          <cell r="C805"/>
          <cell r="D805"/>
          <cell r="E805"/>
          <cell r="F805"/>
          <cell r="G805"/>
        </row>
        <row r="806">
          <cell r="A806" t="str">
            <v>CÓDIGO</v>
          </cell>
          <cell r="B806" t="str">
            <v>DESCRIPCIÓN</v>
          </cell>
          <cell r="C806" t="str">
            <v>UNIDAD</v>
          </cell>
          <cell r="D806" t="str">
            <v>CANTIDAD</v>
          </cell>
          <cell r="E806" t="str">
            <v>DESP.</v>
          </cell>
          <cell r="F806" t="str">
            <v>PRECIO UNIT.</v>
          </cell>
          <cell r="G806" t="str">
            <v>VR. UNITARIO</v>
          </cell>
        </row>
        <row r="807">
          <cell r="A807" t="str">
            <v>MA053</v>
          </cell>
          <cell r="B807" t="str">
            <v>Malla Electrosoldada 15x15cm Diametro 4.0mm (D-084)</v>
          </cell>
          <cell r="C807" t="str">
            <v>M2</v>
          </cell>
          <cell r="D807">
            <v>1.1499999999999999</v>
          </cell>
          <cell r="E807">
            <v>0.05</v>
          </cell>
          <cell r="F807">
            <v>12700</v>
          </cell>
          <cell r="G807">
            <v>15335.249999999998</v>
          </cell>
        </row>
        <row r="808">
          <cell r="A808" t="str">
            <v>MA029</v>
          </cell>
          <cell r="B808" t="str">
            <v>ALAMBRE RECOCIDO C 18</v>
          </cell>
          <cell r="C808" t="str">
            <v>KG</v>
          </cell>
          <cell r="D808">
            <v>0.03</v>
          </cell>
          <cell r="E808">
            <v>0.05</v>
          </cell>
          <cell r="F808">
            <v>6000</v>
          </cell>
          <cell r="G808">
            <v>189</v>
          </cell>
        </row>
        <row r="809">
          <cell r="A809" t="str">
            <v/>
          </cell>
          <cell r="B809"/>
          <cell r="C809" t="str">
            <v/>
          </cell>
          <cell r="D809"/>
          <cell r="E809"/>
          <cell r="F809" t="str">
            <v/>
          </cell>
          <cell r="G809" t="str">
            <v/>
          </cell>
        </row>
        <row r="810">
          <cell r="A810"/>
          <cell r="B810"/>
          <cell r="C810"/>
          <cell r="D810"/>
          <cell r="E810"/>
          <cell r="F810" t="str">
            <v>SUBTOTAL</v>
          </cell>
          <cell r="G810">
            <v>15524.249999999998</v>
          </cell>
        </row>
        <row r="811">
          <cell r="A811"/>
          <cell r="B811"/>
          <cell r="C811"/>
          <cell r="D811"/>
          <cell r="E811"/>
          <cell r="F811"/>
          <cell r="G811"/>
        </row>
        <row r="812">
          <cell r="A812" t="str">
            <v>III. TRANSPORTES</v>
          </cell>
          <cell r="B812"/>
          <cell r="C812"/>
          <cell r="D812"/>
          <cell r="E812"/>
          <cell r="F812"/>
          <cell r="G812"/>
        </row>
        <row r="813">
          <cell r="A813" t="str">
            <v>CÓDIGO</v>
          </cell>
          <cell r="B813" t="str">
            <v>DESCRIPCIÓN</v>
          </cell>
          <cell r="C813" t="str">
            <v>TIPO</v>
          </cell>
          <cell r="D813" t="str">
            <v>VOLUMEN/PESO</v>
          </cell>
          <cell r="E813" t="str">
            <v>DISTANCIA</v>
          </cell>
          <cell r="F813" t="str">
            <v>TARIFA</v>
          </cell>
          <cell r="G813" t="str">
            <v>VR. UNITARIO</v>
          </cell>
        </row>
        <row r="814">
          <cell r="A814" t="str">
            <v>TR001</v>
          </cell>
          <cell r="B814" t="str">
            <v>TRANSPORTE DE INSUMOS GENERALES 0-1KM</v>
          </cell>
          <cell r="C814" t="str">
            <v>INSUMOS</v>
          </cell>
          <cell r="D814">
            <v>1.2999999999999999E-3</v>
          </cell>
          <cell r="E814">
            <v>1</v>
          </cell>
          <cell r="F814">
            <v>4250</v>
          </cell>
          <cell r="G814">
            <v>5.5249999999999995</v>
          </cell>
        </row>
        <row r="815">
          <cell r="A815" t="str">
            <v/>
          </cell>
          <cell r="B815"/>
          <cell r="C815"/>
          <cell r="D815"/>
          <cell r="E815" t="str">
            <v/>
          </cell>
          <cell r="F815" t="str">
            <v/>
          </cell>
          <cell r="G815" t="str">
            <v/>
          </cell>
        </row>
        <row r="816">
          <cell r="A816"/>
          <cell r="B816"/>
          <cell r="C816"/>
          <cell r="D816"/>
          <cell r="E816"/>
          <cell r="F816" t="str">
            <v>SUBTOTAL</v>
          </cell>
          <cell r="G816">
            <v>5.5249999999999995</v>
          </cell>
        </row>
        <row r="817">
          <cell r="A817"/>
          <cell r="B817"/>
          <cell r="C817"/>
          <cell r="D817"/>
          <cell r="E817"/>
          <cell r="F817"/>
          <cell r="G817"/>
        </row>
        <row r="818">
          <cell r="A818" t="str">
            <v>IV. MANO DE OBRA</v>
          </cell>
          <cell r="B818"/>
          <cell r="C818"/>
          <cell r="D818"/>
          <cell r="E818"/>
          <cell r="F818"/>
          <cell r="G818"/>
        </row>
        <row r="819">
          <cell r="A819" t="str">
            <v>CÓDIGO</v>
          </cell>
          <cell r="B819" t="str">
            <v>CARGOS PERSONAL</v>
          </cell>
          <cell r="C819"/>
          <cell r="D819" t="str">
            <v>CANTIDAD</v>
          </cell>
          <cell r="E819" t="str">
            <v>JORNAL TOTAL</v>
          </cell>
          <cell r="F819" t="str">
            <v>RENDIMIENTO</v>
          </cell>
          <cell r="G819" t="str">
            <v>VR. UNITARIO</v>
          </cell>
        </row>
        <row r="820">
          <cell r="A820" t="str">
            <v>MO031</v>
          </cell>
          <cell r="B820" t="str">
            <v>AYUDANTE ENTENDIDO</v>
          </cell>
          <cell r="C820"/>
          <cell r="D820">
            <v>2</v>
          </cell>
          <cell r="E820">
            <v>73321</v>
          </cell>
          <cell r="F820">
            <v>150</v>
          </cell>
          <cell r="G820">
            <v>977.61333333333334</v>
          </cell>
        </row>
        <row r="821">
          <cell r="A821" t="str">
            <v/>
          </cell>
          <cell r="B821"/>
          <cell r="C821"/>
          <cell r="D821"/>
          <cell r="E821" t="str">
            <v/>
          </cell>
          <cell r="F821"/>
          <cell r="G821" t="str">
            <v/>
          </cell>
        </row>
        <row r="822">
          <cell r="A822" t="str">
            <v/>
          </cell>
          <cell r="B822"/>
          <cell r="C822"/>
          <cell r="D822"/>
          <cell r="E822" t="str">
            <v/>
          </cell>
          <cell r="F822"/>
          <cell r="G822" t="str">
            <v/>
          </cell>
        </row>
        <row r="823">
          <cell r="A823" t="str">
            <v/>
          </cell>
          <cell r="B823"/>
          <cell r="C823"/>
          <cell r="D823"/>
          <cell r="E823" t="str">
            <v/>
          </cell>
          <cell r="F823" t="str">
            <v/>
          </cell>
          <cell r="G823" t="str">
            <v/>
          </cell>
        </row>
        <row r="824">
          <cell r="A824"/>
          <cell r="B824"/>
          <cell r="C824"/>
          <cell r="D824"/>
          <cell r="E824"/>
          <cell r="F824" t="str">
            <v>SUBTOTAL</v>
          </cell>
          <cell r="G824">
            <v>977.61333333333334</v>
          </cell>
        </row>
        <row r="825">
          <cell r="A825"/>
          <cell r="B825"/>
          <cell r="C825"/>
          <cell r="D825"/>
          <cell r="E825"/>
          <cell r="F825"/>
          <cell r="G825"/>
        </row>
        <row r="826">
          <cell r="A826" t="str">
            <v>V. SERVICIOS</v>
          </cell>
          <cell r="B826"/>
          <cell r="C826"/>
          <cell r="D826"/>
          <cell r="E826"/>
          <cell r="F826"/>
          <cell r="G826"/>
        </row>
        <row r="827">
          <cell r="A827" t="str">
            <v>CÓDIGO</v>
          </cell>
          <cell r="B827" t="str">
            <v>DESCRIPCIÓN</v>
          </cell>
          <cell r="C827"/>
          <cell r="D827" t="str">
            <v>UNIDAD</v>
          </cell>
          <cell r="E827" t="str">
            <v>CANTIDAD</v>
          </cell>
          <cell r="F827" t="str">
            <v>PRECIO UNIT.</v>
          </cell>
          <cell r="G827" t="str">
            <v>VR. UNITARIO</v>
          </cell>
        </row>
        <row r="828">
          <cell r="A828" t="str">
            <v/>
          </cell>
          <cell r="B828"/>
          <cell r="C828"/>
          <cell r="D828" t="str">
            <v/>
          </cell>
          <cell r="E828"/>
          <cell r="F828" t="str">
            <v/>
          </cell>
          <cell r="G828" t="str">
            <v/>
          </cell>
        </row>
        <row r="829">
          <cell r="A829" t="str">
            <v/>
          </cell>
          <cell r="B829"/>
          <cell r="C829"/>
          <cell r="D829" t="str">
            <v/>
          </cell>
          <cell r="E829"/>
          <cell r="F829" t="str">
            <v/>
          </cell>
          <cell r="G829" t="str">
            <v/>
          </cell>
        </row>
        <row r="830">
          <cell r="A830" t="str">
            <v/>
          </cell>
          <cell r="B830"/>
          <cell r="C830"/>
          <cell r="D830" t="str">
            <v/>
          </cell>
          <cell r="E830"/>
          <cell r="F830" t="str">
            <v/>
          </cell>
          <cell r="G830" t="str">
            <v/>
          </cell>
        </row>
        <row r="831">
          <cell r="A831"/>
          <cell r="B831"/>
          <cell r="C831"/>
          <cell r="D831"/>
          <cell r="E831"/>
          <cell r="F831" t="str">
            <v>SUBTOTAL</v>
          </cell>
          <cell r="G831" t="str">
            <v/>
          </cell>
        </row>
        <row r="832">
          <cell r="A832"/>
          <cell r="B832"/>
          <cell r="C832"/>
          <cell r="D832"/>
          <cell r="E832"/>
          <cell r="F832"/>
          <cell r="G832"/>
        </row>
        <row r="833">
          <cell r="A833" t="str">
            <v>TOTAL COSTO DIRECTO</v>
          </cell>
          <cell r="B833"/>
          <cell r="C833"/>
          <cell r="D833"/>
          <cell r="E833"/>
          <cell r="F833"/>
          <cell r="G833">
            <v>16690</v>
          </cell>
        </row>
        <row r="834">
          <cell r="A834"/>
          <cell r="B834"/>
          <cell r="C834"/>
          <cell r="D834"/>
          <cell r="E834"/>
          <cell r="F834"/>
          <cell r="G834"/>
        </row>
        <row r="835">
          <cell r="A835" t="str">
            <v>2. COSTOS INDIRECTOS</v>
          </cell>
          <cell r="B835"/>
          <cell r="C835"/>
          <cell r="D835"/>
          <cell r="E835"/>
          <cell r="F835"/>
          <cell r="G835"/>
        </row>
        <row r="836">
          <cell r="A836"/>
          <cell r="B836"/>
          <cell r="C836"/>
          <cell r="D836"/>
          <cell r="E836"/>
          <cell r="F836"/>
          <cell r="G836"/>
        </row>
        <row r="837">
          <cell r="A837" t="str">
            <v>DESCRIPCIÓN</v>
          </cell>
          <cell r="B837"/>
          <cell r="C837"/>
          <cell r="D837"/>
          <cell r="E837"/>
          <cell r="F837" t="str">
            <v>PORCENTAJE</v>
          </cell>
          <cell r="G837" t="str">
            <v>VALOR TOTAL</v>
          </cell>
        </row>
        <row r="838">
          <cell r="A838" t="str">
            <v>ADMINISTRACION</v>
          </cell>
          <cell r="B838"/>
          <cell r="C838"/>
          <cell r="D838"/>
          <cell r="E838"/>
          <cell r="F838">
            <v>0.2853</v>
          </cell>
          <cell r="G838">
            <v>4761.6570000000002</v>
          </cell>
        </row>
        <row r="839">
          <cell r="A839" t="str">
            <v>IMPREVISTOS</v>
          </cell>
          <cell r="B839"/>
          <cell r="C839"/>
          <cell r="D839"/>
          <cell r="E839"/>
          <cell r="F839">
            <v>0.01</v>
          </cell>
          <cell r="G839">
            <v>166.9</v>
          </cell>
        </row>
        <row r="840">
          <cell r="A840" t="str">
            <v>UTILIDADES</v>
          </cell>
          <cell r="B840"/>
          <cell r="C840"/>
          <cell r="D840"/>
          <cell r="E840"/>
          <cell r="F840">
            <v>0.05</v>
          </cell>
          <cell r="G840">
            <v>834.5</v>
          </cell>
        </row>
        <row r="841">
          <cell r="A841" t="str">
            <v>TOTAL COSTO INDIRECTO</v>
          </cell>
          <cell r="B841"/>
          <cell r="C841"/>
          <cell r="D841"/>
          <cell r="E841"/>
          <cell r="F841">
            <v>0.3453</v>
          </cell>
          <cell r="G841">
            <v>5763</v>
          </cell>
        </row>
        <row r="842">
          <cell r="A842"/>
          <cell r="B842"/>
          <cell r="C842"/>
          <cell r="D842"/>
          <cell r="E842"/>
          <cell r="F842"/>
          <cell r="G842"/>
        </row>
        <row r="843">
          <cell r="A843" t="str">
            <v>PRECIO UNITARIO TOTAL APROXIMADO AL PESO</v>
          </cell>
          <cell r="B843"/>
          <cell r="C843"/>
          <cell r="D843"/>
          <cell r="E843"/>
          <cell r="F843"/>
          <cell r="G843">
            <v>22453</v>
          </cell>
        </row>
        <row r="844">
          <cell r="A844"/>
          <cell r="B844"/>
          <cell r="C844"/>
          <cell r="D844"/>
          <cell r="E844"/>
          <cell r="F844"/>
          <cell r="G844"/>
        </row>
        <row r="845">
          <cell r="A845"/>
          <cell r="B845" t="str">
            <v>YOLANY DIAZ HERNANDEZ</v>
          </cell>
          <cell r="C845"/>
          <cell r="D845"/>
          <cell r="E845"/>
          <cell r="F845"/>
          <cell r="G845"/>
        </row>
        <row r="846">
          <cell r="A846"/>
          <cell r="B846" t="str">
            <v>SECRETARIA DE PLANEACIÓN E INFRAESTRUCTURA</v>
          </cell>
          <cell r="C846"/>
          <cell r="D846"/>
          <cell r="E846"/>
          <cell r="F846"/>
          <cell r="G846"/>
        </row>
        <row r="847">
          <cell r="A847"/>
          <cell r="B847"/>
          <cell r="C847"/>
          <cell r="D847"/>
          <cell r="E847"/>
          <cell r="F847"/>
          <cell r="G847"/>
        </row>
        <row r="848">
          <cell r="A848"/>
          <cell r="B848"/>
          <cell r="C848"/>
          <cell r="D848" t="str">
            <v>FIRMA RESPONSABLE</v>
          </cell>
          <cell r="E848"/>
          <cell r="F848"/>
          <cell r="G848"/>
        </row>
        <row r="849">
          <cell r="A849"/>
          <cell r="B849"/>
          <cell r="C849"/>
          <cell r="D849"/>
          <cell r="E849"/>
          <cell r="F849"/>
          <cell r="G849"/>
        </row>
        <row r="850">
          <cell r="A850" t="str">
            <v>DEPARTAMENTO DE ANTIOQUIA</v>
          </cell>
          <cell r="B850"/>
          <cell r="C850"/>
          <cell r="D850"/>
          <cell r="E850"/>
          <cell r="F850" t="str">
            <v/>
          </cell>
          <cell r="G850"/>
        </row>
        <row r="851">
          <cell r="A851" t="str">
            <v>MUNICIPIO DE PUERTO NARE</v>
          </cell>
          <cell r="B851"/>
          <cell r="C851"/>
          <cell r="D851"/>
          <cell r="E851"/>
          <cell r="F851"/>
          <cell r="G851"/>
        </row>
        <row r="852">
          <cell r="A852" t="str">
            <v>MEJORAMIENTO DE LA RED VIAL URBANA  EN LA CABECERA MUNICIPAL DE PUERTO NARE</v>
          </cell>
          <cell r="B852"/>
          <cell r="C852"/>
          <cell r="D852"/>
          <cell r="E852"/>
          <cell r="F852"/>
          <cell r="G852"/>
        </row>
        <row r="853">
          <cell r="A853"/>
          <cell r="B853"/>
          <cell r="C853"/>
          <cell r="D853"/>
          <cell r="E853"/>
          <cell r="F853"/>
          <cell r="G853"/>
        </row>
        <row r="854">
          <cell r="A854" t="str">
            <v>ANÁLISIS DE PRECIOS UNITARIOS</v>
          </cell>
          <cell r="B854"/>
          <cell r="C854"/>
          <cell r="D854"/>
          <cell r="E854"/>
          <cell r="F854"/>
          <cell r="G854"/>
        </row>
        <row r="855">
          <cell r="A855"/>
          <cell r="B855"/>
          <cell r="C855"/>
          <cell r="D855"/>
          <cell r="E855"/>
          <cell r="F855"/>
          <cell r="G855"/>
        </row>
        <row r="856">
          <cell r="A856" t="str">
            <v>ITEM</v>
          </cell>
          <cell r="B856" t="str">
            <v>DESCRIPCIÓN</v>
          </cell>
          <cell r="C856"/>
          <cell r="D856"/>
          <cell r="E856" t="str">
            <v>UNIDAD</v>
          </cell>
          <cell r="F856" t="str">
            <v>CANTIDAD</v>
          </cell>
          <cell r="G856" t="str">
            <v>COSTO DIRECTO</v>
          </cell>
        </row>
        <row r="857">
          <cell r="A857" t="str">
            <v>9.1</v>
          </cell>
          <cell r="B857"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C857"/>
          <cell r="D857"/>
          <cell r="E857" t="str">
            <v>Unidad</v>
          </cell>
          <cell r="F857">
            <v>5</v>
          </cell>
          <cell r="G857">
            <v>290320</v>
          </cell>
        </row>
        <row r="858">
          <cell r="A858"/>
          <cell r="B858"/>
          <cell r="C858"/>
          <cell r="D858"/>
          <cell r="E858"/>
          <cell r="F858"/>
          <cell r="G858"/>
        </row>
        <row r="859">
          <cell r="A859" t="str">
            <v>1. COSTOS DIRECTOS</v>
          </cell>
          <cell r="B859"/>
          <cell r="C859"/>
          <cell r="D859"/>
          <cell r="E859"/>
          <cell r="F859"/>
          <cell r="G859"/>
        </row>
        <row r="860">
          <cell r="A860"/>
          <cell r="B860"/>
          <cell r="C860"/>
          <cell r="D860"/>
          <cell r="E860"/>
          <cell r="F860"/>
          <cell r="G860"/>
        </row>
        <row r="861">
          <cell r="A861" t="str">
            <v>I. EQUIPO</v>
          </cell>
          <cell r="B861"/>
          <cell r="C861"/>
          <cell r="D861"/>
          <cell r="E861"/>
          <cell r="F861"/>
          <cell r="G861"/>
        </row>
        <row r="862">
          <cell r="A862" t="str">
            <v>CÓDIGO</v>
          </cell>
          <cell r="B862" t="str">
            <v>DESCRIPCIÓN</v>
          </cell>
          <cell r="C862"/>
          <cell r="D862" t="str">
            <v>UNIDAD</v>
          </cell>
          <cell r="E862" t="str">
            <v>TARIFA</v>
          </cell>
          <cell r="F862" t="str">
            <v>RENDIMIENTO</v>
          </cell>
          <cell r="G862" t="str">
            <v>VR. UNITARIO</v>
          </cell>
        </row>
        <row r="863">
          <cell r="A863" t="str">
            <v/>
          </cell>
          <cell r="B863"/>
          <cell r="C863"/>
          <cell r="D863" t="str">
            <v/>
          </cell>
          <cell r="E863" t="str">
            <v/>
          </cell>
          <cell r="F863"/>
          <cell r="G863" t="str">
            <v/>
          </cell>
        </row>
        <row r="864">
          <cell r="A864" t="str">
            <v/>
          </cell>
          <cell r="B864"/>
          <cell r="C864"/>
          <cell r="D864" t="str">
            <v/>
          </cell>
          <cell r="E864" t="str">
            <v/>
          </cell>
          <cell r="F864"/>
          <cell r="G864" t="str">
            <v/>
          </cell>
        </row>
        <row r="865">
          <cell r="A865" t="str">
            <v>EQ001</v>
          </cell>
          <cell r="B865" t="str">
            <v>HERRAMIENTA MENOR (5% DE LA MANO DE OBRA)</v>
          </cell>
          <cell r="C865"/>
          <cell r="D865" t="str">
            <v>%</v>
          </cell>
          <cell r="E865">
            <v>0.05</v>
          </cell>
          <cell r="F865">
            <v>8311.2000000000007</v>
          </cell>
          <cell r="G865">
            <v>415.56000000000006</v>
          </cell>
        </row>
        <row r="866">
          <cell r="A866"/>
          <cell r="B866"/>
          <cell r="C866"/>
          <cell r="D866"/>
          <cell r="E866"/>
          <cell r="F866" t="str">
            <v>SUBTOTAL</v>
          </cell>
          <cell r="G866">
            <v>415.56000000000006</v>
          </cell>
        </row>
        <row r="867">
          <cell r="A867"/>
          <cell r="B867"/>
          <cell r="C867"/>
          <cell r="D867"/>
          <cell r="E867"/>
          <cell r="F867"/>
          <cell r="G867"/>
        </row>
        <row r="868">
          <cell r="A868" t="str">
            <v>II. MATERIALES</v>
          </cell>
          <cell r="B868"/>
          <cell r="C868"/>
          <cell r="D868"/>
          <cell r="E868"/>
          <cell r="F868"/>
          <cell r="G868"/>
        </row>
        <row r="869">
          <cell r="A869" t="str">
            <v>CÓDIGO</v>
          </cell>
          <cell r="B869" t="str">
            <v>DESCRIPCIÓN</v>
          </cell>
          <cell r="C869" t="str">
            <v>UNIDAD</v>
          </cell>
          <cell r="D869" t="str">
            <v>CANTIDAD</v>
          </cell>
          <cell r="E869" t="str">
            <v>DESP.</v>
          </cell>
          <cell r="F869" t="str">
            <v>PRECIO UNIT.</v>
          </cell>
          <cell r="G869" t="str">
            <v>VR. UNITARIO</v>
          </cell>
        </row>
        <row r="870">
          <cell r="A870" t="str">
            <v>MA036</v>
          </cell>
          <cell r="B870" t="str">
            <v>PARAL EN ÁNGULO 2"X2"X1/4" Y BRAZO EN ÁNGULO 2"X2"X1/8</v>
          </cell>
          <cell r="C870" t="str">
            <v>UN</v>
          </cell>
          <cell r="D870">
            <v>1</v>
          </cell>
          <cell r="E870">
            <v>0</v>
          </cell>
          <cell r="F870">
            <v>120000</v>
          </cell>
          <cell r="G870">
            <v>120000</v>
          </cell>
        </row>
        <row r="871">
          <cell r="A871" t="str">
            <v>MA031</v>
          </cell>
          <cell r="B871" t="str">
            <v>TABLERO AGLOMERADO MDP (SUPER T) 1.83 X 2.44</v>
          </cell>
          <cell r="C871" t="str">
            <v>UN</v>
          </cell>
          <cell r="D871">
            <v>1</v>
          </cell>
          <cell r="E871">
            <v>0</v>
          </cell>
          <cell r="F871">
            <v>151900</v>
          </cell>
          <cell r="G871">
            <v>151900</v>
          </cell>
        </row>
        <row r="872">
          <cell r="A872" t="str">
            <v>MA001</v>
          </cell>
          <cell r="B872" t="str">
            <v>CONCRETO 2000 PSI (140 MPA) EN OBRA</v>
          </cell>
          <cell r="C872" t="str">
            <v>M3</v>
          </cell>
          <cell r="D872">
            <v>0.03</v>
          </cell>
          <cell r="E872">
            <v>0.05</v>
          </cell>
          <cell r="F872">
            <v>306498</v>
          </cell>
          <cell r="G872">
            <v>9654.6870000000017</v>
          </cell>
        </row>
        <row r="873">
          <cell r="A873"/>
          <cell r="B873"/>
          <cell r="C873"/>
          <cell r="D873"/>
          <cell r="E873"/>
          <cell r="F873" t="str">
            <v>SUBTOTAL</v>
          </cell>
          <cell r="G873">
            <v>281554.68699999998</v>
          </cell>
        </row>
        <row r="874">
          <cell r="A874"/>
          <cell r="B874"/>
          <cell r="C874"/>
          <cell r="D874"/>
          <cell r="E874"/>
          <cell r="F874"/>
          <cell r="G874"/>
        </row>
        <row r="875">
          <cell r="A875" t="str">
            <v>III. TRANSPORTES</v>
          </cell>
          <cell r="B875"/>
          <cell r="C875"/>
          <cell r="D875"/>
          <cell r="E875"/>
          <cell r="F875"/>
          <cell r="G875"/>
        </row>
        <row r="876">
          <cell r="A876" t="str">
            <v>CÓDIGO</v>
          </cell>
          <cell r="B876" t="str">
            <v>DESCRIPCIÓN</v>
          </cell>
          <cell r="C876" t="str">
            <v>TIPO</v>
          </cell>
          <cell r="D876" t="str">
            <v>VOLUMEN/PESO</v>
          </cell>
          <cell r="E876" t="str">
            <v>DISTANCIA</v>
          </cell>
          <cell r="F876" t="str">
            <v>TARIFA</v>
          </cell>
          <cell r="G876" t="str">
            <v>VR. UNITARIO</v>
          </cell>
        </row>
        <row r="877">
          <cell r="A877" t="str">
            <v>TR001</v>
          </cell>
          <cell r="B877" t="str">
            <v>TRANSPORTE DE INSUMOS GENERALES 0-1KM</v>
          </cell>
          <cell r="C877" t="str">
            <v>INSUMOS</v>
          </cell>
          <cell r="D877">
            <v>9.0000000000000011E-3</v>
          </cell>
          <cell r="E877">
            <v>1</v>
          </cell>
          <cell r="F877">
            <v>4250</v>
          </cell>
          <cell r="G877">
            <v>38.250000000000007</v>
          </cell>
        </row>
        <row r="878">
          <cell r="A878" t="str">
            <v/>
          </cell>
          <cell r="B878"/>
          <cell r="C878"/>
          <cell r="D878"/>
          <cell r="E878" t="str">
            <v/>
          </cell>
          <cell r="F878" t="str">
            <v/>
          </cell>
          <cell r="G878" t="str">
            <v/>
          </cell>
        </row>
        <row r="879">
          <cell r="A879"/>
          <cell r="B879"/>
          <cell r="C879"/>
          <cell r="D879"/>
          <cell r="E879"/>
          <cell r="F879" t="str">
            <v>SUBTOTAL</v>
          </cell>
          <cell r="G879">
            <v>38.250000000000007</v>
          </cell>
        </row>
        <row r="880">
          <cell r="A880"/>
          <cell r="B880"/>
          <cell r="C880"/>
          <cell r="D880"/>
          <cell r="E880"/>
          <cell r="F880"/>
          <cell r="G880"/>
        </row>
        <row r="881">
          <cell r="A881" t="str">
            <v>IV. MANO DE OBRA</v>
          </cell>
          <cell r="B881"/>
          <cell r="C881"/>
          <cell r="D881"/>
          <cell r="E881"/>
          <cell r="F881"/>
          <cell r="G881"/>
        </row>
        <row r="882">
          <cell r="A882" t="str">
            <v>CÓDIGO</v>
          </cell>
          <cell r="B882" t="str">
            <v>CARGOS PERSONAL</v>
          </cell>
          <cell r="C882"/>
          <cell r="D882" t="str">
            <v>CANTIDAD</v>
          </cell>
          <cell r="E882" t="str">
            <v>JORNAL TOTAL</v>
          </cell>
          <cell r="F882" t="str">
            <v>RENDIMIENTO</v>
          </cell>
          <cell r="G882" t="str">
            <v>VR. UNITARIO</v>
          </cell>
        </row>
        <row r="883">
          <cell r="A883" t="str">
            <v>MO029</v>
          </cell>
          <cell r="B883" t="str">
            <v>OFICIAL DE OBRA NEGRA</v>
          </cell>
          <cell r="C883"/>
          <cell r="D883">
            <v>1</v>
          </cell>
          <cell r="E883">
            <v>107589</v>
          </cell>
          <cell r="F883">
            <v>20</v>
          </cell>
          <cell r="G883">
            <v>5379.45</v>
          </cell>
        </row>
        <row r="884">
          <cell r="A884" t="str">
            <v>MO032</v>
          </cell>
          <cell r="B884" t="str">
            <v>AYUDANTE RASO</v>
          </cell>
          <cell r="C884"/>
          <cell r="D884">
            <v>1</v>
          </cell>
          <cell r="E884">
            <v>58635</v>
          </cell>
          <cell r="F884">
            <v>20</v>
          </cell>
          <cell r="G884">
            <v>2931.75</v>
          </cell>
        </row>
        <row r="885">
          <cell r="A885"/>
          <cell r="B885"/>
          <cell r="C885"/>
          <cell r="D885"/>
          <cell r="E885"/>
          <cell r="F885" t="str">
            <v>SUBTOTAL</v>
          </cell>
          <cell r="G885">
            <v>8311.2000000000007</v>
          </cell>
        </row>
        <row r="886">
          <cell r="A886"/>
          <cell r="B886"/>
          <cell r="C886"/>
          <cell r="D886"/>
          <cell r="E886"/>
          <cell r="F886"/>
          <cell r="G886"/>
        </row>
        <row r="887">
          <cell r="A887" t="str">
            <v>V. SERVICIOS</v>
          </cell>
          <cell r="B887"/>
          <cell r="C887"/>
          <cell r="D887"/>
          <cell r="E887"/>
          <cell r="F887"/>
          <cell r="G887"/>
        </row>
        <row r="888">
          <cell r="A888" t="str">
            <v>CÓDIGO</v>
          </cell>
          <cell r="B888" t="str">
            <v>DESCRIPCIÓN</v>
          </cell>
          <cell r="C888"/>
          <cell r="D888" t="str">
            <v>UNIDAD</v>
          </cell>
          <cell r="E888" t="str">
            <v>CANTIDAD</v>
          </cell>
          <cell r="F888" t="str">
            <v>PRECIO UNIT.</v>
          </cell>
          <cell r="G888" t="str">
            <v>VR. UNITARIO</v>
          </cell>
        </row>
        <row r="889">
          <cell r="A889" t="str">
            <v/>
          </cell>
          <cell r="B889"/>
          <cell r="C889"/>
          <cell r="D889" t="str">
            <v/>
          </cell>
          <cell r="E889"/>
          <cell r="F889" t="str">
            <v/>
          </cell>
          <cell r="G889" t="str">
            <v/>
          </cell>
        </row>
        <row r="890">
          <cell r="A890" t="str">
            <v/>
          </cell>
          <cell r="B890"/>
          <cell r="C890"/>
          <cell r="D890" t="str">
            <v/>
          </cell>
          <cell r="E890"/>
          <cell r="F890" t="str">
            <v/>
          </cell>
          <cell r="G890" t="str">
            <v/>
          </cell>
        </row>
        <row r="891">
          <cell r="A891" t="str">
            <v/>
          </cell>
          <cell r="B891"/>
          <cell r="C891"/>
          <cell r="D891" t="str">
            <v/>
          </cell>
          <cell r="E891"/>
          <cell r="F891" t="str">
            <v/>
          </cell>
          <cell r="G891" t="str">
            <v/>
          </cell>
        </row>
        <row r="892">
          <cell r="A892"/>
          <cell r="B892"/>
          <cell r="C892"/>
          <cell r="D892"/>
          <cell r="E892"/>
          <cell r="F892" t="str">
            <v>SUBTOTAL</v>
          </cell>
          <cell r="G892" t="str">
            <v/>
          </cell>
        </row>
        <row r="893">
          <cell r="A893"/>
          <cell r="B893"/>
          <cell r="C893"/>
          <cell r="D893"/>
          <cell r="E893"/>
          <cell r="F893"/>
          <cell r="G893"/>
        </row>
        <row r="894">
          <cell r="A894" t="str">
            <v>TOTAL COSTO DIRECTO</v>
          </cell>
          <cell r="B894"/>
          <cell r="C894"/>
          <cell r="D894"/>
          <cell r="E894"/>
          <cell r="F894"/>
          <cell r="G894">
            <v>290320</v>
          </cell>
        </row>
        <row r="895">
          <cell r="A895"/>
          <cell r="B895"/>
          <cell r="C895"/>
          <cell r="D895"/>
          <cell r="E895"/>
          <cell r="F895"/>
          <cell r="G895"/>
        </row>
        <row r="896">
          <cell r="A896" t="str">
            <v>2. COSTOS INDIRECTOS</v>
          </cell>
          <cell r="B896"/>
          <cell r="C896"/>
          <cell r="D896"/>
          <cell r="E896"/>
          <cell r="F896"/>
          <cell r="G896"/>
        </row>
        <row r="897">
          <cell r="A897"/>
          <cell r="B897"/>
          <cell r="C897"/>
          <cell r="D897"/>
          <cell r="E897"/>
          <cell r="F897"/>
          <cell r="G897"/>
        </row>
        <row r="898">
          <cell r="A898" t="str">
            <v>DESCRIPCIÓN</v>
          </cell>
          <cell r="B898"/>
          <cell r="C898"/>
          <cell r="D898"/>
          <cell r="E898"/>
          <cell r="F898" t="str">
            <v>PORCENTAJE</v>
          </cell>
          <cell r="G898" t="str">
            <v>VALOR TOTAL</v>
          </cell>
        </row>
        <row r="899">
          <cell r="A899" t="str">
            <v>ADMINISTRACION</v>
          </cell>
          <cell r="B899"/>
          <cell r="C899"/>
          <cell r="D899"/>
          <cell r="E899"/>
          <cell r="F899">
            <v>0.2853</v>
          </cell>
          <cell r="G899">
            <v>82828.296000000002</v>
          </cell>
        </row>
        <row r="900">
          <cell r="A900" t="str">
            <v>IMPREVISTOS</v>
          </cell>
          <cell r="B900"/>
          <cell r="C900"/>
          <cell r="D900"/>
          <cell r="E900"/>
          <cell r="F900">
            <v>0.01</v>
          </cell>
          <cell r="G900">
            <v>2903.2000000000003</v>
          </cell>
        </row>
        <row r="901">
          <cell r="A901" t="str">
            <v>UTILIDADES</v>
          </cell>
          <cell r="B901"/>
          <cell r="C901"/>
          <cell r="D901"/>
          <cell r="E901"/>
          <cell r="F901">
            <v>0.05</v>
          </cell>
          <cell r="G901">
            <v>14516</v>
          </cell>
        </row>
        <row r="902">
          <cell r="A902" t="str">
            <v>TOTAL COSTO INDIRECTO</v>
          </cell>
          <cell r="B902"/>
          <cell r="C902"/>
          <cell r="D902"/>
          <cell r="E902"/>
          <cell r="F902">
            <v>0.3453</v>
          </cell>
          <cell r="G902">
            <v>100247</v>
          </cell>
        </row>
        <row r="903">
          <cell r="A903"/>
          <cell r="B903"/>
          <cell r="C903"/>
          <cell r="D903"/>
          <cell r="E903"/>
          <cell r="F903"/>
          <cell r="G903"/>
        </row>
        <row r="904">
          <cell r="A904" t="str">
            <v>PRECIO UNITARIO TOTAL APROXIMADO AL PESO</v>
          </cell>
          <cell r="B904"/>
          <cell r="C904"/>
          <cell r="D904"/>
          <cell r="E904"/>
          <cell r="F904"/>
          <cell r="G904">
            <v>390567</v>
          </cell>
        </row>
        <row r="905">
          <cell r="A905"/>
          <cell r="B905"/>
          <cell r="C905"/>
          <cell r="D905"/>
          <cell r="E905"/>
          <cell r="F905"/>
          <cell r="G905"/>
        </row>
        <row r="906">
          <cell r="A906"/>
          <cell r="B906" t="str">
            <v>YOLANY DIAZ HERNANDEZ</v>
          </cell>
          <cell r="C906"/>
          <cell r="D906"/>
          <cell r="E906"/>
          <cell r="F906"/>
          <cell r="G906"/>
        </row>
        <row r="907">
          <cell r="A907"/>
          <cell r="B907" t="str">
            <v>SECRETARIA DE PLANEACIÓN E INFRAESTRUCTURA</v>
          </cell>
          <cell r="C907"/>
          <cell r="D907"/>
          <cell r="E907"/>
          <cell r="F907"/>
          <cell r="G907"/>
        </row>
        <row r="908">
          <cell r="A908"/>
          <cell r="B908"/>
          <cell r="C908"/>
          <cell r="D908"/>
          <cell r="E908"/>
          <cell r="F908"/>
          <cell r="G908"/>
        </row>
        <row r="909">
          <cell r="A909"/>
          <cell r="B909"/>
          <cell r="C909"/>
          <cell r="D909" t="str">
            <v>FIRMA RESPONSABLE</v>
          </cell>
          <cell r="E909"/>
          <cell r="F909"/>
          <cell r="G909"/>
        </row>
        <row r="910">
          <cell r="A910"/>
          <cell r="B910"/>
          <cell r="C910"/>
          <cell r="D910"/>
          <cell r="E910"/>
          <cell r="F910"/>
          <cell r="G910"/>
        </row>
        <row r="911">
          <cell r="A911" t="str">
            <v>DEPARTAMENTO DE ANTIOQUIA</v>
          </cell>
          <cell r="B911"/>
          <cell r="C911"/>
          <cell r="D911"/>
          <cell r="E911"/>
          <cell r="F911" t="str">
            <v/>
          </cell>
          <cell r="G911"/>
        </row>
        <row r="912">
          <cell r="A912" t="str">
            <v>MUNICIPIO DE PUERTO NARE</v>
          </cell>
          <cell r="B912"/>
          <cell r="C912"/>
          <cell r="D912"/>
          <cell r="E912"/>
          <cell r="F912"/>
          <cell r="G912"/>
        </row>
        <row r="913">
          <cell r="A913" t="str">
            <v>MEJORAMIENTO DE LA RED VIAL URBANA  EN LA CABECERA MUNICIPAL DE PUERTO NARE</v>
          </cell>
          <cell r="B913"/>
          <cell r="C913"/>
          <cell r="D913"/>
          <cell r="E913"/>
          <cell r="F913"/>
          <cell r="G913"/>
        </row>
        <row r="914">
          <cell r="A914"/>
          <cell r="B914"/>
          <cell r="C914"/>
          <cell r="D914"/>
          <cell r="E914"/>
          <cell r="F914"/>
          <cell r="G914"/>
        </row>
        <row r="915">
          <cell r="A915" t="str">
            <v>ANÁLISIS DE PRECIOS UNITARIOS</v>
          </cell>
          <cell r="B915"/>
          <cell r="C915"/>
          <cell r="D915"/>
          <cell r="E915"/>
          <cell r="F915"/>
          <cell r="G915"/>
        </row>
        <row r="916">
          <cell r="A916"/>
          <cell r="B916"/>
          <cell r="C916"/>
          <cell r="D916"/>
          <cell r="E916"/>
          <cell r="F916"/>
          <cell r="G916"/>
        </row>
        <row r="917">
          <cell r="A917" t="str">
            <v>ITEM</v>
          </cell>
          <cell r="B917" t="str">
            <v>DESCRIPCIÓN</v>
          </cell>
          <cell r="C917"/>
          <cell r="D917"/>
          <cell r="E917" t="str">
            <v>UNIDAD</v>
          </cell>
          <cell r="F917" t="str">
            <v>CANTIDAD</v>
          </cell>
          <cell r="G917" t="str">
            <v>COSTO DIRECTO</v>
          </cell>
        </row>
        <row r="918">
          <cell r="A918" t="str">
            <v>9.2</v>
          </cell>
          <cell r="B918" t="str">
            <v>Suministro, transporte e instalación de pintura acrílica sobre vía en pavimento, incluye todo lo necesario para su correcta instalación</v>
          </cell>
          <cell r="C918"/>
          <cell r="D918"/>
          <cell r="E918" t="str">
            <v>m2</v>
          </cell>
          <cell r="F918">
            <v>28</v>
          </cell>
          <cell r="G918">
            <v>38125</v>
          </cell>
        </row>
        <row r="919">
          <cell r="A919"/>
          <cell r="B919"/>
          <cell r="C919"/>
          <cell r="D919"/>
          <cell r="E919"/>
          <cell r="F919"/>
          <cell r="G919"/>
        </row>
        <row r="920">
          <cell r="A920" t="str">
            <v>1. COSTOS DIRECTOS</v>
          </cell>
          <cell r="B920"/>
          <cell r="C920"/>
          <cell r="D920"/>
          <cell r="E920"/>
          <cell r="F920"/>
          <cell r="G920"/>
        </row>
        <row r="921">
          <cell r="A921"/>
          <cell r="B921"/>
          <cell r="C921"/>
          <cell r="D921"/>
          <cell r="E921"/>
          <cell r="F921"/>
          <cell r="G921"/>
        </row>
        <row r="922">
          <cell r="A922" t="str">
            <v>I. EQUIPO</v>
          </cell>
          <cell r="B922"/>
          <cell r="C922"/>
          <cell r="D922"/>
          <cell r="E922"/>
          <cell r="F922"/>
          <cell r="G922"/>
        </row>
        <row r="923">
          <cell r="A923" t="str">
            <v>CÓDIGO</v>
          </cell>
          <cell r="B923" t="str">
            <v>DESCRIPCIÓN</v>
          </cell>
          <cell r="C923"/>
          <cell r="D923" t="str">
            <v>UNIDAD</v>
          </cell>
          <cell r="E923" t="str">
            <v>TARIFA</v>
          </cell>
          <cell r="F923" t="str">
            <v>RENDIMIENTO</v>
          </cell>
          <cell r="G923" t="str">
            <v>VR. UNITARIO</v>
          </cell>
        </row>
        <row r="924">
          <cell r="A924" t="str">
            <v/>
          </cell>
          <cell r="B924"/>
          <cell r="C924"/>
          <cell r="D924" t="str">
            <v/>
          </cell>
          <cell r="E924" t="str">
            <v/>
          </cell>
          <cell r="F924"/>
          <cell r="G924" t="str">
            <v/>
          </cell>
        </row>
        <row r="925">
          <cell r="A925" t="str">
            <v/>
          </cell>
          <cell r="B925"/>
          <cell r="C925"/>
          <cell r="D925" t="str">
            <v/>
          </cell>
          <cell r="E925" t="str">
            <v/>
          </cell>
          <cell r="F925"/>
          <cell r="G925" t="str">
            <v/>
          </cell>
        </row>
        <row r="926">
          <cell r="A926" t="str">
            <v>EQ001</v>
          </cell>
          <cell r="B926" t="str">
            <v>HERRAMIENTA MENOR (5% DE LA MANO DE OBRA)</v>
          </cell>
          <cell r="C926"/>
          <cell r="D926" t="str">
            <v>%</v>
          </cell>
          <cell r="E926">
            <v>0.05</v>
          </cell>
          <cell r="F926">
            <v>27704</v>
          </cell>
          <cell r="G926">
            <v>1385.2</v>
          </cell>
        </row>
        <row r="927">
          <cell r="A927"/>
          <cell r="B927"/>
          <cell r="C927"/>
          <cell r="D927"/>
          <cell r="E927"/>
          <cell r="F927" t="str">
            <v>SUBTOTAL</v>
          </cell>
          <cell r="G927">
            <v>1385.2</v>
          </cell>
        </row>
        <row r="928">
          <cell r="A928"/>
          <cell r="B928"/>
          <cell r="C928"/>
          <cell r="D928"/>
          <cell r="E928"/>
          <cell r="F928"/>
          <cell r="G928"/>
        </row>
        <row r="929">
          <cell r="A929" t="str">
            <v>II. MATERIALES</v>
          </cell>
          <cell r="B929"/>
          <cell r="C929"/>
          <cell r="D929"/>
          <cell r="E929"/>
          <cell r="F929"/>
          <cell r="G929"/>
        </row>
        <row r="930">
          <cell r="A930" t="str">
            <v>CÓDIGO</v>
          </cell>
          <cell r="B930" t="str">
            <v>DESCRIPCIÓN</v>
          </cell>
          <cell r="C930" t="str">
            <v>UNIDAD</v>
          </cell>
          <cell r="D930" t="str">
            <v>CANTIDAD</v>
          </cell>
          <cell r="E930" t="str">
            <v>DESP.</v>
          </cell>
          <cell r="F930" t="str">
            <v>PRECIO UNIT.</v>
          </cell>
          <cell r="G930" t="str">
            <v>VR. UNITARIO</v>
          </cell>
        </row>
        <row r="931">
          <cell r="A931" t="str">
            <v>MA034</v>
          </cell>
          <cell r="B931" t="str">
            <v>PINTURA ACRILICA EN FRIO</v>
          </cell>
          <cell r="C931" t="str">
            <v>GAL</v>
          </cell>
          <cell r="D931">
            <v>9.5000000000000001E-2</v>
          </cell>
          <cell r="E931">
            <v>0</v>
          </cell>
          <cell r="F931">
            <v>92900</v>
          </cell>
          <cell r="G931">
            <v>8825.5</v>
          </cell>
        </row>
        <row r="932">
          <cell r="A932" t="str">
            <v>MA060</v>
          </cell>
          <cell r="B932" t="str">
            <v>Disolvente para pintura acrilica</v>
          </cell>
          <cell r="C932" t="str">
            <v>gal</v>
          </cell>
          <cell r="D932">
            <v>0.01</v>
          </cell>
          <cell r="E932">
            <v>0</v>
          </cell>
          <cell r="F932">
            <v>21000</v>
          </cell>
          <cell r="G932">
            <v>210</v>
          </cell>
        </row>
        <row r="933">
          <cell r="A933" t="str">
            <v/>
          </cell>
          <cell r="B933"/>
          <cell r="C933" t="str">
            <v/>
          </cell>
          <cell r="D933"/>
          <cell r="E933"/>
          <cell r="F933" t="str">
            <v/>
          </cell>
          <cell r="G933" t="str">
            <v/>
          </cell>
        </row>
        <row r="934">
          <cell r="A934"/>
          <cell r="B934"/>
          <cell r="C934"/>
          <cell r="D934"/>
          <cell r="E934"/>
          <cell r="F934" t="str">
            <v>SUBTOTAL</v>
          </cell>
          <cell r="G934">
            <v>9035.5</v>
          </cell>
        </row>
        <row r="935">
          <cell r="A935"/>
          <cell r="B935"/>
          <cell r="C935"/>
          <cell r="D935"/>
          <cell r="E935"/>
          <cell r="F935"/>
          <cell r="G935"/>
        </row>
        <row r="936">
          <cell r="A936" t="str">
            <v>III. TRANSPORTES</v>
          </cell>
          <cell r="B936"/>
          <cell r="C936"/>
          <cell r="D936"/>
          <cell r="E936"/>
          <cell r="F936"/>
          <cell r="G936"/>
        </row>
        <row r="937">
          <cell r="A937" t="str">
            <v>CÓDIGO</v>
          </cell>
          <cell r="B937" t="str">
            <v>DESCRIPCIÓN</v>
          </cell>
          <cell r="C937" t="str">
            <v>TIPO</v>
          </cell>
          <cell r="D937" t="str">
            <v>VOLUMEN/PESO</v>
          </cell>
          <cell r="E937" t="str">
            <v>DISTANCIA</v>
          </cell>
          <cell r="F937" t="str">
            <v>TARIFA</v>
          </cell>
          <cell r="G937" t="str">
            <v>VR. UNITARIO</v>
          </cell>
        </row>
        <row r="938">
          <cell r="A938" t="str">
            <v/>
          </cell>
          <cell r="B938"/>
          <cell r="C938"/>
          <cell r="D938"/>
          <cell r="E938" t="str">
            <v/>
          </cell>
          <cell r="F938" t="str">
            <v/>
          </cell>
          <cell r="G938" t="str">
            <v/>
          </cell>
        </row>
        <row r="939">
          <cell r="A939" t="str">
            <v/>
          </cell>
          <cell r="B939"/>
          <cell r="C939"/>
          <cell r="D939"/>
          <cell r="E939" t="str">
            <v/>
          </cell>
          <cell r="F939" t="str">
            <v/>
          </cell>
          <cell r="G939" t="str">
            <v/>
          </cell>
        </row>
        <row r="940">
          <cell r="A940"/>
          <cell r="B940"/>
          <cell r="C940"/>
          <cell r="D940"/>
          <cell r="E940"/>
          <cell r="F940" t="str">
            <v>SUBTOTAL</v>
          </cell>
          <cell r="G940" t="str">
            <v/>
          </cell>
        </row>
        <row r="941">
          <cell r="A941"/>
          <cell r="B941"/>
          <cell r="C941"/>
          <cell r="D941"/>
          <cell r="E941"/>
          <cell r="F941"/>
          <cell r="G941"/>
        </row>
        <row r="942">
          <cell r="A942" t="str">
            <v>IV. MANO DE OBRA</v>
          </cell>
          <cell r="B942"/>
          <cell r="C942"/>
          <cell r="D942"/>
          <cell r="E942"/>
          <cell r="F942"/>
          <cell r="G942"/>
        </row>
        <row r="943">
          <cell r="A943" t="str">
            <v>CÓDIGO</v>
          </cell>
          <cell r="B943" t="str">
            <v>CARGOS PERSONAL</v>
          </cell>
          <cell r="C943"/>
          <cell r="D943" t="str">
            <v>CANTIDAD</v>
          </cell>
          <cell r="E943" t="str">
            <v>JORNAL TOTAL</v>
          </cell>
          <cell r="F943" t="str">
            <v>RENDIMIENTO</v>
          </cell>
          <cell r="G943" t="str">
            <v>VR. UNITARIO</v>
          </cell>
        </row>
        <row r="944">
          <cell r="A944" t="str">
            <v>MO029</v>
          </cell>
          <cell r="B944" t="str">
            <v>OFICIAL DE OBRA NEGRA</v>
          </cell>
          <cell r="C944"/>
          <cell r="D944">
            <v>1</v>
          </cell>
          <cell r="E944">
            <v>107589</v>
          </cell>
          <cell r="F944">
            <v>6</v>
          </cell>
          <cell r="G944">
            <v>17931.5</v>
          </cell>
        </row>
        <row r="945">
          <cell r="A945" t="str">
            <v>MO032</v>
          </cell>
          <cell r="B945" t="str">
            <v>AYUDANTE RASO</v>
          </cell>
          <cell r="C945"/>
          <cell r="D945">
            <v>1</v>
          </cell>
          <cell r="E945">
            <v>58635</v>
          </cell>
          <cell r="F945">
            <v>6</v>
          </cell>
          <cell r="G945">
            <v>9772.5</v>
          </cell>
        </row>
        <row r="946">
          <cell r="A946"/>
          <cell r="B946"/>
          <cell r="C946"/>
          <cell r="D946"/>
          <cell r="E946"/>
          <cell r="F946" t="str">
            <v>SUBTOTAL</v>
          </cell>
          <cell r="G946">
            <v>27704</v>
          </cell>
        </row>
        <row r="947">
          <cell r="A947"/>
          <cell r="B947"/>
          <cell r="C947"/>
          <cell r="D947"/>
          <cell r="E947"/>
          <cell r="F947"/>
          <cell r="G947"/>
        </row>
        <row r="948">
          <cell r="A948" t="str">
            <v>V. SERVICIOS</v>
          </cell>
          <cell r="B948"/>
          <cell r="C948"/>
          <cell r="D948"/>
          <cell r="E948"/>
          <cell r="F948"/>
          <cell r="G948"/>
        </row>
        <row r="949">
          <cell r="A949" t="str">
            <v>CÓDIGO</v>
          </cell>
          <cell r="B949" t="str">
            <v>DESCRIPCIÓN</v>
          </cell>
          <cell r="C949"/>
          <cell r="D949" t="str">
            <v>UNIDAD</v>
          </cell>
          <cell r="E949" t="str">
            <v>CANTIDAD</v>
          </cell>
          <cell r="F949" t="str">
            <v>PRECIO UNIT.</v>
          </cell>
          <cell r="G949" t="str">
            <v>VR. UNITARIO</v>
          </cell>
        </row>
        <row r="950">
          <cell r="A950" t="str">
            <v/>
          </cell>
          <cell r="B950"/>
          <cell r="C950"/>
          <cell r="D950" t="str">
            <v/>
          </cell>
          <cell r="E950"/>
          <cell r="F950" t="str">
            <v/>
          </cell>
          <cell r="G950" t="str">
            <v/>
          </cell>
        </row>
        <row r="951">
          <cell r="A951" t="str">
            <v/>
          </cell>
          <cell r="B951"/>
          <cell r="C951"/>
          <cell r="D951" t="str">
            <v/>
          </cell>
          <cell r="E951"/>
          <cell r="F951" t="str">
            <v/>
          </cell>
          <cell r="G951" t="str">
            <v/>
          </cell>
        </row>
        <row r="952">
          <cell r="A952" t="str">
            <v/>
          </cell>
          <cell r="B952"/>
          <cell r="C952"/>
          <cell r="D952" t="str">
            <v/>
          </cell>
          <cell r="E952"/>
          <cell r="F952" t="str">
            <v/>
          </cell>
          <cell r="G952" t="str">
            <v/>
          </cell>
        </row>
        <row r="953">
          <cell r="A953"/>
          <cell r="B953"/>
          <cell r="C953"/>
          <cell r="D953"/>
          <cell r="E953"/>
          <cell r="F953" t="str">
            <v>SUBTOTAL</v>
          </cell>
          <cell r="G953" t="str">
            <v/>
          </cell>
        </row>
        <row r="954">
          <cell r="A954"/>
          <cell r="B954"/>
          <cell r="C954"/>
          <cell r="D954"/>
          <cell r="E954"/>
          <cell r="F954"/>
          <cell r="G954"/>
        </row>
        <row r="955">
          <cell r="A955" t="str">
            <v>TOTAL COSTO DIRECTO</v>
          </cell>
          <cell r="B955"/>
          <cell r="C955"/>
          <cell r="D955"/>
          <cell r="E955"/>
          <cell r="F955"/>
          <cell r="G955">
            <v>38125</v>
          </cell>
        </row>
        <row r="956">
          <cell r="A956"/>
          <cell r="B956"/>
          <cell r="C956"/>
          <cell r="D956"/>
          <cell r="E956"/>
          <cell r="F956"/>
          <cell r="G956"/>
        </row>
        <row r="957">
          <cell r="A957" t="str">
            <v>2. COSTOS INDIRECTOS</v>
          </cell>
          <cell r="B957"/>
          <cell r="C957"/>
          <cell r="D957"/>
          <cell r="E957"/>
          <cell r="F957"/>
          <cell r="G957"/>
        </row>
        <row r="958">
          <cell r="A958"/>
          <cell r="B958"/>
          <cell r="C958"/>
          <cell r="D958"/>
          <cell r="E958"/>
          <cell r="F958"/>
          <cell r="G958"/>
        </row>
        <row r="959">
          <cell r="A959" t="str">
            <v>DESCRIPCIÓN</v>
          </cell>
          <cell r="B959"/>
          <cell r="C959"/>
          <cell r="D959"/>
          <cell r="E959"/>
          <cell r="F959" t="str">
            <v>PORCENTAJE</v>
          </cell>
          <cell r="G959" t="str">
            <v>VALOR TOTAL</v>
          </cell>
        </row>
        <row r="960">
          <cell r="A960" t="str">
            <v>ADMINISTRACION</v>
          </cell>
          <cell r="B960"/>
          <cell r="C960"/>
          <cell r="D960"/>
          <cell r="E960"/>
          <cell r="F960">
            <v>0.2853</v>
          </cell>
          <cell r="G960">
            <v>10877.0625</v>
          </cell>
        </row>
        <row r="961">
          <cell r="A961" t="str">
            <v>IMPREVISTOS</v>
          </cell>
          <cell r="B961"/>
          <cell r="C961"/>
          <cell r="D961"/>
          <cell r="E961"/>
          <cell r="F961">
            <v>0.01</v>
          </cell>
          <cell r="G961">
            <v>381.25</v>
          </cell>
        </row>
        <row r="962">
          <cell r="A962" t="str">
            <v>UTILIDADES</v>
          </cell>
          <cell r="B962"/>
          <cell r="C962"/>
          <cell r="D962"/>
          <cell r="E962"/>
          <cell r="F962">
            <v>0.05</v>
          </cell>
          <cell r="G962">
            <v>1906.25</v>
          </cell>
        </row>
        <row r="963">
          <cell r="A963" t="str">
            <v>TOTAL COSTO INDIRECTO</v>
          </cell>
          <cell r="B963"/>
          <cell r="C963"/>
          <cell r="D963"/>
          <cell r="E963"/>
          <cell r="F963">
            <v>0.3453</v>
          </cell>
          <cell r="G963">
            <v>13165</v>
          </cell>
        </row>
        <row r="964">
          <cell r="A964"/>
          <cell r="B964"/>
          <cell r="C964"/>
          <cell r="D964"/>
          <cell r="E964"/>
          <cell r="F964"/>
          <cell r="G964"/>
        </row>
        <row r="965">
          <cell r="A965" t="str">
            <v>PRECIO UNITARIO TOTAL APROXIMADO AL PESO</v>
          </cell>
          <cell r="B965"/>
          <cell r="C965"/>
          <cell r="D965"/>
          <cell r="E965"/>
          <cell r="F965"/>
          <cell r="G965">
            <v>51290</v>
          </cell>
        </row>
        <row r="966">
          <cell r="A966"/>
          <cell r="B966"/>
          <cell r="C966"/>
          <cell r="D966"/>
          <cell r="E966"/>
          <cell r="F966"/>
          <cell r="G966"/>
        </row>
        <row r="967">
          <cell r="A967"/>
          <cell r="B967" t="str">
            <v>YOLANY DIAZ HERNANDEZ</v>
          </cell>
          <cell r="C967"/>
          <cell r="D967"/>
          <cell r="E967"/>
          <cell r="F967"/>
          <cell r="G967"/>
        </row>
        <row r="968">
          <cell r="A968"/>
          <cell r="B968" t="str">
            <v>SECRETARIA DE PLANEACIÓN E INFRAESTRUCTURA</v>
          </cell>
          <cell r="C968"/>
          <cell r="D968"/>
          <cell r="E968"/>
          <cell r="F968"/>
          <cell r="G968"/>
        </row>
        <row r="969">
          <cell r="A969"/>
          <cell r="B969"/>
          <cell r="C969"/>
          <cell r="D969"/>
          <cell r="E969"/>
          <cell r="F969"/>
          <cell r="G969"/>
        </row>
        <row r="970">
          <cell r="A970"/>
          <cell r="B970"/>
          <cell r="C970"/>
          <cell r="D970" t="str">
            <v>FIRMA RESPONSABLE</v>
          </cell>
          <cell r="E970"/>
          <cell r="F970"/>
          <cell r="G970"/>
        </row>
        <row r="971">
          <cell r="A971"/>
          <cell r="B971"/>
          <cell r="C971"/>
          <cell r="D971"/>
          <cell r="E971"/>
          <cell r="F971"/>
          <cell r="G971"/>
        </row>
        <row r="972">
          <cell r="A972" t="str">
            <v>DEPARTAMENTO DE ANTIOQUIA</v>
          </cell>
          <cell r="B972"/>
          <cell r="C972"/>
          <cell r="D972"/>
          <cell r="E972"/>
          <cell r="F972" t="str">
            <v/>
          </cell>
          <cell r="G972"/>
        </row>
        <row r="973">
          <cell r="A973" t="str">
            <v>MUNICIPIO DE PUERTO NARE</v>
          </cell>
          <cell r="B973"/>
          <cell r="C973"/>
          <cell r="D973"/>
          <cell r="E973"/>
          <cell r="F973"/>
          <cell r="G973"/>
        </row>
        <row r="974">
          <cell r="A974" t="str">
            <v>MEJORAMIENTO DE LA RED VIAL URBANA  EN LA CABECERA MUNICIPAL DE PUERTO NARE</v>
          </cell>
          <cell r="B974"/>
          <cell r="C974"/>
          <cell r="D974"/>
          <cell r="E974"/>
          <cell r="F974"/>
          <cell r="G974"/>
        </row>
        <row r="975">
          <cell r="A975"/>
          <cell r="B975"/>
          <cell r="C975"/>
          <cell r="D975"/>
          <cell r="E975"/>
          <cell r="F975"/>
          <cell r="G975"/>
        </row>
        <row r="976">
          <cell r="A976" t="str">
            <v>ANÁLISIS DE PRECIOS UNITARIOS</v>
          </cell>
          <cell r="B976"/>
          <cell r="C976"/>
          <cell r="D976"/>
          <cell r="E976"/>
          <cell r="F976"/>
          <cell r="G976"/>
        </row>
        <row r="977">
          <cell r="A977"/>
          <cell r="B977"/>
          <cell r="C977"/>
          <cell r="D977"/>
          <cell r="E977"/>
          <cell r="F977"/>
          <cell r="G977"/>
        </row>
        <row r="978">
          <cell r="A978" t="str">
            <v>ITEM</v>
          </cell>
          <cell r="B978" t="str">
            <v>DESCRIPCIÓN</v>
          </cell>
          <cell r="C978"/>
          <cell r="D978"/>
          <cell r="E978" t="str">
            <v>UNIDAD</v>
          </cell>
          <cell r="F978" t="str">
            <v>CANTIDAD</v>
          </cell>
          <cell r="G978" t="str">
            <v>COSTO DIRECTO</v>
          </cell>
        </row>
        <row r="979">
          <cell r="A979" t="str">
            <v>10.1</v>
          </cell>
          <cell r="B979" t="str">
            <v>Caja tipo sumidero en concreto de 4000 psi, 80x80 cm, incluye Rejilla tipo basculante compuesta por un marco, ala, bisagra o punto de pivote, No incluye refuerzo.</v>
          </cell>
          <cell r="C979"/>
          <cell r="D979"/>
          <cell r="E979" t="str">
            <v>Unidad</v>
          </cell>
          <cell r="F979">
            <v>4</v>
          </cell>
          <cell r="G979">
            <v>628544</v>
          </cell>
        </row>
        <row r="980">
          <cell r="A980"/>
          <cell r="B980"/>
          <cell r="C980"/>
          <cell r="D980"/>
          <cell r="E980"/>
          <cell r="F980"/>
          <cell r="G980"/>
        </row>
        <row r="981">
          <cell r="A981" t="str">
            <v>1. COSTOS DIRECTOS</v>
          </cell>
          <cell r="B981"/>
          <cell r="C981"/>
          <cell r="D981"/>
          <cell r="E981"/>
          <cell r="F981"/>
          <cell r="G981"/>
        </row>
        <row r="982">
          <cell r="A982"/>
          <cell r="B982"/>
          <cell r="C982"/>
          <cell r="D982"/>
          <cell r="E982"/>
          <cell r="F982"/>
          <cell r="G982"/>
        </row>
        <row r="983">
          <cell r="A983" t="str">
            <v>I. EQUIPO</v>
          </cell>
          <cell r="B983"/>
          <cell r="C983"/>
          <cell r="D983"/>
          <cell r="E983"/>
          <cell r="F983"/>
          <cell r="G983"/>
        </row>
        <row r="984">
          <cell r="A984" t="str">
            <v>CÓDIGO</v>
          </cell>
          <cell r="B984" t="str">
            <v>DESCRIPCIÓN</v>
          </cell>
          <cell r="C984"/>
          <cell r="D984" t="str">
            <v>UNIDAD</v>
          </cell>
          <cell r="E984" t="str">
            <v>TARIFA</v>
          </cell>
          <cell r="F984" t="str">
            <v>RENDIMIENTO</v>
          </cell>
          <cell r="G984" t="str">
            <v>VR. UNITARIO</v>
          </cell>
        </row>
        <row r="985">
          <cell r="A985" t="str">
            <v>EQ024</v>
          </cell>
          <cell r="B985" t="str">
            <v>VIBRADOR DE CONCRETO A GASOLINA (ALQUILER)</v>
          </cell>
          <cell r="C985"/>
          <cell r="D985" t="str">
            <v>DÍA</v>
          </cell>
          <cell r="E985">
            <v>53580</v>
          </cell>
          <cell r="F985">
            <v>2</v>
          </cell>
          <cell r="G985">
            <v>26790</v>
          </cell>
        </row>
        <row r="986">
          <cell r="A986" t="str">
            <v/>
          </cell>
          <cell r="B986"/>
          <cell r="C986"/>
          <cell r="D986" t="str">
            <v/>
          </cell>
          <cell r="E986" t="str">
            <v/>
          </cell>
          <cell r="F986"/>
          <cell r="G986" t="str">
            <v/>
          </cell>
        </row>
        <row r="987">
          <cell r="A987" t="str">
            <v>EQ001</v>
          </cell>
          <cell r="B987" t="str">
            <v>HERRAMIENTA MENOR (5% DE LA MANO DE OBRA)</v>
          </cell>
          <cell r="C987"/>
          <cell r="D987" t="str">
            <v>%</v>
          </cell>
          <cell r="E987">
            <v>0.05</v>
          </cell>
          <cell r="F987">
            <v>112429.5</v>
          </cell>
          <cell r="G987">
            <v>5621.4750000000004</v>
          </cell>
        </row>
        <row r="988">
          <cell r="A988"/>
          <cell r="B988"/>
          <cell r="C988"/>
          <cell r="D988"/>
          <cell r="E988"/>
          <cell r="F988" t="str">
            <v>SUBTOTAL</v>
          </cell>
          <cell r="G988">
            <v>32411.474999999999</v>
          </cell>
        </row>
        <row r="989">
          <cell r="A989"/>
          <cell r="B989"/>
          <cell r="C989"/>
          <cell r="D989"/>
          <cell r="E989"/>
          <cell r="F989"/>
          <cell r="G989"/>
        </row>
        <row r="990">
          <cell r="A990" t="str">
            <v>II. MATERIALES</v>
          </cell>
          <cell r="B990"/>
          <cell r="C990"/>
          <cell r="D990"/>
          <cell r="E990"/>
          <cell r="F990"/>
          <cell r="G990"/>
        </row>
        <row r="991">
          <cell r="A991" t="str">
            <v>CÓDIGO</v>
          </cell>
          <cell r="B991" t="str">
            <v>DESCRIPCIÓN</v>
          </cell>
          <cell r="C991" t="str">
            <v>UNIDAD</v>
          </cell>
          <cell r="D991" t="str">
            <v>CANTIDAD</v>
          </cell>
          <cell r="E991" t="str">
            <v>DESP.</v>
          </cell>
          <cell r="F991" t="str">
            <v>PRECIO UNIT.</v>
          </cell>
          <cell r="G991" t="str">
            <v>VR. UNITARIO</v>
          </cell>
        </row>
        <row r="992">
          <cell r="A992" t="str">
            <v>MA005</v>
          </cell>
          <cell r="B992" t="str">
            <v>CONCRETO 4000 PSI (280 MPA) EN OBRA</v>
          </cell>
          <cell r="C992" t="str">
            <v>M3</v>
          </cell>
          <cell r="D992">
            <v>0.40800000000000014</v>
          </cell>
          <cell r="E992">
            <v>0.05</v>
          </cell>
          <cell r="F992">
            <v>392523</v>
          </cell>
          <cell r="G992">
            <v>168156.85320000007</v>
          </cell>
        </row>
        <row r="993">
          <cell r="A993" t="str">
            <v>MA054</v>
          </cell>
          <cell r="B993" t="str">
            <v>Rejilla tipo basculante compuesta por un marco, ala, bisagra o punto de pivote.</v>
          </cell>
          <cell r="C993" t="str">
            <v>UN</v>
          </cell>
          <cell r="D993">
            <v>1</v>
          </cell>
          <cell r="E993">
            <v>0</v>
          </cell>
          <cell r="F993">
            <v>223092</v>
          </cell>
          <cell r="G993">
            <v>223092</v>
          </cell>
        </row>
        <row r="994">
          <cell r="A994" t="str">
            <v>MA030</v>
          </cell>
          <cell r="B994" t="str">
            <v>LARGUERO MADERA COMÚN 4CMX8CMX2.80</v>
          </cell>
          <cell r="C994" t="str">
            <v>UN</v>
          </cell>
          <cell r="D994">
            <v>1</v>
          </cell>
          <cell r="E994">
            <v>0.05</v>
          </cell>
          <cell r="F994">
            <v>12000</v>
          </cell>
          <cell r="G994">
            <v>12600</v>
          </cell>
        </row>
        <row r="995">
          <cell r="A995" t="str">
            <v>MA031</v>
          </cell>
          <cell r="B995" t="str">
            <v>TABLERO AGLOMERADO MDP (SUPER T) 1.83 X 2.44</v>
          </cell>
          <cell r="C995" t="str">
            <v>UN</v>
          </cell>
          <cell r="D995">
            <v>0.5</v>
          </cell>
          <cell r="E995">
            <v>0.05</v>
          </cell>
          <cell r="F995">
            <v>151900</v>
          </cell>
          <cell r="G995">
            <v>79747.5</v>
          </cell>
        </row>
        <row r="996">
          <cell r="A996"/>
          <cell r="B996"/>
          <cell r="C996"/>
          <cell r="D996"/>
          <cell r="E996"/>
          <cell r="F996" t="str">
            <v>SUBTOTAL</v>
          </cell>
          <cell r="G996">
            <v>483596.35320000007</v>
          </cell>
        </row>
        <row r="997">
          <cell r="A997"/>
          <cell r="B997"/>
          <cell r="C997"/>
          <cell r="D997"/>
          <cell r="E997"/>
          <cell r="F997"/>
          <cell r="G997"/>
        </row>
        <row r="998">
          <cell r="A998" t="str">
            <v>III. TRANSPORTES</v>
          </cell>
          <cell r="B998"/>
          <cell r="C998"/>
          <cell r="D998"/>
          <cell r="E998"/>
          <cell r="F998"/>
          <cell r="G998"/>
        </row>
        <row r="999">
          <cell r="A999" t="str">
            <v>CÓDIGO</v>
          </cell>
          <cell r="B999" t="str">
            <v>DESCRIPCIÓN</v>
          </cell>
          <cell r="C999" t="str">
            <v>TIPO</v>
          </cell>
          <cell r="D999" t="str">
            <v>VOLUMEN/PESO</v>
          </cell>
          <cell r="E999" t="str">
            <v>DISTANCIA</v>
          </cell>
          <cell r="F999" t="str">
            <v>TARIFA</v>
          </cell>
          <cell r="G999" t="str">
            <v>VR. UNITARIO</v>
          </cell>
        </row>
        <row r="1000">
          <cell r="A1000" t="str">
            <v>TR001</v>
          </cell>
          <cell r="B1000" t="str">
            <v>TRANSPORTE DE INSUMOS GENERALES 0-1KM</v>
          </cell>
          <cell r="C1000" t="str">
            <v>INSUMOS</v>
          </cell>
          <cell r="D1000">
            <v>2.5000000000000001E-2</v>
          </cell>
          <cell r="E1000">
            <v>1</v>
          </cell>
          <cell r="F1000">
            <v>4250</v>
          </cell>
          <cell r="G1000">
            <v>106.25</v>
          </cell>
        </row>
        <row r="1001">
          <cell r="A1001" t="str">
            <v/>
          </cell>
          <cell r="B1001"/>
          <cell r="C1001"/>
          <cell r="D1001"/>
          <cell r="E1001" t="str">
            <v/>
          </cell>
          <cell r="F1001" t="str">
            <v/>
          </cell>
          <cell r="G1001" t="str">
            <v/>
          </cell>
        </row>
        <row r="1002">
          <cell r="A1002"/>
          <cell r="B1002"/>
          <cell r="C1002"/>
          <cell r="D1002"/>
          <cell r="E1002"/>
          <cell r="F1002" t="str">
            <v>SUBTOTAL</v>
          </cell>
          <cell r="G1002">
            <v>106.25</v>
          </cell>
        </row>
        <row r="1003">
          <cell r="A1003"/>
          <cell r="B1003"/>
          <cell r="C1003"/>
          <cell r="D1003"/>
          <cell r="E1003"/>
          <cell r="F1003"/>
          <cell r="G1003"/>
        </row>
        <row r="1004">
          <cell r="A1004" t="str">
            <v>IV. MANO DE OBRA</v>
          </cell>
          <cell r="B1004"/>
          <cell r="C1004"/>
          <cell r="D1004"/>
          <cell r="E1004"/>
          <cell r="F1004"/>
          <cell r="G1004"/>
        </row>
        <row r="1005">
          <cell r="A1005" t="str">
            <v>CÓDIGO</v>
          </cell>
          <cell r="B1005" t="str">
            <v>CARGOS PERSONAL</v>
          </cell>
          <cell r="C1005"/>
          <cell r="D1005" t="str">
            <v>CANTIDAD</v>
          </cell>
          <cell r="E1005" t="str">
            <v>JORNAL TOTAL</v>
          </cell>
          <cell r="F1005" t="str">
            <v>RENDIMIENTO</v>
          </cell>
          <cell r="G1005" t="str">
            <v>VR. UNITARIO</v>
          </cell>
        </row>
        <row r="1006">
          <cell r="A1006" t="str">
            <v>MO029</v>
          </cell>
          <cell r="B1006" t="str">
            <v>OFICIAL DE OBRA NEGRA</v>
          </cell>
          <cell r="C1006"/>
          <cell r="D1006">
            <v>1</v>
          </cell>
          <cell r="E1006">
            <v>107589</v>
          </cell>
          <cell r="F1006">
            <v>2</v>
          </cell>
          <cell r="G1006">
            <v>53794.5</v>
          </cell>
        </row>
        <row r="1007">
          <cell r="A1007" t="str">
            <v>MO032</v>
          </cell>
          <cell r="B1007" t="str">
            <v>AYUDANTE RASO</v>
          </cell>
          <cell r="C1007"/>
          <cell r="D1007">
            <v>2</v>
          </cell>
          <cell r="E1007">
            <v>58635</v>
          </cell>
          <cell r="F1007">
            <v>2</v>
          </cell>
          <cell r="G1007">
            <v>58635</v>
          </cell>
        </row>
        <row r="1008">
          <cell r="A1008"/>
          <cell r="B1008"/>
          <cell r="C1008"/>
          <cell r="D1008"/>
          <cell r="E1008"/>
          <cell r="F1008" t="str">
            <v>SUBTOTAL</v>
          </cell>
          <cell r="G1008">
            <v>112429.5</v>
          </cell>
        </row>
        <row r="1009">
          <cell r="A1009"/>
          <cell r="B1009"/>
          <cell r="C1009"/>
          <cell r="D1009"/>
          <cell r="E1009"/>
          <cell r="F1009"/>
          <cell r="G1009"/>
        </row>
        <row r="1010">
          <cell r="A1010" t="str">
            <v>V. SERVICIOS</v>
          </cell>
          <cell r="B1010"/>
          <cell r="C1010"/>
          <cell r="D1010"/>
          <cell r="E1010"/>
          <cell r="F1010"/>
          <cell r="G1010"/>
        </row>
        <row r="1011">
          <cell r="A1011" t="str">
            <v>CÓDIGO</v>
          </cell>
          <cell r="B1011" t="str">
            <v>DESCRIPCIÓN</v>
          </cell>
          <cell r="C1011"/>
          <cell r="D1011" t="str">
            <v>UNIDAD</v>
          </cell>
          <cell r="E1011" t="str">
            <v>CANTIDAD</v>
          </cell>
          <cell r="F1011" t="str">
            <v>PRECIO UNIT.</v>
          </cell>
          <cell r="G1011" t="str">
            <v>VR. UNITARIO</v>
          </cell>
        </row>
        <row r="1012">
          <cell r="A1012" t="str">
            <v/>
          </cell>
          <cell r="B1012"/>
          <cell r="C1012"/>
          <cell r="D1012" t="str">
            <v/>
          </cell>
          <cell r="E1012"/>
          <cell r="F1012" t="str">
            <v/>
          </cell>
          <cell r="G1012" t="str">
            <v/>
          </cell>
        </row>
        <row r="1013">
          <cell r="A1013" t="str">
            <v/>
          </cell>
          <cell r="B1013"/>
          <cell r="C1013"/>
          <cell r="D1013" t="str">
            <v/>
          </cell>
          <cell r="E1013"/>
          <cell r="F1013" t="str">
            <v/>
          </cell>
          <cell r="G1013" t="str">
            <v/>
          </cell>
        </row>
        <row r="1014">
          <cell r="A1014" t="str">
            <v/>
          </cell>
          <cell r="B1014"/>
          <cell r="C1014"/>
          <cell r="D1014" t="str">
            <v/>
          </cell>
          <cell r="E1014"/>
          <cell r="F1014" t="str">
            <v/>
          </cell>
          <cell r="G1014" t="str">
            <v/>
          </cell>
        </row>
        <row r="1015">
          <cell r="A1015"/>
          <cell r="B1015"/>
          <cell r="C1015"/>
          <cell r="D1015"/>
          <cell r="E1015"/>
          <cell r="F1015" t="str">
            <v>SUBTOTAL</v>
          </cell>
          <cell r="G1015" t="str">
            <v/>
          </cell>
        </row>
        <row r="1016">
          <cell r="A1016"/>
          <cell r="B1016"/>
          <cell r="C1016"/>
          <cell r="D1016"/>
          <cell r="E1016"/>
          <cell r="F1016"/>
          <cell r="G1016"/>
        </row>
        <row r="1017">
          <cell r="A1017" t="str">
            <v>TOTAL COSTO DIRECTO</v>
          </cell>
          <cell r="B1017"/>
          <cell r="C1017"/>
          <cell r="D1017"/>
          <cell r="E1017"/>
          <cell r="F1017"/>
          <cell r="G1017">
            <v>628544</v>
          </cell>
        </row>
        <row r="1018">
          <cell r="A1018"/>
          <cell r="B1018"/>
          <cell r="C1018"/>
          <cell r="D1018"/>
          <cell r="E1018"/>
          <cell r="F1018"/>
          <cell r="G1018"/>
        </row>
        <row r="1019">
          <cell r="A1019" t="str">
            <v>2. COSTOS INDIRECTOS</v>
          </cell>
          <cell r="B1019"/>
          <cell r="C1019"/>
          <cell r="D1019"/>
          <cell r="E1019"/>
          <cell r="F1019"/>
          <cell r="G1019"/>
        </row>
        <row r="1020">
          <cell r="A1020"/>
          <cell r="B1020"/>
          <cell r="C1020"/>
          <cell r="D1020"/>
          <cell r="E1020"/>
          <cell r="F1020"/>
          <cell r="G1020"/>
        </row>
        <row r="1021">
          <cell r="A1021" t="str">
            <v>DESCRIPCIÓN</v>
          </cell>
          <cell r="B1021"/>
          <cell r="C1021"/>
          <cell r="D1021"/>
          <cell r="E1021"/>
          <cell r="F1021" t="str">
            <v>PORCENTAJE</v>
          </cell>
          <cell r="G1021" t="str">
            <v>VALOR TOTAL</v>
          </cell>
        </row>
        <row r="1022">
          <cell r="A1022" t="str">
            <v>ADMINISTRACION</v>
          </cell>
          <cell r="B1022"/>
          <cell r="C1022"/>
          <cell r="D1022"/>
          <cell r="E1022"/>
          <cell r="F1022">
            <v>0.2853</v>
          </cell>
          <cell r="G1022">
            <v>179323.60320000001</v>
          </cell>
        </row>
        <row r="1023">
          <cell r="A1023" t="str">
            <v>IMPREVISTOS</v>
          </cell>
          <cell r="B1023"/>
          <cell r="C1023"/>
          <cell r="D1023"/>
          <cell r="E1023"/>
          <cell r="F1023">
            <v>0.01</v>
          </cell>
          <cell r="G1023">
            <v>6285.4400000000005</v>
          </cell>
        </row>
        <row r="1024">
          <cell r="A1024" t="str">
            <v>UTILIDADES</v>
          </cell>
          <cell r="B1024"/>
          <cell r="C1024"/>
          <cell r="D1024"/>
          <cell r="E1024"/>
          <cell r="F1024">
            <v>0.05</v>
          </cell>
          <cell r="G1024">
            <v>31427.200000000001</v>
          </cell>
        </row>
        <row r="1025">
          <cell r="A1025" t="str">
            <v>TOTAL COSTO INDIRECTO</v>
          </cell>
          <cell r="B1025"/>
          <cell r="C1025"/>
          <cell r="D1025"/>
          <cell r="E1025"/>
          <cell r="F1025">
            <v>0.3453</v>
          </cell>
          <cell r="G1025">
            <v>217036</v>
          </cell>
        </row>
        <row r="1026">
          <cell r="A1026"/>
          <cell r="B1026"/>
          <cell r="C1026"/>
          <cell r="D1026"/>
          <cell r="E1026"/>
          <cell r="F1026"/>
          <cell r="G1026"/>
        </row>
        <row r="1027">
          <cell r="A1027" t="str">
            <v>PRECIO UNITARIO TOTAL APROXIMADO AL PESO</v>
          </cell>
          <cell r="B1027"/>
          <cell r="C1027"/>
          <cell r="D1027"/>
          <cell r="E1027"/>
          <cell r="F1027"/>
          <cell r="G1027">
            <v>845580</v>
          </cell>
        </row>
        <row r="1028">
          <cell r="A1028"/>
          <cell r="B1028"/>
          <cell r="C1028"/>
          <cell r="D1028"/>
          <cell r="E1028"/>
          <cell r="F1028"/>
          <cell r="G1028"/>
        </row>
        <row r="1029">
          <cell r="A1029"/>
          <cell r="B1029" t="str">
            <v>YOLANY DIAZ HERNANDEZ</v>
          </cell>
          <cell r="C1029"/>
          <cell r="D1029"/>
          <cell r="E1029"/>
          <cell r="F1029"/>
          <cell r="G1029"/>
        </row>
        <row r="1030">
          <cell r="A1030"/>
          <cell r="B1030" t="str">
            <v>SECRETARIA DE PLANEACIÓN E INFRAESTRUCTURA</v>
          </cell>
          <cell r="C1030"/>
          <cell r="D1030"/>
          <cell r="E1030"/>
          <cell r="F1030"/>
          <cell r="G1030"/>
        </row>
        <row r="1031">
          <cell r="A1031"/>
          <cell r="B1031"/>
          <cell r="C1031"/>
          <cell r="D1031"/>
          <cell r="E1031"/>
          <cell r="F1031"/>
          <cell r="G1031"/>
        </row>
        <row r="1032">
          <cell r="A1032"/>
          <cell r="B1032"/>
          <cell r="C1032"/>
          <cell r="D1032" t="str">
            <v>FIRMA RESPONSABLE</v>
          </cell>
          <cell r="E1032"/>
          <cell r="F1032"/>
          <cell r="G1032"/>
        </row>
        <row r="1033">
          <cell r="A1033"/>
          <cell r="B1033"/>
          <cell r="C1033"/>
          <cell r="D1033"/>
          <cell r="E1033"/>
          <cell r="F1033"/>
          <cell r="G1033"/>
        </row>
        <row r="1034">
          <cell r="A1034" t="str">
            <v>DEPARTAMENTO DE ANTIOQUIA</v>
          </cell>
          <cell r="B1034"/>
          <cell r="C1034"/>
          <cell r="D1034"/>
          <cell r="E1034"/>
          <cell r="F1034" t="str">
            <v/>
          </cell>
          <cell r="G1034"/>
        </row>
        <row r="1035">
          <cell r="A1035" t="str">
            <v>MUNICIPIO DE PUERTO NARE</v>
          </cell>
          <cell r="B1035"/>
          <cell r="C1035"/>
          <cell r="D1035"/>
          <cell r="E1035"/>
          <cell r="F1035"/>
          <cell r="G1035"/>
        </row>
        <row r="1036">
          <cell r="A1036" t="str">
            <v>MEJORAMIENTO DE LA RED VIAL URBANA  EN LA CABECERA MUNICIPAL DE PUERTO NARE</v>
          </cell>
          <cell r="B1036"/>
          <cell r="C1036"/>
          <cell r="D1036"/>
          <cell r="E1036"/>
          <cell r="F1036"/>
          <cell r="G1036"/>
        </row>
        <row r="1037">
          <cell r="A1037"/>
          <cell r="B1037"/>
          <cell r="C1037"/>
          <cell r="D1037"/>
          <cell r="E1037"/>
          <cell r="F1037"/>
          <cell r="G1037"/>
        </row>
        <row r="1038">
          <cell r="A1038" t="str">
            <v>ANÁLISIS DE PRECIOS UNITARIOS</v>
          </cell>
          <cell r="B1038"/>
          <cell r="C1038"/>
          <cell r="D1038"/>
          <cell r="E1038"/>
          <cell r="F1038"/>
          <cell r="G1038"/>
        </row>
        <row r="1039">
          <cell r="A1039"/>
          <cell r="B1039"/>
          <cell r="C1039"/>
          <cell r="D1039"/>
          <cell r="E1039"/>
          <cell r="F1039"/>
          <cell r="G1039"/>
        </row>
        <row r="1040">
          <cell r="A1040" t="str">
            <v>ITEM</v>
          </cell>
          <cell r="B1040" t="str">
            <v>DESCRIPCIÓN</v>
          </cell>
          <cell r="C1040"/>
          <cell r="D1040"/>
          <cell r="E1040" t="str">
            <v>UNIDAD</v>
          </cell>
          <cell r="F1040" t="str">
            <v>CANTIDAD</v>
          </cell>
          <cell r="G1040" t="str">
            <v>COSTO DIRECTO</v>
          </cell>
        </row>
        <row r="1041">
          <cell r="A1041" t="str">
            <v>10.2</v>
          </cell>
          <cell r="B1041" t="str">
            <v>Construccion de caja de empalme en concreto de 4000 psi para recepción de aguas lluvias desde sumideros de 0,60 x 0,60  internos,piso en concreto e=10cm, profundidad maxima de 1,20 cm,incluye acero de refuerzo de fy 420 Mpa, tapa en concreto de 4000psi ,angulos de  2 1/2" x 2 1/2" x 3/16"  para marco de tapa superior e inferior.</v>
          </cell>
          <cell r="C1041"/>
          <cell r="D1041"/>
          <cell r="E1041" t="str">
            <v>Unidad</v>
          </cell>
          <cell r="F1041">
            <v>2</v>
          </cell>
          <cell r="G1041">
            <v>517629</v>
          </cell>
        </row>
        <row r="1042">
          <cell r="A1042"/>
          <cell r="B1042"/>
          <cell r="C1042"/>
          <cell r="D1042"/>
          <cell r="E1042"/>
          <cell r="F1042"/>
          <cell r="G1042"/>
        </row>
        <row r="1043">
          <cell r="A1043" t="str">
            <v>1. COSTOS DIRECTOS</v>
          </cell>
          <cell r="B1043"/>
          <cell r="C1043"/>
          <cell r="D1043"/>
          <cell r="E1043"/>
          <cell r="F1043"/>
          <cell r="G1043"/>
        </row>
        <row r="1044">
          <cell r="A1044"/>
          <cell r="B1044"/>
          <cell r="C1044"/>
          <cell r="D1044"/>
          <cell r="E1044"/>
          <cell r="F1044"/>
          <cell r="G1044"/>
        </row>
        <row r="1045">
          <cell r="A1045" t="str">
            <v>I. EQUIPO</v>
          </cell>
          <cell r="B1045"/>
          <cell r="C1045"/>
          <cell r="D1045"/>
          <cell r="E1045"/>
          <cell r="F1045"/>
          <cell r="G1045"/>
        </row>
        <row r="1046">
          <cell r="A1046" t="str">
            <v>CÓDIGO</v>
          </cell>
          <cell r="B1046" t="str">
            <v>DESCRIPCIÓN</v>
          </cell>
          <cell r="C1046"/>
          <cell r="D1046" t="str">
            <v>UNIDAD</v>
          </cell>
          <cell r="E1046" t="str">
            <v>TARIFA</v>
          </cell>
          <cell r="F1046" t="str">
            <v>RENDIMIENTO</v>
          </cell>
          <cell r="G1046" t="str">
            <v>VR. UNITARIO</v>
          </cell>
        </row>
        <row r="1047">
          <cell r="A1047" t="str">
            <v>EQ024</v>
          </cell>
          <cell r="B1047" t="str">
            <v>VIBRADOR DE CONCRETO A GASOLINA (ALQUILER)</v>
          </cell>
          <cell r="C1047"/>
          <cell r="D1047" t="str">
            <v>DÍA</v>
          </cell>
          <cell r="E1047">
            <v>53580</v>
          </cell>
          <cell r="F1047">
            <v>2</v>
          </cell>
          <cell r="G1047">
            <v>26790</v>
          </cell>
        </row>
        <row r="1048">
          <cell r="A1048" t="str">
            <v/>
          </cell>
          <cell r="B1048"/>
          <cell r="C1048"/>
          <cell r="D1048" t="str">
            <v/>
          </cell>
          <cell r="E1048" t="str">
            <v/>
          </cell>
          <cell r="F1048"/>
          <cell r="G1048" t="str">
            <v/>
          </cell>
        </row>
        <row r="1049">
          <cell r="A1049" t="str">
            <v>EQ001</v>
          </cell>
          <cell r="B1049" t="str">
            <v>HERRAMIENTA MENOR (5% DE LA MANO DE OBRA)</v>
          </cell>
          <cell r="C1049"/>
          <cell r="D1049" t="str">
            <v>%</v>
          </cell>
          <cell r="E1049">
            <v>0.05</v>
          </cell>
          <cell r="F1049">
            <v>112429.5</v>
          </cell>
          <cell r="G1049">
            <v>5621.4750000000004</v>
          </cell>
        </row>
        <row r="1050">
          <cell r="A1050"/>
          <cell r="B1050"/>
          <cell r="C1050"/>
          <cell r="D1050"/>
          <cell r="E1050"/>
          <cell r="F1050" t="str">
            <v>SUBTOTAL</v>
          </cell>
          <cell r="G1050">
            <v>32411.474999999999</v>
          </cell>
        </row>
        <row r="1051">
          <cell r="A1051"/>
          <cell r="B1051"/>
          <cell r="C1051"/>
          <cell r="D1051"/>
          <cell r="E1051"/>
          <cell r="F1051"/>
          <cell r="G1051"/>
        </row>
        <row r="1052">
          <cell r="A1052" t="str">
            <v>II. MATERIALES</v>
          </cell>
          <cell r="B1052"/>
          <cell r="C1052"/>
          <cell r="D1052"/>
          <cell r="E1052"/>
          <cell r="F1052"/>
          <cell r="G1052"/>
        </row>
        <row r="1053">
          <cell r="A1053" t="str">
            <v>CÓDIGO</v>
          </cell>
          <cell r="B1053" t="str">
            <v>DESCRIPCIÓN</v>
          </cell>
          <cell r="C1053" t="str">
            <v>UNIDAD</v>
          </cell>
          <cell r="D1053" t="str">
            <v>CANTIDAD</v>
          </cell>
          <cell r="E1053" t="str">
            <v>DESP.</v>
          </cell>
          <cell r="F1053" t="str">
            <v>PRECIO UNIT.</v>
          </cell>
          <cell r="G1053" t="str">
            <v>VR. UNITARIO</v>
          </cell>
        </row>
        <row r="1054">
          <cell r="A1054" t="str">
            <v>MA005</v>
          </cell>
          <cell r="B1054" t="str">
            <v>CONCRETO 4000 PSI (280 MPA) EN OBRA</v>
          </cell>
          <cell r="C1054" t="str">
            <v>M3</v>
          </cell>
          <cell r="D1054">
            <v>0.51200000000000012</v>
          </cell>
          <cell r="E1054">
            <v>0.05</v>
          </cell>
          <cell r="F1054">
            <v>392523</v>
          </cell>
          <cell r="G1054">
            <v>211020.36480000004</v>
          </cell>
        </row>
        <row r="1055">
          <cell r="A1055" t="str">
            <v>MA045</v>
          </cell>
          <cell r="B1055" t="str">
            <v>TABLA EN MADERA DE 18cmx2.5cmx3.0cm</v>
          </cell>
          <cell r="C1055" t="str">
            <v>UN</v>
          </cell>
          <cell r="D1055">
            <v>1</v>
          </cell>
          <cell r="E1055">
            <v>0</v>
          </cell>
          <cell r="F1055">
            <v>12000</v>
          </cell>
          <cell r="G1055">
            <v>12000</v>
          </cell>
        </row>
        <row r="1056">
          <cell r="A1056" t="str">
            <v>MA030</v>
          </cell>
          <cell r="B1056" t="str">
            <v>LARGUERO MADERA COMÚN 4CMX8CMX2.80</v>
          </cell>
          <cell r="C1056" t="str">
            <v>UN</v>
          </cell>
          <cell r="D1056">
            <v>0.2</v>
          </cell>
          <cell r="E1056">
            <v>0.05</v>
          </cell>
          <cell r="F1056">
            <v>12000</v>
          </cell>
          <cell r="G1056">
            <v>2520</v>
          </cell>
        </row>
        <row r="1057">
          <cell r="A1057" t="str">
            <v>MA081</v>
          </cell>
          <cell r="B1057" t="str">
            <v>Angulos de  2 1/2" x 2 1/2" x 3/16"</v>
          </cell>
          <cell r="C1057" t="str">
            <v>ml</v>
          </cell>
          <cell r="D1057">
            <v>2.5</v>
          </cell>
          <cell r="E1057">
            <v>0.05</v>
          </cell>
          <cell r="F1057">
            <v>45000</v>
          </cell>
          <cell r="G1057">
            <v>118125</v>
          </cell>
        </row>
        <row r="1058">
          <cell r="A1058" t="str">
            <v>MA028</v>
          </cell>
          <cell r="B1058" t="str">
            <v>ACERO REFUERZO G-60 FIGURADO</v>
          </cell>
          <cell r="C1058" t="str">
            <v>KG</v>
          </cell>
          <cell r="D1058">
            <v>5</v>
          </cell>
          <cell r="E1058">
            <v>0.05</v>
          </cell>
          <cell r="F1058">
            <v>5527</v>
          </cell>
          <cell r="G1058">
            <v>29016.75</v>
          </cell>
        </row>
        <row r="1059">
          <cell r="A1059"/>
          <cell r="B1059"/>
          <cell r="C1059"/>
          <cell r="D1059"/>
          <cell r="E1059"/>
          <cell r="F1059" t="str">
            <v>SUBTOTAL</v>
          </cell>
          <cell r="G1059">
            <v>372682.11480000004</v>
          </cell>
        </row>
        <row r="1060">
          <cell r="A1060"/>
          <cell r="B1060"/>
          <cell r="C1060"/>
          <cell r="D1060"/>
          <cell r="E1060"/>
          <cell r="F1060"/>
          <cell r="G1060"/>
        </row>
        <row r="1061">
          <cell r="A1061" t="str">
            <v>III. TRANSPORTES</v>
          </cell>
          <cell r="B1061"/>
          <cell r="C1061"/>
          <cell r="D1061"/>
          <cell r="E1061"/>
          <cell r="F1061"/>
          <cell r="G1061"/>
        </row>
        <row r="1062">
          <cell r="A1062" t="str">
            <v>CÓDIGO</v>
          </cell>
          <cell r="B1062" t="str">
            <v>DESCRIPCIÓN</v>
          </cell>
          <cell r="C1062" t="str">
            <v>TIPO</v>
          </cell>
          <cell r="D1062" t="str">
            <v>VOLUMEN/PESO</v>
          </cell>
          <cell r="E1062" t="str">
            <v>DISTANCIA</v>
          </cell>
          <cell r="F1062" t="str">
            <v>TARIFA</v>
          </cell>
          <cell r="G1062" t="str">
            <v>VR. UNITARIO</v>
          </cell>
        </row>
        <row r="1063">
          <cell r="A1063" t="str">
            <v>TR001</v>
          </cell>
          <cell r="B1063" t="str">
            <v>TRANSPORTE DE INSUMOS GENERALES 0-1KM</v>
          </cell>
          <cell r="C1063" t="str">
            <v>INSUMOS</v>
          </cell>
          <cell r="D1063">
            <v>2.5000000000000001E-2</v>
          </cell>
          <cell r="E1063">
            <v>1</v>
          </cell>
          <cell r="F1063">
            <v>4250</v>
          </cell>
          <cell r="G1063">
            <v>106.25</v>
          </cell>
        </row>
        <row r="1064">
          <cell r="A1064" t="str">
            <v/>
          </cell>
          <cell r="B1064"/>
          <cell r="C1064"/>
          <cell r="D1064"/>
          <cell r="E1064" t="str">
            <v/>
          </cell>
          <cell r="F1064" t="str">
            <v/>
          </cell>
          <cell r="G1064" t="str">
            <v/>
          </cell>
        </row>
        <row r="1065">
          <cell r="A1065"/>
          <cell r="B1065"/>
          <cell r="C1065"/>
          <cell r="D1065"/>
          <cell r="E1065"/>
          <cell r="F1065" t="str">
            <v>SUBTOTAL</v>
          </cell>
          <cell r="G1065">
            <v>106.25</v>
          </cell>
        </row>
        <row r="1066">
          <cell r="A1066"/>
          <cell r="B1066"/>
          <cell r="C1066"/>
          <cell r="D1066"/>
          <cell r="E1066"/>
          <cell r="F1066"/>
          <cell r="G1066"/>
        </row>
        <row r="1067">
          <cell r="A1067" t="str">
            <v>IV. MANO DE OBRA</v>
          </cell>
          <cell r="B1067"/>
          <cell r="C1067"/>
          <cell r="D1067"/>
          <cell r="E1067"/>
          <cell r="F1067"/>
          <cell r="G1067"/>
        </row>
        <row r="1068">
          <cell r="A1068" t="str">
            <v>CÓDIGO</v>
          </cell>
          <cell r="B1068" t="str">
            <v>CARGOS PERSONAL</v>
          </cell>
          <cell r="C1068"/>
          <cell r="D1068" t="str">
            <v>CANTIDAD</v>
          </cell>
          <cell r="E1068" t="str">
            <v>JORNAL TOTAL</v>
          </cell>
          <cell r="F1068" t="str">
            <v>RENDIMIENTO</v>
          </cell>
          <cell r="G1068" t="str">
            <v>VR. UNITARIO</v>
          </cell>
        </row>
        <row r="1069">
          <cell r="A1069" t="str">
            <v>MO029</v>
          </cell>
          <cell r="B1069" t="str">
            <v>OFICIAL DE OBRA NEGRA</v>
          </cell>
          <cell r="C1069"/>
          <cell r="D1069">
            <v>1</v>
          </cell>
          <cell r="E1069">
            <v>107589</v>
          </cell>
          <cell r="F1069">
            <v>2</v>
          </cell>
          <cell r="G1069">
            <v>53794.5</v>
          </cell>
        </row>
        <row r="1070">
          <cell r="A1070" t="str">
            <v>MO032</v>
          </cell>
          <cell r="B1070" t="str">
            <v>AYUDANTE RASO</v>
          </cell>
          <cell r="C1070"/>
          <cell r="D1070">
            <v>2</v>
          </cell>
          <cell r="E1070">
            <v>58635</v>
          </cell>
          <cell r="F1070">
            <v>2</v>
          </cell>
          <cell r="G1070">
            <v>58635</v>
          </cell>
        </row>
        <row r="1071">
          <cell r="A1071"/>
          <cell r="B1071"/>
          <cell r="C1071"/>
          <cell r="D1071"/>
          <cell r="E1071"/>
          <cell r="F1071" t="str">
            <v>SUBTOTAL</v>
          </cell>
          <cell r="G1071">
            <v>112429.5</v>
          </cell>
        </row>
        <row r="1072">
          <cell r="A1072"/>
          <cell r="B1072"/>
          <cell r="C1072"/>
          <cell r="D1072"/>
          <cell r="E1072"/>
          <cell r="F1072"/>
          <cell r="G1072"/>
        </row>
        <row r="1073">
          <cell r="A1073" t="str">
            <v>V. SERVICIOS</v>
          </cell>
          <cell r="B1073"/>
          <cell r="C1073"/>
          <cell r="D1073"/>
          <cell r="E1073"/>
          <cell r="F1073"/>
          <cell r="G1073"/>
        </row>
        <row r="1074">
          <cell r="A1074" t="str">
            <v>CÓDIGO</v>
          </cell>
          <cell r="B1074" t="str">
            <v>DESCRIPCIÓN</v>
          </cell>
          <cell r="C1074"/>
          <cell r="D1074" t="str">
            <v>UNIDAD</v>
          </cell>
          <cell r="E1074" t="str">
            <v>CANTIDAD</v>
          </cell>
          <cell r="F1074" t="str">
            <v>PRECIO UNIT.</v>
          </cell>
          <cell r="G1074" t="str">
            <v>VR. UNITARIO</v>
          </cell>
        </row>
        <row r="1075">
          <cell r="A1075" t="str">
            <v/>
          </cell>
          <cell r="B1075"/>
          <cell r="C1075"/>
          <cell r="D1075" t="str">
            <v/>
          </cell>
          <cell r="E1075"/>
          <cell r="F1075" t="str">
            <v/>
          </cell>
          <cell r="G1075" t="str">
            <v/>
          </cell>
        </row>
        <row r="1076">
          <cell r="A1076" t="str">
            <v/>
          </cell>
          <cell r="B1076"/>
          <cell r="C1076"/>
          <cell r="D1076" t="str">
            <v/>
          </cell>
          <cell r="E1076"/>
          <cell r="F1076" t="str">
            <v/>
          </cell>
          <cell r="G1076" t="str">
            <v/>
          </cell>
        </row>
        <row r="1077">
          <cell r="A1077" t="str">
            <v/>
          </cell>
          <cell r="B1077"/>
          <cell r="C1077"/>
          <cell r="D1077" t="str">
            <v/>
          </cell>
          <cell r="E1077"/>
          <cell r="F1077" t="str">
            <v/>
          </cell>
          <cell r="G1077" t="str">
            <v/>
          </cell>
        </row>
        <row r="1078">
          <cell r="A1078"/>
          <cell r="B1078"/>
          <cell r="C1078"/>
          <cell r="D1078"/>
          <cell r="E1078"/>
          <cell r="F1078" t="str">
            <v>SUBTOTAL</v>
          </cell>
          <cell r="G1078" t="str">
            <v/>
          </cell>
        </row>
        <row r="1079">
          <cell r="A1079"/>
          <cell r="B1079"/>
          <cell r="C1079"/>
          <cell r="D1079"/>
          <cell r="E1079"/>
          <cell r="F1079"/>
          <cell r="G1079"/>
        </row>
        <row r="1080">
          <cell r="A1080" t="str">
            <v>TOTAL COSTO DIRECTO</v>
          </cell>
          <cell r="B1080"/>
          <cell r="C1080"/>
          <cell r="D1080"/>
          <cell r="E1080"/>
          <cell r="F1080"/>
          <cell r="G1080">
            <v>517629</v>
          </cell>
        </row>
        <row r="1081">
          <cell r="A1081"/>
          <cell r="B1081"/>
          <cell r="C1081"/>
          <cell r="D1081"/>
          <cell r="E1081"/>
          <cell r="F1081"/>
          <cell r="G1081"/>
        </row>
        <row r="1082">
          <cell r="A1082" t="str">
            <v>2. COSTOS INDIRECTOS</v>
          </cell>
          <cell r="B1082"/>
          <cell r="C1082"/>
          <cell r="D1082"/>
          <cell r="E1082"/>
          <cell r="F1082"/>
          <cell r="G1082"/>
        </row>
        <row r="1083">
          <cell r="A1083"/>
          <cell r="B1083"/>
          <cell r="C1083"/>
          <cell r="D1083"/>
          <cell r="E1083"/>
          <cell r="F1083"/>
          <cell r="G1083"/>
        </row>
        <row r="1084">
          <cell r="A1084" t="str">
            <v>DESCRIPCIÓN</v>
          </cell>
          <cell r="B1084"/>
          <cell r="C1084"/>
          <cell r="D1084"/>
          <cell r="E1084"/>
          <cell r="F1084" t="str">
            <v>PORCENTAJE</v>
          </cell>
          <cell r="G1084" t="str">
            <v>VALOR TOTAL</v>
          </cell>
        </row>
        <row r="1085">
          <cell r="A1085" t="str">
            <v>ADMINISTRACION</v>
          </cell>
          <cell r="B1085"/>
          <cell r="C1085"/>
          <cell r="D1085"/>
          <cell r="E1085"/>
          <cell r="F1085">
            <v>0.2853</v>
          </cell>
          <cell r="G1085">
            <v>147679.55369999999</v>
          </cell>
        </row>
        <row r="1086">
          <cell r="A1086" t="str">
            <v>IMPREVISTOS</v>
          </cell>
          <cell r="B1086"/>
          <cell r="C1086"/>
          <cell r="D1086"/>
          <cell r="E1086"/>
          <cell r="F1086">
            <v>0.01</v>
          </cell>
          <cell r="G1086">
            <v>5176.29</v>
          </cell>
        </row>
        <row r="1087">
          <cell r="A1087" t="str">
            <v>UTILIDADES</v>
          </cell>
          <cell r="B1087"/>
          <cell r="C1087"/>
          <cell r="D1087"/>
          <cell r="E1087"/>
          <cell r="F1087">
            <v>0.05</v>
          </cell>
          <cell r="G1087">
            <v>25881.45</v>
          </cell>
        </row>
        <row r="1088">
          <cell r="A1088" t="str">
            <v>TOTAL COSTO INDIRECTO</v>
          </cell>
          <cell r="B1088"/>
          <cell r="C1088"/>
          <cell r="D1088"/>
          <cell r="E1088"/>
          <cell r="F1088">
            <v>0.3453</v>
          </cell>
          <cell r="G1088">
            <v>178737</v>
          </cell>
        </row>
        <row r="1089">
          <cell r="A1089"/>
          <cell r="B1089"/>
          <cell r="C1089"/>
          <cell r="D1089"/>
          <cell r="E1089"/>
          <cell r="F1089"/>
          <cell r="G1089"/>
        </row>
        <row r="1090">
          <cell r="A1090" t="str">
            <v>PRECIO UNITARIO TOTAL APROXIMADO AL PESO</v>
          </cell>
          <cell r="B1090"/>
          <cell r="C1090"/>
          <cell r="D1090"/>
          <cell r="E1090"/>
          <cell r="F1090"/>
          <cell r="G1090">
            <v>696366</v>
          </cell>
        </row>
        <row r="1091">
          <cell r="A1091"/>
          <cell r="B1091"/>
          <cell r="C1091"/>
          <cell r="D1091"/>
          <cell r="E1091"/>
          <cell r="F1091"/>
          <cell r="G1091"/>
        </row>
        <row r="1092">
          <cell r="A1092"/>
          <cell r="B1092" t="str">
            <v>YOLANY DIAZ HERNANDEZ</v>
          </cell>
          <cell r="C1092"/>
          <cell r="D1092"/>
          <cell r="E1092"/>
          <cell r="F1092"/>
          <cell r="G1092"/>
        </row>
        <row r="1093">
          <cell r="A1093"/>
          <cell r="B1093" t="str">
            <v>SECRETARIA DE PLANEACIÓN E INFRAESTRUCTURA</v>
          </cell>
          <cell r="C1093"/>
          <cell r="D1093"/>
          <cell r="E1093"/>
          <cell r="F1093"/>
          <cell r="G1093"/>
        </row>
        <row r="1094">
          <cell r="A1094"/>
          <cell r="B1094"/>
          <cell r="C1094"/>
          <cell r="D1094"/>
          <cell r="E1094"/>
          <cell r="F1094"/>
          <cell r="G1094"/>
        </row>
        <row r="1095">
          <cell r="A1095"/>
          <cell r="B1095"/>
          <cell r="C1095"/>
          <cell r="D1095" t="str">
            <v>FIRMA RESPONSABLE</v>
          </cell>
          <cell r="E1095"/>
          <cell r="F1095"/>
          <cell r="G1095"/>
        </row>
        <row r="1096">
          <cell r="A1096"/>
          <cell r="B1096"/>
          <cell r="C1096"/>
          <cell r="D1096"/>
          <cell r="E1096"/>
          <cell r="F1096"/>
          <cell r="G1096"/>
        </row>
        <row r="1097">
          <cell r="A1097" t="str">
            <v>DEPARTAMENTO DE ANTIOQUIA</v>
          </cell>
          <cell r="B1097"/>
          <cell r="C1097"/>
          <cell r="D1097"/>
          <cell r="E1097"/>
          <cell r="F1097" t="str">
            <v/>
          </cell>
          <cell r="G1097"/>
        </row>
        <row r="1098">
          <cell r="A1098" t="str">
            <v>MUNICIPIO DE PUERTO NARE</v>
          </cell>
          <cell r="B1098"/>
          <cell r="C1098"/>
          <cell r="D1098"/>
          <cell r="E1098"/>
          <cell r="F1098"/>
          <cell r="G1098"/>
        </row>
        <row r="1099">
          <cell r="A1099" t="str">
            <v>MEJORAMIENTO DE LA RED VIAL URBANA  EN LA CABECERA MUNICIPAL DE PUERTO NARE</v>
          </cell>
          <cell r="B1099"/>
          <cell r="C1099"/>
          <cell r="D1099"/>
          <cell r="E1099"/>
          <cell r="F1099"/>
          <cell r="G1099"/>
        </row>
        <row r="1100">
          <cell r="A1100"/>
          <cell r="B1100"/>
          <cell r="C1100"/>
          <cell r="D1100"/>
          <cell r="E1100"/>
          <cell r="F1100"/>
          <cell r="G1100"/>
        </row>
        <row r="1101">
          <cell r="A1101" t="str">
            <v>ANÁLISIS DE PRECIOS UNITARIOS</v>
          </cell>
          <cell r="B1101"/>
          <cell r="C1101"/>
          <cell r="D1101"/>
          <cell r="E1101"/>
          <cell r="F1101"/>
          <cell r="G1101"/>
        </row>
        <row r="1102">
          <cell r="A1102"/>
          <cell r="B1102"/>
          <cell r="C1102"/>
          <cell r="D1102"/>
          <cell r="E1102"/>
          <cell r="F1102"/>
          <cell r="G1102"/>
        </row>
        <row r="1103">
          <cell r="A1103" t="str">
            <v>ITEM</v>
          </cell>
          <cell r="B1103" t="str">
            <v>DESCRIPCIÓN</v>
          </cell>
          <cell r="C1103"/>
          <cell r="D1103"/>
          <cell r="E1103" t="str">
            <v>UNIDAD</v>
          </cell>
          <cell r="F1103" t="str">
            <v>CANTIDAD</v>
          </cell>
          <cell r="G1103" t="str">
            <v>COSTO DIRECTO</v>
          </cell>
        </row>
        <row r="1104">
          <cell r="A1104" t="str">
            <v>11.1</v>
          </cell>
          <cell r="B1104" t="str">
            <v xml:space="preserve">Transporte de material suelto (prestamo, sub-base) para distancias entre 0 km y 17km medidos a partir de 100 m. </v>
          </cell>
          <cell r="C1104"/>
          <cell r="D1104"/>
          <cell r="E1104" t="str">
            <v>m3-km</v>
          </cell>
          <cell r="F1104">
            <v>9016.8000000000011</v>
          </cell>
          <cell r="G1104">
            <v>1500</v>
          </cell>
        </row>
        <row r="1105">
          <cell r="A1105"/>
          <cell r="B1105"/>
          <cell r="C1105"/>
          <cell r="D1105"/>
          <cell r="E1105"/>
          <cell r="F1105"/>
          <cell r="G1105"/>
        </row>
        <row r="1106">
          <cell r="A1106" t="str">
            <v>1. COSTOS DIRECTOS</v>
          </cell>
          <cell r="B1106"/>
          <cell r="C1106"/>
          <cell r="D1106"/>
          <cell r="E1106"/>
          <cell r="F1106"/>
          <cell r="G1106"/>
        </row>
        <row r="1107">
          <cell r="A1107"/>
          <cell r="B1107"/>
          <cell r="C1107"/>
          <cell r="D1107"/>
          <cell r="E1107"/>
          <cell r="F1107"/>
          <cell r="G1107"/>
        </row>
        <row r="1108">
          <cell r="A1108" t="str">
            <v>I. EQUIPO</v>
          </cell>
          <cell r="B1108"/>
          <cell r="C1108"/>
          <cell r="D1108"/>
          <cell r="E1108"/>
          <cell r="F1108"/>
          <cell r="G1108"/>
        </row>
        <row r="1109">
          <cell r="A1109" t="str">
            <v>CÓDIGO</v>
          </cell>
          <cell r="B1109" t="str">
            <v>DESCRIPCIÓN</v>
          </cell>
          <cell r="C1109"/>
          <cell r="D1109" t="str">
            <v>UNIDAD</v>
          </cell>
          <cell r="E1109" t="str">
            <v>TARIFA</v>
          </cell>
          <cell r="F1109" t="str">
            <v>RENDIMIENTO</v>
          </cell>
          <cell r="G1109" t="str">
            <v>VR. UNITARIO</v>
          </cell>
        </row>
        <row r="1110">
          <cell r="A1110" t="str">
            <v>EQ032</v>
          </cell>
          <cell r="B1110" t="str">
            <v>VOLQUETA 15 M3</v>
          </cell>
          <cell r="C1110"/>
          <cell r="D1110" t="str">
            <v>HORA</v>
          </cell>
          <cell r="E1110">
            <v>90000</v>
          </cell>
          <cell r="F1110">
            <v>60</v>
          </cell>
          <cell r="G1110">
            <v>1500</v>
          </cell>
        </row>
        <row r="1111">
          <cell r="A1111" t="str">
            <v/>
          </cell>
          <cell r="B1111" t="str">
            <v/>
          </cell>
          <cell r="C1111"/>
          <cell r="D1111" t="str">
            <v/>
          </cell>
          <cell r="E1111" t="str">
            <v/>
          </cell>
          <cell r="F1111" t="str">
            <v/>
          </cell>
          <cell r="G1111" t="str">
            <v/>
          </cell>
        </row>
        <row r="1112">
          <cell r="A1112"/>
          <cell r="B1112"/>
          <cell r="C1112"/>
          <cell r="D1112"/>
          <cell r="E1112"/>
          <cell r="F1112" t="str">
            <v>SUBTOTAL</v>
          </cell>
          <cell r="G1112">
            <v>1500</v>
          </cell>
        </row>
        <row r="1113">
          <cell r="A1113"/>
          <cell r="B1113"/>
          <cell r="C1113"/>
          <cell r="D1113"/>
          <cell r="E1113"/>
          <cell r="F1113"/>
          <cell r="G1113"/>
        </row>
        <row r="1114">
          <cell r="A1114" t="str">
            <v>II. MATERIALES</v>
          </cell>
          <cell r="B1114"/>
          <cell r="C1114"/>
          <cell r="D1114"/>
          <cell r="E1114"/>
          <cell r="F1114"/>
          <cell r="G1114"/>
        </row>
        <row r="1115">
          <cell r="A1115" t="str">
            <v>CÓDIGO</v>
          </cell>
          <cell r="B1115" t="str">
            <v>DESCRIPCIÓN</v>
          </cell>
          <cell r="C1115" t="str">
            <v>UNIDAD</v>
          </cell>
          <cell r="D1115" t="str">
            <v>CANTIDAD</v>
          </cell>
          <cell r="E1115" t="str">
            <v>DESP.</v>
          </cell>
          <cell r="F1115" t="str">
            <v>PRECIO UNIT.</v>
          </cell>
          <cell r="G1115" t="str">
            <v>VR. UNITARIO</v>
          </cell>
        </row>
        <row r="1116">
          <cell r="A1116" t="str">
            <v/>
          </cell>
          <cell r="B1116"/>
          <cell r="C1116" t="str">
            <v/>
          </cell>
          <cell r="D1116"/>
          <cell r="E1116"/>
          <cell r="F1116" t="str">
            <v/>
          </cell>
          <cell r="G1116" t="str">
            <v/>
          </cell>
        </row>
        <row r="1117">
          <cell r="A1117" t="str">
            <v/>
          </cell>
          <cell r="B1117"/>
          <cell r="C1117" t="str">
            <v/>
          </cell>
          <cell r="D1117"/>
          <cell r="E1117"/>
          <cell r="F1117" t="str">
            <v/>
          </cell>
          <cell r="G1117" t="str">
            <v/>
          </cell>
        </row>
        <row r="1118">
          <cell r="A1118"/>
          <cell r="B1118"/>
          <cell r="C1118"/>
          <cell r="D1118"/>
          <cell r="E1118"/>
          <cell r="F1118" t="str">
            <v>SUBTOTAL</v>
          </cell>
          <cell r="G1118" t="str">
            <v/>
          </cell>
        </row>
        <row r="1119">
          <cell r="A1119"/>
          <cell r="B1119"/>
          <cell r="C1119"/>
          <cell r="D1119"/>
          <cell r="E1119"/>
          <cell r="F1119"/>
          <cell r="G1119"/>
        </row>
        <row r="1120">
          <cell r="A1120" t="str">
            <v>III. TRANSPORTES</v>
          </cell>
          <cell r="B1120"/>
          <cell r="C1120"/>
          <cell r="D1120"/>
          <cell r="E1120"/>
          <cell r="F1120"/>
          <cell r="G1120"/>
        </row>
        <row r="1121">
          <cell r="A1121" t="str">
            <v>CÓDIGO</v>
          </cell>
          <cell r="B1121" t="str">
            <v>DESCRIPCIÓN</v>
          </cell>
          <cell r="C1121" t="str">
            <v>TIPO</v>
          </cell>
          <cell r="D1121" t="str">
            <v>VOLUMEN/PESO</v>
          </cell>
          <cell r="E1121" t="str">
            <v>DISTANCIA</v>
          </cell>
          <cell r="F1121" t="str">
            <v>TARIFA</v>
          </cell>
          <cell r="G1121" t="str">
            <v>VR. UNITARIO</v>
          </cell>
        </row>
        <row r="1122">
          <cell r="A1122" t="str">
            <v/>
          </cell>
          <cell r="B1122"/>
          <cell r="C1122"/>
          <cell r="D1122"/>
          <cell r="E1122" t="str">
            <v/>
          </cell>
          <cell r="F1122" t="str">
            <v/>
          </cell>
          <cell r="G1122" t="str">
            <v/>
          </cell>
        </row>
        <row r="1123">
          <cell r="A1123" t="str">
            <v/>
          </cell>
          <cell r="B1123"/>
          <cell r="C1123"/>
          <cell r="D1123"/>
          <cell r="E1123" t="str">
            <v/>
          </cell>
          <cell r="F1123" t="str">
            <v/>
          </cell>
          <cell r="G1123" t="str">
            <v/>
          </cell>
        </row>
        <row r="1124">
          <cell r="A1124"/>
          <cell r="B1124"/>
          <cell r="C1124"/>
          <cell r="D1124"/>
          <cell r="E1124"/>
          <cell r="F1124" t="str">
            <v>SUBTOTAL</v>
          </cell>
          <cell r="G1124" t="str">
            <v/>
          </cell>
        </row>
        <row r="1125">
          <cell r="A1125"/>
          <cell r="B1125"/>
          <cell r="C1125"/>
          <cell r="D1125"/>
          <cell r="E1125"/>
          <cell r="F1125"/>
          <cell r="G1125"/>
        </row>
        <row r="1126">
          <cell r="A1126" t="str">
            <v>IV. MANO DE OBRA</v>
          </cell>
          <cell r="B1126"/>
          <cell r="C1126"/>
          <cell r="D1126"/>
          <cell r="E1126"/>
          <cell r="F1126"/>
          <cell r="G1126"/>
        </row>
        <row r="1127">
          <cell r="A1127" t="str">
            <v>CÓDIGO</v>
          </cell>
          <cell r="B1127" t="str">
            <v>CARGOS PERSONAL</v>
          </cell>
          <cell r="C1127"/>
          <cell r="D1127" t="str">
            <v>CANTIDAD</v>
          </cell>
          <cell r="E1127" t="str">
            <v>JORNAL TOTAL</v>
          </cell>
          <cell r="F1127" t="str">
            <v>RENDIMIENTO</v>
          </cell>
          <cell r="G1127" t="str">
            <v>VR. UNITARIO</v>
          </cell>
        </row>
        <row r="1128">
          <cell r="A1128" t="str">
            <v/>
          </cell>
          <cell r="B1128"/>
          <cell r="C1128"/>
          <cell r="D1128"/>
          <cell r="E1128" t="str">
            <v/>
          </cell>
          <cell r="F1128"/>
          <cell r="G1128" t="str">
            <v/>
          </cell>
        </row>
        <row r="1129">
          <cell r="A1129" t="str">
            <v/>
          </cell>
          <cell r="B1129"/>
          <cell r="C1129"/>
          <cell r="D1129"/>
          <cell r="E1129" t="str">
            <v/>
          </cell>
          <cell r="F1129"/>
          <cell r="G1129" t="str">
            <v/>
          </cell>
        </row>
        <row r="1130">
          <cell r="A1130"/>
          <cell r="B1130"/>
          <cell r="C1130"/>
          <cell r="D1130"/>
          <cell r="E1130"/>
          <cell r="F1130" t="str">
            <v>SUBTOTAL</v>
          </cell>
          <cell r="G1130" t="str">
            <v/>
          </cell>
        </row>
        <row r="1131">
          <cell r="A1131"/>
          <cell r="B1131"/>
          <cell r="C1131"/>
          <cell r="D1131"/>
          <cell r="E1131"/>
          <cell r="F1131"/>
          <cell r="G1131"/>
        </row>
        <row r="1132">
          <cell r="A1132" t="str">
            <v>V. SERVICIOS</v>
          </cell>
          <cell r="B1132"/>
          <cell r="C1132"/>
          <cell r="D1132"/>
          <cell r="E1132"/>
          <cell r="F1132"/>
          <cell r="G1132"/>
        </row>
        <row r="1133">
          <cell r="A1133" t="str">
            <v>CÓDIGO</v>
          </cell>
          <cell r="B1133" t="str">
            <v>DESCRIPCIÓN</v>
          </cell>
          <cell r="C1133"/>
          <cell r="D1133" t="str">
            <v>UNIDAD</v>
          </cell>
          <cell r="E1133" t="str">
            <v>CANTIDAD</v>
          </cell>
          <cell r="F1133" t="str">
            <v>PRECIO UNIT.</v>
          </cell>
          <cell r="G1133" t="str">
            <v>VR. UNITARIO</v>
          </cell>
        </row>
        <row r="1134">
          <cell r="A1134" t="str">
            <v/>
          </cell>
          <cell r="B1134"/>
          <cell r="C1134"/>
          <cell r="D1134" t="str">
            <v/>
          </cell>
          <cell r="E1134"/>
          <cell r="F1134" t="str">
            <v/>
          </cell>
          <cell r="G1134" t="str">
            <v/>
          </cell>
        </row>
        <row r="1135">
          <cell r="A1135" t="str">
            <v/>
          </cell>
          <cell r="B1135"/>
          <cell r="C1135"/>
          <cell r="D1135" t="str">
            <v/>
          </cell>
          <cell r="E1135"/>
          <cell r="F1135" t="str">
            <v/>
          </cell>
          <cell r="G1135" t="str">
            <v/>
          </cell>
        </row>
        <row r="1136">
          <cell r="A1136"/>
          <cell r="B1136"/>
          <cell r="C1136"/>
          <cell r="D1136"/>
          <cell r="E1136"/>
          <cell r="F1136" t="str">
            <v>SUBTOTAL</v>
          </cell>
          <cell r="G1136" t="str">
            <v/>
          </cell>
        </row>
        <row r="1137">
          <cell r="A1137"/>
          <cell r="B1137"/>
          <cell r="C1137"/>
          <cell r="D1137"/>
          <cell r="E1137"/>
          <cell r="F1137"/>
          <cell r="G1137"/>
        </row>
        <row r="1138">
          <cell r="A1138" t="str">
            <v>TOTAL COSTO DIRECTO</v>
          </cell>
          <cell r="B1138"/>
          <cell r="C1138"/>
          <cell r="D1138"/>
          <cell r="E1138"/>
          <cell r="F1138"/>
          <cell r="G1138">
            <v>1500</v>
          </cell>
        </row>
        <row r="1139">
          <cell r="A1139"/>
          <cell r="B1139"/>
          <cell r="C1139"/>
          <cell r="D1139"/>
          <cell r="E1139"/>
          <cell r="F1139"/>
          <cell r="G1139"/>
        </row>
        <row r="1140">
          <cell r="A1140" t="str">
            <v>2. COSTOS INDIRECTOS</v>
          </cell>
          <cell r="B1140"/>
          <cell r="C1140"/>
          <cell r="D1140"/>
          <cell r="E1140"/>
          <cell r="F1140"/>
          <cell r="G1140"/>
        </row>
        <row r="1141">
          <cell r="A1141"/>
          <cell r="B1141"/>
          <cell r="C1141"/>
          <cell r="D1141"/>
          <cell r="E1141"/>
          <cell r="F1141"/>
          <cell r="G1141"/>
        </row>
        <row r="1142">
          <cell r="A1142" t="str">
            <v>DESCRIPCIÓN</v>
          </cell>
          <cell r="B1142"/>
          <cell r="C1142"/>
          <cell r="D1142"/>
          <cell r="E1142"/>
          <cell r="F1142" t="str">
            <v>PORCENTAJE</v>
          </cell>
          <cell r="G1142" t="str">
            <v>VALOR TOTAL</v>
          </cell>
        </row>
        <row r="1143">
          <cell r="A1143" t="str">
            <v>ADMINISTRACION</v>
          </cell>
          <cell r="B1143"/>
          <cell r="C1143"/>
          <cell r="D1143"/>
          <cell r="E1143"/>
          <cell r="F1143">
            <v>0.2853</v>
          </cell>
          <cell r="G1143">
            <v>427.95</v>
          </cell>
        </row>
        <row r="1144">
          <cell r="A1144" t="str">
            <v>IMPREVISTOS</v>
          </cell>
          <cell r="B1144"/>
          <cell r="C1144"/>
          <cell r="D1144"/>
          <cell r="E1144"/>
          <cell r="F1144">
            <v>0.01</v>
          </cell>
          <cell r="G1144">
            <v>15</v>
          </cell>
        </row>
        <row r="1145">
          <cell r="A1145" t="str">
            <v>UTILIDADES</v>
          </cell>
          <cell r="B1145"/>
          <cell r="C1145"/>
          <cell r="D1145"/>
          <cell r="E1145"/>
          <cell r="F1145">
            <v>0.05</v>
          </cell>
          <cell r="G1145">
            <v>75</v>
          </cell>
        </row>
        <row r="1146">
          <cell r="A1146" t="str">
            <v>TOTAL COSTO INDIRECTO</v>
          </cell>
          <cell r="B1146"/>
          <cell r="C1146"/>
          <cell r="D1146"/>
          <cell r="E1146"/>
          <cell r="F1146">
            <v>0.3453</v>
          </cell>
          <cell r="G1146">
            <v>518</v>
          </cell>
        </row>
        <row r="1147">
          <cell r="A1147"/>
          <cell r="B1147"/>
          <cell r="C1147"/>
          <cell r="D1147"/>
          <cell r="E1147"/>
          <cell r="F1147"/>
          <cell r="G1147"/>
        </row>
        <row r="1148">
          <cell r="A1148" t="str">
            <v>PRECIO UNITARIO TOTAL APROXIMADO AL PESO</v>
          </cell>
          <cell r="B1148"/>
          <cell r="C1148"/>
          <cell r="D1148"/>
          <cell r="E1148"/>
          <cell r="F1148"/>
          <cell r="G1148">
            <v>2018</v>
          </cell>
        </row>
        <row r="1149">
          <cell r="A1149"/>
          <cell r="B1149"/>
          <cell r="C1149"/>
          <cell r="D1149"/>
          <cell r="E1149"/>
          <cell r="F1149"/>
          <cell r="G1149"/>
        </row>
        <row r="1150">
          <cell r="A1150"/>
          <cell r="B1150" t="str">
            <v>YOLANY DIAZ HERNANDEZ</v>
          </cell>
          <cell r="C1150"/>
          <cell r="D1150"/>
          <cell r="E1150"/>
          <cell r="F1150"/>
          <cell r="G1150"/>
        </row>
        <row r="1151">
          <cell r="A1151"/>
          <cell r="B1151" t="str">
            <v>SECRETARIA DE PLANEACIÓN E INFRAESTRUCTURA</v>
          </cell>
          <cell r="C1151"/>
          <cell r="D1151"/>
          <cell r="E1151"/>
          <cell r="F1151"/>
          <cell r="G1151"/>
        </row>
        <row r="1152">
          <cell r="A1152"/>
          <cell r="B1152"/>
          <cell r="C1152"/>
          <cell r="D1152"/>
          <cell r="E1152"/>
          <cell r="F1152"/>
          <cell r="G1152"/>
        </row>
        <row r="1153">
          <cell r="A1153"/>
          <cell r="B1153"/>
          <cell r="C1153"/>
          <cell r="D1153" t="str">
            <v>FIRMA RESPONSABLE</v>
          </cell>
          <cell r="E1153"/>
          <cell r="F1153"/>
          <cell r="G1153"/>
        </row>
        <row r="1154">
          <cell r="A1154" t="str">
            <v>DEPARTAMENTO DE ANTIOQUIA</v>
          </cell>
          <cell r="B1154"/>
          <cell r="C1154"/>
          <cell r="D1154"/>
          <cell r="E1154"/>
          <cell r="F1154" t="str">
            <v/>
          </cell>
          <cell r="G1154"/>
        </row>
        <row r="1155">
          <cell r="A1155" t="str">
            <v>MUNICIPIO DE PUERTO NARE</v>
          </cell>
          <cell r="B1155"/>
          <cell r="C1155"/>
          <cell r="D1155"/>
          <cell r="E1155"/>
          <cell r="F1155"/>
          <cell r="G1155"/>
        </row>
        <row r="1156">
          <cell r="A1156" t="str">
            <v>MEJORAMIENTO DE LA RED VIAL URBANA  EN LA CABECERA MUNICIPAL DE PUERTO NARE</v>
          </cell>
          <cell r="B1156"/>
          <cell r="C1156"/>
          <cell r="D1156"/>
          <cell r="E1156"/>
          <cell r="F1156"/>
          <cell r="G1156"/>
        </row>
        <row r="1157">
          <cell r="A1157"/>
          <cell r="B1157"/>
          <cell r="C1157"/>
          <cell r="D1157"/>
          <cell r="E1157"/>
          <cell r="F1157"/>
          <cell r="G1157"/>
        </row>
        <row r="1158">
          <cell r="A1158" t="str">
            <v>ANÁLISIS DE PRECIOS UNITARIOS</v>
          </cell>
          <cell r="B1158"/>
          <cell r="C1158"/>
          <cell r="D1158"/>
          <cell r="E1158"/>
          <cell r="F1158"/>
          <cell r="G1158"/>
        </row>
        <row r="1159">
          <cell r="A1159"/>
          <cell r="B1159"/>
          <cell r="C1159"/>
          <cell r="D1159"/>
          <cell r="E1159"/>
          <cell r="F1159"/>
          <cell r="G1159"/>
        </row>
        <row r="1160">
          <cell r="A1160" t="str">
            <v>ITEM</v>
          </cell>
          <cell r="B1160" t="str">
            <v>DESCRIPCIÓN</v>
          </cell>
          <cell r="C1160"/>
          <cell r="D1160"/>
          <cell r="E1160" t="str">
            <v>UNIDAD</v>
          </cell>
          <cell r="F1160" t="str">
            <v>CANTIDAD</v>
          </cell>
          <cell r="G1160" t="str">
            <v>COSTO DIRECTO</v>
          </cell>
        </row>
        <row r="1161">
          <cell r="A1161" t="str">
            <v>11.2</v>
          </cell>
          <cell r="B1161" t="str">
            <v>Transporte de sobrantes provenientes de la excavación de la explanación, canales, préstamos para distancias entre 1km y 15km medidos a partir de 100 m. Material suelto</v>
          </cell>
          <cell r="C1161"/>
          <cell r="D1161"/>
          <cell r="E1161" t="str">
            <v>m3-km</v>
          </cell>
          <cell r="F1161">
            <v>6123</v>
          </cell>
          <cell r="G1161">
            <v>1500</v>
          </cell>
        </row>
        <row r="1162">
          <cell r="A1162"/>
          <cell r="B1162"/>
          <cell r="C1162"/>
          <cell r="D1162"/>
          <cell r="E1162"/>
          <cell r="F1162"/>
          <cell r="G1162"/>
        </row>
        <row r="1163">
          <cell r="A1163" t="str">
            <v>1. COSTOS DIRECTOS</v>
          </cell>
          <cell r="B1163"/>
          <cell r="C1163"/>
          <cell r="D1163"/>
          <cell r="E1163"/>
          <cell r="F1163"/>
          <cell r="G1163"/>
        </row>
        <row r="1164">
          <cell r="A1164"/>
          <cell r="B1164"/>
          <cell r="C1164"/>
          <cell r="D1164"/>
          <cell r="E1164"/>
          <cell r="F1164"/>
          <cell r="G1164"/>
        </row>
        <row r="1165">
          <cell r="A1165" t="str">
            <v>I. EQUIPO</v>
          </cell>
          <cell r="B1165"/>
          <cell r="C1165"/>
          <cell r="D1165"/>
          <cell r="E1165"/>
          <cell r="F1165"/>
          <cell r="G1165"/>
        </row>
        <row r="1166">
          <cell r="A1166" t="str">
            <v>CÓDIGO</v>
          </cell>
          <cell r="B1166" t="str">
            <v>DESCRIPCIÓN</v>
          </cell>
          <cell r="C1166"/>
          <cell r="D1166" t="str">
            <v>UNIDAD</v>
          </cell>
          <cell r="E1166" t="str">
            <v>TARIFA</v>
          </cell>
          <cell r="F1166" t="str">
            <v>RENDIMIENTO</v>
          </cell>
          <cell r="G1166" t="str">
            <v>VR. UNITARIO</v>
          </cell>
        </row>
        <row r="1167">
          <cell r="A1167" t="str">
            <v>EQ032</v>
          </cell>
          <cell r="B1167" t="str">
            <v>VOLQUETA 15 M3</v>
          </cell>
          <cell r="C1167"/>
          <cell r="D1167" t="str">
            <v>HORA</v>
          </cell>
          <cell r="E1167">
            <v>90000</v>
          </cell>
          <cell r="F1167">
            <v>60</v>
          </cell>
          <cell r="G1167">
            <v>1500</v>
          </cell>
        </row>
        <row r="1168">
          <cell r="A1168" t="str">
            <v/>
          </cell>
          <cell r="B1168" t="str">
            <v/>
          </cell>
          <cell r="C1168"/>
          <cell r="D1168" t="str">
            <v/>
          </cell>
          <cell r="E1168" t="str">
            <v/>
          </cell>
          <cell r="F1168" t="str">
            <v/>
          </cell>
          <cell r="G1168" t="str">
            <v/>
          </cell>
        </row>
        <row r="1169">
          <cell r="A1169"/>
          <cell r="B1169"/>
          <cell r="C1169"/>
          <cell r="D1169"/>
          <cell r="E1169"/>
          <cell r="F1169" t="str">
            <v>SUBTOTAL</v>
          </cell>
          <cell r="G1169">
            <v>1500</v>
          </cell>
        </row>
        <row r="1170">
          <cell r="A1170"/>
          <cell r="B1170"/>
          <cell r="C1170"/>
          <cell r="D1170"/>
          <cell r="E1170"/>
          <cell r="F1170"/>
          <cell r="G1170"/>
        </row>
        <row r="1171">
          <cell r="A1171" t="str">
            <v>II. MATERIALES</v>
          </cell>
          <cell r="B1171"/>
          <cell r="C1171"/>
          <cell r="D1171"/>
          <cell r="E1171"/>
          <cell r="F1171"/>
          <cell r="G1171"/>
        </row>
        <row r="1172">
          <cell r="A1172" t="str">
            <v>CÓDIGO</v>
          </cell>
          <cell r="B1172" t="str">
            <v>DESCRIPCIÓN</v>
          </cell>
          <cell r="C1172" t="str">
            <v>UNIDAD</v>
          </cell>
          <cell r="D1172" t="str">
            <v>CANTIDAD</v>
          </cell>
          <cell r="E1172" t="str">
            <v>DESP.</v>
          </cell>
          <cell r="F1172" t="str">
            <v>PRECIO UNIT.</v>
          </cell>
          <cell r="G1172" t="str">
            <v>VR. UNITARIO</v>
          </cell>
        </row>
        <row r="1173">
          <cell r="A1173" t="str">
            <v/>
          </cell>
          <cell r="B1173"/>
          <cell r="C1173" t="str">
            <v/>
          </cell>
          <cell r="D1173"/>
          <cell r="E1173"/>
          <cell r="F1173" t="str">
            <v/>
          </cell>
          <cell r="G1173" t="str">
            <v/>
          </cell>
        </row>
        <row r="1174">
          <cell r="A1174" t="str">
            <v/>
          </cell>
          <cell r="B1174"/>
          <cell r="C1174" t="str">
            <v/>
          </cell>
          <cell r="D1174"/>
          <cell r="E1174"/>
          <cell r="F1174" t="str">
            <v/>
          </cell>
          <cell r="G1174" t="str">
            <v/>
          </cell>
        </row>
        <row r="1175">
          <cell r="A1175"/>
          <cell r="B1175"/>
          <cell r="C1175"/>
          <cell r="D1175"/>
          <cell r="E1175"/>
          <cell r="F1175" t="str">
            <v>SUBTOTAL</v>
          </cell>
          <cell r="G1175" t="str">
            <v/>
          </cell>
        </row>
        <row r="1176">
          <cell r="A1176"/>
          <cell r="B1176"/>
          <cell r="C1176"/>
          <cell r="D1176"/>
          <cell r="E1176"/>
          <cell r="F1176"/>
          <cell r="G1176"/>
        </row>
        <row r="1177">
          <cell r="A1177" t="str">
            <v>III. TRANSPORTES</v>
          </cell>
          <cell r="B1177"/>
          <cell r="C1177"/>
          <cell r="D1177"/>
          <cell r="E1177"/>
          <cell r="F1177"/>
          <cell r="G1177"/>
        </row>
        <row r="1178">
          <cell r="A1178" t="str">
            <v>CÓDIGO</v>
          </cell>
          <cell r="B1178" t="str">
            <v>DESCRIPCIÓN</v>
          </cell>
          <cell r="C1178" t="str">
            <v>TIPO</v>
          </cell>
          <cell r="D1178" t="str">
            <v>VOLUMEN/PESO</v>
          </cell>
          <cell r="E1178" t="str">
            <v>DISTANCIA</v>
          </cell>
          <cell r="F1178" t="str">
            <v>TARIFA</v>
          </cell>
          <cell r="G1178" t="str">
            <v>VR. UNITARIO</v>
          </cell>
        </row>
        <row r="1179">
          <cell r="A1179" t="str">
            <v/>
          </cell>
          <cell r="B1179"/>
          <cell r="C1179"/>
          <cell r="D1179"/>
          <cell r="E1179" t="str">
            <v/>
          </cell>
          <cell r="F1179" t="str">
            <v/>
          </cell>
          <cell r="G1179" t="str">
            <v/>
          </cell>
        </row>
        <row r="1180">
          <cell r="A1180" t="str">
            <v/>
          </cell>
          <cell r="B1180"/>
          <cell r="C1180"/>
          <cell r="D1180"/>
          <cell r="E1180" t="str">
            <v/>
          </cell>
          <cell r="F1180" t="str">
            <v/>
          </cell>
          <cell r="G1180" t="str">
            <v/>
          </cell>
        </row>
        <row r="1181">
          <cell r="A1181"/>
          <cell r="B1181"/>
          <cell r="C1181"/>
          <cell r="D1181"/>
          <cell r="E1181"/>
          <cell r="F1181" t="str">
            <v>SUBTOTAL</v>
          </cell>
          <cell r="G1181" t="str">
            <v/>
          </cell>
        </row>
        <row r="1182">
          <cell r="A1182"/>
          <cell r="B1182"/>
          <cell r="C1182"/>
          <cell r="D1182"/>
          <cell r="E1182"/>
          <cell r="F1182"/>
          <cell r="G1182"/>
        </row>
        <row r="1183">
          <cell r="A1183" t="str">
            <v>IV. MANO DE OBRA</v>
          </cell>
          <cell r="B1183"/>
          <cell r="C1183"/>
          <cell r="D1183"/>
          <cell r="E1183"/>
          <cell r="F1183"/>
          <cell r="G1183"/>
        </row>
        <row r="1184">
          <cell r="A1184" t="str">
            <v>CÓDIGO</v>
          </cell>
          <cell r="B1184" t="str">
            <v>CARGOS PERSONAL</v>
          </cell>
          <cell r="C1184"/>
          <cell r="D1184" t="str">
            <v>CANTIDAD</v>
          </cell>
          <cell r="E1184" t="str">
            <v>JORNAL TOTAL</v>
          </cell>
          <cell r="F1184" t="str">
            <v>RENDIMIENTO</v>
          </cell>
          <cell r="G1184" t="str">
            <v>VR. UNITARIO</v>
          </cell>
        </row>
        <row r="1185">
          <cell r="A1185" t="str">
            <v/>
          </cell>
          <cell r="B1185"/>
          <cell r="C1185"/>
          <cell r="D1185"/>
          <cell r="E1185" t="str">
            <v/>
          </cell>
          <cell r="F1185"/>
          <cell r="G1185" t="str">
            <v/>
          </cell>
        </row>
        <row r="1186">
          <cell r="A1186" t="str">
            <v/>
          </cell>
          <cell r="B1186"/>
          <cell r="C1186"/>
          <cell r="D1186"/>
          <cell r="E1186" t="str">
            <v/>
          </cell>
          <cell r="F1186"/>
          <cell r="G1186" t="str">
            <v/>
          </cell>
        </row>
        <row r="1187">
          <cell r="A1187"/>
          <cell r="B1187"/>
          <cell r="C1187"/>
          <cell r="D1187"/>
          <cell r="E1187"/>
          <cell r="F1187" t="str">
            <v>SUBTOTAL</v>
          </cell>
          <cell r="G1187" t="str">
            <v/>
          </cell>
        </row>
        <row r="1188">
          <cell r="A1188"/>
          <cell r="B1188"/>
          <cell r="C1188"/>
          <cell r="D1188"/>
          <cell r="E1188"/>
          <cell r="F1188"/>
          <cell r="G1188"/>
        </row>
        <row r="1189">
          <cell r="A1189" t="str">
            <v>V. SERVICIOS</v>
          </cell>
          <cell r="B1189"/>
          <cell r="C1189"/>
          <cell r="D1189"/>
          <cell r="E1189"/>
          <cell r="F1189"/>
          <cell r="G1189"/>
        </row>
        <row r="1190">
          <cell r="A1190" t="str">
            <v>CÓDIGO</v>
          </cell>
          <cell r="B1190" t="str">
            <v>DESCRIPCIÓN</v>
          </cell>
          <cell r="C1190"/>
          <cell r="D1190" t="str">
            <v>UNIDAD</v>
          </cell>
          <cell r="E1190" t="str">
            <v>CANTIDAD</v>
          </cell>
          <cell r="F1190" t="str">
            <v>PRECIO UNIT.</v>
          </cell>
          <cell r="G1190" t="str">
            <v>VR. UNITARIO</v>
          </cell>
        </row>
        <row r="1191">
          <cell r="A1191" t="str">
            <v/>
          </cell>
          <cell r="B1191"/>
          <cell r="C1191"/>
          <cell r="D1191" t="str">
            <v/>
          </cell>
          <cell r="E1191"/>
          <cell r="F1191" t="str">
            <v/>
          </cell>
          <cell r="G1191" t="str">
            <v/>
          </cell>
        </row>
        <row r="1192">
          <cell r="A1192" t="str">
            <v/>
          </cell>
          <cell r="B1192"/>
          <cell r="C1192"/>
          <cell r="D1192" t="str">
            <v/>
          </cell>
          <cell r="E1192"/>
          <cell r="F1192" t="str">
            <v/>
          </cell>
          <cell r="G1192" t="str">
            <v/>
          </cell>
        </row>
        <row r="1193">
          <cell r="A1193"/>
          <cell r="B1193"/>
          <cell r="C1193"/>
          <cell r="D1193"/>
          <cell r="E1193"/>
          <cell r="F1193" t="str">
            <v>SUBTOTAL</v>
          </cell>
          <cell r="G1193" t="str">
            <v/>
          </cell>
        </row>
        <row r="1194">
          <cell r="A1194"/>
          <cell r="B1194"/>
          <cell r="C1194"/>
          <cell r="D1194"/>
          <cell r="E1194"/>
          <cell r="F1194"/>
          <cell r="G1194"/>
        </row>
        <row r="1195">
          <cell r="A1195" t="str">
            <v>TOTAL COSTO DIRECTO</v>
          </cell>
          <cell r="B1195"/>
          <cell r="C1195"/>
          <cell r="D1195"/>
          <cell r="E1195"/>
          <cell r="F1195"/>
          <cell r="G1195">
            <v>1500</v>
          </cell>
        </row>
        <row r="1196">
          <cell r="A1196"/>
          <cell r="B1196"/>
          <cell r="C1196"/>
          <cell r="D1196"/>
          <cell r="E1196"/>
          <cell r="F1196"/>
          <cell r="G1196"/>
        </row>
        <row r="1197">
          <cell r="A1197" t="str">
            <v>2. COSTOS INDIRECTOS</v>
          </cell>
          <cell r="B1197"/>
          <cell r="C1197"/>
          <cell r="D1197"/>
          <cell r="E1197"/>
          <cell r="F1197"/>
          <cell r="G1197"/>
        </row>
        <row r="1198">
          <cell r="A1198"/>
          <cell r="B1198"/>
          <cell r="C1198"/>
          <cell r="D1198"/>
          <cell r="E1198"/>
          <cell r="F1198"/>
          <cell r="G1198"/>
        </row>
        <row r="1199">
          <cell r="A1199" t="str">
            <v>DESCRIPCIÓN</v>
          </cell>
          <cell r="B1199"/>
          <cell r="C1199"/>
          <cell r="D1199"/>
          <cell r="E1199"/>
          <cell r="F1199" t="str">
            <v>PORCENTAJE</v>
          </cell>
          <cell r="G1199" t="str">
            <v>VALOR TOTAL</v>
          </cell>
        </row>
        <row r="1200">
          <cell r="A1200" t="str">
            <v>ADMINISTRACION</v>
          </cell>
          <cell r="B1200"/>
          <cell r="C1200"/>
          <cell r="D1200"/>
          <cell r="E1200"/>
          <cell r="F1200">
            <v>0.2853</v>
          </cell>
          <cell r="G1200">
            <v>427.95</v>
          </cell>
        </row>
        <row r="1201">
          <cell r="A1201" t="str">
            <v>IMPREVISTOS</v>
          </cell>
          <cell r="B1201"/>
          <cell r="C1201"/>
          <cell r="D1201"/>
          <cell r="E1201"/>
          <cell r="F1201">
            <v>0.01</v>
          </cell>
          <cell r="G1201">
            <v>15</v>
          </cell>
        </row>
        <row r="1202">
          <cell r="A1202" t="str">
            <v>UTILIDADES</v>
          </cell>
          <cell r="B1202"/>
          <cell r="C1202"/>
          <cell r="D1202"/>
          <cell r="E1202"/>
          <cell r="F1202">
            <v>0.05</v>
          </cell>
          <cell r="G1202">
            <v>75</v>
          </cell>
        </row>
        <row r="1203">
          <cell r="A1203" t="str">
            <v>TOTAL COSTO INDIRECTO</v>
          </cell>
          <cell r="B1203"/>
          <cell r="C1203"/>
          <cell r="D1203"/>
          <cell r="E1203"/>
          <cell r="F1203">
            <v>0.3453</v>
          </cell>
          <cell r="G1203">
            <v>518</v>
          </cell>
        </row>
        <row r="1204">
          <cell r="A1204"/>
          <cell r="B1204"/>
          <cell r="C1204"/>
          <cell r="D1204"/>
          <cell r="E1204"/>
          <cell r="F1204"/>
          <cell r="G1204"/>
        </row>
        <row r="1205">
          <cell r="A1205" t="str">
            <v>PRECIO UNITARIO TOTAL APROXIMADO AL PESO</v>
          </cell>
          <cell r="B1205"/>
          <cell r="C1205"/>
          <cell r="D1205"/>
          <cell r="E1205"/>
          <cell r="F1205"/>
          <cell r="G1205">
            <v>2018</v>
          </cell>
        </row>
        <row r="1206">
          <cell r="A1206"/>
          <cell r="B1206"/>
          <cell r="C1206"/>
          <cell r="D1206"/>
          <cell r="E1206"/>
          <cell r="F1206"/>
          <cell r="G1206"/>
        </row>
        <row r="1207">
          <cell r="A1207"/>
          <cell r="B1207" t="str">
            <v>YOLANY DIAZ HERNANDEZ</v>
          </cell>
          <cell r="C1207"/>
          <cell r="D1207"/>
          <cell r="E1207"/>
          <cell r="F1207"/>
          <cell r="G1207"/>
        </row>
        <row r="1208">
          <cell r="A1208"/>
          <cell r="B1208" t="str">
            <v>SECRETARIA DE PLANEACIÓN E INFRAESTRUCTURA</v>
          </cell>
          <cell r="C1208"/>
          <cell r="D1208"/>
          <cell r="E1208"/>
          <cell r="F1208"/>
          <cell r="G1208"/>
        </row>
        <row r="1209">
          <cell r="A1209"/>
          <cell r="B1209"/>
          <cell r="C1209"/>
          <cell r="D1209"/>
          <cell r="E1209"/>
          <cell r="F1209"/>
          <cell r="G1209"/>
        </row>
        <row r="1210">
          <cell r="A1210"/>
          <cell r="B1210"/>
          <cell r="C1210"/>
          <cell r="D1210" t="str">
            <v>FIRMA RESPONSABLE</v>
          </cell>
          <cell r="E1210"/>
          <cell r="F1210"/>
          <cell r="G1210"/>
        </row>
        <row r="1211">
          <cell r="A1211" t="str">
            <v>DEPARTAMENTO DE ANTIOQUIA</v>
          </cell>
          <cell r="B1211"/>
          <cell r="C1211"/>
          <cell r="D1211"/>
          <cell r="E1211"/>
          <cell r="F1211" t="str">
            <v/>
          </cell>
          <cell r="G1211"/>
        </row>
        <row r="1212">
          <cell r="A1212" t="str">
            <v>MUNICIPIO DE PUERTO NARE</v>
          </cell>
          <cell r="B1212"/>
          <cell r="C1212"/>
          <cell r="D1212"/>
          <cell r="E1212"/>
          <cell r="F1212"/>
          <cell r="G1212"/>
        </row>
        <row r="1213">
          <cell r="A1213" t="str">
            <v>MEJORAMIENTO DE LA RED VIAL URBANA  EN LA CABECERA MUNICIPAL DE PUERTO NARE</v>
          </cell>
          <cell r="B1213"/>
          <cell r="C1213"/>
          <cell r="D1213"/>
          <cell r="E1213"/>
          <cell r="F1213"/>
          <cell r="G1213"/>
        </row>
        <row r="1214">
          <cell r="A1214"/>
          <cell r="B1214"/>
          <cell r="C1214"/>
          <cell r="D1214"/>
          <cell r="E1214"/>
          <cell r="F1214"/>
          <cell r="G1214"/>
        </row>
        <row r="1215">
          <cell r="A1215" t="str">
            <v>ANÁLISIS DE PRECIOS UNITARIOS</v>
          </cell>
          <cell r="B1215"/>
          <cell r="C1215"/>
          <cell r="D1215"/>
          <cell r="E1215"/>
          <cell r="F1215"/>
          <cell r="G1215"/>
        </row>
        <row r="1216">
          <cell r="A1216"/>
          <cell r="B1216"/>
          <cell r="C1216"/>
          <cell r="D1216"/>
          <cell r="E1216"/>
          <cell r="F1216"/>
          <cell r="G1216"/>
        </row>
        <row r="1217">
          <cell r="A1217" t="str">
            <v>ITEM</v>
          </cell>
          <cell r="B1217" t="str">
            <v>DESCRIPCIÓN</v>
          </cell>
          <cell r="C1217"/>
          <cell r="D1217"/>
          <cell r="E1217" t="str">
            <v>UNIDAD</v>
          </cell>
          <cell r="F1217" t="str">
            <v>CANTIDAD</v>
          </cell>
          <cell r="G1217" t="str">
            <v>COSTO DIRECTO</v>
          </cell>
        </row>
        <row r="1218">
          <cell r="A1218" t="str">
            <v>11.3</v>
          </cell>
          <cell r="B1218" t="str">
            <v>Transporte de sobrantes de demoliciones. Medido suelto para distancias entre 1km y 15km medidos a partir de 100 m</v>
          </cell>
          <cell r="C1218"/>
          <cell r="D1218"/>
          <cell r="E1218" t="str">
            <v>m3-km</v>
          </cell>
          <cell r="F1218">
            <v>4389</v>
          </cell>
          <cell r="G1218">
            <v>1500</v>
          </cell>
        </row>
        <row r="1219">
          <cell r="A1219"/>
          <cell r="B1219"/>
          <cell r="C1219"/>
          <cell r="D1219"/>
          <cell r="E1219"/>
          <cell r="F1219"/>
          <cell r="G1219"/>
        </row>
        <row r="1220">
          <cell r="A1220" t="str">
            <v>1. COSTOS DIRECTOS</v>
          </cell>
          <cell r="B1220"/>
          <cell r="C1220"/>
          <cell r="D1220"/>
          <cell r="E1220"/>
          <cell r="F1220"/>
          <cell r="G1220"/>
        </row>
        <row r="1221">
          <cell r="A1221"/>
          <cell r="B1221"/>
          <cell r="C1221"/>
          <cell r="D1221"/>
          <cell r="E1221"/>
          <cell r="F1221"/>
          <cell r="G1221"/>
        </row>
        <row r="1222">
          <cell r="A1222" t="str">
            <v>I. EQUIPO</v>
          </cell>
          <cell r="B1222"/>
          <cell r="C1222"/>
          <cell r="D1222"/>
          <cell r="E1222"/>
          <cell r="F1222"/>
          <cell r="G1222"/>
        </row>
        <row r="1223">
          <cell r="A1223" t="str">
            <v>CÓDIGO</v>
          </cell>
          <cell r="B1223" t="str">
            <v>DESCRIPCIÓN</v>
          </cell>
          <cell r="C1223"/>
          <cell r="D1223" t="str">
            <v>UNIDAD</v>
          </cell>
          <cell r="E1223" t="str">
            <v>TARIFA</v>
          </cell>
          <cell r="F1223" t="str">
            <v>RENDIMIENTO</v>
          </cell>
          <cell r="G1223" t="str">
            <v>VR. UNITARIO</v>
          </cell>
        </row>
        <row r="1224">
          <cell r="A1224" t="str">
            <v>EQ032</v>
          </cell>
          <cell r="B1224" t="str">
            <v>VOLQUETA 15 M3</v>
          </cell>
          <cell r="C1224"/>
          <cell r="D1224" t="str">
            <v>HORA</v>
          </cell>
          <cell r="E1224">
            <v>90000</v>
          </cell>
          <cell r="F1224">
            <v>60</v>
          </cell>
          <cell r="G1224">
            <v>1500</v>
          </cell>
        </row>
        <row r="1225">
          <cell r="A1225" t="str">
            <v/>
          </cell>
          <cell r="B1225" t="str">
            <v/>
          </cell>
          <cell r="C1225"/>
          <cell r="D1225" t="str">
            <v/>
          </cell>
          <cell r="E1225" t="str">
            <v/>
          </cell>
          <cell r="F1225" t="str">
            <v/>
          </cell>
          <cell r="G1225" t="str">
            <v/>
          </cell>
        </row>
        <row r="1226">
          <cell r="A1226"/>
          <cell r="B1226"/>
          <cell r="C1226"/>
          <cell r="D1226"/>
          <cell r="E1226"/>
          <cell r="F1226" t="str">
            <v>SUBTOTAL</v>
          </cell>
          <cell r="G1226">
            <v>1500</v>
          </cell>
        </row>
        <row r="1227">
          <cell r="A1227"/>
          <cell r="B1227"/>
          <cell r="C1227"/>
          <cell r="D1227"/>
          <cell r="E1227"/>
          <cell r="F1227"/>
          <cell r="G1227"/>
        </row>
        <row r="1228">
          <cell r="A1228" t="str">
            <v>II. MATERIALES</v>
          </cell>
          <cell r="B1228"/>
          <cell r="C1228"/>
          <cell r="D1228"/>
          <cell r="E1228"/>
          <cell r="F1228"/>
          <cell r="G1228"/>
        </row>
        <row r="1229">
          <cell r="A1229" t="str">
            <v>CÓDIGO</v>
          </cell>
          <cell r="B1229" t="str">
            <v>DESCRIPCIÓN</v>
          </cell>
          <cell r="C1229" t="str">
            <v>UNIDAD</v>
          </cell>
          <cell r="D1229" t="str">
            <v>CANTIDAD</v>
          </cell>
          <cell r="E1229" t="str">
            <v>DESP.</v>
          </cell>
          <cell r="F1229" t="str">
            <v>PRECIO UNIT.</v>
          </cell>
          <cell r="G1229" t="str">
            <v>VR. UNITARIO</v>
          </cell>
        </row>
        <row r="1230">
          <cell r="A1230" t="str">
            <v/>
          </cell>
          <cell r="B1230"/>
          <cell r="C1230" t="str">
            <v/>
          </cell>
          <cell r="D1230"/>
          <cell r="E1230"/>
          <cell r="F1230" t="str">
            <v/>
          </cell>
          <cell r="G1230" t="str">
            <v/>
          </cell>
        </row>
        <row r="1231">
          <cell r="A1231" t="str">
            <v/>
          </cell>
          <cell r="B1231"/>
          <cell r="C1231" t="str">
            <v/>
          </cell>
          <cell r="D1231"/>
          <cell r="E1231"/>
          <cell r="F1231" t="str">
            <v/>
          </cell>
          <cell r="G1231" t="str">
            <v/>
          </cell>
        </row>
        <row r="1232">
          <cell r="A1232"/>
          <cell r="B1232"/>
          <cell r="C1232"/>
          <cell r="D1232"/>
          <cell r="E1232"/>
          <cell r="F1232" t="str">
            <v>SUBTOTAL</v>
          </cell>
          <cell r="G1232" t="str">
            <v/>
          </cell>
        </row>
        <row r="1233">
          <cell r="A1233"/>
          <cell r="B1233"/>
          <cell r="C1233"/>
          <cell r="D1233"/>
          <cell r="E1233"/>
          <cell r="F1233"/>
          <cell r="G1233"/>
        </row>
        <row r="1234">
          <cell r="A1234" t="str">
            <v>III. TRANSPORTES</v>
          </cell>
          <cell r="B1234"/>
          <cell r="C1234"/>
          <cell r="D1234"/>
          <cell r="E1234"/>
          <cell r="F1234"/>
          <cell r="G1234"/>
        </row>
        <row r="1235">
          <cell r="A1235" t="str">
            <v>CÓDIGO</v>
          </cell>
          <cell r="B1235" t="str">
            <v>DESCRIPCIÓN</v>
          </cell>
          <cell r="C1235" t="str">
            <v>TIPO</v>
          </cell>
          <cell r="D1235" t="str">
            <v>VOLUMEN/PESO</v>
          </cell>
          <cell r="E1235" t="str">
            <v>DISTANCIA</v>
          </cell>
          <cell r="F1235" t="str">
            <v>TARIFA</v>
          </cell>
          <cell r="G1235" t="str">
            <v>VR. UNITARIO</v>
          </cell>
        </row>
        <row r="1236">
          <cell r="A1236" t="str">
            <v/>
          </cell>
          <cell r="B1236"/>
          <cell r="C1236"/>
          <cell r="D1236"/>
          <cell r="E1236" t="str">
            <v/>
          </cell>
          <cell r="F1236" t="str">
            <v/>
          </cell>
          <cell r="G1236" t="str">
            <v/>
          </cell>
        </row>
        <row r="1237">
          <cell r="A1237" t="str">
            <v/>
          </cell>
          <cell r="B1237"/>
          <cell r="C1237"/>
          <cell r="D1237"/>
          <cell r="E1237" t="str">
            <v/>
          </cell>
          <cell r="F1237" t="str">
            <v/>
          </cell>
          <cell r="G1237" t="str">
            <v/>
          </cell>
        </row>
        <row r="1238">
          <cell r="A1238"/>
          <cell r="B1238"/>
          <cell r="C1238"/>
          <cell r="D1238"/>
          <cell r="E1238"/>
          <cell r="F1238" t="str">
            <v>SUBTOTAL</v>
          </cell>
          <cell r="G1238" t="str">
            <v/>
          </cell>
        </row>
        <row r="1239">
          <cell r="A1239"/>
          <cell r="B1239"/>
          <cell r="C1239"/>
          <cell r="D1239"/>
          <cell r="E1239"/>
          <cell r="F1239"/>
          <cell r="G1239"/>
        </row>
        <row r="1240">
          <cell r="A1240" t="str">
            <v>IV. MANO DE OBRA</v>
          </cell>
          <cell r="B1240"/>
          <cell r="C1240"/>
          <cell r="D1240"/>
          <cell r="E1240"/>
          <cell r="F1240"/>
          <cell r="G1240"/>
        </row>
        <row r="1241">
          <cell r="A1241" t="str">
            <v>CÓDIGO</v>
          </cell>
          <cell r="B1241" t="str">
            <v>CARGOS PERSONAL</v>
          </cell>
          <cell r="C1241"/>
          <cell r="D1241" t="str">
            <v>CANTIDAD</v>
          </cell>
          <cell r="E1241" t="str">
            <v>JORNAL TOTAL</v>
          </cell>
          <cell r="F1241" t="str">
            <v>RENDIMIENTO</v>
          </cell>
          <cell r="G1241" t="str">
            <v>VR. UNITARIO</v>
          </cell>
        </row>
        <row r="1242">
          <cell r="A1242" t="str">
            <v/>
          </cell>
          <cell r="B1242"/>
          <cell r="C1242"/>
          <cell r="D1242"/>
          <cell r="E1242" t="str">
            <v/>
          </cell>
          <cell r="F1242"/>
          <cell r="G1242" t="str">
            <v/>
          </cell>
        </row>
        <row r="1243">
          <cell r="A1243" t="str">
            <v/>
          </cell>
          <cell r="B1243"/>
          <cell r="C1243"/>
          <cell r="D1243"/>
          <cell r="E1243" t="str">
            <v/>
          </cell>
          <cell r="F1243"/>
          <cell r="G1243" t="str">
            <v/>
          </cell>
        </row>
        <row r="1244">
          <cell r="A1244"/>
          <cell r="B1244"/>
          <cell r="C1244"/>
          <cell r="D1244"/>
          <cell r="E1244"/>
          <cell r="F1244" t="str">
            <v>SUBTOTAL</v>
          </cell>
          <cell r="G1244" t="str">
            <v/>
          </cell>
        </row>
        <row r="1245">
          <cell r="A1245"/>
          <cell r="B1245"/>
          <cell r="C1245"/>
          <cell r="D1245"/>
          <cell r="E1245"/>
          <cell r="F1245"/>
          <cell r="G1245"/>
        </row>
        <row r="1246">
          <cell r="A1246" t="str">
            <v>V. SERVICIOS</v>
          </cell>
          <cell r="B1246"/>
          <cell r="C1246"/>
          <cell r="D1246"/>
          <cell r="E1246"/>
          <cell r="F1246"/>
          <cell r="G1246"/>
        </row>
        <row r="1247">
          <cell r="A1247" t="str">
            <v>CÓDIGO</v>
          </cell>
          <cell r="B1247" t="str">
            <v>DESCRIPCIÓN</v>
          </cell>
          <cell r="C1247"/>
          <cell r="D1247" t="str">
            <v>UNIDAD</v>
          </cell>
          <cell r="E1247" t="str">
            <v>CANTIDAD</v>
          </cell>
          <cell r="F1247" t="str">
            <v>PRECIO UNIT.</v>
          </cell>
          <cell r="G1247" t="str">
            <v>VR. UNITARIO</v>
          </cell>
        </row>
        <row r="1248">
          <cell r="A1248" t="str">
            <v/>
          </cell>
          <cell r="B1248"/>
          <cell r="C1248"/>
          <cell r="D1248" t="str">
            <v/>
          </cell>
          <cell r="E1248"/>
          <cell r="F1248" t="str">
            <v/>
          </cell>
          <cell r="G1248" t="str">
            <v/>
          </cell>
        </row>
        <row r="1249">
          <cell r="A1249" t="str">
            <v/>
          </cell>
          <cell r="B1249"/>
          <cell r="C1249"/>
          <cell r="D1249" t="str">
            <v/>
          </cell>
          <cell r="E1249"/>
          <cell r="F1249" t="str">
            <v/>
          </cell>
          <cell r="G1249" t="str">
            <v/>
          </cell>
        </row>
        <row r="1250">
          <cell r="A1250"/>
          <cell r="B1250"/>
          <cell r="C1250"/>
          <cell r="D1250"/>
          <cell r="E1250"/>
          <cell r="F1250" t="str">
            <v>SUBTOTAL</v>
          </cell>
          <cell r="G1250" t="str">
            <v/>
          </cell>
        </row>
        <row r="1251">
          <cell r="A1251"/>
          <cell r="B1251"/>
          <cell r="C1251"/>
          <cell r="D1251"/>
          <cell r="E1251"/>
          <cell r="F1251"/>
          <cell r="G1251"/>
        </row>
        <row r="1252">
          <cell r="A1252" t="str">
            <v>TOTAL COSTO DIRECTO</v>
          </cell>
          <cell r="B1252"/>
          <cell r="C1252"/>
          <cell r="D1252"/>
          <cell r="E1252"/>
          <cell r="F1252"/>
          <cell r="G1252">
            <v>1500</v>
          </cell>
        </row>
        <row r="1253">
          <cell r="A1253"/>
          <cell r="B1253"/>
          <cell r="C1253"/>
          <cell r="D1253"/>
          <cell r="E1253"/>
          <cell r="F1253"/>
          <cell r="G1253"/>
        </row>
        <row r="1254">
          <cell r="A1254" t="str">
            <v>2. COSTOS INDIRECTOS</v>
          </cell>
          <cell r="B1254"/>
          <cell r="C1254"/>
          <cell r="D1254"/>
          <cell r="E1254"/>
          <cell r="F1254"/>
          <cell r="G1254"/>
        </row>
        <row r="1255">
          <cell r="A1255"/>
          <cell r="B1255"/>
          <cell r="C1255"/>
          <cell r="D1255"/>
          <cell r="E1255"/>
          <cell r="F1255"/>
          <cell r="G1255"/>
        </row>
        <row r="1256">
          <cell r="A1256" t="str">
            <v>DESCRIPCIÓN</v>
          </cell>
          <cell r="B1256"/>
          <cell r="C1256"/>
          <cell r="D1256"/>
          <cell r="E1256"/>
          <cell r="F1256" t="str">
            <v>PORCENTAJE</v>
          </cell>
          <cell r="G1256" t="str">
            <v>VALOR TOTAL</v>
          </cell>
        </row>
        <row r="1257">
          <cell r="A1257" t="str">
            <v>ADMINISTRACION</v>
          </cell>
          <cell r="B1257"/>
          <cell r="C1257"/>
          <cell r="D1257"/>
          <cell r="E1257"/>
          <cell r="F1257">
            <v>0.2853</v>
          </cell>
          <cell r="G1257">
            <v>427.95</v>
          </cell>
        </row>
        <row r="1258">
          <cell r="A1258" t="str">
            <v>IMPREVISTOS</v>
          </cell>
          <cell r="B1258"/>
          <cell r="C1258"/>
          <cell r="D1258"/>
          <cell r="E1258"/>
          <cell r="F1258">
            <v>0.01</v>
          </cell>
          <cell r="G1258">
            <v>15</v>
          </cell>
        </row>
        <row r="1259">
          <cell r="A1259" t="str">
            <v>UTILIDADES</v>
          </cell>
          <cell r="B1259"/>
          <cell r="C1259"/>
          <cell r="D1259"/>
          <cell r="E1259"/>
          <cell r="F1259">
            <v>0.05</v>
          </cell>
          <cell r="G1259">
            <v>75</v>
          </cell>
        </row>
        <row r="1260">
          <cell r="A1260" t="str">
            <v>TOTAL COSTO INDIRECTO</v>
          </cell>
          <cell r="B1260"/>
          <cell r="C1260"/>
          <cell r="D1260"/>
          <cell r="E1260"/>
          <cell r="F1260">
            <v>0.3453</v>
          </cell>
          <cell r="G1260">
            <v>518</v>
          </cell>
        </row>
        <row r="1261">
          <cell r="A1261"/>
          <cell r="B1261"/>
          <cell r="C1261"/>
          <cell r="D1261"/>
          <cell r="E1261"/>
          <cell r="F1261"/>
          <cell r="G1261"/>
        </row>
        <row r="1262">
          <cell r="A1262" t="str">
            <v>PRECIO UNITARIO TOTAL APROXIMADO AL PESO</v>
          </cell>
          <cell r="B1262"/>
          <cell r="C1262"/>
          <cell r="D1262"/>
          <cell r="E1262"/>
          <cell r="F1262"/>
          <cell r="G1262">
            <v>2018</v>
          </cell>
        </row>
        <row r="1263">
          <cell r="A1263"/>
          <cell r="B1263"/>
          <cell r="C1263"/>
          <cell r="D1263"/>
          <cell r="E1263"/>
          <cell r="F1263"/>
          <cell r="G1263"/>
        </row>
        <row r="1264">
          <cell r="A1264"/>
          <cell r="B1264" t="str">
            <v>YOLANY DIAZ HERNANDEZ</v>
          </cell>
          <cell r="C1264"/>
          <cell r="D1264"/>
          <cell r="E1264"/>
          <cell r="F1264"/>
          <cell r="G1264"/>
        </row>
        <row r="1265">
          <cell r="A1265"/>
          <cell r="B1265" t="str">
            <v>SECRETARIA DE PLANEACIÓN E INFRAESTRUCTURA</v>
          </cell>
          <cell r="C1265"/>
          <cell r="D1265"/>
          <cell r="E1265"/>
          <cell r="F1265"/>
          <cell r="G1265"/>
        </row>
        <row r="1266">
          <cell r="A1266"/>
          <cell r="B1266"/>
          <cell r="C1266"/>
          <cell r="D1266"/>
          <cell r="E1266"/>
          <cell r="F1266"/>
          <cell r="G1266"/>
        </row>
        <row r="1267">
          <cell r="A1267"/>
          <cell r="B1267"/>
          <cell r="C1267"/>
          <cell r="D1267" t="str">
            <v>FIRMA RESPONSABLE</v>
          </cell>
          <cell r="E1267"/>
          <cell r="F1267"/>
          <cell r="G1267"/>
        </row>
        <row r="1268">
          <cell r="A1268"/>
          <cell r="B1268"/>
          <cell r="C1268"/>
          <cell r="D1268"/>
          <cell r="E1268"/>
          <cell r="F1268"/>
          <cell r="G1268"/>
        </row>
        <row r="1269">
          <cell r="A1269" t="str">
            <v>DEPARTAMENTO DE ANTIOQUIA</v>
          </cell>
          <cell r="B1269"/>
          <cell r="C1269"/>
          <cell r="D1269"/>
          <cell r="E1269"/>
          <cell r="F1269" t="str">
            <v/>
          </cell>
          <cell r="G1269"/>
        </row>
        <row r="1270">
          <cell r="A1270" t="str">
            <v>MUNICIPIO DE PUERTO NARE</v>
          </cell>
          <cell r="B1270"/>
          <cell r="C1270"/>
          <cell r="D1270"/>
          <cell r="E1270"/>
          <cell r="F1270"/>
          <cell r="G1270"/>
        </row>
        <row r="1271">
          <cell r="A1271" t="str">
            <v>MEJORAMIENTO DE LA RED VIAL URBANA  EN LA CABECERA MUNICIPAL DE PUERTO NARE</v>
          </cell>
          <cell r="B1271"/>
          <cell r="C1271"/>
          <cell r="D1271"/>
          <cell r="E1271"/>
          <cell r="F1271"/>
          <cell r="G1271"/>
        </row>
        <row r="1272">
          <cell r="A1272"/>
          <cell r="B1272"/>
          <cell r="C1272"/>
          <cell r="D1272"/>
          <cell r="E1272"/>
          <cell r="F1272"/>
          <cell r="G1272"/>
        </row>
        <row r="1273">
          <cell r="A1273" t="str">
            <v>ANÁLISIS DE PRECIOS UNITARIOS</v>
          </cell>
          <cell r="B1273"/>
          <cell r="C1273"/>
          <cell r="D1273"/>
          <cell r="E1273"/>
          <cell r="F1273"/>
          <cell r="G1273"/>
        </row>
        <row r="1274">
          <cell r="A1274"/>
          <cell r="B1274"/>
          <cell r="C1274"/>
          <cell r="D1274"/>
          <cell r="E1274"/>
          <cell r="F1274"/>
          <cell r="G1274"/>
        </row>
        <row r="1275">
          <cell r="A1275" t="str">
            <v>ITEM</v>
          </cell>
          <cell r="B1275" t="str">
            <v>DESCRIPCIÓN</v>
          </cell>
          <cell r="C1275"/>
          <cell r="D1275"/>
          <cell r="E1275" t="str">
            <v>UNIDAD</v>
          </cell>
          <cell r="F1275" t="str">
            <v>CANTIDAD</v>
          </cell>
          <cell r="G1275" t="str">
            <v>COSTO DIRECTO</v>
          </cell>
        </row>
        <row r="1276">
          <cell r="A1276" t="str">
            <v>12.1</v>
          </cell>
          <cell r="B1276" t="str">
            <v>Localización, trazado y replanteo por día (Incluye equipo de precisión)</v>
          </cell>
          <cell r="C1276"/>
          <cell r="D1276"/>
          <cell r="E1276" t="str">
            <v>Día</v>
          </cell>
          <cell r="F1276">
            <v>11</v>
          </cell>
          <cell r="G1276">
            <v>605862</v>
          </cell>
        </row>
        <row r="1277">
          <cell r="A1277"/>
          <cell r="B1277"/>
          <cell r="C1277"/>
          <cell r="D1277"/>
          <cell r="E1277"/>
          <cell r="F1277"/>
          <cell r="G1277"/>
        </row>
        <row r="1278">
          <cell r="A1278" t="str">
            <v>1. COSTOS DIRECTOS</v>
          </cell>
          <cell r="B1278"/>
          <cell r="C1278"/>
          <cell r="D1278"/>
          <cell r="E1278"/>
          <cell r="F1278"/>
          <cell r="G1278"/>
        </row>
        <row r="1279">
          <cell r="A1279"/>
          <cell r="B1279"/>
          <cell r="C1279"/>
          <cell r="D1279"/>
          <cell r="E1279"/>
          <cell r="F1279"/>
          <cell r="G1279"/>
        </row>
        <row r="1280">
          <cell r="A1280" t="str">
            <v>I. EQUIPO</v>
          </cell>
          <cell r="B1280"/>
          <cell r="C1280"/>
          <cell r="D1280"/>
          <cell r="E1280"/>
          <cell r="F1280"/>
          <cell r="G1280"/>
        </row>
        <row r="1281">
          <cell r="A1281" t="str">
            <v>CÓDIGO</v>
          </cell>
          <cell r="B1281" t="str">
            <v>DESCRIPCIÓN</v>
          </cell>
          <cell r="C1281"/>
          <cell r="D1281" t="str">
            <v>UNIDAD</v>
          </cell>
          <cell r="E1281" t="str">
            <v>TARIFA</v>
          </cell>
          <cell r="F1281" t="str">
            <v>RENDIMIENTO</v>
          </cell>
          <cell r="G1281" t="str">
            <v>VR. UNITARIO</v>
          </cell>
        </row>
        <row r="1282">
          <cell r="A1282" t="str">
            <v/>
          </cell>
          <cell r="B1282"/>
          <cell r="C1282"/>
          <cell r="D1282" t="str">
            <v/>
          </cell>
          <cell r="E1282" t="str">
            <v/>
          </cell>
          <cell r="F1282"/>
          <cell r="G1282" t="str">
            <v/>
          </cell>
        </row>
        <row r="1283">
          <cell r="A1283" t="str">
            <v/>
          </cell>
          <cell r="B1283"/>
          <cell r="C1283"/>
          <cell r="D1283" t="str">
            <v/>
          </cell>
          <cell r="E1283" t="str">
            <v/>
          </cell>
          <cell r="F1283"/>
          <cell r="G1283" t="str">
            <v/>
          </cell>
        </row>
        <row r="1284">
          <cell r="A1284" t="str">
            <v/>
          </cell>
          <cell r="B1284"/>
          <cell r="C1284"/>
          <cell r="D1284" t="str">
            <v/>
          </cell>
          <cell r="E1284" t="str">
            <v/>
          </cell>
          <cell r="F1284"/>
          <cell r="G1284" t="str">
            <v/>
          </cell>
        </row>
        <row r="1285">
          <cell r="A1285" t="str">
            <v/>
          </cell>
          <cell r="B1285"/>
          <cell r="C1285"/>
          <cell r="D1285" t="str">
            <v/>
          </cell>
          <cell r="E1285" t="str">
            <v/>
          </cell>
          <cell r="F1285"/>
          <cell r="G1285" t="str">
            <v/>
          </cell>
        </row>
        <row r="1286">
          <cell r="A1286" t="str">
            <v/>
          </cell>
          <cell r="B1286" t="str">
            <v/>
          </cell>
          <cell r="C1286"/>
          <cell r="D1286" t="str">
            <v/>
          </cell>
          <cell r="E1286" t="str">
            <v/>
          </cell>
          <cell r="F1286" t="str">
            <v/>
          </cell>
          <cell r="G1286" t="str">
            <v/>
          </cell>
        </row>
        <row r="1287">
          <cell r="A1287"/>
          <cell r="B1287"/>
          <cell r="C1287"/>
          <cell r="D1287"/>
          <cell r="E1287"/>
          <cell r="F1287" t="str">
            <v>SUBTOTAL</v>
          </cell>
          <cell r="G1287" t="str">
            <v/>
          </cell>
        </row>
        <row r="1288">
          <cell r="A1288"/>
          <cell r="B1288"/>
          <cell r="C1288"/>
          <cell r="D1288"/>
          <cell r="E1288"/>
          <cell r="F1288"/>
          <cell r="G1288"/>
        </row>
        <row r="1289">
          <cell r="A1289" t="str">
            <v>II. MATERIALES</v>
          </cell>
          <cell r="B1289"/>
          <cell r="C1289"/>
          <cell r="D1289"/>
          <cell r="E1289"/>
          <cell r="F1289"/>
          <cell r="G1289"/>
        </row>
        <row r="1290">
          <cell r="A1290" t="str">
            <v>CÓDIGO</v>
          </cell>
          <cell r="B1290" t="str">
            <v>DESCRIPCIÓN</v>
          </cell>
          <cell r="C1290" t="str">
            <v>UNIDAD</v>
          </cell>
          <cell r="D1290" t="str">
            <v>CANTIDAD</v>
          </cell>
          <cell r="E1290" t="str">
            <v>DESP.</v>
          </cell>
          <cell r="F1290" t="str">
            <v>PRECIO UNIT.</v>
          </cell>
          <cell r="G1290" t="str">
            <v>VR. UNITARIO</v>
          </cell>
        </row>
        <row r="1291">
          <cell r="A1291" t="str">
            <v/>
          </cell>
          <cell r="B1291"/>
          <cell r="C1291" t="str">
            <v/>
          </cell>
          <cell r="D1291"/>
          <cell r="E1291"/>
          <cell r="F1291" t="str">
            <v/>
          </cell>
          <cell r="G1291" t="str">
            <v/>
          </cell>
        </row>
        <row r="1292">
          <cell r="A1292" t="str">
            <v/>
          </cell>
          <cell r="B1292"/>
          <cell r="C1292" t="str">
            <v/>
          </cell>
          <cell r="D1292"/>
          <cell r="E1292"/>
          <cell r="F1292" t="str">
            <v/>
          </cell>
          <cell r="G1292" t="str">
            <v/>
          </cell>
        </row>
        <row r="1293">
          <cell r="A1293" t="str">
            <v/>
          </cell>
          <cell r="B1293"/>
          <cell r="C1293" t="str">
            <v/>
          </cell>
          <cell r="D1293"/>
          <cell r="E1293"/>
          <cell r="F1293" t="str">
            <v/>
          </cell>
          <cell r="G1293" t="str">
            <v/>
          </cell>
        </row>
        <row r="1294">
          <cell r="A1294" t="str">
            <v/>
          </cell>
          <cell r="B1294"/>
          <cell r="C1294" t="str">
            <v/>
          </cell>
          <cell r="D1294"/>
          <cell r="E1294"/>
          <cell r="F1294" t="str">
            <v/>
          </cell>
          <cell r="G1294" t="str">
            <v/>
          </cell>
        </row>
        <row r="1295">
          <cell r="A1295" t="str">
            <v/>
          </cell>
          <cell r="B1295"/>
          <cell r="C1295" t="str">
            <v/>
          </cell>
          <cell r="D1295"/>
          <cell r="E1295"/>
          <cell r="F1295" t="str">
            <v/>
          </cell>
          <cell r="G1295" t="str">
            <v/>
          </cell>
        </row>
        <row r="1296">
          <cell r="A1296" t="str">
            <v/>
          </cell>
          <cell r="B1296"/>
          <cell r="C1296" t="str">
            <v/>
          </cell>
          <cell r="D1296"/>
          <cell r="E1296"/>
          <cell r="F1296" t="str">
            <v/>
          </cell>
          <cell r="G1296" t="str">
            <v/>
          </cell>
        </row>
        <row r="1297">
          <cell r="A1297"/>
          <cell r="B1297"/>
          <cell r="C1297"/>
          <cell r="D1297"/>
          <cell r="E1297"/>
          <cell r="F1297" t="str">
            <v>SUBTOTAL</v>
          </cell>
          <cell r="G1297" t="str">
            <v/>
          </cell>
        </row>
        <row r="1298">
          <cell r="A1298"/>
          <cell r="B1298"/>
          <cell r="C1298"/>
          <cell r="D1298"/>
          <cell r="E1298"/>
          <cell r="F1298"/>
          <cell r="G1298"/>
        </row>
        <row r="1299">
          <cell r="A1299" t="str">
            <v>III. TRANSPORTES</v>
          </cell>
          <cell r="B1299"/>
          <cell r="C1299"/>
          <cell r="D1299"/>
          <cell r="E1299"/>
          <cell r="F1299"/>
          <cell r="G1299"/>
        </row>
        <row r="1300">
          <cell r="A1300" t="str">
            <v>CÓDIGO</v>
          </cell>
          <cell r="B1300" t="str">
            <v>DESCRIPCIÓN</v>
          </cell>
          <cell r="C1300" t="str">
            <v>TIPO</v>
          </cell>
          <cell r="D1300" t="str">
            <v>VOLUMEN/PESO</v>
          </cell>
          <cell r="E1300" t="str">
            <v>DISTANCIA</v>
          </cell>
          <cell r="F1300" t="str">
            <v>TARIFA</v>
          </cell>
          <cell r="G1300" t="str">
            <v>VR. UNITARIO</v>
          </cell>
        </row>
        <row r="1301">
          <cell r="A1301" t="str">
            <v/>
          </cell>
          <cell r="B1301"/>
          <cell r="C1301"/>
          <cell r="D1301"/>
          <cell r="E1301" t="str">
            <v/>
          </cell>
          <cell r="F1301" t="str">
            <v/>
          </cell>
          <cell r="G1301" t="str">
            <v/>
          </cell>
        </row>
        <row r="1302">
          <cell r="A1302" t="str">
            <v/>
          </cell>
          <cell r="B1302"/>
          <cell r="C1302"/>
          <cell r="D1302"/>
          <cell r="E1302" t="str">
            <v/>
          </cell>
          <cell r="F1302" t="str">
            <v/>
          </cell>
          <cell r="G1302" t="str">
            <v/>
          </cell>
        </row>
        <row r="1303">
          <cell r="A1303" t="str">
            <v/>
          </cell>
          <cell r="B1303"/>
          <cell r="C1303"/>
          <cell r="D1303"/>
          <cell r="E1303" t="str">
            <v/>
          </cell>
          <cell r="F1303" t="str">
            <v/>
          </cell>
          <cell r="G1303" t="str">
            <v/>
          </cell>
        </row>
        <row r="1304">
          <cell r="A1304"/>
          <cell r="B1304"/>
          <cell r="C1304"/>
          <cell r="D1304"/>
          <cell r="E1304"/>
          <cell r="F1304" t="str">
            <v>SUBTOTAL</v>
          </cell>
          <cell r="G1304" t="str">
            <v/>
          </cell>
        </row>
        <row r="1305">
          <cell r="A1305"/>
          <cell r="B1305"/>
          <cell r="C1305"/>
          <cell r="D1305"/>
          <cell r="E1305"/>
          <cell r="F1305"/>
          <cell r="G1305"/>
        </row>
        <row r="1306">
          <cell r="A1306" t="str">
            <v>IV. MANO DE OBRA</v>
          </cell>
          <cell r="B1306"/>
          <cell r="C1306"/>
          <cell r="D1306"/>
          <cell r="E1306"/>
          <cell r="F1306"/>
          <cell r="G1306"/>
        </row>
        <row r="1307">
          <cell r="A1307" t="str">
            <v>CÓDIGO</v>
          </cell>
          <cell r="B1307" t="str">
            <v>CARGOS PERSONAL</v>
          </cell>
          <cell r="C1307"/>
          <cell r="D1307" t="str">
            <v>CANTIDAD</v>
          </cell>
          <cell r="E1307" t="str">
            <v>JORNAL TOTAL</v>
          </cell>
          <cell r="F1307" t="str">
            <v>RENDIMIENTO</v>
          </cell>
          <cell r="G1307" t="str">
            <v>VR. UNITARIO</v>
          </cell>
        </row>
        <row r="1308">
          <cell r="A1308" t="str">
            <v/>
          </cell>
          <cell r="B1308"/>
          <cell r="C1308"/>
          <cell r="D1308"/>
          <cell r="E1308" t="str">
            <v/>
          </cell>
          <cell r="F1308"/>
          <cell r="G1308" t="str">
            <v/>
          </cell>
        </row>
        <row r="1309">
          <cell r="A1309" t="str">
            <v/>
          </cell>
          <cell r="B1309"/>
          <cell r="C1309"/>
          <cell r="D1309"/>
          <cell r="E1309" t="str">
            <v/>
          </cell>
          <cell r="F1309"/>
          <cell r="G1309" t="str">
            <v/>
          </cell>
        </row>
        <row r="1310">
          <cell r="A1310" t="str">
            <v/>
          </cell>
          <cell r="B1310"/>
          <cell r="C1310"/>
          <cell r="D1310"/>
          <cell r="E1310" t="str">
            <v/>
          </cell>
          <cell r="F1310"/>
          <cell r="G1310" t="str">
            <v/>
          </cell>
        </row>
        <row r="1311">
          <cell r="A1311" t="str">
            <v/>
          </cell>
          <cell r="B1311"/>
          <cell r="C1311"/>
          <cell r="D1311"/>
          <cell r="E1311" t="str">
            <v/>
          </cell>
          <cell r="F1311" t="str">
            <v/>
          </cell>
          <cell r="G1311" t="str">
            <v/>
          </cell>
        </row>
        <row r="1312">
          <cell r="A1312"/>
          <cell r="B1312"/>
          <cell r="C1312"/>
          <cell r="D1312"/>
          <cell r="E1312"/>
          <cell r="F1312" t="str">
            <v>SUBTOTAL</v>
          </cell>
          <cell r="G1312" t="str">
            <v/>
          </cell>
        </row>
        <row r="1313">
          <cell r="A1313"/>
          <cell r="B1313"/>
          <cell r="C1313"/>
          <cell r="D1313"/>
          <cell r="E1313"/>
          <cell r="F1313"/>
          <cell r="G1313"/>
        </row>
        <row r="1314">
          <cell r="A1314" t="str">
            <v>V. SERVICIOS</v>
          </cell>
          <cell r="B1314"/>
          <cell r="C1314"/>
          <cell r="D1314"/>
          <cell r="E1314"/>
          <cell r="F1314"/>
          <cell r="G1314"/>
        </row>
        <row r="1315">
          <cell r="A1315" t="str">
            <v>CÓDIGO</v>
          </cell>
          <cell r="B1315" t="str">
            <v>DESCRIPCIÓN</v>
          </cell>
          <cell r="C1315"/>
          <cell r="D1315" t="str">
            <v>UNIDAD</v>
          </cell>
          <cell r="E1315" t="str">
            <v>CANTIDAD</v>
          </cell>
          <cell r="F1315" t="str">
            <v>PRECIO UNIT.</v>
          </cell>
          <cell r="G1315" t="str">
            <v>VR. UNITARIO</v>
          </cell>
        </row>
        <row r="1316">
          <cell r="A1316" t="str">
            <v>SE001</v>
          </cell>
          <cell r="B1316" t="str">
            <v>COMISIÓN TOPOGRÁFICA (1 TOP. + 1 CAD. 1 + 1 CAD. 2)</v>
          </cell>
          <cell r="C1316"/>
          <cell r="D1316" t="str">
            <v>DÍA</v>
          </cell>
          <cell r="E1316">
            <v>1</v>
          </cell>
          <cell r="F1316">
            <v>605862</v>
          </cell>
          <cell r="G1316">
            <v>605862</v>
          </cell>
        </row>
        <row r="1317">
          <cell r="A1317" t="str">
            <v/>
          </cell>
          <cell r="B1317"/>
          <cell r="C1317"/>
          <cell r="D1317" t="str">
            <v/>
          </cell>
          <cell r="E1317"/>
          <cell r="F1317" t="str">
            <v/>
          </cell>
          <cell r="G1317" t="str">
            <v/>
          </cell>
        </row>
        <row r="1318">
          <cell r="A1318" t="str">
            <v/>
          </cell>
          <cell r="B1318"/>
          <cell r="C1318"/>
          <cell r="D1318" t="str">
            <v/>
          </cell>
          <cell r="E1318"/>
          <cell r="F1318" t="str">
            <v/>
          </cell>
          <cell r="G1318" t="str">
            <v/>
          </cell>
        </row>
        <row r="1319">
          <cell r="A1319"/>
          <cell r="B1319"/>
          <cell r="C1319"/>
          <cell r="D1319"/>
          <cell r="E1319"/>
          <cell r="F1319" t="str">
            <v>SUBTOTAL</v>
          </cell>
          <cell r="G1319">
            <v>605862</v>
          </cell>
        </row>
        <row r="1320">
          <cell r="A1320"/>
          <cell r="B1320"/>
          <cell r="C1320"/>
          <cell r="D1320"/>
          <cell r="E1320"/>
          <cell r="F1320"/>
          <cell r="G1320"/>
        </row>
        <row r="1321">
          <cell r="A1321" t="str">
            <v>TOTAL COSTO DIRECTO</v>
          </cell>
          <cell r="B1321"/>
          <cell r="C1321"/>
          <cell r="D1321"/>
          <cell r="E1321"/>
          <cell r="F1321"/>
          <cell r="G1321">
            <v>605862</v>
          </cell>
        </row>
        <row r="1322">
          <cell r="A1322"/>
          <cell r="B1322"/>
          <cell r="C1322"/>
          <cell r="D1322"/>
          <cell r="E1322"/>
          <cell r="F1322"/>
          <cell r="G1322"/>
        </row>
        <row r="1323">
          <cell r="A1323" t="str">
            <v>2. COSTOS INDIRECTOS</v>
          </cell>
          <cell r="B1323"/>
          <cell r="C1323"/>
          <cell r="D1323"/>
          <cell r="E1323"/>
          <cell r="F1323"/>
          <cell r="G1323"/>
        </row>
        <row r="1324">
          <cell r="A1324"/>
          <cell r="B1324"/>
          <cell r="C1324"/>
          <cell r="D1324"/>
          <cell r="E1324"/>
          <cell r="F1324"/>
          <cell r="G1324"/>
        </row>
        <row r="1325">
          <cell r="A1325" t="str">
            <v>DESCRIPCIÓN</v>
          </cell>
          <cell r="B1325"/>
          <cell r="C1325"/>
          <cell r="D1325"/>
          <cell r="E1325"/>
          <cell r="F1325" t="str">
            <v>PORCENTAJE</v>
          </cell>
          <cell r="G1325" t="str">
            <v>VALOR TOTAL</v>
          </cell>
        </row>
        <row r="1326">
          <cell r="A1326" t="str">
            <v>ADMINISTRACION</v>
          </cell>
          <cell r="B1326"/>
          <cell r="C1326"/>
          <cell r="D1326"/>
          <cell r="E1326"/>
          <cell r="F1326">
            <v>0.2853</v>
          </cell>
          <cell r="G1326">
            <v>172852.42859999998</v>
          </cell>
        </row>
        <row r="1327">
          <cell r="A1327" t="str">
            <v>IMPREVISTOS</v>
          </cell>
          <cell r="B1327"/>
          <cell r="C1327"/>
          <cell r="D1327"/>
          <cell r="E1327"/>
          <cell r="F1327">
            <v>0.01</v>
          </cell>
          <cell r="G1327">
            <v>6058.62</v>
          </cell>
        </row>
        <row r="1328">
          <cell r="A1328" t="str">
            <v>UTILIDADES</v>
          </cell>
          <cell r="B1328"/>
          <cell r="C1328"/>
          <cell r="D1328"/>
          <cell r="E1328"/>
          <cell r="F1328">
            <v>0.05</v>
          </cell>
          <cell r="G1328">
            <v>30293.100000000002</v>
          </cell>
        </row>
        <row r="1329">
          <cell r="A1329" t="str">
            <v>TOTAL COSTO INDIRECTO</v>
          </cell>
          <cell r="B1329"/>
          <cell r="C1329"/>
          <cell r="D1329"/>
          <cell r="E1329"/>
          <cell r="F1329">
            <v>0.3453</v>
          </cell>
          <cell r="G1329">
            <v>209204</v>
          </cell>
        </row>
        <row r="1330">
          <cell r="A1330"/>
          <cell r="B1330"/>
          <cell r="C1330"/>
          <cell r="D1330"/>
          <cell r="E1330"/>
          <cell r="F1330"/>
          <cell r="G1330"/>
        </row>
        <row r="1331">
          <cell r="A1331" t="str">
            <v>PRECIO UNITARIO TOTAL APROXIMADO AL PESO</v>
          </cell>
          <cell r="B1331"/>
          <cell r="C1331"/>
          <cell r="D1331"/>
          <cell r="E1331"/>
          <cell r="F1331"/>
          <cell r="G1331">
            <v>815066</v>
          </cell>
        </row>
        <row r="1332">
          <cell r="A1332"/>
          <cell r="B1332"/>
          <cell r="C1332"/>
          <cell r="D1332"/>
          <cell r="E1332"/>
          <cell r="F1332"/>
          <cell r="G1332"/>
        </row>
        <row r="1333">
          <cell r="A1333"/>
          <cell r="B1333" t="str">
            <v>YOLANY DIAZ HERNANDEZ</v>
          </cell>
          <cell r="C1333"/>
          <cell r="D1333"/>
          <cell r="E1333"/>
          <cell r="F1333"/>
          <cell r="G1333"/>
        </row>
        <row r="1334">
          <cell r="A1334"/>
          <cell r="B1334" t="str">
            <v>SECRETARIA DE PLANEACIÓN E INFRAESTRUCTURA</v>
          </cell>
          <cell r="C1334"/>
          <cell r="D1334"/>
          <cell r="E1334"/>
          <cell r="F1334"/>
          <cell r="G1334"/>
        </row>
        <row r="1335">
          <cell r="A1335"/>
          <cell r="B1335"/>
          <cell r="C1335"/>
          <cell r="D1335"/>
          <cell r="E1335"/>
          <cell r="F1335"/>
          <cell r="G1335"/>
        </row>
        <row r="1336">
          <cell r="A1336"/>
          <cell r="B1336"/>
          <cell r="C1336"/>
          <cell r="D1336" t="str">
            <v>FIRMA RESPONSABLE</v>
          </cell>
          <cell r="E1336"/>
          <cell r="F1336"/>
          <cell r="G1336"/>
        </row>
        <row r="1337">
          <cell r="A1337"/>
          <cell r="B1337"/>
          <cell r="C1337"/>
          <cell r="D1337"/>
          <cell r="E1337"/>
          <cell r="F1337"/>
          <cell r="G1337"/>
        </row>
        <row r="1338">
          <cell r="A1338" t="str">
            <v>DEPARTAMENTO DE ANTIOQUIA</v>
          </cell>
          <cell r="B1338"/>
          <cell r="C1338"/>
          <cell r="D1338"/>
          <cell r="E1338"/>
          <cell r="F1338" t="str">
            <v/>
          </cell>
          <cell r="G1338"/>
        </row>
        <row r="1339">
          <cell r="A1339" t="str">
            <v>MUNICIPIO DE PUERTO NARE</v>
          </cell>
          <cell r="B1339"/>
          <cell r="C1339"/>
          <cell r="D1339"/>
          <cell r="E1339"/>
          <cell r="F1339"/>
          <cell r="G1339"/>
        </row>
        <row r="1340">
          <cell r="A1340" t="str">
            <v>MEJORAMIENTO DE LA RED VIAL URBANA  EN LA CABECERA MUNICIPAL DE PUERTO NARE</v>
          </cell>
          <cell r="B1340"/>
          <cell r="C1340"/>
          <cell r="D1340"/>
          <cell r="E1340"/>
          <cell r="F1340"/>
          <cell r="G1340"/>
        </row>
        <row r="1341">
          <cell r="A1341"/>
          <cell r="B1341"/>
          <cell r="C1341"/>
          <cell r="D1341"/>
          <cell r="E1341"/>
          <cell r="F1341"/>
          <cell r="G1341"/>
        </row>
        <row r="1342">
          <cell r="A1342" t="str">
            <v>ANÁLISIS DE PRECIOS UNITARIOS</v>
          </cell>
          <cell r="B1342"/>
          <cell r="C1342"/>
          <cell r="D1342"/>
          <cell r="E1342"/>
          <cell r="F1342"/>
          <cell r="G1342"/>
        </row>
        <row r="1343">
          <cell r="A1343"/>
          <cell r="B1343"/>
          <cell r="C1343"/>
          <cell r="D1343"/>
          <cell r="E1343"/>
          <cell r="F1343"/>
          <cell r="G1343"/>
        </row>
        <row r="1344">
          <cell r="A1344" t="str">
            <v>ITEM</v>
          </cell>
          <cell r="B1344" t="str">
            <v>DESCRIPCIÓN</v>
          </cell>
          <cell r="C1344"/>
          <cell r="D1344"/>
          <cell r="E1344" t="str">
            <v>UNIDAD</v>
          </cell>
          <cell r="F1344" t="str">
            <v>CANTIDAD</v>
          </cell>
          <cell r="G1344" t="str">
            <v>COSTO DIRECTO</v>
          </cell>
        </row>
        <row r="1345">
          <cell r="A1345" t="str">
            <v>12.2</v>
          </cell>
          <cell r="B1345" t="str">
            <v/>
          </cell>
          <cell r="C1345"/>
          <cell r="D1345"/>
          <cell r="E1345" t="str">
            <v/>
          </cell>
          <cell r="F1345" t="str">
            <v/>
          </cell>
          <cell r="G1345">
            <v>1509</v>
          </cell>
        </row>
        <row r="1346">
          <cell r="A1346"/>
          <cell r="B1346"/>
          <cell r="C1346"/>
          <cell r="D1346"/>
          <cell r="E1346"/>
          <cell r="F1346"/>
          <cell r="G1346"/>
        </row>
        <row r="1347">
          <cell r="A1347" t="str">
            <v>1. COSTOS DIRECTOS</v>
          </cell>
          <cell r="B1347"/>
          <cell r="C1347"/>
          <cell r="D1347"/>
          <cell r="E1347"/>
          <cell r="F1347"/>
          <cell r="G1347"/>
        </row>
        <row r="1348">
          <cell r="A1348"/>
          <cell r="B1348"/>
          <cell r="C1348"/>
          <cell r="D1348"/>
          <cell r="E1348"/>
          <cell r="F1348"/>
          <cell r="G1348"/>
        </row>
        <row r="1349">
          <cell r="A1349" t="str">
            <v>I. EQUIPO</v>
          </cell>
          <cell r="B1349"/>
          <cell r="C1349"/>
          <cell r="D1349"/>
          <cell r="E1349"/>
          <cell r="F1349"/>
          <cell r="G1349"/>
        </row>
        <row r="1350">
          <cell r="A1350" t="str">
            <v>CÓDIGO</v>
          </cell>
          <cell r="B1350" t="str">
            <v>DESCRIPCIÓN</v>
          </cell>
          <cell r="C1350"/>
          <cell r="D1350" t="str">
            <v>UNIDAD</v>
          </cell>
          <cell r="E1350" t="str">
            <v>TARIFA</v>
          </cell>
          <cell r="F1350" t="str">
            <v>RENDIMIENTO</v>
          </cell>
          <cell r="G1350" t="str">
            <v>VR. UNITARIO</v>
          </cell>
        </row>
        <row r="1351">
          <cell r="A1351" t="str">
            <v>EQ002</v>
          </cell>
          <cell r="B1351" t="str">
            <v>ESTACIÓN TOTAL</v>
          </cell>
          <cell r="C1351"/>
          <cell r="D1351" t="str">
            <v>DÍA</v>
          </cell>
          <cell r="E1351">
            <v>78710</v>
          </cell>
          <cell r="F1351">
            <v>400</v>
          </cell>
          <cell r="G1351">
            <v>196.77500000000001</v>
          </cell>
        </row>
        <row r="1352">
          <cell r="A1352" t="str">
            <v>EQ003</v>
          </cell>
          <cell r="B1352" t="str">
            <v>NIVEL DE PRECISIÓN</v>
          </cell>
          <cell r="C1352"/>
          <cell r="D1352" t="str">
            <v>DÍA</v>
          </cell>
          <cell r="E1352">
            <v>45260</v>
          </cell>
          <cell r="F1352">
            <v>400</v>
          </cell>
          <cell r="G1352">
            <v>113.15</v>
          </cell>
        </row>
        <row r="1353">
          <cell r="A1353" t="str">
            <v/>
          </cell>
          <cell r="B1353"/>
          <cell r="C1353"/>
          <cell r="D1353" t="str">
            <v/>
          </cell>
          <cell r="E1353" t="str">
            <v/>
          </cell>
          <cell r="F1353"/>
          <cell r="G1353" t="str">
            <v/>
          </cell>
        </row>
        <row r="1354">
          <cell r="A1354" t="str">
            <v/>
          </cell>
          <cell r="B1354"/>
          <cell r="C1354"/>
          <cell r="D1354" t="str">
            <v/>
          </cell>
          <cell r="E1354" t="str">
            <v/>
          </cell>
          <cell r="F1354"/>
          <cell r="G1354" t="str">
            <v/>
          </cell>
        </row>
        <row r="1355">
          <cell r="A1355" t="str">
            <v>EQ001</v>
          </cell>
          <cell r="B1355" t="str">
            <v>HERRAMIENTA MENOR (5% DE LA MANO DE OBRA)</v>
          </cell>
          <cell r="C1355"/>
          <cell r="D1355" t="str">
            <v>%</v>
          </cell>
          <cell r="E1355">
            <v>0.05</v>
          </cell>
          <cell r="F1355">
            <v>1081.605</v>
          </cell>
          <cell r="G1355">
            <v>54.080250000000007</v>
          </cell>
        </row>
        <row r="1356">
          <cell r="A1356"/>
          <cell r="B1356"/>
          <cell r="C1356"/>
          <cell r="D1356"/>
          <cell r="E1356"/>
          <cell r="F1356" t="str">
            <v>SUBTOTAL</v>
          </cell>
          <cell r="G1356">
            <v>364.00525000000005</v>
          </cell>
        </row>
        <row r="1357">
          <cell r="A1357"/>
          <cell r="B1357"/>
          <cell r="C1357"/>
          <cell r="D1357"/>
          <cell r="E1357"/>
          <cell r="F1357"/>
          <cell r="G1357"/>
        </row>
        <row r="1358">
          <cell r="A1358" t="str">
            <v>II. MATERIALES</v>
          </cell>
          <cell r="B1358"/>
          <cell r="C1358"/>
          <cell r="D1358"/>
          <cell r="E1358"/>
          <cell r="F1358"/>
          <cell r="G1358"/>
        </row>
        <row r="1359">
          <cell r="A1359" t="str">
            <v>CÓDIGO</v>
          </cell>
          <cell r="B1359" t="str">
            <v>DESCRIPCIÓN</v>
          </cell>
          <cell r="C1359" t="str">
            <v>UNIDAD</v>
          </cell>
          <cell r="D1359" t="str">
            <v>CANTIDAD</v>
          </cell>
          <cell r="E1359" t="str">
            <v>DESP.</v>
          </cell>
          <cell r="F1359" t="str">
            <v>PRECIO UNIT.</v>
          </cell>
          <cell r="G1359" t="str">
            <v>VR. UNITARIO</v>
          </cell>
        </row>
        <row r="1360">
          <cell r="A1360" t="str">
            <v>MA032</v>
          </cell>
          <cell r="B1360" t="str">
            <v>CLAVOS COMUNES 1½ A 3½"</v>
          </cell>
          <cell r="C1360" t="str">
            <v>LB</v>
          </cell>
          <cell r="D1360">
            <v>5.0000000000000001E-3</v>
          </cell>
          <cell r="E1360">
            <v>0.05</v>
          </cell>
          <cell r="F1360">
            <v>2500</v>
          </cell>
          <cell r="G1360">
            <v>13.125</v>
          </cell>
        </row>
        <row r="1361">
          <cell r="A1361" t="str">
            <v>MA043</v>
          </cell>
          <cell r="B1361" t="str">
            <v>Estacas de topografía</v>
          </cell>
          <cell r="C1361" t="str">
            <v>UN</v>
          </cell>
          <cell r="D1361">
            <v>0.02</v>
          </cell>
          <cell r="E1361"/>
          <cell r="F1361">
            <v>2500</v>
          </cell>
          <cell r="G1361">
            <v>50</v>
          </cell>
        </row>
        <row r="1362">
          <cell r="A1362" t="str">
            <v/>
          </cell>
          <cell r="B1362"/>
          <cell r="C1362" t="str">
            <v/>
          </cell>
          <cell r="D1362"/>
          <cell r="E1362"/>
          <cell r="F1362" t="str">
            <v/>
          </cell>
          <cell r="G1362" t="str">
            <v/>
          </cell>
        </row>
        <row r="1363">
          <cell r="A1363" t="str">
            <v/>
          </cell>
          <cell r="B1363"/>
          <cell r="C1363" t="str">
            <v/>
          </cell>
          <cell r="D1363"/>
          <cell r="E1363"/>
          <cell r="F1363" t="str">
            <v/>
          </cell>
          <cell r="G1363" t="str">
            <v/>
          </cell>
        </row>
        <row r="1364">
          <cell r="A1364" t="str">
            <v/>
          </cell>
          <cell r="B1364"/>
          <cell r="C1364" t="str">
            <v/>
          </cell>
          <cell r="D1364"/>
          <cell r="E1364"/>
          <cell r="F1364" t="str">
            <v/>
          </cell>
          <cell r="G1364" t="str">
            <v/>
          </cell>
        </row>
        <row r="1365">
          <cell r="A1365" t="str">
            <v/>
          </cell>
          <cell r="B1365"/>
          <cell r="C1365" t="str">
            <v/>
          </cell>
          <cell r="D1365"/>
          <cell r="E1365"/>
          <cell r="F1365" t="str">
            <v/>
          </cell>
          <cell r="G1365" t="str">
            <v/>
          </cell>
        </row>
        <row r="1366">
          <cell r="A1366"/>
          <cell r="B1366"/>
          <cell r="C1366"/>
          <cell r="D1366"/>
          <cell r="E1366"/>
          <cell r="F1366" t="str">
            <v>SUBTOTAL</v>
          </cell>
          <cell r="G1366">
            <v>63.125</v>
          </cell>
        </row>
        <row r="1367">
          <cell r="A1367"/>
          <cell r="B1367"/>
          <cell r="C1367"/>
          <cell r="D1367"/>
          <cell r="E1367"/>
          <cell r="F1367"/>
          <cell r="G1367"/>
        </row>
        <row r="1368">
          <cell r="A1368" t="str">
            <v>III. TRANSPORTES</v>
          </cell>
          <cell r="B1368"/>
          <cell r="C1368"/>
          <cell r="D1368"/>
          <cell r="E1368"/>
          <cell r="F1368"/>
          <cell r="G1368"/>
        </row>
        <row r="1369">
          <cell r="A1369" t="str">
            <v>CÓDIGO</v>
          </cell>
          <cell r="B1369" t="str">
            <v>DESCRIPCIÓN</v>
          </cell>
          <cell r="C1369" t="str">
            <v>TIPO</v>
          </cell>
          <cell r="D1369" t="str">
            <v>VOLUMEN/PESO</v>
          </cell>
          <cell r="E1369" t="str">
            <v>DISTANCIA</v>
          </cell>
          <cell r="F1369" t="str">
            <v>TARIFA</v>
          </cell>
          <cell r="G1369" t="str">
            <v>VR. UNITARIO</v>
          </cell>
        </row>
        <row r="1370">
          <cell r="A1370" t="str">
            <v/>
          </cell>
          <cell r="B1370"/>
          <cell r="C1370"/>
          <cell r="D1370"/>
          <cell r="E1370" t="str">
            <v/>
          </cell>
          <cell r="F1370" t="str">
            <v/>
          </cell>
          <cell r="G1370" t="str">
            <v/>
          </cell>
        </row>
        <row r="1371">
          <cell r="A1371" t="str">
            <v/>
          </cell>
          <cell r="B1371"/>
          <cell r="C1371"/>
          <cell r="D1371"/>
          <cell r="E1371" t="str">
            <v/>
          </cell>
          <cell r="F1371" t="str">
            <v/>
          </cell>
          <cell r="G1371" t="str">
            <v/>
          </cell>
        </row>
        <row r="1372">
          <cell r="A1372" t="str">
            <v/>
          </cell>
          <cell r="B1372"/>
          <cell r="C1372"/>
          <cell r="D1372"/>
          <cell r="E1372" t="str">
            <v/>
          </cell>
          <cell r="F1372" t="str">
            <v/>
          </cell>
          <cell r="G1372" t="str">
            <v/>
          </cell>
        </row>
        <row r="1373">
          <cell r="A1373"/>
          <cell r="B1373"/>
          <cell r="C1373"/>
          <cell r="D1373"/>
          <cell r="E1373"/>
          <cell r="F1373" t="str">
            <v>SUBTOTAL</v>
          </cell>
          <cell r="G1373" t="str">
            <v/>
          </cell>
        </row>
        <row r="1374">
          <cell r="A1374"/>
          <cell r="B1374"/>
          <cell r="C1374"/>
          <cell r="D1374"/>
          <cell r="E1374"/>
          <cell r="F1374"/>
          <cell r="G1374"/>
        </row>
        <row r="1375">
          <cell r="A1375" t="str">
            <v>IV. MANO DE OBRA</v>
          </cell>
          <cell r="B1375"/>
          <cell r="C1375"/>
          <cell r="D1375"/>
          <cell r="E1375"/>
          <cell r="F1375"/>
          <cell r="G1375"/>
        </row>
        <row r="1376">
          <cell r="A1376" t="str">
            <v>CÓDIGO</v>
          </cell>
          <cell r="B1376" t="str">
            <v>CARGOS PERSONAL</v>
          </cell>
          <cell r="C1376"/>
          <cell r="D1376" t="str">
            <v>CANTIDAD</v>
          </cell>
          <cell r="E1376" t="str">
            <v>JORNAL TOTAL</v>
          </cell>
          <cell r="F1376" t="str">
            <v>RENDIMIENTO</v>
          </cell>
          <cell r="G1376" t="str">
            <v>VR. UNITARIO</v>
          </cell>
        </row>
        <row r="1377">
          <cell r="A1377" t="str">
            <v>MO016</v>
          </cell>
          <cell r="B1377" t="str">
            <v>TOPÓGRAFO</v>
          </cell>
          <cell r="C1377"/>
          <cell r="D1377">
            <v>1</v>
          </cell>
          <cell r="E1377">
            <v>237887</v>
          </cell>
          <cell r="F1377">
            <v>400</v>
          </cell>
          <cell r="G1377">
            <v>594.71749999999997</v>
          </cell>
        </row>
        <row r="1378">
          <cell r="A1378" t="str">
            <v>MO017</v>
          </cell>
          <cell r="B1378" t="str">
            <v>CADENERO 1</v>
          </cell>
          <cell r="C1378"/>
          <cell r="D1378">
            <v>1</v>
          </cell>
          <cell r="E1378">
            <v>118986</v>
          </cell>
          <cell r="F1378">
            <v>400</v>
          </cell>
          <cell r="G1378">
            <v>297.46499999999997</v>
          </cell>
        </row>
        <row r="1379">
          <cell r="A1379" t="str">
            <v>MO018</v>
          </cell>
          <cell r="B1379" t="str">
            <v>CADENERO 2</v>
          </cell>
          <cell r="C1379"/>
          <cell r="D1379">
            <v>1</v>
          </cell>
          <cell r="E1379">
            <v>75769</v>
          </cell>
          <cell r="F1379">
            <v>400</v>
          </cell>
          <cell r="G1379">
            <v>189.42250000000001</v>
          </cell>
        </row>
        <row r="1380">
          <cell r="A1380" t="str">
            <v/>
          </cell>
          <cell r="B1380"/>
          <cell r="C1380"/>
          <cell r="D1380"/>
          <cell r="E1380" t="str">
            <v/>
          </cell>
          <cell r="F1380" t="str">
            <v/>
          </cell>
          <cell r="G1380" t="str">
            <v/>
          </cell>
        </row>
        <row r="1381">
          <cell r="A1381"/>
          <cell r="B1381"/>
          <cell r="C1381"/>
          <cell r="D1381"/>
          <cell r="E1381"/>
          <cell r="F1381" t="str">
            <v>SUBTOTAL</v>
          </cell>
          <cell r="G1381">
            <v>1081.605</v>
          </cell>
        </row>
        <row r="1382">
          <cell r="A1382"/>
          <cell r="B1382"/>
          <cell r="C1382"/>
          <cell r="D1382"/>
          <cell r="E1382"/>
          <cell r="F1382"/>
          <cell r="G1382"/>
        </row>
        <row r="1383">
          <cell r="A1383" t="str">
            <v>V. SERVICIOS</v>
          </cell>
          <cell r="B1383"/>
          <cell r="C1383"/>
          <cell r="D1383"/>
          <cell r="E1383"/>
          <cell r="F1383"/>
          <cell r="G1383"/>
        </row>
        <row r="1384">
          <cell r="A1384" t="str">
            <v>CÓDIGO</v>
          </cell>
          <cell r="B1384" t="str">
            <v>DESCRIPCIÓN</v>
          </cell>
          <cell r="C1384"/>
          <cell r="D1384" t="str">
            <v>UNIDAD</v>
          </cell>
          <cell r="E1384" t="str">
            <v>CANTIDAD</v>
          </cell>
          <cell r="F1384" t="str">
            <v>PRECIO UNIT.</v>
          </cell>
          <cell r="G1384" t="str">
            <v>VR. UNITARIO</v>
          </cell>
        </row>
        <row r="1385">
          <cell r="A1385" t="str">
            <v/>
          </cell>
          <cell r="B1385"/>
          <cell r="C1385"/>
          <cell r="D1385" t="str">
            <v/>
          </cell>
          <cell r="E1385"/>
          <cell r="F1385" t="str">
            <v/>
          </cell>
          <cell r="G1385" t="str">
            <v/>
          </cell>
        </row>
        <row r="1386">
          <cell r="A1386" t="str">
            <v/>
          </cell>
          <cell r="B1386"/>
          <cell r="C1386"/>
          <cell r="D1386" t="str">
            <v/>
          </cell>
          <cell r="E1386"/>
          <cell r="F1386" t="str">
            <v/>
          </cell>
          <cell r="G1386" t="str">
            <v/>
          </cell>
        </row>
        <row r="1387">
          <cell r="A1387" t="str">
            <v/>
          </cell>
          <cell r="B1387"/>
          <cell r="C1387"/>
          <cell r="D1387" t="str">
            <v/>
          </cell>
          <cell r="E1387"/>
          <cell r="F1387" t="str">
            <v/>
          </cell>
          <cell r="G1387" t="str">
            <v/>
          </cell>
        </row>
        <row r="1388">
          <cell r="A1388"/>
          <cell r="B1388"/>
          <cell r="C1388"/>
          <cell r="D1388"/>
          <cell r="E1388"/>
          <cell r="F1388" t="str">
            <v>SUBTOTAL</v>
          </cell>
          <cell r="G1388" t="str">
            <v/>
          </cell>
        </row>
        <row r="1389">
          <cell r="A1389"/>
          <cell r="B1389"/>
          <cell r="C1389"/>
          <cell r="D1389"/>
          <cell r="E1389"/>
          <cell r="F1389"/>
          <cell r="G1389"/>
        </row>
        <row r="1390">
          <cell r="A1390" t="str">
            <v>TOTAL COSTO DIRECTO</v>
          </cell>
          <cell r="B1390"/>
          <cell r="C1390"/>
          <cell r="D1390"/>
          <cell r="E1390"/>
          <cell r="F1390"/>
          <cell r="G1390">
            <v>1509</v>
          </cell>
        </row>
        <row r="1391">
          <cell r="A1391"/>
          <cell r="B1391"/>
          <cell r="C1391"/>
          <cell r="D1391"/>
          <cell r="E1391"/>
          <cell r="F1391"/>
          <cell r="G1391"/>
        </row>
        <row r="1392">
          <cell r="A1392" t="str">
            <v>2. COSTOS INDIRECTOS</v>
          </cell>
          <cell r="B1392"/>
          <cell r="C1392"/>
          <cell r="D1392"/>
          <cell r="E1392"/>
          <cell r="F1392"/>
          <cell r="G1392"/>
        </row>
        <row r="1393">
          <cell r="A1393"/>
          <cell r="B1393"/>
          <cell r="C1393"/>
          <cell r="D1393"/>
          <cell r="E1393"/>
          <cell r="F1393"/>
          <cell r="G1393"/>
        </row>
        <row r="1394">
          <cell r="A1394" t="str">
            <v>DESCRIPCIÓN</v>
          </cell>
          <cell r="B1394"/>
          <cell r="C1394"/>
          <cell r="D1394"/>
          <cell r="E1394"/>
          <cell r="F1394" t="str">
            <v>PORCENTAJE</v>
          </cell>
          <cell r="G1394" t="str">
            <v>VALOR TOTAL</v>
          </cell>
        </row>
        <row r="1395">
          <cell r="A1395" t="str">
            <v>ADMINISTRACION</v>
          </cell>
          <cell r="B1395"/>
          <cell r="C1395"/>
          <cell r="D1395"/>
          <cell r="E1395"/>
          <cell r="F1395">
            <v>0.2853</v>
          </cell>
          <cell r="G1395">
            <v>430.51769999999999</v>
          </cell>
        </row>
        <row r="1396">
          <cell r="A1396" t="str">
            <v>IMPREVISTOS</v>
          </cell>
          <cell r="B1396"/>
          <cell r="C1396"/>
          <cell r="D1396"/>
          <cell r="E1396"/>
          <cell r="F1396">
            <v>0.01</v>
          </cell>
          <cell r="G1396">
            <v>15.09</v>
          </cell>
        </row>
        <row r="1397">
          <cell r="A1397" t="str">
            <v>UTILIDADES</v>
          </cell>
          <cell r="B1397"/>
          <cell r="C1397"/>
          <cell r="D1397"/>
          <cell r="E1397"/>
          <cell r="F1397">
            <v>0.05</v>
          </cell>
          <cell r="G1397">
            <v>75.45</v>
          </cell>
        </row>
        <row r="1398">
          <cell r="A1398" t="str">
            <v>TOTAL COSTO INDIRECTO</v>
          </cell>
          <cell r="B1398"/>
          <cell r="C1398"/>
          <cell r="D1398"/>
          <cell r="E1398"/>
          <cell r="F1398">
            <v>0.3453</v>
          </cell>
          <cell r="G1398">
            <v>521</v>
          </cell>
        </row>
        <row r="1399">
          <cell r="A1399"/>
          <cell r="B1399"/>
          <cell r="C1399"/>
          <cell r="D1399"/>
          <cell r="E1399"/>
          <cell r="F1399"/>
          <cell r="G1399"/>
        </row>
        <row r="1400">
          <cell r="A1400" t="str">
            <v>PRECIO UNITARIO TOTAL APROXIMADO AL PESO</v>
          </cell>
          <cell r="B1400"/>
          <cell r="C1400"/>
          <cell r="D1400"/>
          <cell r="E1400"/>
          <cell r="F1400"/>
          <cell r="G1400">
            <v>2030</v>
          </cell>
        </row>
        <row r="1401">
          <cell r="A1401"/>
          <cell r="B1401"/>
          <cell r="C1401"/>
          <cell r="D1401"/>
          <cell r="E1401"/>
          <cell r="F1401"/>
          <cell r="G1401"/>
        </row>
        <row r="1402">
          <cell r="A1402"/>
          <cell r="B1402" t="str">
            <v>YOLANY DIAZ HERNANDEZ</v>
          </cell>
          <cell r="C1402"/>
          <cell r="D1402"/>
          <cell r="E1402"/>
          <cell r="F1402"/>
          <cell r="G1402"/>
        </row>
        <row r="1403">
          <cell r="A1403"/>
          <cell r="B1403" t="str">
            <v>SECRETARIA DE PLANEACIÓN E INFRAESTRUCTURA</v>
          </cell>
          <cell r="C1403"/>
          <cell r="D1403"/>
          <cell r="E1403"/>
          <cell r="F1403"/>
          <cell r="G1403"/>
        </row>
        <row r="1404">
          <cell r="A1404"/>
          <cell r="B1404"/>
          <cell r="C1404"/>
          <cell r="D1404"/>
          <cell r="E1404"/>
          <cell r="F1404"/>
          <cell r="G1404"/>
        </row>
        <row r="1405">
          <cell r="A1405"/>
          <cell r="B1405"/>
          <cell r="C1405"/>
          <cell r="D1405" t="str">
            <v>FIRMA RESPONSABLE</v>
          </cell>
          <cell r="E1405"/>
          <cell r="F1405"/>
          <cell r="G1405"/>
        </row>
        <row r="1406">
          <cell r="A1406"/>
          <cell r="B1406"/>
          <cell r="C1406"/>
          <cell r="D1406"/>
          <cell r="E1406"/>
          <cell r="F1406"/>
          <cell r="G1406"/>
        </row>
        <row r="1407">
          <cell r="A1407" t="str">
            <v>DEPARTAMENTO DE ANTIOQUIA</v>
          </cell>
          <cell r="B1407"/>
          <cell r="C1407"/>
          <cell r="D1407"/>
          <cell r="E1407"/>
          <cell r="F1407" t="str">
            <v/>
          </cell>
          <cell r="G1407"/>
        </row>
        <row r="1408">
          <cell r="A1408" t="str">
            <v>MUNICIPIO DE PUERTO NARE</v>
          </cell>
          <cell r="B1408"/>
          <cell r="C1408"/>
          <cell r="D1408"/>
          <cell r="E1408"/>
          <cell r="F1408"/>
          <cell r="G1408"/>
        </row>
        <row r="1409">
          <cell r="A1409" t="str">
            <v>MEJORAMIENTO DE LA RED VIAL URBANA  EN LA CABECERA MUNICIPAL DE PUERTO NARE</v>
          </cell>
          <cell r="B1409"/>
          <cell r="C1409"/>
          <cell r="D1409"/>
          <cell r="E1409"/>
          <cell r="F1409"/>
          <cell r="G1409"/>
        </row>
        <row r="1410">
          <cell r="A1410"/>
          <cell r="B1410"/>
          <cell r="C1410"/>
          <cell r="D1410"/>
          <cell r="E1410"/>
          <cell r="F1410"/>
          <cell r="G1410"/>
        </row>
        <row r="1411">
          <cell r="A1411" t="str">
            <v>ANÁLISIS DE PRECIOS UNITARIOS</v>
          </cell>
          <cell r="B1411"/>
          <cell r="C1411"/>
          <cell r="D1411"/>
          <cell r="E1411"/>
          <cell r="F1411"/>
          <cell r="G1411"/>
        </row>
        <row r="1412">
          <cell r="A1412"/>
          <cell r="B1412"/>
          <cell r="C1412"/>
          <cell r="D1412"/>
          <cell r="E1412"/>
          <cell r="F1412"/>
          <cell r="G1412"/>
        </row>
        <row r="1413">
          <cell r="A1413" t="str">
            <v>ITEM</v>
          </cell>
          <cell r="B1413" t="str">
            <v>DESCRIPCIÓN</v>
          </cell>
          <cell r="C1413"/>
          <cell r="D1413"/>
          <cell r="E1413" t="str">
            <v>UNIDAD</v>
          </cell>
          <cell r="F1413" t="str">
            <v>CANTIDAD</v>
          </cell>
          <cell r="G1413" t="str">
            <v>COSTO DIRECTO</v>
          </cell>
        </row>
        <row r="1414">
          <cell r="A1414" t="str">
            <v>13.1</v>
          </cell>
          <cell r="B1414" t="str">
            <v>Demolición de pavimento rígido, de cualquier resistencia y espesor. Incluye retiro de entresuelo adherido, de acero de refuerzo, de cordones, el cargue y disposición final. Se debe realizar recuperación de los materiales aprovechables o su transporte hasta el sitio que indique la interventoría.  No incluye transporte.</v>
          </cell>
          <cell r="C1414"/>
          <cell r="D1414"/>
          <cell r="E1414" t="str">
            <v>m3</v>
          </cell>
          <cell r="F1414">
            <v>112</v>
          </cell>
          <cell r="G1414">
            <v>140709</v>
          </cell>
        </row>
        <row r="1415">
          <cell r="A1415"/>
          <cell r="B1415"/>
          <cell r="C1415"/>
          <cell r="D1415"/>
          <cell r="E1415"/>
          <cell r="F1415"/>
          <cell r="G1415"/>
        </row>
        <row r="1416">
          <cell r="A1416" t="str">
            <v>1. COSTOS DIRECTOS</v>
          </cell>
          <cell r="B1416"/>
          <cell r="C1416"/>
          <cell r="D1416"/>
          <cell r="E1416"/>
          <cell r="F1416"/>
          <cell r="G1416"/>
        </row>
        <row r="1417">
          <cell r="A1417"/>
          <cell r="B1417"/>
          <cell r="C1417"/>
          <cell r="D1417"/>
          <cell r="E1417"/>
          <cell r="F1417"/>
          <cell r="G1417"/>
        </row>
        <row r="1418">
          <cell r="A1418" t="str">
            <v>I. EQUIPO</v>
          </cell>
          <cell r="B1418"/>
          <cell r="C1418"/>
          <cell r="D1418"/>
          <cell r="E1418"/>
          <cell r="F1418"/>
          <cell r="G1418"/>
        </row>
        <row r="1419">
          <cell r="A1419" t="str">
            <v>CÓDIGO</v>
          </cell>
          <cell r="B1419" t="str">
            <v>DESCRIPCIÓN</v>
          </cell>
          <cell r="C1419"/>
          <cell r="D1419" t="str">
            <v>UNIDAD</v>
          </cell>
          <cell r="E1419" t="str">
            <v>TARIFA</v>
          </cell>
          <cell r="F1419" t="str">
            <v>RENDIMIENTO</v>
          </cell>
          <cell r="G1419" t="str">
            <v>VR. UNITARIO</v>
          </cell>
        </row>
        <row r="1420">
          <cell r="A1420" t="str">
            <v>EQ020</v>
          </cell>
          <cell r="B1420" t="str">
            <v>RETROEXCAVADORA LLANTA</v>
          </cell>
          <cell r="C1420"/>
          <cell r="D1420" t="str">
            <v>HORA</v>
          </cell>
          <cell r="E1420">
            <v>114950</v>
          </cell>
          <cell r="F1420">
            <v>1.4</v>
          </cell>
          <cell r="G1420">
            <v>82107.14285714287</v>
          </cell>
        </row>
        <row r="1421">
          <cell r="A1421" t="str">
            <v>EQ029</v>
          </cell>
          <cell r="B1421" t="str">
            <v>COMPRESOR NEUMATICO 1 MARTILLO</v>
          </cell>
          <cell r="C1421"/>
          <cell r="D1421" t="str">
            <v>HORA</v>
          </cell>
          <cell r="E1421">
            <v>46000</v>
          </cell>
          <cell r="F1421">
            <v>1.4</v>
          </cell>
          <cell r="G1421">
            <v>32857.142857142862</v>
          </cell>
        </row>
        <row r="1422">
          <cell r="A1422" t="str">
            <v/>
          </cell>
          <cell r="B1422"/>
          <cell r="C1422"/>
          <cell r="D1422" t="str">
            <v/>
          </cell>
          <cell r="E1422" t="str">
            <v/>
          </cell>
          <cell r="F1422"/>
          <cell r="G1422" t="str">
            <v/>
          </cell>
        </row>
        <row r="1423">
          <cell r="A1423" t="str">
            <v/>
          </cell>
          <cell r="B1423"/>
          <cell r="C1423"/>
          <cell r="D1423" t="str">
            <v/>
          </cell>
          <cell r="E1423" t="str">
            <v/>
          </cell>
          <cell r="F1423"/>
          <cell r="G1423" t="str">
            <v/>
          </cell>
        </row>
        <row r="1424">
          <cell r="A1424" t="str">
            <v>EQ001</v>
          </cell>
          <cell r="B1424" t="str">
            <v>HERRAMIENTA MENOR (5% DE LA MANO DE OBRA)</v>
          </cell>
          <cell r="C1424"/>
          <cell r="D1424" t="str">
            <v>%</v>
          </cell>
          <cell r="E1424">
            <v>0.05</v>
          </cell>
          <cell r="F1424">
            <v>18328.303571428572</v>
          </cell>
          <cell r="G1424">
            <v>916.41517857142867</v>
          </cell>
        </row>
        <row r="1425">
          <cell r="A1425"/>
          <cell r="B1425"/>
          <cell r="C1425"/>
          <cell r="D1425"/>
          <cell r="E1425"/>
          <cell r="F1425" t="str">
            <v>SUBTOTAL</v>
          </cell>
          <cell r="G1425">
            <v>115880.70089285717</v>
          </cell>
        </row>
        <row r="1426">
          <cell r="A1426"/>
          <cell r="B1426"/>
          <cell r="C1426"/>
          <cell r="D1426"/>
          <cell r="E1426"/>
          <cell r="F1426"/>
          <cell r="G1426"/>
        </row>
        <row r="1427">
          <cell r="A1427" t="str">
            <v>II. MATERIALES</v>
          </cell>
          <cell r="B1427"/>
          <cell r="C1427"/>
          <cell r="D1427"/>
          <cell r="E1427"/>
          <cell r="F1427"/>
          <cell r="G1427"/>
        </row>
        <row r="1428">
          <cell r="A1428" t="str">
            <v>CÓDIGO</v>
          </cell>
          <cell r="B1428" t="str">
            <v>DESCRIPCIÓN</v>
          </cell>
          <cell r="C1428" t="str">
            <v>UNIDAD</v>
          </cell>
          <cell r="D1428" t="str">
            <v>CANTIDAD</v>
          </cell>
          <cell r="E1428" t="str">
            <v>DESP.</v>
          </cell>
          <cell r="F1428" t="str">
            <v>PRECIO UNIT.</v>
          </cell>
          <cell r="G1428" t="str">
            <v>VR. UNITARIO</v>
          </cell>
        </row>
        <row r="1429">
          <cell r="A1429" t="str">
            <v/>
          </cell>
          <cell r="B1429"/>
          <cell r="C1429" t="str">
            <v/>
          </cell>
          <cell r="D1429"/>
          <cell r="E1429"/>
          <cell r="F1429" t="str">
            <v/>
          </cell>
          <cell r="G1429" t="str">
            <v/>
          </cell>
        </row>
        <row r="1430">
          <cell r="A1430" t="str">
            <v/>
          </cell>
          <cell r="B1430"/>
          <cell r="C1430" t="str">
            <v/>
          </cell>
          <cell r="D1430"/>
          <cell r="E1430"/>
          <cell r="F1430" t="str">
            <v/>
          </cell>
          <cell r="G1430" t="str">
            <v/>
          </cell>
        </row>
        <row r="1431">
          <cell r="A1431" t="str">
            <v/>
          </cell>
          <cell r="B1431"/>
          <cell r="C1431" t="str">
            <v/>
          </cell>
          <cell r="D1431"/>
          <cell r="E1431"/>
          <cell r="F1431" t="str">
            <v/>
          </cell>
          <cell r="G1431" t="str">
            <v/>
          </cell>
        </row>
        <row r="1432">
          <cell r="A1432"/>
          <cell r="B1432"/>
          <cell r="C1432"/>
          <cell r="D1432"/>
          <cell r="E1432"/>
          <cell r="F1432" t="str">
            <v>SUBTOTAL</v>
          </cell>
          <cell r="G1432" t="str">
            <v/>
          </cell>
        </row>
        <row r="1433">
          <cell r="A1433"/>
          <cell r="B1433"/>
          <cell r="C1433"/>
          <cell r="D1433"/>
          <cell r="E1433"/>
          <cell r="F1433"/>
          <cell r="G1433"/>
        </row>
        <row r="1434">
          <cell r="A1434" t="str">
            <v>III. TRANSPORTES</v>
          </cell>
          <cell r="B1434"/>
          <cell r="C1434"/>
          <cell r="D1434"/>
          <cell r="E1434"/>
          <cell r="F1434"/>
          <cell r="G1434"/>
        </row>
        <row r="1435">
          <cell r="A1435" t="str">
            <v>CÓDIGO</v>
          </cell>
          <cell r="B1435" t="str">
            <v>DESCRIPCIÓN</v>
          </cell>
          <cell r="C1435" t="str">
            <v>TIPO</v>
          </cell>
          <cell r="D1435" t="str">
            <v>VOLUMEN/PESO</v>
          </cell>
          <cell r="E1435" t="str">
            <v>DISTANCIA</v>
          </cell>
          <cell r="F1435" t="str">
            <v>TARIFA</v>
          </cell>
          <cell r="G1435" t="str">
            <v>VR. UNITARIO</v>
          </cell>
        </row>
        <row r="1436">
          <cell r="A1436" t="str">
            <v/>
          </cell>
          <cell r="B1436"/>
          <cell r="C1436"/>
          <cell r="D1436"/>
          <cell r="E1436" t="str">
            <v/>
          </cell>
          <cell r="F1436" t="str">
            <v/>
          </cell>
          <cell r="G1436" t="str">
            <v/>
          </cell>
        </row>
        <row r="1437">
          <cell r="A1437" t="str">
            <v/>
          </cell>
          <cell r="B1437"/>
          <cell r="C1437"/>
          <cell r="D1437"/>
          <cell r="E1437" t="str">
            <v/>
          </cell>
          <cell r="F1437" t="str">
            <v/>
          </cell>
          <cell r="G1437" t="str">
            <v/>
          </cell>
        </row>
        <row r="1438">
          <cell r="A1438" t="str">
            <v/>
          </cell>
          <cell r="B1438"/>
          <cell r="C1438"/>
          <cell r="D1438"/>
          <cell r="E1438" t="str">
            <v/>
          </cell>
          <cell r="F1438" t="str">
            <v/>
          </cell>
          <cell r="G1438" t="str">
            <v/>
          </cell>
        </row>
        <row r="1439">
          <cell r="A1439"/>
          <cell r="B1439"/>
          <cell r="C1439"/>
          <cell r="D1439"/>
          <cell r="E1439"/>
          <cell r="F1439" t="str">
            <v>SUBTOTAL</v>
          </cell>
          <cell r="G1439" t="str">
            <v/>
          </cell>
        </row>
        <row r="1440">
          <cell r="A1440"/>
          <cell r="B1440"/>
          <cell r="C1440"/>
          <cell r="D1440"/>
          <cell r="E1440"/>
          <cell r="F1440"/>
          <cell r="G1440"/>
        </row>
        <row r="1441">
          <cell r="A1441" t="str">
            <v>IV. MANO DE OBRA</v>
          </cell>
          <cell r="B1441"/>
          <cell r="C1441"/>
          <cell r="D1441"/>
          <cell r="E1441"/>
          <cell r="F1441"/>
          <cell r="G1441"/>
        </row>
        <row r="1442">
          <cell r="A1442" t="str">
            <v>CÓDIGO</v>
          </cell>
          <cell r="B1442" t="str">
            <v>CARGOS PERSONAL</v>
          </cell>
          <cell r="C1442"/>
          <cell r="D1442" t="str">
            <v>CANTIDAD</v>
          </cell>
          <cell r="E1442" t="str">
            <v>JORNAL TOTAL</v>
          </cell>
          <cell r="F1442" t="str">
            <v>RENDIMIENTO</v>
          </cell>
          <cell r="G1442" t="str">
            <v>VR. UNITARIO</v>
          </cell>
        </row>
        <row r="1443">
          <cell r="A1443" t="str">
            <v>MO033</v>
          </cell>
          <cell r="B1443" t="str">
            <v>OPERADOR EQUIPO LIVIANO</v>
          </cell>
          <cell r="C1443"/>
          <cell r="D1443">
            <v>1</v>
          </cell>
          <cell r="E1443">
            <v>73321</v>
          </cell>
          <cell r="F1443">
            <v>11.2</v>
          </cell>
          <cell r="G1443">
            <v>6546.5178571428578</v>
          </cell>
        </row>
        <row r="1444">
          <cell r="A1444" t="str">
            <v>MO031</v>
          </cell>
          <cell r="B1444" t="str">
            <v>AYUDANTE ENTENDIDO</v>
          </cell>
          <cell r="C1444"/>
          <cell r="D1444">
            <v>1</v>
          </cell>
          <cell r="E1444">
            <v>73321</v>
          </cell>
          <cell r="F1444">
            <v>11.2</v>
          </cell>
          <cell r="G1444">
            <v>6546.5178571428578</v>
          </cell>
        </row>
        <row r="1445">
          <cell r="A1445" t="str">
            <v>MO032</v>
          </cell>
          <cell r="B1445" t="str">
            <v>AYUDANTE RASO</v>
          </cell>
          <cell r="C1445"/>
          <cell r="D1445">
            <v>1</v>
          </cell>
          <cell r="E1445">
            <v>58635</v>
          </cell>
          <cell r="F1445">
            <v>11.2</v>
          </cell>
          <cell r="G1445">
            <v>5235.2678571428578</v>
          </cell>
        </row>
        <row r="1446">
          <cell r="A1446" t="str">
            <v/>
          </cell>
          <cell r="B1446"/>
          <cell r="C1446"/>
          <cell r="D1446"/>
          <cell r="E1446" t="str">
            <v/>
          </cell>
          <cell r="F1446" t="str">
            <v/>
          </cell>
          <cell r="G1446" t="str">
            <v/>
          </cell>
        </row>
        <row r="1447">
          <cell r="A1447"/>
          <cell r="B1447"/>
          <cell r="C1447"/>
          <cell r="D1447"/>
          <cell r="E1447"/>
          <cell r="F1447" t="str">
            <v>SUBTOTAL</v>
          </cell>
          <cell r="G1447">
            <v>18328.303571428572</v>
          </cell>
        </row>
        <row r="1448">
          <cell r="A1448"/>
          <cell r="B1448"/>
          <cell r="C1448"/>
          <cell r="D1448"/>
          <cell r="E1448"/>
          <cell r="F1448"/>
          <cell r="G1448"/>
        </row>
        <row r="1449">
          <cell r="A1449" t="str">
            <v>V. SERVICIOS</v>
          </cell>
          <cell r="B1449"/>
          <cell r="C1449"/>
          <cell r="D1449"/>
          <cell r="E1449"/>
          <cell r="F1449"/>
          <cell r="G1449"/>
        </row>
        <row r="1450">
          <cell r="A1450" t="str">
            <v>CÓDIGO</v>
          </cell>
          <cell r="B1450" t="str">
            <v>DESCRIPCIÓN</v>
          </cell>
          <cell r="C1450"/>
          <cell r="D1450" t="str">
            <v>UNIDAD</v>
          </cell>
          <cell r="E1450" t="str">
            <v>CANTIDAD</v>
          </cell>
          <cell r="F1450" t="str">
            <v>PRECIO UNIT.</v>
          </cell>
          <cell r="G1450" t="str">
            <v>VR. UNITARIO</v>
          </cell>
        </row>
        <row r="1451">
          <cell r="A1451" t="str">
            <v>SE004</v>
          </cell>
          <cell r="B1451" t="str">
            <v>DERECHO A BOTADERO</v>
          </cell>
          <cell r="C1451"/>
          <cell r="D1451" t="str">
            <v>M3</v>
          </cell>
          <cell r="E1451">
            <v>1.3</v>
          </cell>
          <cell r="F1451">
            <v>5000</v>
          </cell>
          <cell r="G1451">
            <v>6500</v>
          </cell>
        </row>
        <row r="1452">
          <cell r="A1452" t="str">
            <v/>
          </cell>
          <cell r="B1452"/>
          <cell r="C1452"/>
          <cell r="D1452" t="str">
            <v/>
          </cell>
          <cell r="E1452"/>
          <cell r="F1452" t="str">
            <v/>
          </cell>
          <cell r="G1452" t="str">
            <v/>
          </cell>
        </row>
        <row r="1453">
          <cell r="A1453" t="str">
            <v/>
          </cell>
          <cell r="B1453"/>
          <cell r="C1453"/>
          <cell r="D1453" t="str">
            <v/>
          </cell>
          <cell r="E1453"/>
          <cell r="F1453" t="str">
            <v/>
          </cell>
          <cell r="G1453" t="str">
            <v/>
          </cell>
        </row>
        <row r="1454">
          <cell r="A1454"/>
          <cell r="B1454"/>
          <cell r="C1454"/>
          <cell r="D1454"/>
          <cell r="E1454"/>
          <cell r="F1454" t="str">
            <v>SUBTOTAL</v>
          </cell>
          <cell r="G1454">
            <v>6500</v>
          </cell>
        </row>
        <row r="1455">
          <cell r="A1455"/>
          <cell r="B1455"/>
          <cell r="C1455"/>
          <cell r="D1455"/>
          <cell r="E1455"/>
          <cell r="F1455"/>
          <cell r="G1455"/>
        </row>
        <row r="1456">
          <cell r="A1456" t="str">
            <v>TOTAL COSTO DIRECTO</v>
          </cell>
          <cell r="B1456"/>
          <cell r="C1456"/>
          <cell r="D1456"/>
          <cell r="E1456"/>
          <cell r="F1456"/>
          <cell r="G1456">
            <v>140709</v>
          </cell>
        </row>
        <row r="1457">
          <cell r="A1457"/>
          <cell r="B1457"/>
          <cell r="C1457"/>
          <cell r="D1457"/>
          <cell r="E1457"/>
          <cell r="F1457"/>
          <cell r="G1457"/>
        </row>
        <row r="1458">
          <cell r="A1458" t="str">
            <v>2. COSTOS INDIRECTOS</v>
          </cell>
          <cell r="B1458"/>
          <cell r="C1458"/>
          <cell r="D1458"/>
          <cell r="E1458"/>
          <cell r="F1458"/>
          <cell r="G1458"/>
        </row>
        <row r="1459">
          <cell r="A1459"/>
          <cell r="B1459"/>
          <cell r="C1459"/>
          <cell r="D1459"/>
          <cell r="E1459"/>
          <cell r="F1459"/>
          <cell r="G1459"/>
        </row>
        <row r="1460">
          <cell r="A1460" t="str">
            <v>DESCRIPCIÓN</v>
          </cell>
          <cell r="B1460"/>
          <cell r="C1460"/>
          <cell r="D1460"/>
          <cell r="E1460"/>
          <cell r="F1460" t="str">
            <v>PORCENTAJE</v>
          </cell>
          <cell r="G1460" t="str">
            <v>VALOR TOTAL</v>
          </cell>
        </row>
        <row r="1461">
          <cell r="A1461" t="str">
            <v>ADMINISTRACION</v>
          </cell>
          <cell r="B1461"/>
          <cell r="C1461"/>
          <cell r="D1461"/>
          <cell r="E1461"/>
          <cell r="F1461">
            <v>0.2853</v>
          </cell>
          <cell r="G1461">
            <v>40144.277699999999</v>
          </cell>
        </row>
        <row r="1462">
          <cell r="A1462" t="str">
            <v>IMPREVISTOS</v>
          </cell>
          <cell r="B1462"/>
          <cell r="C1462"/>
          <cell r="D1462"/>
          <cell r="E1462"/>
          <cell r="F1462">
            <v>0.01</v>
          </cell>
          <cell r="G1462">
            <v>1407.09</v>
          </cell>
        </row>
        <row r="1463">
          <cell r="A1463" t="str">
            <v>UTILIDADES</v>
          </cell>
          <cell r="B1463"/>
          <cell r="C1463"/>
          <cell r="D1463"/>
          <cell r="E1463"/>
          <cell r="F1463">
            <v>0.05</v>
          </cell>
          <cell r="G1463">
            <v>7035.4500000000007</v>
          </cell>
        </row>
        <row r="1464">
          <cell r="A1464" t="str">
            <v>TOTAL COSTO INDIRECTO</v>
          </cell>
          <cell r="B1464"/>
          <cell r="C1464"/>
          <cell r="D1464"/>
          <cell r="E1464"/>
          <cell r="F1464">
            <v>0.3453</v>
          </cell>
          <cell r="G1464">
            <v>48587</v>
          </cell>
        </row>
        <row r="1465">
          <cell r="A1465"/>
          <cell r="B1465"/>
          <cell r="C1465"/>
          <cell r="D1465"/>
          <cell r="E1465"/>
          <cell r="F1465"/>
          <cell r="G1465"/>
        </row>
        <row r="1466">
          <cell r="A1466" t="str">
            <v>PRECIO UNITARIO TOTAL APROXIMADO AL PESO</v>
          </cell>
          <cell r="B1466"/>
          <cell r="C1466"/>
          <cell r="D1466"/>
          <cell r="E1466"/>
          <cell r="F1466"/>
          <cell r="G1466">
            <v>189296</v>
          </cell>
        </row>
        <row r="1467">
          <cell r="A1467"/>
          <cell r="B1467"/>
          <cell r="C1467"/>
          <cell r="D1467"/>
          <cell r="E1467"/>
          <cell r="F1467"/>
          <cell r="G1467"/>
        </row>
        <row r="1468">
          <cell r="A1468"/>
          <cell r="B1468" t="str">
            <v>YOLANY DIAZ HERNANDEZ</v>
          </cell>
          <cell r="C1468"/>
          <cell r="D1468"/>
          <cell r="E1468"/>
          <cell r="F1468"/>
          <cell r="G1468"/>
        </row>
        <row r="1469">
          <cell r="A1469"/>
          <cell r="B1469" t="str">
            <v>SECRETARIA DE PLANEACIÓN E INFRAESTRUCTURA</v>
          </cell>
          <cell r="C1469"/>
          <cell r="D1469"/>
          <cell r="E1469"/>
          <cell r="F1469"/>
          <cell r="G1469"/>
        </row>
        <row r="1470">
          <cell r="A1470"/>
          <cell r="B1470"/>
          <cell r="C1470"/>
          <cell r="D1470"/>
          <cell r="E1470"/>
          <cell r="F1470"/>
          <cell r="G1470"/>
        </row>
        <row r="1471">
          <cell r="A1471"/>
          <cell r="B1471"/>
          <cell r="C1471"/>
          <cell r="D1471" t="str">
            <v>FIRMA RESPONSABLE</v>
          </cell>
          <cell r="E1471"/>
          <cell r="F1471"/>
          <cell r="G1471"/>
        </row>
        <row r="1472">
          <cell r="A1472"/>
          <cell r="B1472"/>
          <cell r="C1472"/>
          <cell r="D1472"/>
          <cell r="E1472"/>
          <cell r="F1472"/>
          <cell r="G1472"/>
        </row>
        <row r="1473">
          <cell r="A1473" t="str">
            <v>DEPARTAMENTO DE ANTIOQUIA</v>
          </cell>
          <cell r="B1473"/>
          <cell r="C1473"/>
          <cell r="D1473"/>
          <cell r="E1473"/>
          <cell r="F1473" t="str">
            <v/>
          </cell>
          <cell r="G1473"/>
        </row>
        <row r="1474">
          <cell r="A1474" t="str">
            <v>MUNICIPIO DE PUERTO NARE</v>
          </cell>
          <cell r="B1474"/>
          <cell r="C1474"/>
          <cell r="D1474"/>
          <cell r="E1474"/>
          <cell r="F1474"/>
          <cell r="G1474"/>
        </row>
        <row r="1475">
          <cell r="A1475" t="str">
            <v>MEJORAMIENTO DE LA RED VIAL URBANA  EN LA CABECERA MUNICIPAL DE PUERTO NARE</v>
          </cell>
          <cell r="B1475"/>
          <cell r="C1475"/>
          <cell r="D1475"/>
          <cell r="E1475"/>
          <cell r="F1475"/>
          <cell r="G1475"/>
        </row>
        <row r="1476">
          <cell r="A1476"/>
          <cell r="B1476"/>
          <cell r="C1476"/>
          <cell r="D1476"/>
          <cell r="E1476"/>
          <cell r="F1476"/>
          <cell r="G1476"/>
        </row>
        <row r="1477">
          <cell r="A1477" t="str">
            <v>ANÁLISIS DE PRECIOS UNITARIOS</v>
          </cell>
          <cell r="B1477"/>
          <cell r="C1477"/>
          <cell r="D1477"/>
          <cell r="E1477"/>
          <cell r="F1477"/>
          <cell r="G1477"/>
        </row>
        <row r="1478">
          <cell r="A1478"/>
          <cell r="B1478"/>
          <cell r="C1478"/>
          <cell r="D1478"/>
          <cell r="E1478"/>
          <cell r="F1478"/>
          <cell r="G1478"/>
        </row>
        <row r="1479">
          <cell r="A1479" t="str">
            <v>ITEM</v>
          </cell>
          <cell r="B1479" t="str">
            <v>DESCRIPCIÓN</v>
          </cell>
          <cell r="C1479"/>
          <cell r="D1479"/>
          <cell r="E1479" t="str">
            <v>UNIDAD</v>
          </cell>
          <cell r="F1479" t="str">
            <v>CANTIDAD</v>
          </cell>
          <cell r="G1479" t="str">
            <v>COSTO DIRECTO</v>
          </cell>
        </row>
        <row r="1480">
          <cell r="A1480" t="str">
            <v>13.2</v>
          </cell>
          <cell r="B1480" t="str">
            <v>Corte de pavimento hidraulico</v>
          </cell>
          <cell r="C1480"/>
          <cell r="D1480"/>
          <cell r="E1480" t="str">
            <v>m</v>
          </cell>
          <cell r="F1480">
            <v>45</v>
          </cell>
          <cell r="G1480">
            <v>21777</v>
          </cell>
        </row>
        <row r="1481">
          <cell r="A1481"/>
          <cell r="B1481"/>
          <cell r="C1481"/>
          <cell r="D1481"/>
          <cell r="E1481"/>
          <cell r="F1481"/>
          <cell r="G1481"/>
        </row>
        <row r="1482">
          <cell r="A1482" t="str">
            <v>1. COSTOS DIRECTOS</v>
          </cell>
          <cell r="B1482"/>
          <cell r="C1482"/>
          <cell r="D1482"/>
          <cell r="E1482"/>
          <cell r="F1482"/>
          <cell r="G1482"/>
        </row>
        <row r="1483">
          <cell r="A1483"/>
          <cell r="B1483"/>
          <cell r="C1483"/>
          <cell r="D1483"/>
          <cell r="E1483"/>
          <cell r="F1483"/>
          <cell r="G1483"/>
        </row>
        <row r="1484">
          <cell r="A1484" t="str">
            <v>I. EQUIPO</v>
          </cell>
          <cell r="B1484"/>
          <cell r="C1484"/>
          <cell r="D1484"/>
          <cell r="E1484"/>
          <cell r="F1484"/>
          <cell r="G1484"/>
        </row>
        <row r="1485">
          <cell r="A1485" t="str">
            <v>CÓDIGO</v>
          </cell>
          <cell r="B1485" t="str">
            <v>DESCRIPCIÓN</v>
          </cell>
          <cell r="C1485"/>
          <cell r="D1485" t="str">
            <v>UNIDAD</v>
          </cell>
          <cell r="E1485" t="str">
            <v>TARIFA</v>
          </cell>
          <cell r="F1485" t="str">
            <v>RENDIMIENTO</v>
          </cell>
          <cell r="G1485" t="str">
            <v>VR. UNITARIO</v>
          </cell>
        </row>
        <row r="1486">
          <cell r="A1486" t="str">
            <v>EQ033</v>
          </cell>
          <cell r="B1486" t="str">
            <v xml:space="preserve">CORTADORA DE PAVIMENTOS </v>
          </cell>
          <cell r="C1486"/>
          <cell r="D1486" t="str">
            <v>HORA</v>
          </cell>
          <cell r="E1486">
            <v>14000</v>
          </cell>
          <cell r="F1486">
            <v>1</v>
          </cell>
          <cell r="G1486">
            <v>14000</v>
          </cell>
        </row>
        <row r="1487">
          <cell r="A1487" t="str">
            <v/>
          </cell>
          <cell r="B1487"/>
          <cell r="C1487"/>
          <cell r="D1487" t="str">
            <v/>
          </cell>
          <cell r="E1487" t="str">
            <v/>
          </cell>
          <cell r="F1487"/>
          <cell r="G1487" t="str">
            <v/>
          </cell>
        </row>
        <row r="1488">
          <cell r="A1488" t="str">
            <v>EQ001</v>
          </cell>
          <cell r="B1488" t="str">
            <v>HERRAMIENTA MENOR (5% DE LA MANO DE OBRA)</v>
          </cell>
          <cell r="C1488"/>
          <cell r="D1488" t="str">
            <v>%</v>
          </cell>
          <cell r="E1488">
            <v>0.05</v>
          </cell>
          <cell r="F1488">
            <v>7332.1</v>
          </cell>
          <cell r="G1488">
            <v>366.60500000000002</v>
          </cell>
        </row>
        <row r="1489">
          <cell r="A1489"/>
          <cell r="B1489"/>
          <cell r="C1489"/>
          <cell r="D1489"/>
          <cell r="E1489"/>
          <cell r="F1489" t="str">
            <v>SUBTOTAL</v>
          </cell>
          <cell r="G1489">
            <v>14366.605</v>
          </cell>
        </row>
        <row r="1490">
          <cell r="A1490"/>
          <cell r="B1490"/>
          <cell r="C1490"/>
          <cell r="D1490"/>
          <cell r="E1490"/>
          <cell r="F1490"/>
          <cell r="G1490"/>
        </row>
        <row r="1491">
          <cell r="A1491" t="str">
            <v>II. MATERIALES</v>
          </cell>
          <cell r="B1491"/>
          <cell r="C1491"/>
          <cell r="D1491"/>
          <cell r="E1491"/>
          <cell r="F1491"/>
          <cell r="G1491"/>
        </row>
        <row r="1492">
          <cell r="A1492" t="str">
            <v>CÓDIGO</v>
          </cell>
          <cell r="B1492" t="str">
            <v>DESCRIPCIÓN</v>
          </cell>
          <cell r="C1492" t="str">
            <v>UNIDAD</v>
          </cell>
          <cell r="D1492" t="str">
            <v>CANTIDAD</v>
          </cell>
          <cell r="E1492" t="str">
            <v>DESP.</v>
          </cell>
          <cell r="F1492" t="str">
            <v>PRECIO UNIT.</v>
          </cell>
          <cell r="G1492" t="str">
            <v>VR. UNITARIO</v>
          </cell>
        </row>
        <row r="1493">
          <cell r="A1493" t="str">
            <v>MA025</v>
          </cell>
          <cell r="B1493" t="str">
            <v>AGUA</v>
          </cell>
          <cell r="C1493" t="str">
            <v>LT</v>
          </cell>
          <cell r="D1493">
            <v>1.5</v>
          </cell>
          <cell r="E1493">
            <v>0.05</v>
          </cell>
          <cell r="F1493">
            <v>50</v>
          </cell>
          <cell r="G1493">
            <v>78.75</v>
          </cell>
        </row>
        <row r="1494">
          <cell r="A1494" t="str">
            <v/>
          </cell>
          <cell r="B1494"/>
          <cell r="C1494" t="str">
            <v/>
          </cell>
          <cell r="D1494"/>
          <cell r="E1494"/>
          <cell r="F1494" t="str">
            <v/>
          </cell>
          <cell r="G1494" t="str">
            <v/>
          </cell>
        </row>
        <row r="1495">
          <cell r="A1495" t="str">
            <v/>
          </cell>
          <cell r="B1495"/>
          <cell r="C1495" t="str">
            <v/>
          </cell>
          <cell r="D1495"/>
          <cell r="E1495"/>
          <cell r="F1495" t="str">
            <v/>
          </cell>
          <cell r="G1495" t="str">
            <v/>
          </cell>
        </row>
        <row r="1496">
          <cell r="A1496"/>
          <cell r="B1496"/>
          <cell r="C1496"/>
          <cell r="D1496"/>
          <cell r="E1496"/>
          <cell r="F1496" t="str">
            <v>SUBTOTAL</v>
          </cell>
          <cell r="G1496">
            <v>78.75</v>
          </cell>
        </row>
        <row r="1497">
          <cell r="A1497"/>
          <cell r="B1497"/>
          <cell r="C1497"/>
          <cell r="D1497"/>
          <cell r="E1497"/>
          <cell r="F1497"/>
          <cell r="G1497"/>
        </row>
        <row r="1498">
          <cell r="A1498" t="str">
            <v>III. TRANSPORTES</v>
          </cell>
          <cell r="B1498"/>
          <cell r="C1498"/>
          <cell r="D1498"/>
          <cell r="E1498"/>
          <cell r="F1498"/>
          <cell r="G1498"/>
        </row>
        <row r="1499">
          <cell r="A1499" t="str">
            <v>CÓDIGO</v>
          </cell>
          <cell r="B1499" t="str">
            <v>DESCRIPCIÓN</v>
          </cell>
          <cell r="C1499" t="str">
            <v>TIPO</v>
          </cell>
          <cell r="D1499" t="str">
            <v>VOLUMEN/PESO</v>
          </cell>
          <cell r="E1499" t="str">
            <v>DISTANCIA</v>
          </cell>
          <cell r="F1499" t="str">
            <v>TARIFA</v>
          </cell>
          <cell r="G1499" t="str">
            <v>VR. UNITARIO</v>
          </cell>
        </row>
        <row r="1500">
          <cell r="A1500" t="str">
            <v/>
          </cell>
          <cell r="B1500"/>
          <cell r="C1500"/>
          <cell r="D1500"/>
          <cell r="E1500" t="str">
            <v/>
          </cell>
          <cell r="F1500" t="str">
            <v/>
          </cell>
          <cell r="G1500" t="str">
            <v/>
          </cell>
        </row>
        <row r="1501">
          <cell r="A1501" t="str">
            <v/>
          </cell>
          <cell r="B1501"/>
          <cell r="C1501"/>
          <cell r="D1501"/>
          <cell r="E1501" t="str">
            <v/>
          </cell>
          <cell r="F1501" t="str">
            <v/>
          </cell>
          <cell r="G1501" t="str">
            <v/>
          </cell>
        </row>
        <row r="1502">
          <cell r="A1502" t="str">
            <v/>
          </cell>
          <cell r="B1502"/>
          <cell r="C1502"/>
          <cell r="D1502"/>
          <cell r="E1502" t="str">
            <v/>
          </cell>
          <cell r="F1502" t="str">
            <v/>
          </cell>
          <cell r="G1502" t="str">
            <v/>
          </cell>
        </row>
        <row r="1503">
          <cell r="A1503"/>
          <cell r="B1503"/>
          <cell r="C1503"/>
          <cell r="D1503"/>
          <cell r="E1503"/>
          <cell r="F1503" t="str">
            <v>SUBTOTAL</v>
          </cell>
          <cell r="G1503" t="str">
            <v/>
          </cell>
        </row>
        <row r="1504">
          <cell r="A1504"/>
          <cell r="B1504"/>
          <cell r="C1504"/>
          <cell r="D1504"/>
          <cell r="E1504"/>
          <cell r="F1504"/>
          <cell r="G1504"/>
        </row>
        <row r="1505">
          <cell r="A1505" t="str">
            <v>IV. MANO DE OBRA</v>
          </cell>
          <cell r="B1505"/>
          <cell r="C1505"/>
          <cell r="D1505"/>
          <cell r="E1505"/>
          <cell r="F1505"/>
          <cell r="G1505"/>
        </row>
        <row r="1506">
          <cell r="A1506" t="str">
            <v>CÓDIGO</v>
          </cell>
          <cell r="B1506" t="str">
            <v>CARGOS PERSONAL</v>
          </cell>
          <cell r="C1506"/>
          <cell r="D1506" t="str">
            <v>CANTIDAD</v>
          </cell>
          <cell r="E1506" t="str">
            <v>JORNAL TOTAL</v>
          </cell>
          <cell r="F1506" t="str">
            <v>RENDIMIENTO</v>
          </cell>
          <cell r="G1506" t="str">
            <v>VR. UNITARIO</v>
          </cell>
        </row>
        <row r="1507">
          <cell r="A1507" t="str">
            <v>MO033</v>
          </cell>
          <cell r="B1507" t="str">
            <v>OPERADOR EQUIPO LIVIANO</v>
          </cell>
          <cell r="C1507"/>
          <cell r="D1507">
            <v>1</v>
          </cell>
          <cell r="E1507">
            <v>73321</v>
          </cell>
          <cell r="F1507">
            <v>10</v>
          </cell>
          <cell r="G1507">
            <v>7332.1</v>
          </cell>
        </row>
        <row r="1508">
          <cell r="A1508" t="str">
            <v/>
          </cell>
          <cell r="B1508"/>
          <cell r="C1508"/>
          <cell r="D1508"/>
          <cell r="E1508" t="str">
            <v/>
          </cell>
          <cell r="F1508"/>
          <cell r="G1508" t="str">
            <v/>
          </cell>
        </row>
        <row r="1509">
          <cell r="A1509" t="str">
            <v/>
          </cell>
          <cell r="B1509"/>
          <cell r="C1509"/>
          <cell r="D1509"/>
          <cell r="E1509" t="str">
            <v/>
          </cell>
          <cell r="F1509"/>
          <cell r="G1509" t="str">
            <v/>
          </cell>
        </row>
        <row r="1510">
          <cell r="A1510" t="str">
            <v/>
          </cell>
          <cell r="B1510"/>
          <cell r="C1510"/>
          <cell r="D1510"/>
          <cell r="E1510" t="str">
            <v/>
          </cell>
          <cell r="F1510" t="str">
            <v/>
          </cell>
          <cell r="G1510" t="str">
            <v/>
          </cell>
        </row>
        <row r="1511">
          <cell r="A1511"/>
          <cell r="B1511"/>
          <cell r="C1511"/>
          <cell r="D1511"/>
          <cell r="E1511"/>
          <cell r="F1511" t="str">
            <v>SUBTOTAL</v>
          </cell>
          <cell r="G1511">
            <v>7332.1</v>
          </cell>
        </row>
        <row r="1512">
          <cell r="A1512"/>
          <cell r="B1512"/>
          <cell r="C1512"/>
          <cell r="D1512"/>
          <cell r="E1512"/>
          <cell r="F1512"/>
          <cell r="G1512"/>
        </row>
        <row r="1513">
          <cell r="A1513" t="str">
            <v>V. SERVICIOS</v>
          </cell>
          <cell r="B1513"/>
          <cell r="C1513"/>
          <cell r="D1513"/>
          <cell r="E1513"/>
          <cell r="F1513"/>
          <cell r="G1513"/>
        </row>
        <row r="1514">
          <cell r="A1514" t="str">
            <v>CÓDIGO</v>
          </cell>
          <cell r="B1514" t="str">
            <v>DESCRIPCIÓN</v>
          </cell>
          <cell r="C1514"/>
          <cell r="D1514" t="str">
            <v>UNIDAD</v>
          </cell>
          <cell r="E1514" t="str">
            <v>CANTIDAD</v>
          </cell>
          <cell r="F1514" t="str">
            <v>PRECIO UNIT.</v>
          </cell>
          <cell r="G1514" t="str">
            <v>VR. UNITARIO</v>
          </cell>
        </row>
        <row r="1515">
          <cell r="A1515" t="str">
            <v/>
          </cell>
          <cell r="B1515"/>
          <cell r="C1515"/>
          <cell r="D1515" t="str">
            <v/>
          </cell>
          <cell r="E1515"/>
          <cell r="F1515" t="str">
            <v/>
          </cell>
          <cell r="G1515" t="str">
            <v/>
          </cell>
        </row>
        <row r="1516">
          <cell r="A1516" t="str">
            <v/>
          </cell>
          <cell r="B1516"/>
          <cell r="C1516"/>
          <cell r="D1516" t="str">
            <v/>
          </cell>
          <cell r="E1516"/>
          <cell r="F1516" t="str">
            <v/>
          </cell>
          <cell r="G1516" t="str">
            <v/>
          </cell>
        </row>
        <row r="1517">
          <cell r="A1517" t="str">
            <v/>
          </cell>
          <cell r="B1517"/>
          <cell r="C1517"/>
          <cell r="D1517" t="str">
            <v/>
          </cell>
          <cell r="E1517"/>
          <cell r="F1517" t="str">
            <v/>
          </cell>
          <cell r="G1517" t="str">
            <v/>
          </cell>
        </row>
        <row r="1518">
          <cell r="A1518"/>
          <cell r="B1518"/>
          <cell r="C1518"/>
          <cell r="D1518"/>
          <cell r="E1518"/>
          <cell r="F1518" t="str">
            <v>SUBTOTAL</v>
          </cell>
          <cell r="G1518" t="str">
            <v/>
          </cell>
        </row>
        <row r="1519">
          <cell r="A1519"/>
          <cell r="B1519"/>
          <cell r="C1519"/>
          <cell r="D1519"/>
          <cell r="E1519"/>
          <cell r="F1519"/>
          <cell r="G1519"/>
        </row>
        <row r="1520">
          <cell r="A1520" t="str">
            <v>TOTAL COSTO DIRECTO</v>
          </cell>
          <cell r="B1520"/>
          <cell r="C1520"/>
          <cell r="D1520"/>
          <cell r="E1520"/>
          <cell r="F1520"/>
          <cell r="G1520">
            <v>21777</v>
          </cell>
        </row>
        <row r="1521">
          <cell r="A1521"/>
          <cell r="B1521"/>
          <cell r="C1521"/>
          <cell r="D1521"/>
          <cell r="E1521"/>
          <cell r="F1521"/>
          <cell r="G1521"/>
        </row>
        <row r="1522">
          <cell r="A1522" t="str">
            <v>2. COSTOS INDIRECTOS</v>
          </cell>
          <cell r="B1522"/>
          <cell r="C1522"/>
          <cell r="D1522"/>
          <cell r="E1522"/>
          <cell r="F1522"/>
          <cell r="G1522"/>
        </row>
        <row r="1523">
          <cell r="A1523"/>
          <cell r="B1523"/>
          <cell r="C1523"/>
          <cell r="D1523"/>
          <cell r="E1523"/>
          <cell r="F1523"/>
          <cell r="G1523"/>
        </row>
        <row r="1524">
          <cell r="A1524" t="str">
            <v>DESCRIPCIÓN</v>
          </cell>
          <cell r="B1524"/>
          <cell r="C1524"/>
          <cell r="D1524"/>
          <cell r="E1524"/>
          <cell r="F1524" t="str">
            <v>PORCENTAJE</v>
          </cell>
          <cell r="G1524" t="str">
            <v>VALOR TOTAL</v>
          </cell>
        </row>
        <row r="1525">
          <cell r="A1525" t="str">
            <v>ADMINISTRACION</v>
          </cell>
          <cell r="B1525"/>
          <cell r="C1525"/>
          <cell r="D1525"/>
          <cell r="E1525"/>
          <cell r="F1525">
            <v>0.2853</v>
          </cell>
          <cell r="G1525">
            <v>6212.9781000000003</v>
          </cell>
        </row>
        <row r="1526">
          <cell r="A1526" t="str">
            <v>IMPREVISTOS</v>
          </cell>
          <cell r="B1526"/>
          <cell r="C1526"/>
          <cell r="D1526"/>
          <cell r="E1526"/>
          <cell r="F1526">
            <v>0.01</v>
          </cell>
          <cell r="G1526">
            <v>217.77</v>
          </cell>
        </row>
        <row r="1527">
          <cell r="A1527" t="str">
            <v>UTILIDADES</v>
          </cell>
          <cell r="B1527"/>
          <cell r="C1527"/>
          <cell r="D1527"/>
          <cell r="E1527"/>
          <cell r="F1527">
            <v>0.05</v>
          </cell>
          <cell r="G1527">
            <v>1088.8500000000001</v>
          </cell>
        </row>
        <row r="1528">
          <cell r="A1528" t="str">
            <v>TOTAL COSTO INDIRECTO</v>
          </cell>
          <cell r="B1528"/>
          <cell r="C1528"/>
          <cell r="D1528"/>
          <cell r="E1528"/>
          <cell r="F1528">
            <v>0.3453</v>
          </cell>
          <cell r="G1528">
            <v>7520</v>
          </cell>
        </row>
        <row r="1529">
          <cell r="A1529"/>
          <cell r="B1529"/>
          <cell r="C1529"/>
          <cell r="D1529"/>
          <cell r="E1529"/>
          <cell r="F1529"/>
          <cell r="G1529"/>
        </row>
        <row r="1530">
          <cell r="A1530" t="str">
            <v>PRECIO UNITARIO TOTAL APROXIMADO AL PESO</v>
          </cell>
          <cell r="B1530"/>
          <cell r="C1530"/>
          <cell r="D1530"/>
          <cell r="E1530"/>
          <cell r="F1530"/>
          <cell r="G1530">
            <v>29297</v>
          </cell>
        </row>
        <row r="1531">
          <cell r="A1531"/>
          <cell r="B1531"/>
          <cell r="C1531"/>
          <cell r="D1531"/>
          <cell r="E1531"/>
          <cell r="F1531"/>
          <cell r="G1531"/>
        </row>
        <row r="1532">
          <cell r="A1532"/>
          <cell r="B1532" t="str">
            <v>YOLANY DIAZ HERNANDEZ</v>
          </cell>
          <cell r="C1532"/>
          <cell r="D1532"/>
          <cell r="E1532"/>
          <cell r="F1532"/>
          <cell r="G1532"/>
        </row>
        <row r="1533">
          <cell r="A1533"/>
          <cell r="B1533" t="str">
            <v>SECRETARIA DE PLANEACIÓN E INFRAESTRUCTURA</v>
          </cell>
          <cell r="C1533"/>
          <cell r="D1533"/>
          <cell r="E1533"/>
          <cell r="F1533"/>
          <cell r="G1533"/>
        </row>
        <row r="1534">
          <cell r="A1534"/>
          <cell r="B1534"/>
          <cell r="C1534"/>
          <cell r="D1534"/>
          <cell r="E1534"/>
          <cell r="F1534"/>
          <cell r="G1534"/>
        </row>
        <row r="1535">
          <cell r="A1535"/>
          <cell r="B1535"/>
          <cell r="C1535"/>
          <cell r="D1535" t="str">
            <v>FIRMA RESPONSABLE</v>
          </cell>
          <cell r="E1535"/>
          <cell r="F1535"/>
          <cell r="G1535"/>
        </row>
        <row r="1536">
          <cell r="A1536"/>
          <cell r="B1536"/>
          <cell r="C1536"/>
          <cell r="D1536"/>
          <cell r="E1536"/>
          <cell r="F1536"/>
          <cell r="G1536"/>
        </row>
        <row r="1537">
          <cell r="A1537" t="str">
            <v>DEPARTAMENTO DE ANTIOQUIA</v>
          </cell>
          <cell r="B1537"/>
          <cell r="C1537"/>
          <cell r="D1537"/>
          <cell r="E1537"/>
          <cell r="F1537" t="str">
            <v/>
          </cell>
          <cell r="G1537"/>
        </row>
        <row r="1538">
          <cell r="A1538" t="str">
            <v>MUNICIPIO DE PUERTO NARE</v>
          </cell>
          <cell r="B1538"/>
          <cell r="C1538"/>
          <cell r="D1538"/>
          <cell r="E1538"/>
          <cell r="F1538"/>
          <cell r="G1538"/>
        </row>
        <row r="1539">
          <cell r="A1539" t="str">
            <v>MEJORAMIENTO DE LA RED VIAL URBANA  EN LA CABECERA MUNICIPAL DE PUERTO NARE</v>
          </cell>
          <cell r="B1539"/>
          <cell r="C1539"/>
          <cell r="D1539"/>
          <cell r="E1539"/>
          <cell r="F1539"/>
          <cell r="G1539"/>
        </row>
        <row r="1540">
          <cell r="A1540"/>
          <cell r="B1540"/>
          <cell r="C1540"/>
          <cell r="D1540"/>
          <cell r="E1540"/>
          <cell r="F1540"/>
          <cell r="G1540"/>
        </row>
        <row r="1541">
          <cell r="A1541" t="str">
            <v>ANÁLISIS DE PRECIOS UNITARIOS</v>
          </cell>
          <cell r="B1541"/>
          <cell r="C1541"/>
          <cell r="D1541"/>
          <cell r="E1541"/>
          <cell r="F1541"/>
          <cell r="G1541"/>
        </row>
        <row r="1542">
          <cell r="A1542"/>
          <cell r="B1542"/>
          <cell r="C1542"/>
          <cell r="D1542"/>
          <cell r="E1542"/>
          <cell r="F1542"/>
          <cell r="G1542"/>
        </row>
        <row r="1543">
          <cell r="A1543" t="str">
            <v>ITEM</v>
          </cell>
          <cell r="B1543" t="str">
            <v>DESCRIPCIÓN</v>
          </cell>
          <cell r="C1543"/>
          <cell r="D1543"/>
          <cell r="E1543" t="str">
            <v>UNIDAD</v>
          </cell>
          <cell r="F1543" t="str">
            <v>CANTIDAD</v>
          </cell>
          <cell r="G1543" t="str">
            <v>COSTO DIRECTO</v>
          </cell>
        </row>
        <row r="1544">
          <cell r="A1544" t="str">
            <v>14.1</v>
          </cell>
          <cell r="B1544" t="str">
            <v>Excavación en material común de la explanación, canales y prestamos. Incluye cargue y disposición final del material sobrante. No incluye transporte.</v>
          </cell>
          <cell r="C1544"/>
          <cell r="D1544"/>
          <cell r="E1544" t="str">
            <v>m3</v>
          </cell>
          <cell r="F1544">
            <v>167</v>
          </cell>
          <cell r="G1544">
            <v>14646</v>
          </cell>
        </row>
        <row r="1545">
          <cell r="A1545"/>
          <cell r="B1545"/>
          <cell r="C1545"/>
          <cell r="D1545"/>
          <cell r="E1545"/>
          <cell r="F1545"/>
          <cell r="G1545"/>
        </row>
        <row r="1546">
          <cell r="A1546" t="str">
            <v>1. COSTOS DIRECTOS</v>
          </cell>
          <cell r="B1546"/>
          <cell r="C1546"/>
          <cell r="D1546"/>
          <cell r="E1546"/>
          <cell r="F1546"/>
          <cell r="G1546"/>
        </row>
        <row r="1547">
          <cell r="A1547"/>
          <cell r="B1547"/>
          <cell r="C1547"/>
          <cell r="D1547"/>
          <cell r="E1547"/>
          <cell r="F1547"/>
          <cell r="G1547"/>
        </row>
        <row r="1548">
          <cell r="A1548" t="str">
            <v>I. EQUIPO</v>
          </cell>
          <cell r="B1548"/>
          <cell r="C1548"/>
          <cell r="D1548"/>
          <cell r="E1548"/>
          <cell r="F1548"/>
          <cell r="G1548"/>
        </row>
        <row r="1549">
          <cell r="A1549" t="str">
            <v>CÓDIGO</v>
          </cell>
          <cell r="B1549" t="str">
            <v>DESCRIPCIÓN</v>
          </cell>
          <cell r="C1549"/>
          <cell r="D1549" t="str">
            <v>UNIDAD</v>
          </cell>
          <cell r="E1549" t="str">
            <v>TARIFA</v>
          </cell>
          <cell r="F1549" t="str">
            <v>RENDIMIENTO</v>
          </cell>
          <cell r="G1549" t="str">
            <v>VR. UNITARIO</v>
          </cell>
        </row>
        <row r="1550">
          <cell r="A1550" t="str">
            <v>EQ020</v>
          </cell>
          <cell r="B1550" t="str">
            <v>RETROEXCAVADORA LLANTA</v>
          </cell>
          <cell r="C1550"/>
          <cell r="D1550" t="str">
            <v>HORA</v>
          </cell>
          <cell r="E1550">
            <v>114950</v>
          </cell>
          <cell r="F1550">
            <v>16</v>
          </cell>
          <cell r="G1550">
            <v>7184.375</v>
          </cell>
        </row>
        <row r="1551">
          <cell r="A1551" t="str">
            <v/>
          </cell>
          <cell r="B1551"/>
          <cell r="C1551"/>
          <cell r="D1551" t="str">
            <v/>
          </cell>
          <cell r="E1551" t="str">
            <v/>
          </cell>
          <cell r="F1551"/>
          <cell r="G1551" t="str">
            <v/>
          </cell>
        </row>
        <row r="1552">
          <cell r="A1552" t="str">
            <v>EQ001</v>
          </cell>
          <cell r="B1552" t="str">
            <v>HERRAMIENTA MENOR (5% DE LA MANO DE OBRA)</v>
          </cell>
          <cell r="C1552"/>
          <cell r="D1552" t="str">
            <v>%</v>
          </cell>
          <cell r="E1552">
            <v>0.05</v>
          </cell>
          <cell r="F1552">
            <v>916.171875</v>
          </cell>
          <cell r="G1552">
            <v>45.80859375</v>
          </cell>
        </row>
        <row r="1553">
          <cell r="A1553"/>
          <cell r="B1553"/>
          <cell r="C1553"/>
          <cell r="D1553"/>
          <cell r="E1553"/>
          <cell r="F1553" t="str">
            <v>SUBTOTAL</v>
          </cell>
          <cell r="G1553">
            <v>7230.18359375</v>
          </cell>
        </row>
        <row r="1554">
          <cell r="A1554"/>
          <cell r="B1554"/>
          <cell r="C1554"/>
          <cell r="D1554"/>
          <cell r="E1554"/>
          <cell r="F1554"/>
          <cell r="G1554"/>
        </row>
        <row r="1555">
          <cell r="A1555" t="str">
            <v>II. MATERIALES</v>
          </cell>
          <cell r="B1555"/>
          <cell r="C1555"/>
          <cell r="D1555"/>
          <cell r="E1555"/>
          <cell r="F1555"/>
          <cell r="G1555"/>
        </row>
        <row r="1556">
          <cell r="A1556" t="str">
            <v>CÓDIGO</v>
          </cell>
          <cell r="B1556" t="str">
            <v>DESCRIPCIÓN</v>
          </cell>
          <cell r="C1556" t="str">
            <v>UNIDAD</v>
          </cell>
          <cell r="D1556" t="str">
            <v>CANTIDAD</v>
          </cell>
          <cell r="E1556" t="str">
            <v>DESP.</v>
          </cell>
          <cell r="F1556" t="str">
            <v>PRECIO UNIT.</v>
          </cell>
          <cell r="G1556" t="str">
            <v>VR. UNITARIO</v>
          </cell>
        </row>
        <row r="1557">
          <cell r="A1557" t="str">
            <v/>
          </cell>
          <cell r="B1557"/>
          <cell r="C1557" t="str">
            <v/>
          </cell>
          <cell r="D1557"/>
          <cell r="E1557"/>
          <cell r="F1557" t="str">
            <v/>
          </cell>
          <cell r="G1557" t="str">
            <v/>
          </cell>
        </row>
        <row r="1558">
          <cell r="A1558" t="str">
            <v/>
          </cell>
          <cell r="B1558"/>
          <cell r="C1558" t="str">
            <v/>
          </cell>
          <cell r="D1558"/>
          <cell r="E1558"/>
          <cell r="F1558" t="str">
            <v/>
          </cell>
          <cell r="G1558" t="str">
            <v/>
          </cell>
        </row>
        <row r="1559">
          <cell r="A1559" t="str">
            <v/>
          </cell>
          <cell r="B1559"/>
          <cell r="C1559" t="str">
            <v/>
          </cell>
          <cell r="D1559"/>
          <cell r="E1559"/>
          <cell r="F1559" t="str">
            <v/>
          </cell>
          <cell r="G1559" t="str">
            <v/>
          </cell>
        </row>
        <row r="1560">
          <cell r="A1560"/>
          <cell r="B1560"/>
          <cell r="C1560"/>
          <cell r="D1560"/>
          <cell r="E1560"/>
          <cell r="F1560" t="str">
            <v>SUBTOTAL</v>
          </cell>
          <cell r="G1560" t="str">
            <v/>
          </cell>
        </row>
        <row r="1561">
          <cell r="A1561"/>
          <cell r="B1561"/>
          <cell r="C1561"/>
          <cell r="D1561"/>
          <cell r="E1561"/>
          <cell r="F1561"/>
          <cell r="G1561"/>
        </row>
        <row r="1562">
          <cell r="A1562" t="str">
            <v>III. TRANSPORTES</v>
          </cell>
          <cell r="B1562"/>
          <cell r="C1562"/>
          <cell r="D1562"/>
          <cell r="E1562"/>
          <cell r="F1562"/>
          <cell r="G1562"/>
        </row>
        <row r="1563">
          <cell r="A1563" t="str">
            <v>CÓDIGO</v>
          </cell>
          <cell r="B1563" t="str">
            <v>DESCRIPCIÓN</v>
          </cell>
          <cell r="C1563" t="str">
            <v>TIPO</v>
          </cell>
          <cell r="D1563" t="str">
            <v>VOLUMEN/PESO</v>
          </cell>
          <cell r="E1563" t="str">
            <v>DISTANCIA</v>
          </cell>
          <cell r="F1563" t="str">
            <v>TARIFA</v>
          </cell>
          <cell r="G1563" t="str">
            <v>VR. UNITARIO</v>
          </cell>
        </row>
        <row r="1564">
          <cell r="A1564" t="str">
            <v/>
          </cell>
          <cell r="B1564"/>
          <cell r="C1564"/>
          <cell r="D1564"/>
          <cell r="E1564" t="str">
            <v/>
          </cell>
          <cell r="F1564" t="str">
            <v/>
          </cell>
          <cell r="G1564" t="str">
            <v/>
          </cell>
        </row>
        <row r="1565">
          <cell r="A1565" t="str">
            <v/>
          </cell>
          <cell r="B1565"/>
          <cell r="C1565"/>
          <cell r="D1565"/>
          <cell r="E1565" t="str">
            <v/>
          </cell>
          <cell r="F1565" t="str">
            <v/>
          </cell>
          <cell r="G1565" t="str">
            <v/>
          </cell>
        </row>
        <row r="1566">
          <cell r="A1566" t="str">
            <v/>
          </cell>
          <cell r="B1566"/>
          <cell r="C1566"/>
          <cell r="D1566"/>
          <cell r="E1566" t="str">
            <v/>
          </cell>
          <cell r="F1566" t="str">
            <v/>
          </cell>
          <cell r="G1566" t="str">
            <v/>
          </cell>
        </row>
        <row r="1567">
          <cell r="A1567"/>
          <cell r="B1567"/>
          <cell r="C1567"/>
          <cell r="D1567"/>
          <cell r="E1567"/>
          <cell r="F1567" t="str">
            <v>SUBTOTAL</v>
          </cell>
          <cell r="G1567" t="str">
            <v/>
          </cell>
        </row>
        <row r="1568">
          <cell r="A1568"/>
          <cell r="B1568"/>
          <cell r="C1568"/>
          <cell r="D1568"/>
          <cell r="E1568"/>
          <cell r="F1568"/>
          <cell r="G1568"/>
        </row>
        <row r="1569">
          <cell r="A1569" t="str">
            <v>IV. MANO DE OBRA</v>
          </cell>
          <cell r="B1569"/>
          <cell r="C1569"/>
          <cell r="D1569"/>
          <cell r="E1569"/>
          <cell r="F1569"/>
          <cell r="G1569"/>
        </row>
        <row r="1570">
          <cell r="A1570" t="str">
            <v>CÓDIGO</v>
          </cell>
          <cell r="B1570" t="str">
            <v>CARGOS PERSONAL</v>
          </cell>
          <cell r="C1570"/>
          <cell r="D1570" t="str">
            <v>CANTIDAD</v>
          </cell>
          <cell r="E1570" t="str">
            <v>JORNAL TOTAL</v>
          </cell>
          <cell r="F1570" t="str">
            <v>RENDIMIENTO</v>
          </cell>
          <cell r="G1570" t="str">
            <v>VR. UNITARIO</v>
          </cell>
        </row>
        <row r="1571">
          <cell r="A1571" t="str">
            <v>MO032</v>
          </cell>
          <cell r="B1571" t="str">
            <v>AYUDANTE RASO</v>
          </cell>
          <cell r="C1571"/>
          <cell r="D1571">
            <v>2</v>
          </cell>
          <cell r="E1571">
            <v>58635</v>
          </cell>
          <cell r="F1571">
            <v>128</v>
          </cell>
          <cell r="G1571">
            <v>916.171875</v>
          </cell>
        </row>
        <row r="1572">
          <cell r="A1572"/>
          <cell r="B1572"/>
          <cell r="C1572"/>
          <cell r="D1572"/>
          <cell r="E1572"/>
          <cell r="F1572"/>
          <cell r="G1572"/>
        </row>
        <row r="1573">
          <cell r="A1573" t="str">
            <v/>
          </cell>
          <cell r="B1573"/>
          <cell r="C1573"/>
          <cell r="D1573"/>
          <cell r="E1573" t="str">
            <v/>
          </cell>
          <cell r="F1573"/>
          <cell r="G1573" t="str">
            <v/>
          </cell>
        </row>
        <row r="1574">
          <cell r="A1574" t="str">
            <v/>
          </cell>
          <cell r="B1574"/>
          <cell r="C1574"/>
          <cell r="D1574"/>
          <cell r="E1574" t="str">
            <v/>
          </cell>
          <cell r="F1574" t="str">
            <v/>
          </cell>
          <cell r="G1574" t="str">
            <v/>
          </cell>
        </row>
        <row r="1575">
          <cell r="A1575"/>
          <cell r="B1575"/>
          <cell r="C1575"/>
          <cell r="D1575"/>
          <cell r="E1575"/>
          <cell r="F1575" t="str">
            <v>SUBTOTAL</v>
          </cell>
          <cell r="G1575">
            <v>916.171875</v>
          </cell>
        </row>
        <row r="1576">
          <cell r="A1576"/>
          <cell r="B1576"/>
          <cell r="C1576"/>
          <cell r="D1576"/>
          <cell r="E1576"/>
          <cell r="F1576"/>
          <cell r="G1576"/>
        </row>
        <row r="1577">
          <cell r="A1577" t="str">
            <v>V. SERVICIOS</v>
          </cell>
          <cell r="B1577"/>
          <cell r="C1577"/>
          <cell r="D1577"/>
          <cell r="E1577"/>
          <cell r="F1577"/>
          <cell r="G1577"/>
        </row>
        <row r="1578">
          <cell r="A1578" t="str">
            <v>CÓDIGO</v>
          </cell>
          <cell r="B1578" t="str">
            <v>DESCRIPCIÓN</v>
          </cell>
          <cell r="C1578"/>
          <cell r="D1578" t="str">
            <v>UNIDAD</v>
          </cell>
          <cell r="E1578" t="str">
            <v>CANTIDAD</v>
          </cell>
          <cell r="F1578" t="str">
            <v>PRECIO UNIT.</v>
          </cell>
          <cell r="G1578" t="str">
            <v>VR. UNITARIO</v>
          </cell>
        </row>
        <row r="1579">
          <cell r="A1579" t="str">
            <v>SE004</v>
          </cell>
          <cell r="B1579" t="str">
            <v>DERECHO A BOTADERO</v>
          </cell>
          <cell r="C1579"/>
          <cell r="D1579" t="str">
            <v>M3</v>
          </cell>
          <cell r="E1579">
            <v>1.3</v>
          </cell>
          <cell r="F1579">
            <v>5000</v>
          </cell>
          <cell r="G1579">
            <v>6500</v>
          </cell>
        </row>
        <row r="1580">
          <cell r="A1580" t="str">
            <v/>
          </cell>
          <cell r="B1580"/>
          <cell r="C1580"/>
          <cell r="D1580" t="str">
            <v/>
          </cell>
          <cell r="E1580"/>
          <cell r="F1580" t="str">
            <v/>
          </cell>
          <cell r="G1580" t="str">
            <v/>
          </cell>
        </row>
        <row r="1581">
          <cell r="A1581" t="str">
            <v/>
          </cell>
          <cell r="B1581"/>
          <cell r="C1581"/>
          <cell r="D1581" t="str">
            <v/>
          </cell>
          <cell r="E1581"/>
          <cell r="F1581" t="str">
            <v/>
          </cell>
          <cell r="G1581" t="str">
            <v/>
          </cell>
        </row>
        <row r="1582">
          <cell r="A1582"/>
          <cell r="B1582"/>
          <cell r="C1582"/>
          <cell r="D1582"/>
          <cell r="E1582"/>
          <cell r="F1582" t="str">
            <v>SUBTOTAL</v>
          </cell>
          <cell r="G1582">
            <v>6500</v>
          </cell>
        </row>
        <row r="1583">
          <cell r="A1583"/>
          <cell r="B1583"/>
          <cell r="C1583"/>
          <cell r="D1583"/>
          <cell r="E1583"/>
          <cell r="F1583"/>
          <cell r="G1583"/>
        </row>
        <row r="1584">
          <cell r="A1584" t="str">
            <v>TOTAL COSTO DIRECTO</v>
          </cell>
          <cell r="B1584"/>
          <cell r="C1584"/>
          <cell r="D1584"/>
          <cell r="E1584"/>
          <cell r="F1584"/>
          <cell r="G1584">
            <v>14646</v>
          </cell>
        </row>
        <row r="1585">
          <cell r="A1585"/>
          <cell r="B1585"/>
          <cell r="C1585"/>
          <cell r="D1585"/>
          <cell r="E1585"/>
          <cell r="F1585"/>
          <cell r="G1585"/>
        </row>
        <row r="1586">
          <cell r="A1586" t="str">
            <v>2. COSTOS INDIRECTOS</v>
          </cell>
          <cell r="B1586"/>
          <cell r="C1586"/>
          <cell r="D1586"/>
          <cell r="E1586"/>
          <cell r="F1586"/>
          <cell r="G1586"/>
        </row>
        <row r="1587">
          <cell r="A1587"/>
          <cell r="B1587"/>
          <cell r="C1587"/>
          <cell r="D1587"/>
          <cell r="E1587"/>
          <cell r="F1587"/>
          <cell r="G1587"/>
        </row>
        <row r="1588">
          <cell r="A1588" t="str">
            <v>DESCRIPCIÓN</v>
          </cell>
          <cell r="B1588"/>
          <cell r="C1588"/>
          <cell r="D1588"/>
          <cell r="E1588"/>
          <cell r="F1588" t="str">
            <v>PORCENTAJE</v>
          </cell>
          <cell r="G1588" t="str">
            <v>VALOR TOTAL</v>
          </cell>
        </row>
        <row r="1589">
          <cell r="A1589" t="str">
            <v>ADMINISTRACION</v>
          </cell>
          <cell r="B1589"/>
          <cell r="C1589"/>
          <cell r="D1589"/>
          <cell r="E1589"/>
          <cell r="F1589">
            <v>0.2853</v>
          </cell>
          <cell r="G1589">
            <v>4178.5038000000004</v>
          </cell>
        </row>
        <row r="1590">
          <cell r="A1590" t="str">
            <v>IMPREVISTOS</v>
          </cell>
          <cell r="B1590"/>
          <cell r="C1590"/>
          <cell r="D1590"/>
          <cell r="E1590"/>
          <cell r="F1590">
            <v>0.01</v>
          </cell>
          <cell r="G1590">
            <v>146.46</v>
          </cell>
        </row>
        <row r="1591">
          <cell r="A1591" t="str">
            <v>UTILIDADES</v>
          </cell>
          <cell r="B1591"/>
          <cell r="C1591"/>
          <cell r="D1591"/>
          <cell r="E1591"/>
          <cell r="F1591">
            <v>0.05</v>
          </cell>
          <cell r="G1591">
            <v>732.30000000000007</v>
          </cell>
        </row>
        <row r="1592">
          <cell r="A1592" t="str">
            <v>TOTAL COSTO INDIRECTO</v>
          </cell>
          <cell r="B1592"/>
          <cell r="C1592"/>
          <cell r="D1592"/>
          <cell r="E1592"/>
          <cell r="F1592">
            <v>0.3453</v>
          </cell>
          <cell r="G1592">
            <v>5057</v>
          </cell>
        </row>
        <row r="1593">
          <cell r="A1593"/>
          <cell r="B1593"/>
          <cell r="C1593"/>
          <cell r="D1593"/>
          <cell r="E1593"/>
          <cell r="F1593"/>
          <cell r="G1593"/>
        </row>
        <row r="1594">
          <cell r="A1594" t="str">
            <v>PRECIO UNITARIO TOTAL APROXIMADO AL PESO</v>
          </cell>
          <cell r="B1594"/>
          <cell r="C1594"/>
          <cell r="D1594"/>
          <cell r="E1594"/>
          <cell r="F1594"/>
          <cell r="G1594">
            <v>19703</v>
          </cell>
        </row>
        <row r="1595">
          <cell r="A1595"/>
          <cell r="B1595"/>
          <cell r="C1595"/>
          <cell r="D1595"/>
          <cell r="E1595"/>
          <cell r="F1595"/>
          <cell r="G1595"/>
        </row>
        <row r="1596">
          <cell r="A1596"/>
          <cell r="B1596" t="str">
            <v>YOLANY DIAZ HERNANDEZ</v>
          </cell>
          <cell r="C1596"/>
          <cell r="D1596"/>
          <cell r="E1596"/>
          <cell r="F1596"/>
          <cell r="G1596"/>
        </row>
        <row r="1597">
          <cell r="A1597"/>
          <cell r="B1597" t="str">
            <v>SECRETARIA DE PLANEACIÓN E INFRAESTRUCTURA</v>
          </cell>
          <cell r="C1597"/>
          <cell r="D1597"/>
          <cell r="E1597"/>
          <cell r="F1597"/>
          <cell r="G1597"/>
        </row>
        <row r="1598">
          <cell r="A1598"/>
          <cell r="B1598"/>
          <cell r="C1598"/>
          <cell r="D1598"/>
          <cell r="E1598"/>
          <cell r="F1598"/>
          <cell r="G1598"/>
        </row>
        <row r="1599">
          <cell r="A1599"/>
          <cell r="B1599"/>
          <cell r="C1599"/>
          <cell r="D1599" t="str">
            <v>FIRMA RESPONSABLE</v>
          </cell>
          <cell r="E1599"/>
          <cell r="F1599"/>
          <cell r="G1599"/>
        </row>
        <row r="1600">
          <cell r="A1600"/>
          <cell r="B1600"/>
          <cell r="C1600"/>
          <cell r="D1600"/>
          <cell r="E1600"/>
          <cell r="F1600"/>
          <cell r="G1600"/>
        </row>
        <row r="1601">
          <cell r="A1601" t="str">
            <v>DEPARTAMENTO DE ANTIOQUIA</v>
          </cell>
          <cell r="B1601"/>
          <cell r="C1601"/>
          <cell r="D1601"/>
          <cell r="E1601"/>
          <cell r="F1601" t="str">
            <v/>
          </cell>
          <cell r="G1601"/>
        </row>
        <row r="1602">
          <cell r="A1602" t="str">
            <v>MUNICIPIO DE PUERTO NARE</v>
          </cell>
          <cell r="B1602"/>
          <cell r="C1602"/>
          <cell r="D1602"/>
          <cell r="E1602"/>
          <cell r="F1602"/>
          <cell r="G1602"/>
        </row>
        <row r="1603">
          <cell r="A1603" t="str">
            <v>MEJORAMIENTO DE LA RED VIAL URBANA  EN LA CABECERA MUNICIPAL DE PUERTO NARE</v>
          </cell>
          <cell r="B1603"/>
          <cell r="C1603"/>
          <cell r="D1603"/>
          <cell r="E1603"/>
          <cell r="F1603"/>
          <cell r="G1603"/>
        </row>
        <row r="1604">
          <cell r="A1604"/>
          <cell r="B1604"/>
          <cell r="C1604"/>
          <cell r="D1604"/>
          <cell r="E1604"/>
          <cell r="F1604"/>
          <cell r="G1604"/>
        </row>
        <row r="1605">
          <cell r="A1605" t="str">
            <v>ANÁLISIS DE PRECIOS UNITARIOS</v>
          </cell>
          <cell r="B1605"/>
          <cell r="C1605"/>
          <cell r="D1605"/>
          <cell r="E1605"/>
          <cell r="F1605"/>
          <cell r="G1605"/>
        </row>
        <row r="1606">
          <cell r="A1606"/>
          <cell r="B1606"/>
          <cell r="C1606"/>
          <cell r="D1606"/>
          <cell r="E1606"/>
          <cell r="F1606"/>
          <cell r="G1606"/>
        </row>
        <row r="1607">
          <cell r="A1607" t="str">
            <v>ITEM</v>
          </cell>
          <cell r="B1607" t="str">
            <v>DESCRIPCIÓN</v>
          </cell>
          <cell r="C1607"/>
          <cell r="D1607"/>
          <cell r="E1607" t="str">
            <v>UNIDAD</v>
          </cell>
          <cell r="F1607" t="str">
            <v>CANTIDAD</v>
          </cell>
          <cell r="G1607" t="str">
            <v>COSTO DIRECTO</v>
          </cell>
        </row>
        <row r="1608">
          <cell r="A1608" t="str">
            <v>15.1</v>
          </cell>
          <cell r="B1608" t="str">
            <v>Suministro, colocación, conformación y compactación de Sub-base granular . Compactación hasta obtener una densidad mínima del 95%, de la obtenida en el ensayo del Proctor modificado. No incluye transporte</v>
          </cell>
          <cell r="C1608"/>
          <cell r="D1608"/>
          <cell r="E1608" t="str">
            <v>m3</v>
          </cell>
          <cell r="F1608">
            <v>218</v>
          </cell>
          <cell r="G1608">
            <v>105159</v>
          </cell>
        </row>
        <row r="1609">
          <cell r="A1609"/>
          <cell r="B1609"/>
          <cell r="C1609"/>
          <cell r="D1609"/>
          <cell r="E1609"/>
          <cell r="F1609"/>
          <cell r="G1609"/>
        </row>
        <row r="1610">
          <cell r="A1610" t="str">
            <v>1. COSTOS DIRECTOS</v>
          </cell>
          <cell r="B1610"/>
          <cell r="C1610"/>
          <cell r="D1610"/>
          <cell r="E1610"/>
          <cell r="F1610"/>
          <cell r="G1610"/>
        </row>
        <row r="1611">
          <cell r="A1611"/>
          <cell r="B1611"/>
          <cell r="C1611"/>
          <cell r="D1611"/>
          <cell r="E1611"/>
          <cell r="F1611"/>
          <cell r="G1611"/>
        </row>
        <row r="1612">
          <cell r="A1612" t="str">
            <v>I. EQUIPO</v>
          </cell>
          <cell r="B1612"/>
          <cell r="C1612"/>
          <cell r="D1612"/>
          <cell r="E1612"/>
          <cell r="F1612"/>
          <cell r="G1612"/>
        </row>
        <row r="1613">
          <cell r="A1613" t="str">
            <v>CÓDIGO</v>
          </cell>
          <cell r="B1613" t="str">
            <v>DESCRIPCIÓN</v>
          </cell>
          <cell r="C1613"/>
          <cell r="D1613" t="str">
            <v>UNIDAD</v>
          </cell>
          <cell r="E1613" t="str">
            <v>TARIFA</v>
          </cell>
          <cell r="F1613" t="str">
            <v>RENDIMIENTO</v>
          </cell>
          <cell r="G1613" t="str">
            <v>VR. UNITARIO</v>
          </cell>
        </row>
        <row r="1614">
          <cell r="A1614" t="str">
            <v>EQ021</v>
          </cell>
          <cell r="B1614" t="str">
            <v>COMPACTADOR VIBRATORIO 11 TON.</v>
          </cell>
          <cell r="C1614"/>
          <cell r="D1614" t="str">
            <v>HORA</v>
          </cell>
          <cell r="E1614">
            <v>122800</v>
          </cell>
          <cell r="F1614">
            <v>50</v>
          </cell>
          <cell r="G1614">
            <v>2456</v>
          </cell>
        </row>
        <row r="1615">
          <cell r="A1615" t="str">
            <v>EQ017</v>
          </cell>
          <cell r="B1615" t="str">
            <v>MOTONIVELADORA CATERPILLAR 120 - 140</v>
          </cell>
          <cell r="C1615"/>
          <cell r="D1615" t="str">
            <v>HORA</v>
          </cell>
          <cell r="E1615">
            <v>162300</v>
          </cell>
          <cell r="F1615">
            <v>50</v>
          </cell>
          <cell r="G1615">
            <v>3246</v>
          </cell>
        </row>
        <row r="1616">
          <cell r="A1616" t="str">
            <v>EQ001</v>
          </cell>
          <cell r="B1616" t="str">
            <v>HERRAMIENTA MENOR (5% DE LA MANO DE OBRA)</v>
          </cell>
          <cell r="C1616"/>
          <cell r="D1616" t="str">
            <v>%</v>
          </cell>
          <cell r="E1616">
            <v>0.05</v>
          </cell>
          <cell r="F1616">
            <v>562.14750000000004</v>
          </cell>
          <cell r="G1616">
            <v>28.107375000000005</v>
          </cell>
        </row>
        <row r="1617">
          <cell r="A1617"/>
          <cell r="B1617"/>
          <cell r="C1617"/>
          <cell r="D1617"/>
          <cell r="E1617"/>
          <cell r="F1617" t="str">
            <v>SUBTOTAL</v>
          </cell>
          <cell r="G1617">
            <v>5730.1073749999996</v>
          </cell>
        </row>
        <row r="1618">
          <cell r="A1618"/>
          <cell r="B1618"/>
          <cell r="C1618"/>
          <cell r="D1618"/>
          <cell r="E1618"/>
          <cell r="F1618"/>
          <cell r="G1618"/>
        </row>
        <row r="1619">
          <cell r="A1619" t="str">
            <v>II. MATERIALES</v>
          </cell>
          <cell r="B1619"/>
          <cell r="C1619"/>
          <cell r="D1619"/>
          <cell r="E1619"/>
          <cell r="F1619"/>
          <cell r="G1619"/>
        </row>
        <row r="1620">
          <cell r="A1620" t="str">
            <v>CÓDIGO</v>
          </cell>
          <cell r="B1620" t="str">
            <v>DESCRIPCIÓN</v>
          </cell>
          <cell r="C1620" t="str">
            <v>UNIDAD</v>
          </cell>
          <cell r="D1620" t="str">
            <v>CANTIDAD</v>
          </cell>
          <cell r="E1620" t="str">
            <v>DESP.</v>
          </cell>
          <cell r="F1620" t="str">
            <v>PRECIO UNIT.</v>
          </cell>
          <cell r="G1620" t="str">
            <v>VR. UNITARIO</v>
          </cell>
        </row>
        <row r="1621">
          <cell r="A1621" t="str">
            <v>MA026</v>
          </cell>
          <cell r="B1621" t="str">
            <v>SUBBASE GRANULAR</v>
          </cell>
          <cell r="C1621" t="str">
            <v>M3</v>
          </cell>
          <cell r="D1621">
            <v>1.3</v>
          </cell>
          <cell r="E1621">
            <v>0.05</v>
          </cell>
          <cell r="F1621">
            <v>71789</v>
          </cell>
          <cell r="G1621">
            <v>97991.985000000001</v>
          </cell>
        </row>
        <row r="1622">
          <cell r="A1622" t="str">
            <v/>
          </cell>
          <cell r="B1622"/>
          <cell r="C1622" t="str">
            <v/>
          </cell>
          <cell r="D1622"/>
          <cell r="E1622"/>
          <cell r="F1622" t="str">
            <v/>
          </cell>
          <cell r="G1622" t="str">
            <v/>
          </cell>
        </row>
        <row r="1623">
          <cell r="A1623" t="str">
            <v/>
          </cell>
          <cell r="B1623"/>
          <cell r="C1623" t="str">
            <v/>
          </cell>
          <cell r="D1623"/>
          <cell r="E1623"/>
          <cell r="F1623" t="str">
            <v/>
          </cell>
          <cell r="G1623" t="str">
            <v/>
          </cell>
        </row>
        <row r="1624">
          <cell r="A1624"/>
          <cell r="B1624"/>
          <cell r="C1624"/>
          <cell r="D1624"/>
          <cell r="E1624"/>
          <cell r="F1624" t="str">
            <v>SUBTOTAL</v>
          </cell>
          <cell r="G1624">
            <v>97991.985000000001</v>
          </cell>
        </row>
        <row r="1625">
          <cell r="A1625"/>
          <cell r="B1625"/>
          <cell r="C1625"/>
          <cell r="D1625"/>
          <cell r="E1625"/>
          <cell r="F1625"/>
          <cell r="G1625"/>
        </row>
        <row r="1626">
          <cell r="A1626" t="str">
            <v>III. TRANSPORTES</v>
          </cell>
          <cell r="B1626"/>
          <cell r="C1626"/>
          <cell r="D1626"/>
          <cell r="E1626"/>
          <cell r="F1626"/>
          <cell r="G1626"/>
        </row>
        <row r="1627">
          <cell r="A1627" t="str">
            <v>CÓDIGO</v>
          </cell>
          <cell r="B1627" t="str">
            <v>DESCRIPCIÓN</v>
          </cell>
          <cell r="C1627" t="str">
            <v>TIPO</v>
          </cell>
          <cell r="D1627" t="str">
            <v>VOLUMEN/PESO</v>
          </cell>
          <cell r="E1627" t="str">
            <v>DISTANCIA</v>
          </cell>
          <cell r="F1627" t="str">
            <v>TARIFA</v>
          </cell>
          <cell r="G1627" t="str">
            <v>VR. UNITARIO</v>
          </cell>
        </row>
        <row r="1628">
          <cell r="A1628" t="str">
            <v/>
          </cell>
          <cell r="B1628"/>
          <cell r="C1628"/>
          <cell r="D1628"/>
          <cell r="E1628"/>
          <cell r="F1628" t="str">
            <v/>
          </cell>
          <cell r="G1628" t="str">
            <v/>
          </cell>
        </row>
        <row r="1629">
          <cell r="A1629" t="str">
            <v/>
          </cell>
          <cell r="B1629"/>
          <cell r="C1629"/>
          <cell r="D1629"/>
          <cell r="E1629" t="str">
            <v/>
          </cell>
          <cell r="F1629" t="str">
            <v/>
          </cell>
          <cell r="G1629" t="str">
            <v/>
          </cell>
        </row>
        <row r="1630">
          <cell r="A1630" t="str">
            <v/>
          </cell>
          <cell r="B1630"/>
          <cell r="C1630"/>
          <cell r="D1630"/>
          <cell r="E1630" t="str">
            <v/>
          </cell>
          <cell r="F1630" t="str">
            <v/>
          </cell>
          <cell r="G1630" t="str">
            <v/>
          </cell>
        </row>
        <row r="1631">
          <cell r="A1631"/>
          <cell r="B1631"/>
          <cell r="C1631"/>
          <cell r="D1631"/>
          <cell r="E1631"/>
          <cell r="F1631" t="str">
            <v>SUBTOTAL</v>
          </cell>
          <cell r="G1631" t="str">
            <v/>
          </cell>
        </row>
        <row r="1632">
          <cell r="A1632"/>
          <cell r="B1632"/>
          <cell r="C1632"/>
          <cell r="D1632"/>
          <cell r="E1632"/>
          <cell r="F1632"/>
          <cell r="G1632"/>
        </row>
        <row r="1633">
          <cell r="A1633" t="str">
            <v>IV. MANO DE OBRA</v>
          </cell>
          <cell r="B1633"/>
          <cell r="C1633"/>
          <cell r="D1633"/>
          <cell r="E1633"/>
          <cell r="F1633"/>
          <cell r="G1633"/>
        </row>
        <row r="1634">
          <cell r="A1634" t="str">
            <v>CÓDIGO</v>
          </cell>
          <cell r="B1634" t="str">
            <v>CARGOS PERSONAL</v>
          </cell>
          <cell r="C1634"/>
          <cell r="D1634" t="str">
            <v>CANTIDAD</v>
          </cell>
          <cell r="E1634" t="str">
            <v>JORNAL TOTAL</v>
          </cell>
          <cell r="F1634" t="str">
            <v>RENDIMIENTO</v>
          </cell>
          <cell r="G1634" t="str">
            <v>VR. UNITARIO</v>
          </cell>
        </row>
        <row r="1635">
          <cell r="A1635" t="str">
            <v>MO029</v>
          </cell>
          <cell r="B1635" t="str">
            <v>OFICIAL DE OBRA NEGRA</v>
          </cell>
          <cell r="C1635"/>
          <cell r="D1635">
            <v>1</v>
          </cell>
          <cell r="E1635">
            <v>107589</v>
          </cell>
          <cell r="F1635">
            <v>400</v>
          </cell>
          <cell r="G1635">
            <v>268.97250000000003</v>
          </cell>
        </row>
        <row r="1636">
          <cell r="A1636" t="str">
            <v>MO032</v>
          </cell>
          <cell r="B1636" t="str">
            <v>AYUDANTE RASO</v>
          </cell>
          <cell r="C1636"/>
          <cell r="D1636">
            <v>2</v>
          </cell>
          <cell r="E1636">
            <v>58635</v>
          </cell>
          <cell r="F1636">
            <v>400</v>
          </cell>
          <cell r="G1636">
            <v>293.17500000000001</v>
          </cell>
        </row>
        <row r="1637">
          <cell r="A1637" t="str">
            <v/>
          </cell>
          <cell r="B1637"/>
          <cell r="C1637"/>
          <cell r="D1637"/>
          <cell r="E1637" t="str">
            <v/>
          </cell>
          <cell r="F1637"/>
          <cell r="G1637" t="str">
            <v/>
          </cell>
        </row>
        <row r="1638">
          <cell r="A1638" t="str">
            <v/>
          </cell>
          <cell r="B1638"/>
          <cell r="C1638"/>
          <cell r="D1638"/>
          <cell r="E1638" t="str">
            <v/>
          </cell>
          <cell r="F1638" t="str">
            <v/>
          </cell>
          <cell r="G1638" t="str">
            <v/>
          </cell>
        </row>
        <row r="1639">
          <cell r="A1639"/>
          <cell r="B1639"/>
          <cell r="C1639"/>
          <cell r="D1639"/>
          <cell r="E1639"/>
          <cell r="F1639" t="str">
            <v>SUBTOTAL</v>
          </cell>
          <cell r="G1639">
            <v>562.14750000000004</v>
          </cell>
        </row>
        <row r="1640">
          <cell r="A1640"/>
          <cell r="B1640"/>
          <cell r="C1640"/>
          <cell r="D1640"/>
          <cell r="E1640"/>
          <cell r="F1640"/>
          <cell r="G1640"/>
        </row>
        <row r="1641">
          <cell r="A1641" t="str">
            <v>V. SERVICIOS</v>
          </cell>
          <cell r="B1641"/>
          <cell r="C1641"/>
          <cell r="D1641"/>
          <cell r="E1641"/>
          <cell r="F1641"/>
          <cell r="G1641"/>
        </row>
        <row r="1642">
          <cell r="A1642" t="str">
            <v>CÓDIGO</v>
          </cell>
          <cell r="B1642" t="str">
            <v>DESCRIPCIÓN</v>
          </cell>
          <cell r="C1642"/>
          <cell r="D1642" t="str">
            <v>UNIDAD</v>
          </cell>
          <cell r="E1642" t="str">
            <v>CANTIDAD</v>
          </cell>
          <cell r="F1642" t="str">
            <v>PRECIO UNIT.</v>
          </cell>
          <cell r="G1642" t="str">
            <v>VR. UNITARIO</v>
          </cell>
        </row>
        <row r="1643">
          <cell r="A1643" t="str">
            <v>SEL004</v>
          </cell>
          <cell r="B1643" t="str">
            <v>Relaciones de humedad - masa unitaria seca en los suelos (ensayo modificado de compactación - Proctor Modificado) con corrección del peso unitario y contenido de agua</v>
          </cell>
          <cell r="C1643"/>
          <cell r="D1643" t="str">
            <v>UN</v>
          </cell>
          <cell r="E1643">
            <v>5.9523809523809521E-3</v>
          </cell>
          <cell r="F1643">
            <v>147000</v>
          </cell>
          <cell r="G1643">
            <v>875</v>
          </cell>
        </row>
        <row r="1644">
          <cell r="A1644" t="str">
            <v/>
          </cell>
          <cell r="B1644"/>
          <cell r="C1644"/>
          <cell r="D1644" t="str">
            <v/>
          </cell>
          <cell r="E1644"/>
          <cell r="F1644" t="str">
            <v/>
          </cell>
          <cell r="G1644" t="str">
            <v/>
          </cell>
        </row>
        <row r="1645">
          <cell r="A1645" t="str">
            <v/>
          </cell>
          <cell r="B1645"/>
          <cell r="C1645"/>
          <cell r="D1645" t="str">
            <v/>
          </cell>
          <cell r="E1645"/>
          <cell r="F1645" t="str">
            <v/>
          </cell>
          <cell r="G1645" t="str">
            <v/>
          </cell>
        </row>
        <row r="1646">
          <cell r="A1646"/>
          <cell r="B1646"/>
          <cell r="C1646"/>
          <cell r="D1646"/>
          <cell r="E1646"/>
          <cell r="F1646" t="str">
            <v>SUBTOTAL</v>
          </cell>
          <cell r="G1646">
            <v>875</v>
          </cell>
        </row>
        <row r="1647">
          <cell r="A1647"/>
          <cell r="B1647"/>
          <cell r="C1647"/>
          <cell r="D1647"/>
          <cell r="E1647"/>
          <cell r="F1647"/>
          <cell r="G1647"/>
        </row>
        <row r="1648">
          <cell r="A1648" t="str">
            <v>TOTAL COSTO DIRECTO</v>
          </cell>
          <cell r="B1648"/>
          <cell r="C1648"/>
          <cell r="D1648"/>
          <cell r="E1648"/>
          <cell r="F1648"/>
          <cell r="G1648">
            <v>105159</v>
          </cell>
        </row>
        <row r="1649">
          <cell r="A1649"/>
          <cell r="B1649"/>
          <cell r="C1649"/>
          <cell r="D1649"/>
          <cell r="E1649"/>
          <cell r="F1649"/>
          <cell r="G1649"/>
        </row>
        <row r="1650">
          <cell r="A1650" t="str">
            <v>2. COSTOS INDIRECTOS</v>
          </cell>
          <cell r="B1650"/>
          <cell r="C1650"/>
          <cell r="D1650"/>
          <cell r="E1650"/>
          <cell r="F1650"/>
          <cell r="G1650"/>
        </row>
        <row r="1651">
          <cell r="A1651"/>
          <cell r="B1651"/>
          <cell r="C1651"/>
          <cell r="D1651"/>
          <cell r="E1651"/>
          <cell r="F1651"/>
          <cell r="G1651"/>
        </row>
        <row r="1652">
          <cell r="A1652" t="str">
            <v>DESCRIPCIÓN</v>
          </cell>
          <cell r="B1652"/>
          <cell r="C1652"/>
          <cell r="D1652"/>
          <cell r="E1652"/>
          <cell r="F1652" t="str">
            <v>PORCENTAJE</v>
          </cell>
          <cell r="G1652" t="str">
            <v>VALOR TOTAL</v>
          </cell>
        </row>
        <row r="1653">
          <cell r="A1653" t="str">
            <v>ADMINISTRACION</v>
          </cell>
          <cell r="B1653"/>
          <cell r="C1653"/>
          <cell r="D1653"/>
          <cell r="E1653"/>
          <cell r="F1653">
            <v>0.2853</v>
          </cell>
          <cell r="G1653">
            <v>30001.862700000001</v>
          </cell>
        </row>
        <row r="1654">
          <cell r="A1654" t="str">
            <v>IMPREVISTOS</v>
          </cell>
          <cell r="B1654"/>
          <cell r="C1654"/>
          <cell r="D1654"/>
          <cell r="E1654"/>
          <cell r="F1654">
            <v>0.01</v>
          </cell>
          <cell r="G1654">
            <v>1051.5899999999999</v>
          </cell>
        </row>
        <row r="1655">
          <cell r="A1655" t="str">
            <v>UTILIDADES</v>
          </cell>
          <cell r="B1655"/>
          <cell r="C1655"/>
          <cell r="D1655"/>
          <cell r="E1655"/>
          <cell r="F1655">
            <v>0.05</v>
          </cell>
          <cell r="G1655">
            <v>5257.9500000000007</v>
          </cell>
        </row>
        <row r="1656">
          <cell r="A1656" t="str">
            <v>TOTAL COSTO INDIRECTO</v>
          </cell>
          <cell r="B1656"/>
          <cell r="C1656"/>
          <cell r="D1656"/>
          <cell r="E1656"/>
          <cell r="F1656">
            <v>0.3453</v>
          </cell>
          <cell r="G1656">
            <v>36311</v>
          </cell>
        </row>
        <row r="1657">
          <cell r="A1657"/>
          <cell r="B1657"/>
          <cell r="C1657"/>
          <cell r="D1657"/>
          <cell r="E1657"/>
          <cell r="F1657"/>
          <cell r="G1657"/>
        </row>
        <row r="1658">
          <cell r="A1658" t="str">
            <v>PRECIO UNITARIO TOTAL APROXIMADO AL PESO</v>
          </cell>
          <cell r="B1658"/>
          <cell r="C1658"/>
          <cell r="D1658"/>
          <cell r="E1658"/>
          <cell r="F1658"/>
          <cell r="G1658">
            <v>141470</v>
          </cell>
        </row>
        <row r="1659">
          <cell r="A1659"/>
          <cell r="B1659"/>
          <cell r="C1659"/>
          <cell r="D1659"/>
          <cell r="E1659"/>
          <cell r="F1659"/>
          <cell r="G1659"/>
        </row>
        <row r="1660">
          <cell r="A1660"/>
          <cell r="B1660" t="str">
            <v>YOLANY DIAZ HERNANDEZ</v>
          </cell>
          <cell r="C1660"/>
          <cell r="D1660"/>
          <cell r="E1660"/>
          <cell r="F1660"/>
          <cell r="G1660"/>
        </row>
        <row r="1661">
          <cell r="A1661"/>
          <cell r="B1661" t="str">
            <v>SECRETARIA DE PLANEACIÓN E INFRAESTRUCTURA</v>
          </cell>
          <cell r="C1661"/>
          <cell r="D1661"/>
          <cell r="E1661"/>
          <cell r="F1661"/>
          <cell r="G1661"/>
        </row>
        <row r="1662">
          <cell r="A1662"/>
          <cell r="B1662"/>
          <cell r="C1662"/>
          <cell r="D1662"/>
          <cell r="E1662"/>
          <cell r="F1662"/>
          <cell r="G1662"/>
        </row>
        <row r="1663">
          <cell r="A1663"/>
          <cell r="B1663"/>
          <cell r="C1663"/>
          <cell r="D1663" t="str">
            <v>FIRMA RESPONSABLE</v>
          </cell>
          <cell r="E1663"/>
          <cell r="F1663"/>
          <cell r="G1663"/>
        </row>
        <row r="1664">
          <cell r="A1664"/>
          <cell r="B1664"/>
          <cell r="C1664"/>
          <cell r="D1664"/>
          <cell r="E1664"/>
          <cell r="F1664"/>
          <cell r="G1664"/>
        </row>
        <row r="1665">
          <cell r="A1665" t="str">
            <v>DEPARTAMENTO DE ANTIOQUIA</v>
          </cell>
          <cell r="B1665"/>
          <cell r="C1665"/>
          <cell r="D1665"/>
          <cell r="E1665"/>
          <cell r="F1665" t="str">
            <v/>
          </cell>
          <cell r="G1665"/>
        </row>
        <row r="1666">
          <cell r="A1666" t="str">
            <v>MUNICIPIO DE PUERTO NARE</v>
          </cell>
          <cell r="B1666"/>
          <cell r="C1666"/>
          <cell r="D1666"/>
          <cell r="E1666"/>
          <cell r="F1666"/>
          <cell r="G1666"/>
        </row>
        <row r="1667">
          <cell r="A1667" t="str">
            <v>MEJORAMIENTO DE LA RED VIAL URBANA  EN LA CABECERA MUNICIPAL DE PUERTO NARE</v>
          </cell>
          <cell r="B1667"/>
          <cell r="C1667"/>
          <cell r="D1667"/>
          <cell r="E1667"/>
          <cell r="F1667"/>
          <cell r="G1667"/>
        </row>
        <row r="1668">
          <cell r="A1668"/>
          <cell r="B1668"/>
          <cell r="C1668"/>
          <cell r="D1668"/>
          <cell r="E1668"/>
          <cell r="F1668"/>
          <cell r="G1668"/>
        </row>
        <row r="1669">
          <cell r="A1669" t="str">
            <v>ANÁLISIS DE PRECIOS UNITARIOS</v>
          </cell>
          <cell r="B1669"/>
          <cell r="C1669"/>
          <cell r="D1669"/>
          <cell r="E1669"/>
          <cell r="F1669"/>
          <cell r="G1669"/>
        </row>
        <row r="1670">
          <cell r="A1670"/>
          <cell r="B1670"/>
          <cell r="C1670"/>
          <cell r="D1670"/>
          <cell r="E1670"/>
          <cell r="F1670"/>
          <cell r="G1670"/>
        </row>
        <row r="1671">
          <cell r="A1671" t="str">
            <v>ITEM</v>
          </cell>
          <cell r="B1671" t="str">
            <v>DESCRIPCIÓN</v>
          </cell>
          <cell r="C1671"/>
          <cell r="D1671"/>
          <cell r="E1671" t="str">
            <v>UNIDAD</v>
          </cell>
          <cell r="F1671" t="str">
            <v>CANTIDAD</v>
          </cell>
          <cell r="G1671" t="str">
            <v>COSTO DIRECTO</v>
          </cell>
        </row>
        <row r="1672">
          <cell r="A1672" t="str">
            <v>16.1</v>
          </cell>
          <cell r="B1672" t="str">
            <v>Mejoramiento de la subrasante involucrando suelo existente.  Incluye la disgregación del material de la subrasante existente, el retiro o adición de materiales, la compactación y perfilado final, de acuerdo a las dimensiones, alineamientos y pendientes de la vía.</v>
          </cell>
          <cell r="C1672"/>
          <cell r="D1672"/>
          <cell r="E1672" t="str">
            <v>m2</v>
          </cell>
          <cell r="F1672">
            <v>558</v>
          </cell>
          <cell r="G1672">
            <v>1042</v>
          </cell>
        </row>
        <row r="1673">
          <cell r="A1673"/>
          <cell r="B1673"/>
          <cell r="C1673"/>
          <cell r="D1673"/>
          <cell r="E1673"/>
          <cell r="F1673"/>
          <cell r="G1673"/>
        </row>
        <row r="1674">
          <cell r="A1674" t="str">
            <v>1. COSTOS DIRECTOS</v>
          </cell>
          <cell r="B1674"/>
          <cell r="C1674"/>
          <cell r="D1674"/>
          <cell r="E1674"/>
          <cell r="F1674"/>
          <cell r="G1674"/>
        </row>
        <row r="1675">
          <cell r="A1675"/>
          <cell r="B1675"/>
          <cell r="C1675"/>
          <cell r="D1675"/>
          <cell r="E1675"/>
          <cell r="F1675"/>
          <cell r="G1675"/>
        </row>
        <row r="1676">
          <cell r="A1676" t="str">
            <v>I. EQUIPO</v>
          </cell>
          <cell r="B1676"/>
          <cell r="C1676"/>
          <cell r="D1676"/>
          <cell r="E1676"/>
          <cell r="F1676"/>
          <cell r="G1676"/>
        </row>
        <row r="1677">
          <cell r="A1677" t="str">
            <v>CÓDIGO</v>
          </cell>
          <cell r="B1677" t="str">
            <v>DESCRIPCIÓN</v>
          </cell>
          <cell r="C1677"/>
          <cell r="D1677" t="str">
            <v>UNIDAD</v>
          </cell>
          <cell r="E1677" t="str">
            <v>TARIFA</v>
          </cell>
          <cell r="F1677" t="str">
            <v>RENDIMIENTO</v>
          </cell>
          <cell r="G1677" t="str">
            <v>VR. UNITARIO</v>
          </cell>
        </row>
        <row r="1678">
          <cell r="A1678" t="str">
            <v>EQ017</v>
          </cell>
          <cell r="B1678" t="str">
            <v>MOTONIVELADORA CATERPILLAR 120 - 140</v>
          </cell>
          <cell r="C1678"/>
          <cell r="D1678" t="str">
            <v>HORA</v>
          </cell>
          <cell r="E1678">
            <v>162300</v>
          </cell>
          <cell r="F1678">
            <v>500</v>
          </cell>
          <cell r="G1678">
            <v>324.60000000000002</v>
          </cell>
        </row>
        <row r="1679">
          <cell r="A1679" t="str">
            <v>EQ021</v>
          </cell>
          <cell r="B1679" t="str">
            <v>COMPACTADOR VIBRATORIO 11 TON.</v>
          </cell>
          <cell r="C1679"/>
          <cell r="D1679" t="str">
            <v>HORA</v>
          </cell>
          <cell r="E1679">
            <v>122800</v>
          </cell>
          <cell r="F1679">
            <v>500</v>
          </cell>
          <cell r="G1679">
            <v>245.6</v>
          </cell>
        </row>
        <row r="1680">
          <cell r="A1680" t="str">
            <v>EQ001</v>
          </cell>
          <cell r="B1680" t="str">
            <v>HERRAMIENTA MENOR (5% DE LA MANO DE OBRA)</v>
          </cell>
          <cell r="C1680"/>
          <cell r="D1680" t="str">
            <v>%</v>
          </cell>
          <cell r="E1680">
            <v>0.05</v>
          </cell>
          <cell r="F1680">
            <v>449.71799999999996</v>
          </cell>
          <cell r="G1680">
            <v>22.485900000000001</v>
          </cell>
        </row>
        <row r="1681">
          <cell r="A1681"/>
          <cell r="B1681"/>
          <cell r="C1681"/>
          <cell r="D1681"/>
          <cell r="E1681"/>
          <cell r="F1681" t="str">
            <v>SUBTOTAL</v>
          </cell>
          <cell r="G1681">
            <v>592.68590000000006</v>
          </cell>
        </row>
        <row r="1682">
          <cell r="A1682"/>
          <cell r="B1682"/>
          <cell r="C1682"/>
          <cell r="D1682"/>
          <cell r="E1682"/>
          <cell r="F1682"/>
          <cell r="G1682"/>
        </row>
        <row r="1683">
          <cell r="A1683" t="str">
            <v>II. MATERIALES</v>
          </cell>
          <cell r="B1683"/>
          <cell r="C1683"/>
          <cell r="D1683"/>
          <cell r="E1683"/>
          <cell r="F1683"/>
          <cell r="G1683"/>
        </row>
        <row r="1684">
          <cell r="A1684" t="str">
            <v>CÓDIGO</v>
          </cell>
          <cell r="B1684" t="str">
            <v>DESCRIPCIÓN</v>
          </cell>
          <cell r="C1684" t="str">
            <v>UNIDAD</v>
          </cell>
          <cell r="D1684" t="str">
            <v>CANTIDAD</v>
          </cell>
          <cell r="E1684" t="str">
            <v>DESP.</v>
          </cell>
          <cell r="F1684" t="str">
            <v>PRECIO UNIT.</v>
          </cell>
          <cell r="G1684" t="str">
            <v>VR. UNITARIO</v>
          </cell>
        </row>
        <row r="1685">
          <cell r="A1685" t="str">
            <v/>
          </cell>
          <cell r="B1685"/>
          <cell r="C1685" t="str">
            <v/>
          </cell>
          <cell r="D1685"/>
          <cell r="E1685"/>
          <cell r="F1685" t="str">
            <v/>
          </cell>
          <cell r="G1685" t="str">
            <v/>
          </cell>
        </row>
        <row r="1686">
          <cell r="A1686" t="str">
            <v/>
          </cell>
          <cell r="B1686"/>
          <cell r="C1686" t="str">
            <v/>
          </cell>
          <cell r="D1686"/>
          <cell r="E1686"/>
          <cell r="F1686" t="str">
            <v/>
          </cell>
          <cell r="G1686" t="str">
            <v/>
          </cell>
        </row>
        <row r="1687">
          <cell r="A1687" t="str">
            <v/>
          </cell>
          <cell r="B1687"/>
          <cell r="C1687" t="str">
            <v/>
          </cell>
          <cell r="D1687"/>
          <cell r="E1687"/>
          <cell r="F1687" t="str">
            <v/>
          </cell>
          <cell r="G1687" t="str">
            <v/>
          </cell>
        </row>
        <row r="1688">
          <cell r="A1688"/>
          <cell r="B1688"/>
          <cell r="C1688"/>
          <cell r="D1688"/>
          <cell r="E1688"/>
          <cell r="F1688" t="str">
            <v>SUBTOTAL</v>
          </cell>
          <cell r="G1688" t="str">
            <v/>
          </cell>
        </row>
        <row r="1689">
          <cell r="A1689"/>
          <cell r="B1689"/>
          <cell r="C1689"/>
          <cell r="D1689"/>
          <cell r="E1689"/>
          <cell r="F1689"/>
          <cell r="G1689"/>
        </row>
        <row r="1690">
          <cell r="A1690" t="str">
            <v>III. TRANSPORTES</v>
          </cell>
          <cell r="B1690"/>
          <cell r="C1690"/>
          <cell r="D1690"/>
          <cell r="E1690"/>
          <cell r="F1690"/>
          <cell r="G1690"/>
        </row>
        <row r="1691">
          <cell r="A1691" t="str">
            <v>CÓDIGO</v>
          </cell>
          <cell r="B1691" t="str">
            <v>DESCRIPCIÓN</v>
          </cell>
          <cell r="C1691" t="str">
            <v>TIPO</v>
          </cell>
          <cell r="D1691" t="str">
            <v>VOLUMEN/PESO</v>
          </cell>
          <cell r="E1691" t="str">
            <v>DISTANCIA</v>
          </cell>
          <cell r="F1691" t="str">
            <v>TARIFA</v>
          </cell>
          <cell r="G1691" t="str">
            <v>VR. UNITARIO</v>
          </cell>
        </row>
        <row r="1692">
          <cell r="A1692" t="str">
            <v/>
          </cell>
          <cell r="B1692"/>
          <cell r="C1692"/>
          <cell r="D1692"/>
          <cell r="E1692"/>
          <cell r="F1692" t="str">
            <v/>
          </cell>
          <cell r="G1692" t="str">
            <v/>
          </cell>
        </row>
        <row r="1693">
          <cell r="A1693" t="str">
            <v/>
          </cell>
          <cell r="B1693"/>
          <cell r="C1693"/>
          <cell r="D1693"/>
          <cell r="E1693" t="str">
            <v/>
          </cell>
          <cell r="F1693" t="str">
            <v/>
          </cell>
          <cell r="G1693" t="str">
            <v/>
          </cell>
        </row>
        <row r="1694">
          <cell r="A1694" t="str">
            <v/>
          </cell>
          <cell r="B1694"/>
          <cell r="C1694"/>
          <cell r="D1694"/>
          <cell r="E1694" t="str">
            <v/>
          </cell>
          <cell r="F1694" t="str">
            <v/>
          </cell>
          <cell r="G1694" t="str">
            <v/>
          </cell>
        </row>
        <row r="1695">
          <cell r="A1695"/>
          <cell r="B1695"/>
          <cell r="C1695"/>
          <cell r="D1695"/>
          <cell r="E1695"/>
          <cell r="F1695" t="str">
            <v>SUBTOTAL</v>
          </cell>
          <cell r="G1695" t="str">
            <v/>
          </cell>
        </row>
        <row r="1696">
          <cell r="A1696"/>
          <cell r="B1696"/>
          <cell r="C1696"/>
          <cell r="D1696"/>
          <cell r="E1696"/>
          <cell r="F1696"/>
          <cell r="G1696"/>
        </row>
        <row r="1697">
          <cell r="A1697" t="str">
            <v>IV. MANO DE OBRA</v>
          </cell>
          <cell r="B1697"/>
          <cell r="C1697"/>
          <cell r="D1697"/>
          <cell r="E1697"/>
          <cell r="F1697"/>
          <cell r="G1697"/>
        </row>
        <row r="1698">
          <cell r="A1698" t="str">
            <v>CÓDIGO</v>
          </cell>
          <cell r="B1698" t="str">
            <v>CARGOS PERSONAL</v>
          </cell>
          <cell r="C1698"/>
          <cell r="D1698" t="str">
            <v>CANTIDAD</v>
          </cell>
          <cell r="E1698" t="str">
            <v>JORNAL TOTAL</v>
          </cell>
          <cell r="F1698" t="str">
            <v>RENDIMIENTO</v>
          </cell>
          <cell r="G1698" t="str">
            <v>VR. UNITARIO</v>
          </cell>
        </row>
        <row r="1699">
          <cell r="A1699" t="str">
            <v>MO029</v>
          </cell>
          <cell r="B1699" t="str">
            <v>OFICIAL DE OBRA NEGRA</v>
          </cell>
          <cell r="C1699"/>
          <cell r="D1699">
            <v>1</v>
          </cell>
          <cell r="E1699">
            <v>107589</v>
          </cell>
          <cell r="F1699">
            <v>500</v>
          </cell>
          <cell r="G1699">
            <v>215.178</v>
          </cell>
        </row>
        <row r="1700">
          <cell r="A1700" t="str">
            <v>MO032</v>
          </cell>
          <cell r="B1700" t="str">
            <v>AYUDANTE RASO</v>
          </cell>
          <cell r="C1700"/>
          <cell r="D1700">
            <v>2</v>
          </cell>
          <cell r="E1700">
            <v>58635</v>
          </cell>
          <cell r="F1700">
            <v>500</v>
          </cell>
          <cell r="G1700">
            <v>234.54</v>
          </cell>
        </row>
        <row r="1701">
          <cell r="A1701" t="str">
            <v/>
          </cell>
          <cell r="B1701"/>
          <cell r="C1701"/>
          <cell r="D1701"/>
          <cell r="E1701" t="str">
            <v/>
          </cell>
          <cell r="F1701"/>
          <cell r="G1701" t="str">
            <v/>
          </cell>
        </row>
        <row r="1702">
          <cell r="A1702" t="str">
            <v/>
          </cell>
          <cell r="B1702"/>
          <cell r="C1702"/>
          <cell r="D1702"/>
          <cell r="E1702" t="str">
            <v/>
          </cell>
          <cell r="F1702" t="str">
            <v/>
          </cell>
          <cell r="G1702" t="str">
            <v/>
          </cell>
        </row>
        <row r="1703">
          <cell r="A1703"/>
          <cell r="B1703"/>
          <cell r="C1703"/>
          <cell r="D1703"/>
          <cell r="E1703"/>
          <cell r="F1703" t="str">
            <v>SUBTOTAL</v>
          </cell>
          <cell r="G1703">
            <v>449.71799999999996</v>
          </cell>
        </row>
        <row r="1704">
          <cell r="A1704"/>
          <cell r="B1704"/>
          <cell r="C1704"/>
          <cell r="D1704"/>
          <cell r="E1704"/>
          <cell r="F1704"/>
          <cell r="G1704"/>
        </row>
        <row r="1705">
          <cell r="A1705" t="str">
            <v>V. SERVICIOS</v>
          </cell>
          <cell r="B1705"/>
          <cell r="C1705"/>
          <cell r="D1705"/>
          <cell r="E1705"/>
          <cell r="F1705"/>
          <cell r="G1705"/>
        </row>
        <row r="1706">
          <cell r="A1706" t="str">
            <v>CÓDIGO</v>
          </cell>
          <cell r="B1706" t="str">
            <v>DESCRIPCIÓN</v>
          </cell>
          <cell r="C1706"/>
          <cell r="D1706" t="str">
            <v>UNIDAD</v>
          </cell>
          <cell r="E1706" t="str">
            <v>CANTIDAD</v>
          </cell>
          <cell r="F1706" t="str">
            <v>PRECIO UNIT.</v>
          </cell>
          <cell r="G1706" t="str">
            <v>VR. UNITARIO</v>
          </cell>
        </row>
        <row r="1707">
          <cell r="A1707" t="str">
            <v/>
          </cell>
          <cell r="B1707"/>
          <cell r="C1707"/>
          <cell r="D1707" t="str">
            <v/>
          </cell>
          <cell r="E1707"/>
          <cell r="F1707" t="str">
            <v/>
          </cell>
          <cell r="G1707" t="str">
            <v/>
          </cell>
        </row>
        <row r="1708">
          <cell r="A1708" t="str">
            <v/>
          </cell>
          <cell r="B1708"/>
          <cell r="C1708"/>
          <cell r="D1708" t="str">
            <v/>
          </cell>
          <cell r="E1708"/>
          <cell r="F1708" t="str">
            <v/>
          </cell>
          <cell r="G1708" t="str">
            <v/>
          </cell>
        </row>
        <row r="1709">
          <cell r="A1709" t="str">
            <v/>
          </cell>
          <cell r="B1709"/>
          <cell r="C1709"/>
          <cell r="D1709" t="str">
            <v/>
          </cell>
          <cell r="E1709"/>
          <cell r="F1709" t="str">
            <v/>
          </cell>
          <cell r="G1709" t="str">
            <v/>
          </cell>
        </row>
        <row r="1710">
          <cell r="A1710"/>
          <cell r="B1710"/>
          <cell r="C1710"/>
          <cell r="D1710"/>
          <cell r="E1710"/>
          <cell r="F1710" t="str">
            <v>SUBTOTAL</v>
          </cell>
          <cell r="G1710" t="str">
            <v/>
          </cell>
        </row>
        <row r="1711">
          <cell r="A1711"/>
          <cell r="B1711"/>
          <cell r="C1711"/>
          <cell r="D1711"/>
          <cell r="E1711"/>
          <cell r="F1711"/>
          <cell r="G1711"/>
        </row>
        <row r="1712">
          <cell r="A1712" t="str">
            <v>TOTAL COSTO DIRECTO</v>
          </cell>
          <cell r="B1712"/>
          <cell r="C1712"/>
          <cell r="D1712"/>
          <cell r="E1712"/>
          <cell r="F1712"/>
          <cell r="G1712">
            <v>1042</v>
          </cell>
        </row>
        <row r="1713">
          <cell r="A1713"/>
          <cell r="B1713"/>
          <cell r="C1713"/>
          <cell r="D1713"/>
          <cell r="E1713"/>
          <cell r="F1713"/>
          <cell r="G1713"/>
        </row>
        <row r="1714">
          <cell r="A1714" t="str">
            <v>2. COSTOS INDIRECTOS</v>
          </cell>
          <cell r="B1714"/>
          <cell r="C1714"/>
          <cell r="D1714"/>
          <cell r="E1714"/>
          <cell r="F1714"/>
          <cell r="G1714"/>
        </row>
        <row r="1715">
          <cell r="A1715"/>
          <cell r="B1715"/>
          <cell r="C1715"/>
          <cell r="D1715"/>
          <cell r="E1715"/>
          <cell r="F1715"/>
          <cell r="G1715"/>
        </row>
        <row r="1716">
          <cell r="A1716" t="str">
            <v>DESCRIPCIÓN</v>
          </cell>
          <cell r="B1716"/>
          <cell r="C1716"/>
          <cell r="D1716"/>
          <cell r="E1716"/>
          <cell r="F1716" t="str">
            <v>PORCENTAJE</v>
          </cell>
          <cell r="G1716" t="str">
            <v>VALOR TOTAL</v>
          </cell>
        </row>
        <row r="1717">
          <cell r="A1717" t="str">
            <v>ADMINISTRACION</v>
          </cell>
          <cell r="B1717"/>
          <cell r="C1717"/>
          <cell r="D1717"/>
          <cell r="E1717"/>
          <cell r="F1717">
            <v>0.2853</v>
          </cell>
          <cell r="G1717">
            <v>297.2826</v>
          </cell>
        </row>
        <row r="1718">
          <cell r="A1718" t="str">
            <v>IMPREVISTOS</v>
          </cell>
          <cell r="B1718"/>
          <cell r="C1718"/>
          <cell r="D1718"/>
          <cell r="E1718"/>
          <cell r="F1718">
            <v>0.01</v>
          </cell>
          <cell r="G1718">
            <v>10.42</v>
          </cell>
        </row>
        <row r="1719">
          <cell r="A1719" t="str">
            <v>UTILIDADES</v>
          </cell>
          <cell r="B1719"/>
          <cell r="C1719"/>
          <cell r="D1719"/>
          <cell r="E1719"/>
          <cell r="F1719">
            <v>0.05</v>
          </cell>
          <cell r="G1719">
            <v>52.1</v>
          </cell>
        </row>
        <row r="1720">
          <cell r="A1720" t="str">
            <v>TOTAL COSTO INDIRECTO</v>
          </cell>
          <cell r="B1720"/>
          <cell r="C1720"/>
          <cell r="D1720"/>
          <cell r="E1720"/>
          <cell r="F1720">
            <v>0.3453</v>
          </cell>
          <cell r="G1720">
            <v>360</v>
          </cell>
        </row>
        <row r="1721">
          <cell r="A1721"/>
          <cell r="B1721"/>
          <cell r="C1721"/>
          <cell r="D1721"/>
          <cell r="E1721"/>
          <cell r="F1721"/>
          <cell r="G1721"/>
        </row>
        <row r="1722">
          <cell r="A1722" t="str">
            <v>PRECIO UNITARIO TOTAL APROXIMADO AL PESO</v>
          </cell>
          <cell r="B1722"/>
          <cell r="C1722"/>
          <cell r="D1722"/>
          <cell r="E1722"/>
          <cell r="F1722"/>
          <cell r="G1722">
            <v>1402</v>
          </cell>
        </row>
        <row r="1723">
          <cell r="A1723"/>
          <cell r="B1723"/>
          <cell r="C1723"/>
          <cell r="D1723"/>
          <cell r="E1723"/>
          <cell r="F1723"/>
          <cell r="G1723"/>
        </row>
        <row r="1724">
          <cell r="A1724"/>
          <cell r="B1724" t="str">
            <v>YOLANY DIAZ HERNANDEZ</v>
          </cell>
          <cell r="C1724"/>
          <cell r="D1724"/>
          <cell r="E1724"/>
          <cell r="F1724"/>
          <cell r="G1724"/>
        </row>
        <row r="1725">
          <cell r="A1725"/>
          <cell r="B1725" t="str">
            <v>SECRETARIA DE PLANEACIÓN E INFRAESTRUCTURA</v>
          </cell>
          <cell r="C1725"/>
          <cell r="D1725"/>
          <cell r="E1725"/>
          <cell r="F1725"/>
          <cell r="G1725"/>
        </row>
        <row r="1726">
          <cell r="A1726"/>
          <cell r="B1726"/>
          <cell r="C1726"/>
          <cell r="D1726"/>
          <cell r="E1726"/>
          <cell r="F1726"/>
          <cell r="G1726"/>
        </row>
        <row r="1727">
          <cell r="A1727"/>
          <cell r="B1727"/>
          <cell r="C1727"/>
          <cell r="D1727" t="str">
            <v>FIRMA RESPONSABLE</v>
          </cell>
          <cell r="E1727"/>
          <cell r="F1727"/>
          <cell r="G1727"/>
        </row>
        <row r="1728">
          <cell r="A1728"/>
          <cell r="B1728"/>
          <cell r="C1728"/>
          <cell r="D1728"/>
          <cell r="E1728"/>
          <cell r="F1728"/>
          <cell r="G1728"/>
        </row>
        <row r="1729">
          <cell r="A1729" t="str">
            <v>DEPARTAMENTO DE ANTIOQUIA</v>
          </cell>
          <cell r="B1729"/>
          <cell r="C1729"/>
          <cell r="D1729"/>
          <cell r="E1729"/>
          <cell r="F1729" t="str">
            <v/>
          </cell>
          <cell r="G1729"/>
        </row>
        <row r="1730">
          <cell r="A1730" t="str">
            <v>MUNICIPIO DE PUERTO NARE</v>
          </cell>
          <cell r="B1730"/>
          <cell r="C1730"/>
          <cell r="D1730"/>
          <cell r="E1730"/>
          <cell r="F1730"/>
          <cell r="G1730"/>
        </row>
        <row r="1731">
          <cell r="A1731" t="str">
            <v>MEJORAMIENTO DE LA RED VIAL URBANA  EN LA CABECERA MUNICIPAL DE PUERTO NARE</v>
          </cell>
          <cell r="B1731"/>
          <cell r="C1731"/>
          <cell r="D1731"/>
          <cell r="E1731"/>
          <cell r="F1731"/>
          <cell r="G1731"/>
        </row>
        <row r="1732">
          <cell r="A1732"/>
          <cell r="B1732"/>
          <cell r="C1732"/>
          <cell r="D1732"/>
          <cell r="E1732"/>
          <cell r="F1732"/>
          <cell r="G1732"/>
        </row>
        <row r="1733">
          <cell r="A1733" t="str">
            <v>ANÁLISIS DE PRECIOS UNITARIOS</v>
          </cell>
          <cell r="B1733"/>
          <cell r="C1733"/>
          <cell r="D1733"/>
          <cell r="E1733"/>
          <cell r="F1733"/>
          <cell r="G1733"/>
        </row>
        <row r="1734">
          <cell r="A1734"/>
          <cell r="B1734"/>
          <cell r="C1734"/>
          <cell r="D1734"/>
          <cell r="E1734"/>
          <cell r="F1734"/>
          <cell r="G1734"/>
        </row>
        <row r="1735">
          <cell r="A1735" t="str">
            <v>ITEM</v>
          </cell>
          <cell r="B1735" t="str">
            <v>DESCRIPCIÓN</v>
          </cell>
          <cell r="C1735"/>
          <cell r="D1735"/>
          <cell r="E1735" t="str">
            <v>UNIDAD</v>
          </cell>
          <cell r="F1735" t="str">
            <v>CANTIDAD</v>
          </cell>
          <cell r="G1735" t="str">
            <v>COSTO DIRECTO</v>
          </cell>
        </row>
        <row r="1736">
          <cell r="A1736" t="str">
            <v>17.1</v>
          </cell>
          <cell r="B1736" t="str">
            <v xml:space="preserve">Concreto Clase D (21 MPa). Andenes E=0.10 m y llaves de confinamiento de 0,20*0,15. No incluye estructura de soporte. La actividad consiste en el suministro, transporte y colocación de concreto pendientado y llaneado, vaciado alternado (en cuadros no superiores de 1.5 x 1.5 m), para la construcción nuevos andenes y resane de los existentes, comprende el curado y todo lo necesario para su correcta construcción y funcionamiento. El acero de refuerzo se pagará en su respectivo item </v>
          </cell>
          <cell r="C1736"/>
          <cell r="D1736"/>
          <cell r="E1736" t="str">
            <v>m3</v>
          </cell>
          <cell r="F1736">
            <v>5</v>
          </cell>
          <cell r="G1736">
            <v>546063</v>
          </cell>
        </row>
        <row r="1737">
          <cell r="A1737"/>
          <cell r="B1737"/>
          <cell r="C1737"/>
          <cell r="D1737"/>
          <cell r="E1737"/>
          <cell r="F1737"/>
          <cell r="G1737"/>
        </row>
        <row r="1738">
          <cell r="A1738" t="str">
            <v>1. COSTOS DIRECTOS</v>
          </cell>
          <cell r="B1738"/>
          <cell r="C1738"/>
          <cell r="D1738"/>
          <cell r="E1738"/>
          <cell r="F1738"/>
          <cell r="G1738"/>
        </row>
        <row r="1739">
          <cell r="A1739"/>
          <cell r="B1739"/>
          <cell r="C1739"/>
          <cell r="D1739"/>
          <cell r="E1739"/>
          <cell r="F1739"/>
          <cell r="G1739"/>
        </row>
        <row r="1740">
          <cell r="A1740" t="str">
            <v>I. EQUIPO</v>
          </cell>
          <cell r="B1740"/>
          <cell r="C1740"/>
          <cell r="D1740"/>
          <cell r="E1740"/>
          <cell r="F1740"/>
          <cell r="G1740"/>
        </row>
        <row r="1741">
          <cell r="A1741" t="str">
            <v>CÓDIGO</v>
          </cell>
          <cell r="B1741" t="str">
            <v>DESCRIPCIÓN</v>
          </cell>
          <cell r="C1741"/>
          <cell r="D1741" t="str">
            <v>UNIDAD</v>
          </cell>
          <cell r="E1741" t="str">
            <v>TARIFA</v>
          </cell>
          <cell r="F1741" t="str">
            <v>RENDIMIENTO</v>
          </cell>
          <cell r="G1741" t="str">
            <v>VR. UNITARIO</v>
          </cell>
        </row>
        <row r="1742">
          <cell r="A1742" t="str">
            <v>EQ024</v>
          </cell>
          <cell r="B1742" t="str">
            <v>VIBRADOR DE CONCRETO A GASOLINA (ALQUILER)</v>
          </cell>
          <cell r="C1742"/>
          <cell r="D1742" t="str">
            <v>DÍA</v>
          </cell>
          <cell r="E1742">
            <v>53580</v>
          </cell>
          <cell r="F1742">
            <v>5</v>
          </cell>
          <cell r="G1742">
            <v>10716</v>
          </cell>
        </row>
        <row r="1743">
          <cell r="A1743" t="str">
            <v/>
          </cell>
          <cell r="B1743"/>
          <cell r="C1743"/>
          <cell r="D1743" t="str">
            <v/>
          </cell>
          <cell r="E1743" t="str">
            <v/>
          </cell>
          <cell r="F1743"/>
          <cell r="G1743" t="str">
            <v/>
          </cell>
        </row>
        <row r="1744">
          <cell r="A1744" t="str">
            <v>EQ001</v>
          </cell>
          <cell r="B1744" t="str">
            <v>HERRAMIENTA MENOR (5% DE LA MANO DE OBRA)</v>
          </cell>
          <cell r="C1744"/>
          <cell r="D1744" t="str">
            <v>%</v>
          </cell>
          <cell r="E1744">
            <v>0.05</v>
          </cell>
          <cell r="F1744">
            <v>89943.6</v>
          </cell>
          <cell r="G1744">
            <v>4497.18</v>
          </cell>
        </row>
        <row r="1745">
          <cell r="A1745"/>
          <cell r="B1745"/>
          <cell r="C1745"/>
          <cell r="D1745"/>
          <cell r="E1745"/>
          <cell r="F1745" t="str">
            <v>SUBTOTAL</v>
          </cell>
          <cell r="G1745">
            <v>15213.18</v>
          </cell>
        </row>
        <row r="1746">
          <cell r="A1746"/>
          <cell r="B1746"/>
          <cell r="C1746"/>
          <cell r="D1746"/>
          <cell r="E1746"/>
          <cell r="F1746"/>
          <cell r="G1746"/>
        </row>
        <row r="1747">
          <cell r="A1747" t="str">
            <v>II. MATERIALES</v>
          </cell>
          <cell r="B1747"/>
          <cell r="C1747"/>
          <cell r="D1747"/>
          <cell r="E1747"/>
          <cell r="F1747"/>
          <cell r="G1747"/>
        </row>
        <row r="1748">
          <cell r="A1748" t="str">
            <v>CÓDIGO</v>
          </cell>
          <cell r="B1748" t="str">
            <v>DESCRIPCIÓN</v>
          </cell>
          <cell r="C1748" t="str">
            <v>UNIDAD</v>
          </cell>
          <cell r="D1748" t="str">
            <v>CANTIDAD</v>
          </cell>
          <cell r="E1748" t="str">
            <v>DESP.</v>
          </cell>
          <cell r="F1748" t="str">
            <v>PRECIO UNIT.</v>
          </cell>
          <cell r="G1748" t="str">
            <v>VR. UNITARIO</v>
          </cell>
        </row>
        <row r="1749">
          <cell r="A1749" t="str">
            <v>MA003</v>
          </cell>
          <cell r="B1749" t="str">
            <v>CONCRETO 3000 PSI (210 MPA) EN OBRA</v>
          </cell>
          <cell r="C1749" t="str">
            <v>M3</v>
          </cell>
          <cell r="D1749">
            <v>1</v>
          </cell>
          <cell r="E1749">
            <v>0.05</v>
          </cell>
          <cell r="F1749">
            <v>407242</v>
          </cell>
          <cell r="G1749">
            <v>427604.10000000003</v>
          </cell>
        </row>
        <row r="1750">
          <cell r="A1750" t="str">
            <v>MA048</v>
          </cell>
          <cell r="B1750" t="str">
            <v>Dilataciones en madera 1.5 x 8 cm</v>
          </cell>
          <cell r="C1750" t="str">
            <v>UN</v>
          </cell>
          <cell r="D1750">
            <v>0.55000000000000004</v>
          </cell>
          <cell r="E1750"/>
          <cell r="F1750">
            <v>4000</v>
          </cell>
          <cell r="G1750">
            <v>2200</v>
          </cell>
        </row>
        <row r="1751">
          <cell r="A1751" t="str">
            <v>MA049</v>
          </cell>
          <cell r="B1751" t="str">
            <v>Masilla autonivelante para juntas horizontales</v>
          </cell>
          <cell r="C1751" t="str">
            <v>CARTUCHOX300CM3</v>
          </cell>
          <cell r="D1751">
            <v>0.15</v>
          </cell>
          <cell r="E1751"/>
          <cell r="F1751">
            <v>42000</v>
          </cell>
          <cell r="G1751">
            <v>6300</v>
          </cell>
        </row>
        <row r="1752">
          <cell r="A1752" t="str">
            <v>MA050</v>
          </cell>
          <cell r="B1752" t="str">
            <v>Cintilla de poliuretano tipo sellalon</v>
          </cell>
          <cell r="C1752" t="str">
            <v>ML</v>
          </cell>
          <cell r="D1752">
            <v>0.55000000000000004</v>
          </cell>
          <cell r="E1752"/>
          <cell r="F1752">
            <v>550</v>
          </cell>
          <cell r="G1752">
            <v>302.5</v>
          </cell>
        </row>
        <row r="1753">
          <cell r="A1753" t="str">
            <v>MA051</v>
          </cell>
          <cell r="B1753" t="str">
            <v>Antisol blanco</v>
          </cell>
          <cell r="C1753" t="str">
            <v>KG</v>
          </cell>
          <cell r="D1753">
            <v>0.6</v>
          </cell>
          <cell r="E1753"/>
          <cell r="F1753">
            <v>7500</v>
          </cell>
          <cell r="G1753">
            <v>4500</v>
          </cell>
        </row>
        <row r="1754">
          <cell r="A1754"/>
          <cell r="B1754"/>
          <cell r="C1754"/>
          <cell r="D1754"/>
          <cell r="E1754"/>
          <cell r="F1754" t="str">
            <v>SUBTOTAL</v>
          </cell>
          <cell r="G1754">
            <v>440906.60000000003</v>
          </cell>
        </row>
        <row r="1755">
          <cell r="A1755"/>
          <cell r="B1755"/>
          <cell r="C1755"/>
          <cell r="D1755"/>
          <cell r="E1755"/>
          <cell r="F1755"/>
          <cell r="G1755"/>
        </row>
        <row r="1756">
          <cell r="A1756" t="str">
            <v>III. TRANSPORTES</v>
          </cell>
          <cell r="B1756"/>
          <cell r="C1756"/>
          <cell r="D1756"/>
          <cell r="E1756"/>
          <cell r="F1756"/>
          <cell r="G1756"/>
        </row>
        <row r="1757">
          <cell r="A1757" t="str">
            <v>CÓDIGO</v>
          </cell>
          <cell r="B1757" t="str">
            <v>DESCRIPCIÓN</v>
          </cell>
          <cell r="C1757" t="str">
            <v>TIPO</v>
          </cell>
          <cell r="D1757" t="str">
            <v>VOLUMEN/PESO</v>
          </cell>
          <cell r="E1757" t="str">
            <v>DISTANCIA</v>
          </cell>
          <cell r="F1757" t="str">
            <v>TARIFA</v>
          </cell>
          <cell r="G1757" t="str">
            <v>VR. UNITARIO</v>
          </cell>
        </row>
        <row r="1758">
          <cell r="A1758" t="str">
            <v/>
          </cell>
          <cell r="B1758"/>
          <cell r="C1758"/>
          <cell r="D1758"/>
          <cell r="E1758"/>
          <cell r="F1758" t="str">
            <v/>
          </cell>
          <cell r="G1758" t="str">
            <v/>
          </cell>
        </row>
        <row r="1759">
          <cell r="A1759" t="str">
            <v/>
          </cell>
          <cell r="B1759"/>
          <cell r="C1759"/>
          <cell r="D1759"/>
          <cell r="E1759" t="str">
            <v/>
          </cell>
          <cell r="F1759" t="str">
            <v/>
          </cell>
          <cell r="G1759" t="str">
            <v/>
          </cell>
        </row>
        <row r="1760">
          <cell r="A1760" t="str">
            <v/>
          </cell>
          <cell r="B1760"/>
          <cell r="C1760"/>
          <cell r="D1760"/>
          <cell r="E1760" t="str">
            <v/>
          </cell>
          <cell r="F1760" t="str">
            <v/>
          </cell>
          <cell r="G1760" t="str">
            <v/>
          </cell>
        </row>
        <row r="1761">
          <cell r="A1761"/>
          <cell r="B1761"/>
          <cell r="C1761"/>
          <cell r="D1761"/>
          <cell r="E1761"/>
          <cell r="F1761" t="str">
            <v>SUBTOTAL</v>
          </cell>
          <cell r="G1761" t="str">
            <v/>
          </cell>
        </row>
        <row r="1762">
          <cell r="A1762"/>
          <cell r="B1762"/>
          <cell r="C1762"/>
          <cell r="D1762"/>
          <cell r="E1762"/>
          <cell r="F1762"/>
          <cell r="G1762"/>
        </row>
        <row r="1763">
          <cell r="A1763" t="str">
            <v>IV. MANO DE OBRA</v>
          </cell>
          <cell r="B1763"/>
          <cell r="C1763"/>
          <cell r="D1763"/>
          <cell r="E1763"/>
          <cell r="F1763"/>
          <cell r="G1763"/>
        </row>
        <row r="1764">
          <cell r="A1764" t="str">
            <v>CÓDIGO</v>
          </cell>
          <cell r="B1764" t="str">
            <v>CARGOS PERSONAL</v>
          </cell>
          <cell r="C1764"/>
          <cell r="D1764" t="str">
            <v>CANTIDAD</v>
          </cell>
          <cell r="E1764" t="str">
            <v>JORNAL TOTAL</v>
          </cell>
          <cell r="F1764" t="str">
            <v>RENDIMIENTO</v>
          </cell>
          <cell r="G1764" t="str">
            <v>VR. UNITARIO</v>
          </cell>
        </row>
        <row r="1765">
          <cell r="A1765" t="str">
            <v>MO029</v>
          </cell>
          <cell r="B1765" t="str">
            <v>OFICIAL DE OBRA NEGRA</v>
          </cell>
          <cell r="C1765"/>
          <cell r="D1765">
            <v>2</v>
          </cell>
          <cell r="E1765">
            <v>107589</v>
          </cell>
          <cell r="F1765">
            <v>5</v>
          </cell>
          <cell r="G1765">
            <v>43035.6</v>
          </cell>
        </row>
        <row r="1766">
          <cell r="A1766" t="str">
            <v>MO032</v>
          </cell>
          <cell r="B1766" t="str">
            <v>AYUDANTE RASO</v>
          </cell>
          <cell r="C1766"/>
          <cell r="D1766">
            <v>4</v>
          </cell>
          <cell r="E1766">
            <v>58635</v>
          </cell>
          <cell r="F1766">
            <v>5</v>
          </cell>
          <cell r="G1766">
            <v>46908</v>
          </cell>
        </row>
        <row r="1767">
          <cell r="A1767" t="str">
            <v/>
          </cell>
          <cell r="B1767"/>
          <cell r="C1767"/>
          <cell r="D1767"/>
          <cell r="E1767" t="str">
            <v/>
          </cell>
          <cell r="F1767"/>
          <cell r="G1767" t="str">
            <v/>
          </cell>
        </row>
        <row r="1768">
          <cell r="A1768" t="str">
            <v/>
          </cell>
          <cell r="B1768"/>
          <cell r="C1768"/>
          <cell r="D1768"/>
          <cell r="E1768" t="str">
            <v/>
          </cell>
          <cell r="F1768" t="str">
            <v/>
          </cell>
          <cell r="G1768" t="str">
            <v/>
          </cell>
        </row>
        <row r="1769">
          <cell r="A1769"/>
          <cell r="B1769"/>
          <cell r="C1769"/>
          <cell r="D1769"/>
          <cell r="E1769"/>
          <cell r="F1769" t="str">
            <v>SUBTOTAL</v>
          </cell>
          <cell r="G1769">
            <v>89943.6</v>
          </cell>
        </row>
        <row r="1770">
          <cell r="A1770"/>
          <cell r="B1770"/>
          <cell r="C1770"/>
          <cell r="D1770"/>
          <cell r="E1770"/>
          <cell r="F1770"/>
          <cell r="G1770"/>
        </row>
        <row r="1771">
          <cell r="A1771" t="str">
            <v>V. SERVICIOS</v>
          </cell>
          <cell r="B1771"/>
          <cell r="C1771"/>
          <cell r="D1771"/>
          <cell r="E1771"/>
          <cell r="F1771"/>
          <cell r="G1771"/>
        </row>
        <row r="1772">
          <cell r="A1772" t="str">
            <v>CÓDIGO</v>
          </cell>
          <cell r="B1772" t="str">
            <v>DESCRIPCIÓN</v>
          </cell>
          <cell r="C1772"/>
          <cell r="D1772" t="str">
            <v>UNIDAD</v>
          </cell>
          <cell r="E1772" t="str">
            <v>CANTIDAD</v>
          </cell>
          <cell r="F1772" t="str">
            <v>PRECIO UNIT.</v>
          </cell>
          <cell r="G1772" t="str">
            <v>VR. UNITARIO</v>
          </cell>
        </row>
        <row r="1773">
          <cell r="A1773" t="str">
            <v/>
          </cell>
          <cell r="B1773"/>
          <cell r="C1773"/>
          <cell r="D1773" t="str">
            <v/>
          </cell>
          <cell r="E1773"/>
          <cell r="F1773" t="str">
            <v/>
          </cell>
          <cell r="G1773" t="str">
            <v/>
          </cell>
        </row>
        <row r="1774">
          <cell r="A1774" t="str">
            <v/>
          </cell>
          <cell r="B1774"/>
          <cell r="C1774"/>
          <cell r="D1774" t="str">
            <v/>
          </cell>
          <cell r="E1774"/>
          <cell r="F1774" t="str">
            <v/>
          </cell>
          <cell r="G1774" t="str">
            <v/>
          </cell>
        </row>
        <row r="1775">
          <cell r="A1775" t="str">
            <v/>
          </cell>
          <cell r="B1775"/>
          <cell r="C1775"/>
          <cell r="D1775" t="str">
            <v/>
          </cell>
          <cell r="E1775"/>
          <cell r="F1775" t="str">
            <v/>
          </cell>
          <cell r="G1775" t="str">
            <v/>
          </cell>
        </row>
        <row r="1776">
          <cell r="A1776"/>
          <cell r="B1776"/>
          <cell r="C1776"/>
          <cell r="D1776"/>
          <cell r="E1776"/>
          <cell r="F1776" t="str">
            <v>SUBTOTAL</v>
          </cell>
          <cell r="G1776" t="str">
            <v/>
          </cell>
        </row>
        <row r="1777">
          <cell r="A1777"/>
          <cell r="B1777"/>
          <cell r="C1777"/>
          <cell r="D1777"/>
          <cell r="E1777"/>
          <cell r="F1777"/>
          <cell r="G1777"/>
        </row>
        <row r="1778">
          <cell r="A1778" t="str">
            <v>TOTAL COSTO DIRECTO</v>
          </cell>
          <cell r="B1778"/>
          <cell r="C1778"/>
          <cell r="D1778"/>
          <cell r="E1778"/>
          <cell r="F1778"/>
          <cell r="G1778">
            <v>546063</v>
          </cell>
        </row>
        <row r="1779">
          <cell r="A1779"/>
          <cell r="B1779"/>
          <cell r="C1779"/>
          <cell r="D1779"/>
          <cell r="E1779"/>
          <cell r="F1779"/>
          <cell r="G1779"/>
        </row>
        <row r="1780">
          <cell r="A1780" t="str">
            <v>2. COSTOS INDIRECTOS</v>
          </cell>
          <cell r="B1780"/>
          <cell r="C1780"/>
          <cell r="D1780"/>
          <cell r="E1780"/>
          <cell r="F1780"/>
          <cell r="G1780"/>
        </row>
        <row r="1781">
          <cell r="A1781"/>
          <cell r="B1781"/>
          <cell r="C1781"/>
          <cell r="D1781"/>
          <cell r="E1781"/>
          <cell r="F1781"/>
          <cell r="G1781"/>
        </row>
        <row r="1782">
          <cell r="A1782" t="str">
            <v>DESCRIPCIÓN</v>
          </cell>
          <cell r="B1782"/>
          <cell r="C1782"/>
          <cell r="D1782"/>
          <cell r="E1782"/>
          <cell r="F1782" t="str">
            <v>PORCENTAJE</v>
          </cell>
          <cell r="G1782" t="str">
            <v>VALOR TOTAL</v>
          </cell>
        </row>
        <row r="1783">
          <cell r="A1783" t="str">
            <v>ADMINISTRACION</v>
          </cell>
          <cell r="B1783"/>
          <cell r="C1783"/>
          <cell r="D1783"/>
          <cell r="E1783"/>
          <cell r="F1783">
            <v>0.2853</v>
          </cell>
          <cell r="G1783">
            <v>155791.7739</v>
          </cell>
        </row>
        <row r="1784">
          <cell r="A1784" t="str">
            <v>IMPREVISTOS</v>
          </cell>
          <cell r="B1784"/>
          <cell r="C1784"/>
          <cell r="D1784"/>
          <cell r="E1784"/>
          <cell r="F1784">
            <v>0.01</v>
          </cell>
          <cell r="G1784">
            <v>5460.63</v>
          </cell>
        </row>
        <row r="1785">
          <cell r="A1785" t="str">
            <v>UTILIDADES</v>
          </cell>
          <cell r="B1785"/>
          <cell r="C1785"/>
          <cell r="D1785"/>
          <cell r="E1785"/>
          <cell r="F1785">
            <v>0.05</v>
          </cell>
          <cell r="G1785">
            <v>27303.15</v>
          </cell>
        </row>
        <row r="1786">
          <cell r="A1786" t="str">
            <v>TOTAL COSTO INDIRECTO</v>
          </cell>
          <cell r="B1786"/>
          <cell r="C1786"/>
          <cell r="D1786"/>
          <cell r="E1786"/>
          <cell r="F1786">
            <v>0.3453</v>
          </cell>
          <cell r="G1786">
            <v>188556</v>
          </cell>
        </row>
        <row r="1787">
          <cell r="A1787"/>
          <cell r="B1787"/>
          <cell r="C1787"/>
          <cell r="D1787"/>
          <cell r="E1787"/>
          <cell r="F1787"/>
          <cell r="G1787"/>
        </row>
        <row r="1788">
          <cell r="A1788" t="str">
            <v>PRECIO UNITARIO TOTAL APROXIMADO AL PESO</v>
          </cell>
          <cell r="B1788"/>
          <cell r="C1788"/>
          <cell r="D1788"/>
          <cell r="E1788"/>
          <cell r="F1788"/>
          <cell r="G1788">
            <v>734619</v>
          </cell>
        </row>
        <row r="1789">
          <cell r="A1789"/>
          <cell r="B1789"/>
          <cell r="C1789"/>
          <cell r="D1789"/>
          <cell r="E1789"/>
          <cell r="F1789"/>
          <cell r="G1789"/>
        </row>
        <row r="1790">
          <cell r="A1790"/>
          <cell r="B1790" t="str">
            <v>YOLANY DIAZ HERNANDEZ</v>
          </cell>
          <cell r="C1790"/>
          <cell r="D1790"/>
          <cell r="E1790"/>
          <cell r="F1790"/>
          <cell r="G1790"/>
        </row>
        <row r="1791">
          <cell r="A1791"/>
          <cell r="B1791" t="str">
            <v>SECRETARIA DE PLANEACIÓN E INFRAESTRUCTURA</v>
          </cell>
          <cell r="C1791"/>
          <cell r="D1791"/>
          <cell r="E1791"/>
          <cell r="F1791"/>
          <cell r="G1791"/>
        </row>
        <row r="1792">
          <cell r="A1792"/>
          <cell r="B1792"/>
          <cell r="C1792"/>
          <cell r="D1792"/>
          <cell r="E1792"/>
          <cell r="F1792"/>
          <cell r="G1792"/>
        </row>
        <row r="1793">
          <cell r="A1793"/>
          <cell r="B1793"/>
          <cell r="C1793"/>
          <cell r="D1793" t="str">
            <v>FIRMA RESPONSABLE</v>
          </cell>
          <cell r="E1793"/>
          <cell r="F1793"/>
          <cell r="G1793"/>
        </row>
        <row r="1794">
          <cell r="A1794"/>
          <cell r="B1794"/>
          <cell r="C1794"/>
          <cell r="D1794"/>
          <cell r="E1794"/>
          <cell r="F1794"/>
          <cell r="G1794"/>
        </row>
        <row r="1795">
          <cell r="A1795" t="str">
            <v>DEPARTAMENTO DE ANTIOQUIA</v>
          </cell>
          <cell r="B1795"/>
          <cell r="C1795"/>
          <cell r="D1795"/>
          <cell r="E1795"/>
          <cell r="F1795" t="str">
            <v/>
          </cell>
          <cell r="G1795"/>
        </row>
        <row r="1796">
          <cell r="A1796" t="str">
            <v>MUNICIPIO DE PUERTO NARE</v>
          </cell>
          <cell r="B1796"/>
          <cell r="C1796"/>
          <cell r="D1796"/>
          <cell r="E1796"/>
          <cell r="F1796"/>
          <cell r="G1796"/>
        </row>
        <row r="1797">
          <cell r="A1797" t="str">
            <v>MEJORAMIENTO DE LA RED VIAL URBANA  EN LA CABECERA MUNICIPAL DE PUERTO NARE</v>
          </cell>
          <cell r="B1797"/>
          <cell r="C1797"/>
          <cell r="D1797"/>
          <cell r="E1797"/>
          <cell r="F1797"/>
          <cell r="G1797"/>
        </row>
        <row r="1798">
          <cell r="A1798"/>
          <cell r="B1798"/>
          <cell r="C1798"/>
          <cell r="D1798"/>
          <cell r="E1798"/>
          <cell r="F1798"/>
          <cell r="G1798"/>
        </row>
        <row r="1799">
          <cell r="A1799" t="str">
            <v>ANÁLISIS DE PRECIOS UNITARIOS</v>
          </cell>
          <cell r="B1799"/>
          <cell r="C1799"/>
          <cell r="D1799"/>
          <cell r="E1799"/>
          <cell r="F1799"/>
          <cell r="G1799"/>
        </row>
        <row r="1800">
          <cell r="A1800"/>
          <cell r="B1800"/>
          <cell r="C1800"/>
          <cell r="D1800"/>
          <cell r="E1800"/>
          <cell r="F1800"/>
          <cell r="G1800"/>
        </row>
        <row r="1801">
          <cell r="A1801" t="str">
            <v>ITEM</v>
          </cell>
          <cell r="B1801" t="str">
            <v>DESCRIPCIÓN</v>
          </cell>
          <cell r="C1801"/>
          <cell r="D1801"/>
          <cell r="E1801" t="str">
            <v>UNIDAD</v>
          </cell>
          <cell r="F1801" t="str">
            <v>CANTIDAD</v>
          </cell>
          <cell r="G1801" t="str">
            <v>COSTO DIRECTO</v>
          </cell>
        </row>
        <row r="1802">
          <cell r="A1802" t="str">
            <v>17.2</v>
          </cell>
          <cell r="B1802" t="str">
            <v>Construcción de mampostería en bloque de concreto 13 Mpa  de 15 x 20 x 40 cm</v>
          </cell>
          <cell r="C1802"/>
          <cell r="D1802"/>
          <cell r="E1802" t="str">
            <v>m2</v>
          </cell>
          <cell r="F1802">
            <v>10</v>
          </cell>
          <cell r="G1802">
            <v>70025</v>
          </cell>
        </row>
        <row r="1803">
          <cell r="A1803"/>
          <cell r="B1803"/>
          <cell r="C1803"/>
          <cell r="D1803"/>
          <cell r="E1803"/>
          <cell r="F1803"/>
          <cell r="G1803"/>
        </row>
        <row r="1804">
          <cell r="A1804" t="str">
            <v>1. COSTOS DIRECTOS</v>
          </cell>
          <cell r="B1804"/>
          <cell r="C1804"/>
          <cell r="D1804"/>
          <cell r="E1804"/>
          <cell r="F1804"/>
          <cell r="G1804"/>
        </row>
        <row r="1805">
          <cell r="A1805"/>
          <cell r="B1805"/>
          <cell r="C1805"/>
          <cell r="D1805"/>
          <cell r="E1805"/>
          <cell r="F1805"/>
          <cell r="G1805"/>
        </row>
        <row r="1806">
          <cell r="A1806" t="str">
            <v>I. EQUIPO</v>
          </cell>
          <cell r="B1806"/>
          <cell r="C1806"/>
          <cell r="D1806"/>
          <cell r="E1806"/>
          <cell r="F1806"/>
          <cell r="G1806"/>
        </row>
        <row r="1807">
          <cell r="A1807" t="str">
            <v>CÓDIGO</v>
          </cell>
          <cell r="B1807" t="str">
            <v>DESCRIPCIÓN</v>
          </cell>
          <cell r="C1807"/>
          <cell r="D1807" t="str">
            <v>UNIDAD</v>
          </cell>
          <cell r="E1807" t="str">
            <v>TARIFA</v>
          </cell>
          <cell r="F1807" t="str">
            <v>RENDIMIENTO</v>
          </cell>
          <cell r="G1807" t="str">
            <v>VR. UNITARIO</v>
          </cell>
        </row>
        <row r="1808">
          <cell r="A1808" t="str">
            <v>EQ035</v>
          </cell>
          <cell r="B1808" t="str">
            <v>Cortadora adobe eléctrica de disco</v>
          </cell>
          <cell r="C1808"/>
          <cell r="D1808" t="str">
            <v>HORA</v>
          </cell>
          <cell r="E1808">
            <v>3125</v>
          </cell>
          <cell r="F1808">
            <v>1.5</v>
          </cell>
          <cell r="G1808">
            <v>2083.3333333333335</v>
          </cell>
        </row>
        <row r="1809">
          <cell r="A1809" t="str">
            <v/>
          </cell>
          <cell r="B1809"/>
          <cell r="C1809"/>
          <cell r="D1809" t="str">
            <v/>
          </cell>
          <cell r="E1809" t="str">
            <v/>
          </cell>
          <cell r="F1809"/>
          <cell r="G1809" t="str">
            <v/>
          </cell>
        </row>
        <row r="1810">
          <cell r="A1810" t="str">
            <v>EQ001</v>
          </cell>
          <cell r="B1810" t="str">
            <v>HERRAMIENTA MENOR (5% DE LA MANO DE OBRA)</v>
          </cell>
          <cell r="C1810"/>
          <cell r="D1810" t="str">
            <v>%</v>
          </cell>
          <cell r="E1810">
            <v>0.05</v>
          </cell>
          <cell r="F1810">
            <v>20778</v>
          </cell>
          <cell r="G1810">
            <v>1038.9000000000001</v>
          </cell>
        </row>
        <row r="1811">
          <cell r="A1811"/>
          <cell r="B1811"/>
          <cell r="C1811"/>
          <cell r="D1811"/>
          <cell r="E1811"/>
          <cell r="F1811" t="str">
            <v>SUBTOTAL</v>
          </cell>
          <cell r="G1811">
            <v>3122.2333333333336</v>
          </cell>
        </row>
        <row r="1812">
          <cell r="A1812"/>
          <cell r="B1812"/>
          <cell r="C1812"/>
          <cell r="D1812"/>
          <cell r="E1812"/>
          <cell r="F1812"/>
          <cell r="G1812"/>
        </row>
        <row r="1813">
          <cell r="A1813" t="str">
            <v>II. MATERIALES</v>
          </cell>
          <cell r="B1813"/>
          <cell r="C1813"/>
          <cell r="D1813"/>
          <cell r="E1813"/>
          <cell r="F1813"/>
          <cell r="G1813"/>
        </row>
        <row r="1814">
          <cell r="A1814" t="str">
            <v>CÓDIGO</v>
          </cell>
          <cell r="B1814" t="str">
            <v>DESCRIPCIÓN</v>
          </cell>
          <cell r="C1814" t="str">
            <v>UNIDAD</v>
          </cell>
          <cell r="D1814" t="str">
            <v>CANTIDAD</v>
          </cell>
          <cell r="E1814" t="str">
            <v>DESP.</v>
          </cell>
          <cell r="F1814" t="str">
            <v>PRECIO UNIT.</v>
          </cell>
          <cell r="G1814" t="str">
            <v>VR. UNITARIO</v>
          </cell>
        </row>
        <row r="1815">
          <cell r="A1815" t="str">
            <v>MA011</v>
          </cell>
          <cell r="B1815" t="str">
            <v>MORTERO 1:4 EN OBRA (REVOQUE)</v>
          </cell>
          <cell r="C1815" t="str">
            <v>M3</v>
          </cell>
          <cell r="D1815">
            <v>2.2499999999999999E-2</v>
          </cell>
          <cell r="E1815">
            <v>0.05</v>
          </cell>
          <cell r="F1815">
            <v>334047</v>
          </cell>
          <cell r="G1815">
            <v>7891.8603750000002</v>
          </cell>
        </row>
        <row r="1816">
          <cell r="A1816" t="str">
            <v>MA082</v>
          </cell>
          <cell r="B1816" t="str">
            <v>Bloque concreto 15x20x40</v>
          </cell>
          <cell r="C1816" t="str">
            <v>Unidad</v>
          </cell>
          <cell r="D1816">
            <v>12.5</v>
          </cell>
          <cell r="E1816">
            <v>0.05</v>
          </cell>
          <cell r="F1816">
            <v>2900</v>
          </cell>
          <cell r="G1816">
            <v>38062.5</v>
          </cell>
        </row>
        <row r="1817">
          <cell r="A1817"/>
          <cell r="B1817"/>
          <cell r="C1817"/>
          <cell r="D1817"/>
          <cell r="E1817"/>
          <cell r="F1817" t="str">
            <v>SUBTOTAL</v>
          </cell>
          <cell r="G1817">
            <v>45954.360375000004</v>
          </cell>
        </row>
        <row r="1818">
          <cell r="A1818"/>
          <cell r="B1818"/>
          <cell r="C1818"/>
          <cell r="D1818"/>
          <cell r="E1818"/>
          <cell r="F1818"/>
          <cell r="G1818"/>
        </row>
        <row r="1819">
          <cell r="A1819" t="str">
            <v>III. TRANSPORTES</v>
          </cell>
          <cell r="B1819"/>
          <cell r="C1819"/>
          <cell r="D1819"/>
          <cell r="E1819"/>
          <cell r="F1819"/>
          <cell r="G1819"/>
        </row>
        <row r="1820">
          <cell r="A1820" t="str">
            <v>CÓDIGO</v>
          </cell>
          <cell r="B1820" t="str">
            <v>DESCRIPCIÓN</v>
          </cell>
          <cell r="C1820" t="str">
            <v>TIPO</v>
          </cell>
          <cell r="D1820" t="str">
            <v>VOLUMEN/PESO</v>
          </cell>
          <cell r="E1820" t="str">
            <v>DISTANCIA</v>
          </cell>
          <cell r="F1820" t="str">
            <v>TARIFA</v>
          </cell>
          <cell r="G1820" t="str">
            <v>VR. UNITARIO</v>
          </cell>
        </row>
        <row r="1821">
          <cell r="A1821" t="str">
            <v>TR001</v>
          </cell>
          <cell r="B1821" t="str">
            <v>TRANSPORTE DE INSUMOS GENERALES 0-1KM</v>
          </cell>
          <cell r="C1821" t="str">
            <v>INSUMOS</v>
          </cell>
          <cell r="D1821">
            <v>0.04</v>
          </cell>
          <cell r="E1821">
            <v>1</v>
          </cell>
          <cell r="F1821">
            <v>4250</v>
          </cell>
          <cell r="G1821">
            <v>170</v>
          </cell>
        </row>
        <row r="1822">
          <cell r="A1822" t="str">
            <v/>
          </cell>
          <cell r="B1822"/>
          <cell r="C1822"/>
          <cell r="D1822"/>
          <cell r="E1822" t="str">
            <v/>
          </cell>
          <cell r="F1822" t="str">
            <v/>
          </cell>
          <cell r="G1822" t="str">
            <v/>
          </cell>
        </row>
        <row r="1823">
          <cell r="A1823" t="str">
            <v/>
          </cell>
          <cell r="B1823"/>
          <cell r="C1823"/>
          <cell r="D1823"/>
          <cell r="E1823" t="str">
            <v/>
          </cell>
          <cell r="F1823" t="str">
            <v/>
          </cell>
          <cell r="G1823" t="str">
            <v/>
          </cell>
        </row>
        <row r="1824">
          <cell r="A1824"/>
          <cell r="B1824"/>
          <cell r="C1824"/>
          <cell r="D1824"/>
          <cell r="E1824"/>
          <cell r="F1824" t="str">
            <v>SUBTOTAL</v>
          </cell>
          <cell r="G1824">
            <v>170</v>
          </cell>
        </row>
        <row r="1825">
          <cell r="A1825"/>
          <cell r="B1825"/>
          <cell r="C1825"/>
          <cell r="D1825"/>
          <cell r="E1825"/>
          <cell r="F1825"/>
          <cell r="G1825"/>
        </row>
        <row r="1826">
          <cell r="A1826" t="str">
            <v>IV. MANO DE OBRA</v>
          </cell>
          <cell r="B1826"/>
          <cell r="C1826"/>
          <cell r="D1826"/>
          <cell r="E1826"/>
          <cell r="F1826"/>
          <cell r="G1826"/>
        </row>
        <row r="1827">
          <cell r="A1827" t="str">
            <v>CÓDIGO</v>
          </cell>
          <cell r="B1827" t="str">
            <v>CARGOS PERSONAL</v>
          </cell>
          <cell r="C1827"/>
          <cell r="D1827" t="str">
            <v>CANTIDAD</v>
          </cell>
          <cell r="E1827" t="str">
            <v>JORNAL TOTAL</v>
          </cell>
          <cell r="F1827" t="str">
            <v>RENDIMIENTO</v>
          </cell>
          <cell r="G1827" t="str">
            <v>VR. UNITARIO</v>
          </cell>
        </row>
        <row r="1828">
          <cell r="A1828" t="str">
            <v>MO029</v>
          </cell>
          <cell r="B1828" t="str">
            <v>OFICIAL DE OBRA NEGRA</v>
          </cell>
          <cell r="C1828"/>
          <cell r="D1828">
            <v>1</v>
          </cell>
          <cell r="E1828">
            <v>107589</v>
          </cell>
          <cell r="F1828">
            <v>8</v>
          </cell>
          <cell r="G1828">
            <v>13448.625</v>
          </cell>
        </row>
        <row r="1829">
          <cell r="A1829" t="str">
            <v>MO032</v>
          </cell>
          <cell r="B1829" t="str">
            <v>AYUDANTE RASO</v>
          </cell>
          <cell r="C1829"/>
          <cell r="D1829">
            <v>1</v>
          </cell>
          <cell r="E1829">
            <v>58635</v>
          </cell>
          <cell r="F1829">
            <v>8</v>
          </cell>
          <cell r="G1829">
            <v>7329.375</v>
          </cell>
        </row>
        <row r="1830">
          <cell r="A1830" t="str">
            <v/>
          </cell>
          <cell r="B1830"/>
          <cell r="C1830"/>
          <cell r="D1830"/>
          <cell r="E1830" t="str">
            <v/>
          </cell>
          <cell r="F1830"/>
          <cell r="G1830" t="str">
            <v/>
          </cell>
        </row>
        <row r="1831">
          <cell r="A1831" t="str">
            <v/>
          </cell>
          <cell r="B1831"/>
          <cell r="C1831"/>
          <cell r="D1831"/>
          <cell r="E1831" t="str">
            <v/>
          </cell>
          <cell r="F1831" t="str">
            <v/>
          </cell>
          <cell r="G1831" t="str">
            <v/>
          </cell>
        </row>
        <row r="1832">
          <cell r="A1832"/>
          <cell r="B1832"/>
          <cell r="C1832"/>
          <cell r="D1832"/>
          <cell r="E1832"/>
          <cell r="F1832" t="str">
            <v>SUBTOTAL</v>
          </cell>
          <cell r="G1832">
            <v>20778</v>
          </cell>
        </row>
        <row r="1833">
          <cell r="A1833"/>
          <cell r="B1833"/>
          <cell r="C1833"/>
          <cell r="D1833"/>
          <cell r="E1833"/>
          <cell r="F1833"/>
          <cell r="G1833"/>
        </row>
        <row r="1834">
          <cell r="A1834" t="str">
            <v>V. SERVICIOS</v>
          </cell>
          <cell r="B1834"/>
          <cell r="C1834"/>
          <cell r="D1834"/>
          <cell r="E1834"/>
          <cell r="F1834"/>
          <cell r="G1834"/>
        </row>
        <row r="1835">
          <cell r="A1835" t="str">
            <v>CÓDIGO</v>
          </cell>
          <cell r="B1835" t="str">
            <v>DESCRIPCIÓN</v>
          </cell>
          <cell r="C1835"/>
          <cell r="D1835" t="str">
            <v>UNIDAD</v>
          </cell>
          <cell r="E1835" t="str">
            <v>CANTIDAD</v>
          </cell>
          <cell r="F1835" t="str">
            <v>PRECIO UNIT.</v>
          </cell>
          <cell r="G1835" t="str">
            <v>VR. UNITARIO</v>
          </cell>
        </row>
        <row r="1836">
          <cell r="A1836" t="str">
            <v/>
          </cell>
          <cell r="B1836"/>
          <cell r="C1836"/>
          <cell r="D1836" t="str">
            <v/>
          </cell>
          <cell r="E1836"/>
          <cell r="F1836" t="str">
            <v/>
          </cell>
          <cell r="G1836" t="str">
            <v/>
          </cell>
        </row>
        <row r="1837">
          <cell r="A1837" t="str">
            <v/>
          </cell>
          <cell r="B1837"/>
          <cell r="C1837"/>
          <cell r="D1837" t="str">
            <v/>
          </cell>
          <cell r="E1837"/>
          <cell r="F1837" t="str">
            <v/>
          </cell>
          <cell r="G1837" t="str">
            <v/>
          </cell>
        </row>
        <row r="1838">
          <cell r="A1838" t="str">
            <v/>
          </cell>
          <cell r="B1838"/>
          <cell r="C1838"/>
          <cell r="D1838" t="str">
            <v/>
          </cell>
          <cell r="E1838"/>
          <cell r="F1838" t="str">
            <v/>
          </cell>
          <cell r="G1838" t="str">
            <v/>
          </cell>
        </row>
        <row r="1839">
          <cell r="A1839"/>
          <cell r="B1839"/>
          <cell r="C1839"/>
          <cell r="D1839"/>
          <cell r="E1839"/>
          <cell r="F1839" t="str">
            <v>SUBTOTAL</v>
          </cell>
          <cell r="G1839" t="str">
            <v/>
          </cell>
        </row>
        <row r="1840">
          <cell r="A1840"/>
          <cell r="B1840"/>
          <cell r="C1840"/>
          <cell r="D1840"/>
          <cell r="E1840"/>
          <cell r="F1840"/>
          <cell r="G1840"/>
        </row>
        <row r="1841">
          <cell r="A1841" t="str">
            <v>TOTAL COSTO DIRECTO</v>
          </cell>
          <cell r="B1841"/>
          <cell r="C1841"/>
          <cell r="D1841"/>
          <cell r="E1841"/>
          <cell r="F1841"/>
          <cell r="G1841">
            <v>70025</v>
          </cell>
        </row>
        <row r="1842">
          <cell r="A1842"/>
          <cell r="B1842"/>
          <cell r="C1842"/>
          <cell r="D1842"/>
          <cell r="E1842"/>
          <cell r="F1842"/>
          <cell r="G1842"/>
        </row>
        <row r="1843">
          <cell r="A1843" t="str">
            <v>2. COSTOS INDIRECTOS</v>
          </cell>
          <cell r="B1843"/>
          <cell r="C1843"/>
          <cell r="D1843"/>
          <cell r="E1843"/>
          <cell r="F1843"/>
          <cell r="G1843"/>
        </row>
        <row r="1844">
          <cell r="A1844"/>
          <cell r="B1844"/>
          <cell r="C1844"/>
          <cell r="D1844"/>
          <cell r="E1844"/>
          <cell r="F1844"/>
          <cell r="G1844"/>
        </row>
        <row r="1845">
          <cell r="A1845" t="str">
            <v>DESCRIPCIÓN</v>
          </cell>
          <cell r="B1845"/>
          <cell r="C1845"/>
          <cell r="D1845"/>
          <cell r="E1845"/>
          <cell r="F1845" t="str">
            <v>PORCENTAJE</v>
          </cell>
          <cell r="G1845" t="str">
            <v>VALOR TOTAL</v>
          </cell>
        </row>
        <row r="1846">
          <cell r="A1846" t="str">
            <v>ADMINISTRACION</v>
          </cell>
          <cell r="B1846"/>
          <cell r="C1846"/>
          <cell r="D1846"/>
          <cell r="E1846"/>
          <cell r="F1846">
            <v>0.2853</v>
          </cell>
          <cell r="G1846">
            <v>19978.1325</v>
          </cell>
        </row>
        <row r="1847">
          <cell r="A1847" t="str">
            <v>IMPREVISTOS</v>
          </cell>
          <cell r="B1847"/>
          <cell r="C1847"/>
          <cell r="D1847"/>
          <cell r="E1847"/>
          <cell r="F1847">
            <v>0.01</v>
          </cell>
          <cell r="G1847">
            <v>700.25</v>
          </cell>
        </row>
        <row r="1848">
          <cell r="A1848" t="str">
            <v>UTILIDADES</v>
          </cell>
          <cell r="B1848"/>
          <cell r="C1848"/>
          <cell r="D1848"/>
          <cell r="E1848"/>
          <cell r="F1848">
            <v>0.05</v>
          </cell>
          <cell r="G1848">
            <v>3501.25</v>
          </cell>
        </row>
        <row r="1849">
          <cell r="A1849" t="str">
            <v>TOTAL COSTO INDIRECTO</v>
          </cell>
          <cell r="B1849"/>
          <cell r="C1849"/>
          <cell r="D1849"/>
          <cell r="E1849"/>
          <cell r="F1849">
            <v>0.3453</v>
          </cell>
          <cell r="G1849">
            <v>24180</v>
          </cell>
        </row>
        <row r="1850">
          <cell r="A1850"/>
          <cell r="B1850"/>
          <cell r="C1850"/>
          <cell r="D1850"/>
          <cell r="E1850"/>
          <cell r="F1850"/>
          <cell r="G1850"/>
        </row>
        <row r="1851">
          <cell r="A1851" t="str">
            <v>PRECIO UNITARIO TOTAL APROXIMADO AL PESO</v>
          </cell>
          <cell r="B1851"/>
          <cell r="C1851"/>
          <cell r="D1851"/>
          <cell r="E1851"/>
          <cell r="F1851"/>
          <cell r="G1851">
            <v>94205</v>
          </cell>
        </row>
        <row r="1852">
          <cell r="A1852"/>
          <cell r="B1852"/>
          <cell r="C1852"/>
          <cell r="D1852"/>
          <cell r="E1852"/>
          <cell r="F1852"/>
          <cell r="G1852"/>
        </row>
        <row r="1853">
          <cell r="A1853"/>
          <cell r="B1853" t="str">
            <v>YOLANY DIAZ HERNANDEZ</v>
          </cell>
          <cell r="C1853"/>
          <cell r="D1853"/>
          <cell r="E1853"/>
          <cell r="F1853"/>
          <cell r="G1853"/>
        </row>
        <row r="1854">
          <cell r="A1854"/>
          <cell r="B1854" t="str">
            <v>SECRETARIA DE PLANEACIÓN E INFRAESTRUCTURA</v>
          </cell>
          <cell r="C1854"/>
          <cell r="D1854"/>
          <cell r="E1854"/>
          <cell r="F1854"/>
          <cell r="G1854"/>
        </row>
        <row r="1855">
          <cell r="A1855"/>
          <cell r="B1855"/>
          <cell r="C1855"/>
          <cell r="D1855"/>
          <cell r="E1855"/>
          <cell r="F1855"/>
          <cell r="G1855"/>
        </row>
        <row r="1856">
          <cell r="A1856"/>
          <cell r="B1856"/>
          <cell r="C1856"/>
          <cell r="D1856" t="str">
            <v>FIRMA RESPONSABLE</v>
          </cell>
          <cell r="E1856"/>
          <cell r="F1856"/>
          <cell r="G1856"/>
        </row>
        <row r="1857">
          <cell r="A1857"/>
          <cell r="B1857"/>
          <cell r="C1857"/>
          <cell r="D1857"/>
          <cell r="E1857"/>
          <cell r="F1857"/>
          <cell r="G1857"/>
        </row>
        <row r="1858">
          <cell r="A1858" t="str">
            <v>DEPARTAMENTO DE ANTIOQUIA</v>
          </cell>
          <cell r="B1858"/>
          <cell r="C1858"/>
          <cell r="D1858"/>
          <cell r="E1858"/>
          <cell r="F1858" t="str">
            <v/>
          </cell>
          <cell r="G1858"/>
        </row>
        <row r="1859">
          <cell r="A1859" t="str">
            <v>MUNICIPIO DE PUERTO NARE</v>
          </cell>
          <cell r="B1859"/>
          <cell r="C1859"/>
          <cell r="D1859"/>
          <cell r="E1859"/>
          <cell r="F1859"/>
          <cell r="G1859"/>
        </row>
        <row r="1860">
          <cell r="A1860" t="str">
            <v>MEJORAMIENTO DE LA RED VIAL URBANA  EN LA CABECERA MUNICIPAL DE PUERTO NARE</v>
          </cell>
          <cell r="B1860"/>
          <cell r="C1860"/>
          <cell r="D1860"/>
          <cell r="E1860"/>
          <cell r="F1860"/>
          <cell r="G1860"/>
        </row>
        <row r="1861">
          <cell r="A1861"/>
          <cell r="B1861"/>
          <cell r="C1861"/>
          <cell r="D1861"/>
          <cell r="E1861"/>
          <cell r="F1861"/>
          <cell r="G1861"/>
        </row>
        <row r="1862">
          <cell r="A1862" t="str">
            <v>ANÁLISIS DE PRECIOS UNITARIOS</v>
          </cell>
          <cell r="B1862"/>
          <cell r="C1862"/>
          <cell r="D1862"/>
          <cell r="E1862"/>
          <cell r="F1862"/>
          <cell r="G1862"/>
        </row>
        <row r="1863">
          <cell r="A1863"/>
          <cell r="B1863"/>
          <cell r="C1863"/>
          <cell r="D1863"/>
          <cell r="E1863"/>
          <cell r="F1863"/>
          <cell r="G1863"/>
        </row>
        <row r="1864">
          <cell r="A1864" t="str">
            <v>ITEM</v>
          </cell>
          <cell r="B1864" t="str">
            <v>DESCRIPCIÓN</v>
          </cell>
          <cell r="C1864"/>
          <cell r="D1864"/>
          <cell r="E1864" t="str">
            <v>UNIDAD</v>
          </cell>
          <cell r="F1864" t="str">
            <v>CANTIDAD</v>
          </cell>
          <cell r="G1864" t="str">
            <v>COSTO DIRECTO</v>
          </cell>
        </row>
        <row r="1865">
          <cell r="A1865" t="str">
            <v>18.1</v>
          </cell>
          <cell r="B1865" t="str">
            <v>Pavimento en concreto hidráulico para pavimento, de 3000 psi (Compresión de 21 Mpa), MR 4.0Mpa; Incluye Tratamiento de juntas y dilataciones (corte y sello de dilataciones)</v>
          </cell>
          <cell r="C1865"/>
          <cell r="D1865"/>
          <cell r="E1865" t="str">
            <v>m3</v>
          </cell>
          <cell r="F1865">
            <v>112</v>
          </cell>
          <cell r="G1865">
            <v>548424</v>
          </cell>
        </row>
        <row r="1866">
          <cell r="A1866"/>
          <cell r="B1866"/>
          <cell r="C1866"/>
          <cell r="D1866"/>
          <cell r="E1866"/>
          <cell r="F1866"/>
          <cell r="G1866"/>
        </row>
        <row r="1867">
          <cell r="A1867" t="str">
            <v>1. COSTOS DIRECTOS</v>
          </cell>
          <cell r="B1867"/>
          <cell r="C1867"/>
          <cell r="D1867"/>
          <cell r="E1867"/>
          <cell r="F1867"/>
          <cell r="G1867"/>
        </row>
        <row r="1868">
          <cell r="A1868"/>
          <cell r="B1868"/>
          <cell r="C1868"/>
          <cell r="D1868"/>
          <cell r="E1868"/>
          <cell r="F1868"/>
          <cell r="G1868"/>
        </row>
        <row r="1869">
          <cell r="A1869" t="str">
            <v>I. EQUIPO</v>
          </cell>
          <cell r="B1869"/>
          <cell r="C1869"/>
          <cell r="D1869"/>
          <cell r="E1869"/>
          <cell r="F1869"/>
          <cell r="G1869"/>
        </row>
        <row r="1870">
          <cell r="A1870" t="str">
            <v>CÓDIGO</v>
          </cell>
          <cell r="B1870" t="str">
            <v>DESCRIPCIÓN</v>
          </cell>
          <cell r="C1870"/>
          <cell r="D1870" t="str">
            <v>UNIDAD</v>
          </cell>
          <cell r="E1870" t="str">
            <v>TARIFA</v>
          </cell>
          <cell r="F1870" t="str">
            <v>RENDIMIENTO</v>
          </cell>
          <cell r="G1870" t="str">
            <v>VR. UNITARIO</v>
          </cell>
        </row>
        <row r="1871">
          <cell r="A1871" t="str">
            <v>EQ033</v>
          </cell>
          <cell r="B1871" t="str">
            <v xml:space="preserve">CORTADORA DE PAVIMENTOS </v>
          </cell>
          <cell r="C1871"/>
          <cell r="D1871" t="str">
            <v>HORA</v>
          </cell>
          <cell r="E1871">
            <v>14000</v>
          </cell>
          <cell r="F1871">
            <v>0.5</v>
          </cell>
          <cell r="G1871">
            <v>28000</v>
          </cell>
        </row>
        <row r="1872">
          <cell r="A1872" t="str">
            <v>EQ030</v>
          </cell>
          <cell r="B1872" t="str">
            <v xml:space="preserve">FORMALETA METALICA (CONCRETO HIDRAULICO) </v>
          </cell>
          <cell r="C1872"/>
          <cell r="D1872" t="str">
            <v>DIA</v>
          </cell>
          <cell r="E1872">
            <v>62000</v>
          </cell>
          <cell r="F1872">
            <v>8</v>
          </cell>
          <cell r="G1872">
            <v>7750</v>
          </cell>
        </row>
        <row r="1873">
          <cell r="A1873" t="str">
            <v>EQ024</v>
          </cell>
          <cell r="B1873" t="str">
            <v>VIBRADOR DE CONCRETO A GASOLINA (ALQUILER)</v>
          </cell>
          <cell r="C1873"/>
          <cell r="D1873" t="str">
            <v>DÍA</v>
          </cell>
          <cell r="E1873">
            <v>53580</v>
          </cell>
          <cell r="F1873">
            <v>8</v>
          </cell>
          <cell r="G1873">
            <v>6697.5</v>
          </cell>
        </row>
        <row r="1874">
          <cell r="A1874" t="str">
            <v>EQ001</v>
          </cell>
          <cell r="B1874" t="str">
            <v>HERRAMIENTA MENOR (5% DE LA MANO DE OBRA)</v>
          </cell>
          <cell r="C1874"/>
          <cell r="D1874" t="str">
            <v>%</v>
          </cell>
          <cell r="E1874">
            <v>0.05</v>
          </cell>
          <cell r="F1874">
            <v>50095.5</v>
          </cell>
          <cell r="G1874">
            <v>2504.7750000000001</v>
          </cell>
        </row>
        <row r="1875">
          <cell r="A1875"/>
          <cell r="B1875"/>
          <cell r="C1875"/>
          <cell r="D1875"/>
          <cell r="E1875"/>
          <cell r="F1875" t="str">
            <v>SUBTOTAL</v>
          </cell>
          <cell r="G1875">
            <v>44952.275000000001</v>
          </cell>
        </row>
        <row r="1876">
          <cell r="A1876"/>
          <cell r="B1876"/>
          <cell r="C1876"/>
          <cell r="D1876"/>
          <cell r="E1876"/>
          <cell r="F1876"/>
          <cell r="G1876"/>
        </row>
        <row r="1877">
          <cell r="A1877" t="str">
            <v>II. MATERIALES</v>
          </cell>
          <cell r="B1877"/>
          <cell r="C1877"/>
          <cell r="D1877"/>
          <cell r="E1877"/>
          <cell r="F1877"/>
          <cell r="G1877"/>
        </row>
        <row r="1878">
          <cell r="A1878" t="str">
            <v>CÓDIGO</v>
          </cell>
          <cell r="B1878" t="str">
            <v>DESCRIPCIÓN</v>
          </cell>
          <cell r="C1878" t="str">
            <v>UNIDAD</v>
          </cell>
          <cell r="D1878" t="str">
            <v>CANTIDAD</v>
          </cell>
          <cell r="E1878" t="str">
            <v>DESP.</v>
          </cell>
          <cell r="F1878" t="str">
            <v>PRECIO UNIT.</v>
          </cell>
          <cell r="G1878" t="str">
            <v>VR. UNITARIO</v>
          </cell>
        </row>
        <row r="1879">
          <cell r="A1879" t="str">
            <v>MA003</v>
          </cell>
          <cell r="B1879" t="str">
            <v>CONCRETO 3000 PSI (210 MPA) EN OBRA</v>
          </cell>
          <cell r="C1879" t="str">
            <v>M3</v>
          </cell>
          <cell r="D1879">
            <v>1</v>
          </cell>
          <cell r="E1879">
            <v>0.05</v>
          </cell>
          <cell r="F1879">
            <v>407242</v>
          </cell>
          <cell r="G1879">
            <v>427604.10000000003</v>
          </cell>
        </row>
        <row r="1880">
          <cell r="A1880" t="str">
            <v>MA049</v>
          </cell>
          <cell r="B1880" t="str">
            <v>Masilla autonivelante para juntas horizontales</v>
          </cell>
          <cell r="C1880" t="str">
            <v>CARTUCHOX300CM3</v>
          </cell>
          <cell r="D1880">
            <v>0.37</v>
          </cell>
          <cell r="E1880">
            <v>0.05</v>
          </cell>
          <cell r="F1880">
            <v>42000</v>
          </cell>
          <cell r="G1880">
            <v>16317</v>
          </cell>
        </row>
        <row r="1881">
          <cell r="A1881" t="str">
            <v>MA050</v>
          </cell>
          <cell r="B1881" t="str">
            <v>Cintilla de poliuretano tipo sellalon</v>
          </cell>
          <cell r="C1881" t="str">
            <v>ML</v>
          </cell>
          <cell r="D1881">
            <v>1.1000000000000001</v>
          </cell>
          <cell r="E1881">
            <v>0.05</v>
          </cell>
          <cell r="F1881">
            <v>550</v>
          </cell>
          <cell r="G1881">
            <v>635.25</v>
          </cell>
        </row>
        <row r="1882">
          <cell r="A1882" t="str">
            <v>MA051</v>
          </cell>
          <cell r="B1882" t="str">
            <v>Antisol blanco</v>
          </cell>
          <cell r="C1882" t="str">
            <v>KG</v>
          </cell>
          <cell r="D1882">
            <v>1.1200000000000001</v>
          </cell>
          <cell r="E1882">
            <v>0.05</v>
          </cell>
          <cell r="F1882">
            <v>7500</v>
          </cell>
          <cell r="G1882">
            <v>8820</v>
          </cell>
        </row>
        <row r="1883">
          <cell r="A1883" t="str">
            <v/>
          </cell>
          <cell r="B1883"/>
          <cell r="C1883" t="str">
            <v/>
          </cell>
          <cell r="D1883"/>
          <cell r="E1883"/>
          <cell r="F1883" t="str">
            <v/>
          </cell>
          <cell r="G1883" t="str">
            <v/>
          </cell>
        </row>
        <row r="1884">
          <cell r="A1884" t="str">
            <v/>
          </cell>
          <cell r="B1884"/>
          <cell r="C1884" t="str">
            <v/>
          </cell>
          <cell r="D1884"/>
          <cell r="E1884"/>
          <cell r="F1884" t="str">
            <v/>
          </cell>
          <cell r="G1884" t="str">
            <v/>
          </cell>
        </row>
        <row r="1885">
          <cell r="A1885"/>
          <cell r="B1885"/>
          <cell r="C1885"/>
          <cell r="D1885"/>
          <cell r="E1885"/>
          <cell r="F1885" t="str">
            <v>SUBTOTAL</v>
          </cell>
          <cell r="G1885">
            <v>453376.35000000003</v>
          </cell>
        </row>
        <row r="1886">
          <cell r="A1886"/>
          <cell r="B1886"/>
          <cell r="C1886"/>
          <cell r="D1886"/>
          <cell r="E1886"/>
          <cell r="F1886"/>
          <cell r="G1886"/>
        </row>
        <row r="1887">
          <cell r="A1887" t="str">
            <v>III. TRANSPORTES</v>
          </cell>
          <cell r="B1887"/>
          <cell r="C1887"/>
          <cell r="D1887"/>
          <cell r="E1887"/>
          <cell r="F1887"/>
          <cell r="G1887"/>
        </row>
        <row r="1888">
          <cell r="A1888" t="str">
            <v>CÓDIGO</v>
          </cell>
          <cell r="B1888" t="str">
            <v>DESCRIPCIÓN</v>
          </cell>
          <cell r="C1888" t="str">
            <v>TIPO</v>
          </cell>
          <cell r="D1888" t="str">
            <v>VOLUMEN/PESO</v>
          </cell>
          <cell r="E1888" t="str">
            <v>DISTANCIA</v>
          </cell>
          <cell r="F1888" t="str">
            <v>TARIFA</v>
          </cell>
          <cell r="G1888" t="str">
            <v>VR. UNITARIO</v>
          </cell>
        </row>
        <row r="1889">
          <cell r="A1889" t="str">
            <v/>
          </cell>
          <cell r="B1889"/>
          <cell r="C1889"/>
          <cell r="D1889"/>
          <cell r="E1889" t="str">
            <v/>
          </cell>
          <cell r="F1889" t="str">
            <v/>
          </cell>
          <cell r="G1889" t="str">
            <v/>
          </cell>
        </row>
        <row r="1890">
          <cell r="A1890" t="str">
            <v/>
          </cell>
          <cell r="B1890"/>
          <cell r="C1890"/>
          <cell r="D1890"/>
          <cell r="E1890" t="str">
            <v/>
          </cell>
          <cell r="F1890" t="str">
            <v/>
          </cell>
          <cell r="G1890" t="str">
            <v/>
          </cell>
        </row>
        <row r="1891">
          <cell r="A1891"/>
          <cell r="B1891"/>
          <cell r="C1891"/>
          <cell r="D1891"/>
          <cell r="E1891"/>
          <cell r="F1891" t="str">
            <v>SUBTOTAL</v>
          </cell>
          <cell r="G1891" t="str">
            <v/>
          </cell>
        </row>
        <row r="1892">
          <cell r="A1892"/>
          <cell r="B1892"/>
          <cell r="C1892"/>
          <cell r="D1892"/>
          <cell r="E1892"/>
          <cell r="F1892"/>
          <cell r="G1892"/>
        </row>
        <row r="1893">
          <cell r="A1893" t="str">
            <v>IV. MANO DE OBRA</v>
          </cell>
          <cell r="B1893"/>
          <cell r="C1893"/>
          <cell r="D1893"/>
          <cell r="E1893"/>
          <cell r="F1893"/>
          <cell r="G1893"/>
        </row>
        <row r="1894">
          <cell r="A1894" t="str">
            <v>CÓDIGO</v>
          </cell>
          <cell r="B1894" t="str">
            <v>CARGOS PERSONAL</v>
          </cell>
          <cell r="C1894"/>
          <cell r="D1894" t="str">
            <v>CANTIDAD</v>
          </cell>
          <cell r="E1894" t="str">
            <v>JORNAL TOTAL</v>
          </cell>
          <cell r="F1894" t="str">
            <v>RENDIMIENTO</v>
          </cell>
          <cell r="G1894" t="str">
            <v>VR. UNITARIO</v>
          </cell>
        </row>
        <row r="1895">
          <cell r="A1895" t="str">
            <v>MO029</v>
          </cell>
          <cell r="B1895" t="str">
            <v>OFICIAL DE OBRA NEGRA</v>
          </cell>
          <cell r="C1895"/>
          <cell r="D1895">
            <v>1</v>
          </cell>
          <cell r="E1895">
            <v>107589</v>
          </cell>
          <cell r="F1895">
            <v>8</v>
          </cell>
          <cell r="G1895">
            <v>13448.625</v>
          </cell>
        </row>
        <row r="1896">
          <cell r="A1896" t="str">
            <v>MO032</v>
          </cell>
          <cell r="B1896" t="str">
            <v>AYUDANTE RASO</v>
          </cell>
          <cell r="C1896"/>
          <cell r="D1896">
            <v>5</v>
          </cell>
          <cell r="E1896">
            <v>58635</v>
          </cell>
          <cell r="F1896">
            <v>8</v>
          </cell>
          <cell r="G1896">
            <v>36646.875</v>
          </cell>
        </row>
        <row r="1897">
          <cell r="A1897" t="str">
            <v/>
          </cell>
          <cell r="B1897"/>
          <cell r="C1897"/>
          <cell r="D1897"/>
          <cell r="E1897" t="str">
            <v/>
          </cell>
          <cell r="F1897"/>
          <cell r="G1897" t="str">
            <v/>
          </cell>
        </row>
        <row r="1898">
          <cell r="A1898" t="str">
            <v/>
          </cell>
          <cell r="B1898"/>
          <cell r="C1898"/>
          <cell r="D1898"/>
          <cell r="E1898" t="str">
            <v/>
          </cell>
          <cell r="F1898" t="str">
            <v/>
          </cell>
          <cell r="G1898" t="str">
            <v/>
          </cell>
        </row>
        <row r="1899">
          <cell r="A1899"/>
          <cell r="B1899"/>
          <cell r="C1899"/>
          <cell r="D1899"/>
          <cell r="E1899"/>
          <cell r="F1899" t="str">
            <v>SUBTOTAL</v>
          </cell>
          <cell r="G1899">
            <v>50095.5</v>
          </cell>
        </row>
        <row r="1900">
          <cell r="A1900"/>
          <cell r="B1900"/>
          <cell r="C1900"/>
          <cell r="D1900"/>
          <cell r="E1900"/>
          <cell r="F1900"/>
          <cell r="G1900"/>
        </row>
        <row r="1901">
          <cell r="A1901" t="str">
            <v>V. SERVICIOS</v>
          </cell>
          <cell r="B1901"/>
          <cell r="C1901"/>
          <cell r="D1901"/>
          <cell r="E1901"/>
          <cell r="F1901"/>
          <cell r="G1901"/>
        </row>
        <row r="1902">
          <cell r="A1902" t="str">
            <v>CÓDIGO</v>
          </cell>
          <cell r="B1902" t="str">
            <v>DESCRIPCIÓN</v>
          </cell>
          <cell r="C1902"/>
          <cell r="D1902" t="str">
            <v>UNIDAD</v>
          </cell>
          <cell r="E1902" t="str">
            <v>CANTIDAD</v>
          </cell>
          <cell r="F1902" t="str">
            <v>PRECIO UNIT.</v>
          </cell>
          <cell r="G1902" t="str">
            <v>VR. UNITARIO</v>
          </cell>
        </row>
        <row r="1903">
          <cell r="A1903" t="str">
            <v/>
          </cell>
          <cell r="B1903"/>
          <cell r="C1903"/>
          <cell r="D1903" t="str">
            <v/>
          </cell>
          <cell r="E1903"/>
          <cell r="F1903" t="str">
            <v/>
          </cell>
          <cell r="G1903" t="str">
            <v/>
          </cell>
        </row>
        <row r="1904">
          <cell r="A1904" t="str">
            <v/>
          </cell>
          <cell r="B1904"/>
          <cell r="C1904"/>
          <cell r="D1904" t="str">
            <v/>
          </cell>
          <cell r="E1904"/>
          <cell r="F1904" t="str">
            <v/>
          </cell>
          <cell r="G1904" t="str">
            <v/>
          </cell>
        </row>
        <row r="1905">
          <cell r="A1905" t="str">
            <v/>
          </cell>
          <cell r="B1905"/>
          <cell r="C1905"/>
          <cell r="D1905" t="str">
            <v/>
          </cell>
          <cell r="E1905"/>
          <cell r="F1905" t="str">
            <v/>
          </cell>
          <cell r="G1905" t="str">
            <v/>
          </cell>
        </row>
        <row r="1906">
          <cell r="A1906"/>
          <cell r="B1906"/>
          <cell r="C1906"/>
          <cell r="D1906"/>
          <cell r="E1906"/>
          <cell r="F1906" t="str">
            <v>SUBTOTAL</v>
          </cell>
          <cell r="G1906" t="str">
            <v/>
          </cell>
        </row>
        <row r="1907">
          <cell r="A1907"/>
          <cell r="B1907"/>
          <cell r="C1907"/>
          <cell r="D1907"/>
          <cell r="E1907"/>
          <cell r="F1907"/>
          <cell r="G1907"/>
        </row>
        <row r="1908">
          <cell r="A1908" t="str">
            <v>TOTAL COSTO DIRECTO</v>
          </cell>
          <cell r="B1908"/>
          <cell r="C1908"/>
          <cell r="D1908"/>
          <cell r="E1908"/>
          <cell r="F1908"/>
          <cell r="G1908">
            <v>548424</v>
          </cell>
        </row>
        <row r="1909">
          <cell r="A1909"/>
          <cell r="B1909"/>
          <cell r="C1909"/>
          <cell r="D1909"/>
          <cell r="E1909"/>
          <cell r="F1909"/>
          <cell r="G1909"/>
        </row>
        <row r="1910">
          <cell r="A1910" t="str">
            <v>2. COSTOS INDIRECTOS</v>
          </cell>
          <cell r="B1910"/>
          <cell r="C1910"/>
          <cell r="D1910"/>
          <cell r="E1910"/>
          <cell r="F1910"/>
          <cell r="G1910"/>
        </row>
        <row r="1911">
          <cell r="A1911"/>
          <cell r="B1911"/>
          <cell r="C1911"/>
          <cell r="D1911"/>
          <cell r="E1911"/>
          <cell r="F1911"/>
          <cell r="G1911"/>
        </row>
        <row r="1912">
          <cell r="A1912" t="str">
            <v>DESCRIPCIÓN</v>
          </cell>
          <cell r="B1912"/>
          <cell r="C1912"/>
          <cell r="D1912"/>
          <cell r="E1912"/>
          <cell r="F1912" t="str">
            <v>PORCENTAJE</v>
          </cell>
          <cell r="G1912" t="str">
            <v>VALOR TOTAL</v>
          </cell>
        </row>
        <row r="1913">
          <cell r="A1913" t="str">
            <v>ADMINISTRACION</v>
          </cell>
          <cell r="B1913"/>
          <cell r="C1913"/>
          <cell r="D1913"/>
          <cell r="E1913"/>
          <cell r="F1913">
            <v>0.2853</v>
          </cell>
          <cell r="G1913">
            <v>156465.36720000001</v>
          </cell>
        </row>
        <row r="1914">
          <cell r="A1914" t="str">
            <v>IMPREVISTOS</v>
          </cell>
          <cell r="B1914"/>
          <cell r="C1914"/>
          <cell r="D1914"/>
          <cell r="E1914"/>
          <cell r="F1914">
            <v>0.01</v>
          </cell>
          <cell r="G1914">
            <v>5484.24</v>
          </cell>
        </row>
        <row r="1915">
          <cell r="A1915" t="str">
            <v>UTILIDADES</v>
          </cell>
          <cell r="B1915"/>
          <cell r="C1915"/>
          <cell r="D1915"/>
          <cell r="E1915"/>
          <cell r="F1915">
            <v>0.05</v>
          </cell>
          <cell r="G1915">
            <v>27421.200000000001</v>
          </cell>
        </row>
        <row r="1916">
          <cell r="A1916" t="str">
            <v>TOTAL COSTO INDIRECTO</v>
          </cell>
          <cell r="B1916"/>
          <cell r="C1916"/>
          <cell r="D1916"/>
          <cell r="E1916"/>
          <cell r="F1916">
            <v>0.3453</v>
          </cell>
          <cell r="G1916">
            <v>189371</v>
          </cell>
        </row>
        <row r="1917">
          <cell r="A1917"/>
          <cell r="B1917"/>
          <cell r="C1917"/>
          <cell r="D1917"/>
          <cell r="E1917"/>
          <cell r="F1917"/>
          <cell r="G1917"/>
        </row>
        <row r="1918">
          <cell r="A1918" t="str">
            <v>PRECIO UNITARIO TOTAL APROXIMADO AL PESO</v>
          </cell>
          <cell r="B1918"/>
          <cell r="C1918"/>
          <cell r="D1918"/>
          <cell r="E1918"/>
          <cell r="F1918"/>
          <cell r="G1918">
            <v>737795</v>
          </cell>
        </row>
        <row r="1919">
          <cell r="A1919"/>
          <cell r="B1919"/>
          <cell r="C1919"/>
          <cell r="D1919"/>
          <cell r="E1919"/>
          <cell r="F1919"/>
          <cell r="G1919"/>
        </row>
        <row r="1920">
          <cell r="A1920"/>
          <cell r="B1920" t="str">
            <v>YOLANY DIAZ HERNANDEZ</v>
          </cell>
          <cell r="C1920"/>
          <cell r="D1920"/>
          <cell r="E1920"/>
          <cell r="F1920"/>
          <cell r="G1920"/>
        </row>
        <row r="1921">
          <cell r="A1921"/>
          <cell r="B1921" t="str">
            <v>SECRETARIA DE PLANEACIÓN E INFRAESTRUCTURA</v>
          </cell>
          <cell r="C1921"/>
          <cell r="D1921"/>
          <cell r="E1921"/>
          <cell r="F1921"/>
          <cell r="G1921"/>
        </row>
        <row r="1922">
          <cell r="A1922"/>
          <cell r="B1922"/>
          <cell r="C1922"/>
          <cell r="D1922"/>
          <cell r="E1922"/>
          <cell r="F1922"/>
          <cell r="G1922"/>
        </row>
        <row r="1923">
          <cell r="A1923"/>
          <cell r="B1923"/>
          <cell r="C1923"/>
          <cell r="D1923" t="str">
            <v>FIRMA RESPONSABLE</v>
          </cell>
          <cell r="E1923"/>
          <cell r="F1923"/>
          <cell r="G1923"/>
        </row>
        <row r="1924">
          <cell r="A1924"/>
          <cell r="B1924"/>
          <cell r="C1924"/>
          <cell r="D1924"/>
          <cell r="E1924"/>
          <cell r="F1924"/>
          <cell r="G1924"/>
        </row>
        <row r="1925">
          <cell r="A1925" t="str">
            <v>DEPARTAMENTO DE ANTIOQUIA</v>
          </cell>
          <cell r="B1925"/>
          <cell r="C1925"/>
          <cell r="D1925"/>
          <cell r="E1925"/>
          <cell r="F1925" t="str">
            <v/>
          </cell>
          <cell r="G1925"/>
        </row>
        <row r="1926">
          <cell r="A1926" t="str">
            <v>MUNICIPIO DE PUERTO NARE</v>
          </cell>
          <cell r="B1926"/>
          <cell r="C1926"/>
          <cell r="D1926"/>
          <cell r="E1926"/>
          <cell r="F1926"/>
          <cell r="G1926"/>
        </row>
        <row r="1927">
          <cell r="A1927" t="str">
            <v>MEJORAMIENTO DE LA RED VIAL URBANA  EN LA CABECERA MUNICIPAL DE PUERTO NARE</v>
          </cell>
          <cell r="B1927"/>
          <cell r="C1927"/>
          <cell r="D1927"/>
          <cell r="E1927"/>
          <cell r="F1927"/>
          <cell r="G1927"/>
        </row>
        <row r="1928">
          <cell r="A1928"/>
          <cell r="B1928"/>
          <cell r="C1928"/>
          <cell r="D1928"/>
          <cell r="E1928"/>
          <cell r="F1928"/>
          <cell r="G1928"/>
        </row>
        <row r="1929">
          <cell r="A1929" t="str">
            <v>ANÁLISIS DE PRECIOS UNITARIOS</v>
          </cell>
          <cell r="B1929"/>
          <cell r="C1929"/>
          <cell r="D1929"/>
          <cell r="E1929"/>
          <cell r="F1929"/>
          <cell r="G1929"/>
        </row>
        <row r="1930">
          <cell r="A1930"/>
          <cell r="B1930"/>
          <cell r="C1930"/>
          <cell r="D1930"/>
          <cell r="E1930"/>
          <cell r="F1930"/>
          <cell r="G1930"/>
        </row>
        <row r="1931">
          <cell r="A1931" t="str">
            <v>ITEM</v>
          </cell>
          <cell r="B1931" t="str">
            <v>DESCRIPCIÓN</v>
          </cell>
          <cell r="C1931"/>
          <cell r="D1931"/>
          <cell r="E1931" t="str">
            <v>UNIDAD</v>
          </cell>
          <cell r="F1931" t="str">
            <v>CANTIDAD</v>
          </cell>
          <cell r="G1931" t="str">
            <v>COSTO DIRECTO</v>
          </cell>
        </row>
        <row r="1932">
          <cell r="A1932" t="str">
            <v>18.2</v>
          </cell>
          <cell r="B1932" t="str">
            <v>Resaltos en concreto hidraulico de 3000psi (compresión de 21 Mpa)  de 7m de longitud, 2m de ancho  y 0.10 m de altura en el centro. Incluye pintura, llaves de cimentación según diseño, Tratamiento de juntas y dilataciones.</v>
          </cell>
          <cell r="C1932"/>
          <cell r="D1932"/>
          <cell r="E1932" t="str">
            <v>m</v>
          </cell>
          <cell r="F1932">
            <v>7</v>
          </cell>
          <cell r="G1932">
            <v>107423</v>
          </cell>
        </row>
        <row r="1933">
          <cell r="A1933"/>
          <cell r="B1933"/>
          <cell r="C1933"/>
          <cell r="D1933"/>
          <cell r="E1933"/>
          <cell r="F1933"/>
          <cell r="G1933"/>
        </row>
        <row r="1934">
          <cell r="A1934" t="str">
            <v>1. COSTOS DIRECTOS</v>
          </cell>
          <cell r="B1934"/>
          <cell r="C1934"/>
          <cell r="D1934"/>
          <cell r="E1934"/>
          <cell r="F1934"/>
          <cell r="G1934"/>
        </row>
        <row r="1935">
          <cell r="A1935"/>
          <cell r="B1935"/>
          <cell r="C1935"/>
          <cell r="D1935"/>
          <cell r="E1935"/>
          <cell r="F1935"/>
          <cell r="G1935"/>
        </row>
        <row r="1936">
          <cell r="A1936" t="str">
            <v>I. EQUIPO</v>
          </cell>
          <cell r="B1936"/>
          <cell r="C1936"/>
          <cell r="D1936"/>
          <cell r="E1936"/>
          <cell r="F1936"/>
          <cell r="G1936"/>
        </row>
        <row r="1937">
          <cell r="A1937" t="str">
            <v>CÓDIGO</v>
          </cell>
          <cell r="B1937" t="str">
            <v>DESCRIPCIÓN</v>
          </cell>
          <cell r="C1937"/>
          <cell r="D1937" t="str">
            <v>UNIDAD</v>
          </cell>
          <cell r="E1937" t="str">
            <v>TARIFA</v>
          </cell>
          <cell r="F1937" t="str">
            <v>RENDIMIENTO</v>
          </cell>
          <cell r="G1937" t="str">
            <v>VR. UNITARIO</v>
          </cell>
        </row>
        <row r="1938">
          <cell r="A1938" t="str">
            <v>EQ033</v>
          </cell>
          <cell r="B1938" t="str">
            <v xml:space="preserve">CORTADORA DE PAVIMENTOS </v>
          </cell>
          <cell r="C1938"/>
          <cell r="D1938" t="str">
            <v>HORA</v>
          </cell>
          <cell r="E1938">
            <v>14000</v>
          </cell>
          <cell r="F1938">
            <v>3.5</v>
          </cell>
          <cell r="G1938">
            <v>4000</v>
          </cell>
        </row>
        <row r="1939">
          <cell r="A1939" t="str">
            <v>EQ030</v>
          </cell>
          <cell r="B1939" t="str">
            <v xml:space="preserve">FORMALETA METALICA (CONCRETO HIDRAULICO) </v>
          </cell>
          <cell r="C1939"/>
          <cell r="D1939" t="str">
            <v>DIA</v>
          </cell>
          <cell r="E1939">
            <v>62000</v>
          </cell>
          <cell r="F1939">
            <v>28</v>
          </cell>
          <cell r="G1939">
            <v>2214.2857142857142</v>
          </cell>
        </row>
        <row r="1940">
          <cell r="A1940" t="str">
            <v>EQ024</v>
          </cell>
          <cell r="B1940" t="str">
            <v>VIBRADOR DE CONCRETO A GASOLINA (ALQUILER)</v>
          </cell>
          <cell r="C1940"/>
          <cell r="D1940" t="str">
            <v>DÍA</v>
          </cell>
          <cell r="E1940">
            <v>53580</v>
          </cell>
          <cell r="F1940">
            <v>70</v>
          </cell>
          <cell r="G1940">
            <v>765.42857142857144</v>
          </cell>
        </row>
        <row r="1941">
          <cell r="A1941" t="str">
            <v>EQ001</v>
          </cell>
          <cell r="B1941" t="str">
            <v>HERRAMIENTA MENOR (5% DE LA MANO DE OBRA)</v>
          </cell>
          <cell r="C1941"/>
          <cell r="D1941" t="str">
            <v>%</v>
          </cell>
          <cell r="E1941">
            <v>0.05</v>
          </cell>
          <cell r="F1941">
            <v>4887.5571428571429</v>
          </cell>
          <cell r="G1941">
            <v>244.37785714285715</v>
          </cell>
        </row>
        <row r="1942">
          <cell r="A1942"/>
          <cell r="B1942"/>
          <cell r="C1942"/>
          <cell r="D1942"/>
          <cell r="E1942"/>
          <cell r="F1942" t="str">
            <v>SUBTOTAL</v>
          </cell>
          <cell r="G1942">
            <v>7224.0921428571428</v>
          </cell>
        </row>
        <row r="1943">
          <cell r="A1943"/>
          <cell r="B1943"/>
          <cell r="C1943"/>
          <cell r="D1943"/>
          <cell r="E1943"/>
          <cell r="F1943"/>
          <cell r="G1943"/>
        </row>
        <row r="1944">
          <cell r="A1944" t="str">
            <v>II. MATERIALES</v>
          </cell>
          <cell r="B1944"/>
          <cell r="C1944"/>
          <cell r="D1944"/>
          <cell r="E1944"/>
          <cell r="F1944"/>
          <cell r="G1944"/>
        </row>
        <row r="1945">
          <cell r="A1945" t="str">
            <v>CÓDIGO</v>
          </cell>
          <cell r="B1945" t="str">
            <v>DESCRIPCIÓN</v>
          </cell>
          <cell r="C1945" t="str">
            <v>UNIDAD</v>
          </cell>
          <cell r="D1945" t="str">
            <v>CANTIDAD</v>
          </cell>
          <cell r="E1945" t="str">
            <v>DESP.</v>
          </cell>
          <cell r="F1945" t="str">
            <v>PRECIO UNIT.</v>
          </cell>
          <cell r="G1945" t="str">
            <v>VR. UNITARIO</v>
          </cell>
        </row>
        <row r="1946">
          <cell r="A1946" t="str">
            <v>MA003</v>
          </cell>
          <cell r="B1946" t="str">
            <v>CONCRETO 3000 PSI (210 MPA) EN OBRA</v>
          </cell>
          <cell r="C1946" t="str">
            <v>M3</v>
          </cell>
          <cell r="D1946">
            <v>0.21428571428571427</v>
          </cell>
          <cell r="E1946">
            <v>0.05</v>
          </cell>
          <cell r="F1946">
            <v>407242</v>
          </cell>
          <cell r="G1946">
            <v>91629.45</v>
          </cell>
        </row>
        <row r="1947">
          <cell r="A1947" t="str">
            <v>MA049</v>
          </cell>
          <cell r="B1947" t="str">
            <v>Masilla autonivelante para juntas horizontales</v>
          </cell>
          <cell r="C1947" t="str">
            <v>CARTUCHOX300CM3</v>
          </cell>
          <cell r="D1947">
            <v>5.2857142857142859E-2</v>
          </cell>
          <cell r="E1947">
            <v>0.05</v>
          </cell>
          <cell r="F1947">
            <v>42000</v>
          </cell>
          <cell r="G1947">
            <v>2331</v>
          </cell>
        </row>
        <row r="1948">
          <cell r="A1948" t="str">
            <v>MA050</v>
          </cell>
          <cell r="B1948" t="str">
            <v>Cintilla de poliuretano tipo sellalon</v>
          </cell>
          <cell r="C1948" t="str">
            <v>ML</v>
          </cell>
          <cell r="D1948">
            <v>0.15714285714285717</v>
          </cell>
          <cell r="E1948">
            <v>0.05</v>
          </cell>
          <cell r="F1948">
            <v>550</v>
          </cell>
          <cell r="G1948">
            <v>90.750000000000014</v>
          </cell>
        </row>
        <row r="1949">
          <cell r="A1949" t="str">
            <v>MA051</v>
          </cell>
          <cell r="B1949" t="str">
            <v>Antisol blanco</v>
          </cell>
          <cell r="C1949" t="str">
            <v>KG</v>
          </cell>
          <cell r="D1949">
            <v>0.16</v>
          </cell>
          <cell r="E1949">
            <v>0.05</v>
          </cell>
          <cell r="F1949">
            <v>7500</v>
          </cell>
          <cell r="G1949">
            <v>1260</v>
          </cell>
        </row>
        <row r="1950">
          <cell r="A1950" t="str">
            <v/>
          </cell>
          <cell r="B1950"/>
          <cell r="C1950" t="str">
            <v/>
          </cell>
          <cell r="D1950"/>
          <cell r="E1950"/>
          <cell r="F1950" t="str">
            <v/>
          </cell>
          <cell r="G1950" t="str">
            <v/>
          </cell>
        </row>
        <row r="1951">
          <cell r="A1951" t="str">
            <v/>
          </cell>
          <cell r="B1951"/>
          <cell r="C1951" t="str">
            <v/>
          </cell>
          <cell r="D1951"/>
          <cell r="E1951"/>
          <cell r="F1951" t="str">
            <v/>
          </cell>
          <cell r="G1951" t="str">
            <v/>
          </cell>
        </row>
        <row r="1952">
          <cell r="A1952"/>
          <cell r="B1952"/>
          <cell r="C1952"/>
          <cell r="D1952"/>
          <cell r="E1952"/>
          <cell r="F1952" t="str">
            <v>SUBTOTAL</v>
          </cell>
          <cell r="G1952">
            <v>95311.2</v>
          </cell>
        </row>
        <row r="1953">
          <cell r="A1953"/>
          <cell r="B1953"/>
          <cell r="C1953"/>
          <cell r="D1953"/>
          <cell r="E1953"/>
          <cell r="F1953"/>
          <cell r="G1953"/>
        </row>
        <row r="1954">
          <cell r="A1954" t="str">
            <v>III. TRANSPORTES</v>
          </cell>
          <cell r="B1954"/>
          <cell r="C1954"/>
          <cell r="D1954"/>
          <cell r="E1954"/>
          <cell r="F1954"/>
          <cell r="G1954"/>
        </row>
        <row r="1955">
          <cell r="A1955" t="str">
            <v>CÓDIGO</v>
          </cell>
          <cell r="B1955" t="str">
            <v>DESCRIPCIÓN</v>
          </cell>
          <cell r="C1955" t="str">
            <v>TIPO</v>
          </cell>
          <cell r="D1955" t="str">
            <v>VOLUMEN/PESO</v>
          </cell>
          <cell r="E1955" t="str">
            <v>DISTANCIA</v>
          </cell>
          <cell r="F1955" t="str">
            <v>TARIFA</v>
          </cell>
          <cell r="G1955" t="str">
            <v>VR. UNITARIO</v>
          </cell>
        </row>
        <row r="1956">
          <cell r="A1956" t="str">
            <v/>
          </cell>
          <cell r="B1956"/>
          <cell r="C1956"/>
          <cell r="D1956"/>
          <cell r="E1956" t="str">
            <v/>
          </cell>
          <cell r="F1956" t="str">
            <v/>
          </cell>
          <cell r="G1956" t="str">
            <v/>
          </cell>
        </row>
        <row r="1957">
          <cell r="A1957" t="str">
            <v/>
          </cell>
          <cell r="B1957"/>
          <cell r="C1957"/>
          <cell r="D1957"/>
          <cell r="E1957" t="str">
            <v/>
          </cell>
          <cell r="F1957" t="str">
            <v/>
          </cell>
          <cell r="G1957" t="str">
            <v/>
          </cell>
        </row>
        <row r="1958">
          <cell r="A1958"/>
          <cell r="B1958"/>
          <cell r="C1958"/>
          <cell r="D1958"/>
          <cell r="E1958"/>
          <cell r="F1958" t="str">
            <v>SUBTOTAL</v>
          </cell>
          <cell r="G1958" t="str">
            <v/>
          </cell>
        </row>
        <row r="1959">
          <cell r="A1959"/>
          <cell r="B1959"/>
          <cell r="C1959"/>
          <cell r="D1959"/>
          <cell r="E1959"/>
          <cell r="F1959"/>
          <cell r="G1959"/>
        </row>
        <row r="1960">
          <cell r="A1960" t="str">
            <v>IV. MANO DE OBRA</v>
          </cell>
          <cell r="B1960"/>
          <cell r="C1960"/>
          <cell r="D1960"/>
          <cell r="E1960"/>
          <cell r="F1960"/>
          <cell r="G1960"/>
        </row>
        <row r="1961">
          <cell r="A1961" t="str">
            <v>CÓDIGO</v>
          </cell>
          <cell r="B1961" t="str">
            <v>CARGOS PERSONAL</v>
          </cell>
          <cell r="C1961"/>
          <cell r="D1961" t="str">
            <v>CANTIDAD</v>
          </cell>
          <cell r="E1961" t="str">
            <v>JORNAL TOTAL</v>
          </cell>
          <cell r="F1961" t="str">
            <v>RENDIMIENTO</v>
          </cell>
          <cell r="G1961" t="str">
            <v>VR. UNITARIO</v>
          </cell>
        </row>
        <row r="1962">
          <cell r="A1962" t="str">
            <v>MO029</v>
          </cell>
          <cell r="B1962" t="str">
            <v>OFICIAL DE OBRA NEGRA</v>
          </cell>
          <cell r="C1962"/>
          <cell r="D1962">
            <v>1</v>
          </cell>
          <cell r="E1962">
            <v>107589</v>
          </cell>
          <cell r="F1962">
            <v>70</v>
          </cell>
          <cell r="G1962">
            <v>1536.9857142857143</v>
          </cell>
        </row>
        <row r="1963">
          <cell r="A1963" t="str">
            <v>MO032</v>
          </cell>
          <cell r="B1963" t="str">
            <v>AYUDANTE RASO</v>
          </cell>
          <cell r="C1963"/>
          <cell r="D1963">
            <v>4</v>
          </cell>
          <cell r="E1963">
            <v>58635</v>
          </cell>
          <cell r="F1963">
            <v>70</v>
          </cell>
          <cell r="G1963">
            <v>3350.5714285714284</v>
          </cell>
        </row>
        <row r="1964">
          <cell r="A1964" t="str">
            <v/>
          </cell>
          <cell r="B1964"/>
          <cell r="C1964"/>
          <cell r="D1964"/>
          <cell r="E1964" t="str">
            <v/>
          </cell>
          <cell r="F1964"/>
          <cell r="G1964" t="str">
            <v/>
          </cell>
        </row>
        <row r="1965">
          <cell r="A1965" t="str">
            <v/>
          </cell>
          <cell r="B1965"/>
          <cell r="C1965"/>
          <cell r="D1965"/>
          <cell r="E1965" t="str">
            <v/>
          </cell>
          <cell r="F1965" t="str">
            <v/>
          </cell>
          <cell r="G1965" t="str">
            <v/>
          </cell>
        </row>
        <row r="1966">
          <cell r="A1966"/>
          <cell r="B1966"/>
          <cell r="C1966"/>
          <cell r="D1966"/>
          <cell r="E1966"/>
          <cell r="F1966" t="str">
            <v>SUBTOTAL</v>
          </cell>
          <cell r="G1966">
            <v>4887.5571428571429</v>
          </cell>
        </row>
        <row r="1967">
          <cell r="A1967"/>
          <cell r="B1967"/>
          <cell r="C1967"/>
          <cell r="D1967"/>
          <cell r="E1967"/>
          <cell r="F1967"/>
          <cell r="G1967"/>
        </row>
        <row r="1968">
          <cell r="A1968" t="str">
            <v>V. SERVICIOS</v>
          </cell>
          <cell r="B1968"/>
          <cell r="C1968"/>
          <cell r="D1968"/>
          <cell r="E1968"/>
          <cell r="F1968"/>
          <cell r="G1968"/>
        </row>
        <row r="1969">
          <cell r="A1969" t="str">
            <v>CÓDIGO</v>
          </cell>
          <cell r="B1969" t="str">
            <v>DESCRIPCIÓN</v>
          </cell>
          <cell r="C1969"/>
          <cell r="D1969" t="str">
            <v>UNIDAD</v>
          </cell>
          <cell r="E1969" t="str">
            <v>CANTIDAD</v>
          </cell>
          <cell r="F1969" t="str">
            <v>PRECIO UNIT.</v>
          </cell>
          <cell r="G1969" t="str">
            <v>VR. UNITARIO</v>
          </cell>
        </row>
        <row r="1970">
          <cell r="A1970" t="str">
            <v/>
          </cell>
          <cell r="B1970"/>
          <cell r="C1970"/>
          <cell r="D1970" t="str">
            <v/>
          </cell>
          <cell r="E1970"/>
          <cell r="F1970" t="str">
            <v/>
          </cell>
          <cell r="G1970" t="str">
            <v/>
          </cell>
        </row>
        <row r="1971">
          <cell r="A1971" t="str">
            <v/>
          </cell>
          <cell r="B1971"/>
          <cell r="C1971"/>
          <cell r="D1971" t="str">
            <v/>
          </cell>
          <cell r="E1971"/>
          <cell r="F1971" t="str">
            <v/>
          </cell>
          <cell r="G1971" t="str">
            <v/>
          </cell>
        </row>
        <row r="1972">
          <cell r="A1972" t="str">
            <v/>
          </cell>
          <cell r="B1972"/>
          <cell r="C1972"/>
          <cell r="D1972" t="str">
            <v/>
          </cell>
          <cell r="E1972"/>
          <cell r="F1972" t="str">
            <v/>
          </cell>
          <cell r="G1972" t="str">
            <v/>
          </cell>
        </row>
        <row r="1973">
          <cell r="A1973"/>
          <cell r="B1973"/>
          <cell r="C1973"/>
          <cell r="D1973"/>
          <cell r="E1973"/>
          <cell r="F1973" t="str">
            <v>SUBTOTAL</v>
          </cell>
          <cell r="G1973" t="str">
            <v/>
          </cell>
        </row>
        <row r="1974">
          <cell r="A1974"/>
          <cell r="B1974"/>
          <cell r="C1974"/>
          <cell r="D1974"/>
          <cell r="E1974"/>
          <cell r="F1974"/>
          <cell r="G1974"/>
        </row>
        <row r="1975">
          <cell r="A1975" t="str">
            <v>TOTAL COSTO DIRECTO</v>
          </cell>
          <cell r="B1975"/>
          <cell r="C1975"/>
          <cell r="D1975"/>
          <cell r="E1975"/>
          <cell r="F1975"/>
          <cell r="G1975">
            <v>107423</v>
          </cell>
        </row>
        <row r="1976">
          <cell r="A1976"/>
          <cell r="B1976"/>
          <cell r="C1976"/>
          <cell r="D1976"/>
          <cell r="E1976"/>
          <cell r="F1976"/>
          <cell r="G1976"/>
        </row>
        <row r="1977">
          <cell r="A1977" t="str">
            <v>2. COSTOS INDIRECTOS</v>
          </cell>
          <cell r="B1977"/>
          <cell r="C1977"/>
          <cell r="D1977"/>
          <cell r="E1977"/>
          <cell r="F1977"/>
          <cell r="G1977"/>
        </row>
        <row r="1978">
          <cell r="A1978"/>
          <cell r="B1978"/>
          <cell r="C1978"/>
          <cell r="D1978"/>
          <cell r="E1978"/>
          <cell r="F1978"/>
          <cell r="G1978"/>
        </row>
        <row r="1979">
          <cell r="A1979" t="str">
            <v>DESCRIPCIÓN</v>
          </cell>
          <cell r="B1979"/>
          <cell r="C1979"/>
          <cell r="D1979"/>
          <cell r="E1979"/>
          <cell r="F1979" t="str">
            <v>PORCENTAJE</v>
          </cell>
          <cell r="G1979" t="str">
            <v>VALOR TOTAL</v>
          </cell>
        </row>
        <row r="1980">
          <cell r="A1980" t="str">
            <v>ADMINISTRACION</v>
          </cell>
          <cell r="B1980"/>
          <cell r="C1980"/>
          <cell r="D1980"/>
          <cell r="E1980"/>
          <cell r="F1980">
            <v>0.2853</v>
          </cell>
          <cell r="G1980">
            <v>30647.781899999998</v>
          </cell>
        </row>
        <row r="1981">
          <cell r="A1981" t="str">
            <v>IMPREVISTOS</v>
          </cell>
          <cell r="B1981"/>
          <cell r="C1981"/>
          <cell r="D1981"/>
          <cell r="E1981"/>
          <cell r="F1981">
            <v>0.01</v>
          </cell>
          <cell r="G1981">
            <v>1074.23</v>
          </cell>
        </row>
        <row r="1982">
          <cell r="A1982" t="str">
            <v>UTILIDADES</v>
          </cell>
          <cell r="B1982"/>
          <cell r="C1982"/>
          <cell r="D1982"/>
          <cell r="E1982"/>
          <cell r="F1982">
            <v>0.05</v>
          </cell>
          <cell r="G1982">
            <v>5371.1500000000005</v>
          </cell>
        </row>
        <row r="1983">
          <cell r="A1983" t="str">
            <v>TOTAL COSTO INDIRECTO</v>
          </cell>
          <cell r="B1983"/>
          <cell r="C1983"/>
          <cell r="D1983"/>
          <cell r="E1983"/>
          <cell r="F1983">
            <v>0.3453</v>
          </cell>
          <cell r="G1983">
            <v>37093</v>
          </cell>
        </row>
        <row r="1984">
          <cell r="A1984"/>
          <cell r="B1984"/>
          <cell r="C1984"/>
          <cell r="D1984"/>
          <cell r="E1984"/>
          <cell r="F1984"/>
          <cell r="G1984"/>
        </row>
        <row r="1985">
          <cell r="A1985" t="str">
            <v>PRECIO UNITARIO TOTAL APROXIMADO AL PESO</v>
          </cell>
          <cell r="B1985"/>
          <cell r="C1985"/>
          <cell r="D1985"/>
          <cell r="E1985"/>
          <cell r="F1985"/>
          <cell r="G1985">
            <v>144516</v>
          </cell>
        </row>
        <row r="1986">
          <cell r="A1986"/>
          <cell r="B1986"/>
          <cell r="C1986"/>
          <cell r="D1986"/>
          <cell r="E1986"/>
          <cell r="F1986"/>
          <cell r="G1986"/>
        </row>
        <row r="1987">
          <cell r="A1987"/>
          <cell r="B1987" t="str">
            <v>YOLANY DIAZ HERNANDEZ</v>
          </cell>
          <cell r="C1987"/>
          <cell r="D1987"/>
          <cell r="E1987"/>
          <cell r="F1987"/>
          <cell r="G1987"/>
        </row>
        <row r="1988">
          <cell r="A1988"/>
          <cell r="B1988" t="str">
            <v>SECRETARIA DE PLANEACIÓN E INFRAESTRUCTURA</v>
          </cell>
          <cell r="C1988"/>
          <cell r="D1988"/>
          <cell r="E1988"/>
          <cell r="F1988"/>
          <cell r="G1988"/>
        </row>
        <row r="1989">
          <cell r="A1989"/>
          <cell r="B1989"/>
          <cell r="C1989"/>
          <cell r="D1989"/>
          <cell r="E1989"/>
          <cell r="F1989"/>
          <cell r="G1989"/>
        </row>
        <row r="1990">
          <cell r="A1990"/>
          <cell r="B1990"/>
          <cell r="C1990"/>
          <cell r="D1990" t="str">
            <v>FIRMA RESPONSABLE</v>
          </cell>
          <cell r="E1990"/>
          <cell r="F1990"/>
          <cell r="G1990"/>
        </row>
        <row r="1991">
          <cell r="A1991"/>
          <cell r="B1991"/>
          <cell r="C1991"/>
          <cell r="D1991"/>
          <cell r="E1991"/>
          <cell r="F1991"/>
          <cell r="G1991"/>
        </row>
        <row r="1992">
          <cell r="A1992" t="str">
            <v>DEPARTAMENTO DE ANTIOQUIA</v>
          </cell>
          <cell r="B1992"/>
          <cell r="C1992"/>
          <cell r="D1992"/>
          <cell r="E1992"/>
          <cell r="F1992" t="str">
            <v/>
          </cell>
          <cell r="G1992"/>
        </row>
        <row r="1993">
          <cell r="A1993" t="str">
            <v>MUNICIPIO DE PUERTO NARE</v>
          </cell>
          <cell r="B1993"/>
          <cell r="C1993"/>
          <cell r="D1993"/>
          <cell r="E1993"/>
          <cell r="F1993"/>
          <cell r="G1993"/>
        </row>
        <row r="1994">
          <cell r="A1994" t="str">
            <v>MEJORAMIENTO DE LA RED VIAL URBANA  EN LA CABECERA MUNICIPAL DE PUERTO NARE</v>
          </cell>
          <cell r="B1994"/>
          <cell r="C1994"/>
          <cell r="D1994"/>
          <cell r="E1994"/>
          <cell r="F1994"/>
          <cell r="G1994"/>
        </row>
        <row r="1995">
          <cell r="A1995"/>
          <cell r="B1995"/>
          <cell r="C1995"/>
          <cell r="D1995"/>
          <cell r="E1995"/>
          <cell r="F1995"/>
          <cell r="G1995"/>
        </row>
        <row r="1996">
          <cell r="A1996" t="str">
            <v>ANÁLISIS DE PRECIOS UNITARIOS</v>
          </cell>
          <cell r="B1996"/>
          <cell r="C1996"/>
          <cell r="D1996"/>
          <cell r="E1996"/>
          <cell r="F1996"/>
          <cell r="G1996"/>
        </row>
        <row r="1997">
          <cell r="A1997"/>
          <cell r="B1997"/>
          <cell r="C1997"/>
          <cell r="D1997"/>
          <cell r="E1997"/>
          <cell r="F1997"/>
          <cell r="G1997"/>
        </row>
        <row r="1998">
          <cell r="A1998" t="str">
            <v>ITEM</v>
          </cell>
          <cell r="B1998" t="str">
            <v>DESCRIPCIÓN</v>
          </cell>
          <cell r="C1998"/>
          <cell r="D1998"/>
          <cell r="E1998" t="str">
            <v>UNIDAD</v>
          </cell>
          <cell r="F1998" t="str">
            <v>CANTIDAD</v>
          </cell>
          <cell r="G1998" t="str">
            <v>COSTO DIRECTO</v>
          </cell>
        </row>
        <row r="1999">
          <cell r="A1999" t="str">
            <v>19.1</v>
          </cell>
          <cell r="B1999" t="str">
            <v>Suministro, transporte e instalación de acero Fy=420Mpa (60.000PSI) grado 60</v>
          </cell>
          <cell r="C1999"/>
          <cell r="D1999"/>
          <cell r="E1999" t="str">
            <v>Kg</v>
          </cell>
          <cell r="F1999">
            <v>841</v>
          </cell>
          <cell r="G1999">
            <v>7223</v>
          </cell>
        </row>
        <row r="2000">
          <cell r="A2000"/>
          <cell r="B2000"/>
          <cell r="C2000"/>
          <cell r="D2000"/>
          <cell r="E2000"/>
          <cell r="F2000"/>
          <cell r="G2000"/>
        </row>
        <row r="2001">
          <cell r="A2001" t="str">
            <v>1. COSTOS DIRECTOS</v>
          </cell>
          <cell r="B2001"/>
          <cell r="C2001"/>
          <cell r="D2001"/>
          <cell r="E2001"/>
          <cell r="F2001"/>
          <cell r="G2001"/>
        </row>
        <row r="2002">
          <cell r="A2002"/>
          <cell r="B2002"/>
          <cell r="C2002"/>
          <cell r="D2002"/>
          <cell r="E2002"/>
          <cell r="F2002"/>
          <cell r="G2002"/>
        </row>
        <row r="2003">
          <cell r="A2003" t="str">
            <v>I. EQUIPO</v>
          </cell>
          <cell r="B2003"/>
          <cell r="C2003"/>
          <cell r="D2003"/>
          <cell r="E2003"/>
          <cell r="F2003"/>
          <cell r="G2003"/>
        </row>
        <row r="2004">
          <cell r="A2004" t="str">
            <v>CÓDIGO</v>
          </cell>
          <cell r="B2004" t="str">
            <v>DESCRIPCIÓN</v>
          </cell>
          <cell r="C2004"/>
          <cell r="D2004" t="str">
            <v>UNIDAD</v>
          </cell>
          <cell r="E2004" t="str">
            <v>TARIFA</v>
          </cell>
          <cell r="F2004" t="str">
            <v>RENDIMIENTO</v>
          </cell>
          <cell r="G2004" t="str">
            <v>VR. UNITARIO</v>
          </cell>
        </row>
        <row r="2005">
          <cell r="A2005" t="str">
            <v>EQ031</v>
          </cell>
          <cell r="B2005" t="str">
            <v>CIZALLA MANUAL</v>
          </cell>
          <cell r="C2005"/>
          <cell r="D2005" t="str">
            <v>HORA</v>
          </cell>
          <cell r="E2005">
            <v>800</v>
          </cell>
          <cell r="F2005">
            <v>4</v>
          </cell>
          <cell r="G2005">
            <v>200</v>
          </cell>
        </row>
        <row r="2006">
          <cell r="A2006" t="str">
            <v/>
          </cell>
          <cell r="B2006"/>
          <cell r="C2006"/>
          <cell r="D2006" t="str">
            <v/>
          </cell>
          <cell r="E2006" t="str">
            <v/>
          </cell>
          <cell r="F2006"/>
          <cell r="G2006" t="str">
            <v/>
          </cell>
        </row>
        <row r="2007">
          <cell r="A2007" t="str">
            <v>EQ001</v>
          </cell>
          <cell r="B2007" t="str">
            <v>HERRAMIENTA MENOR (5% DE LA MANO DE OBRA)</v>
          </cell>
          <cell r="C2007"/>
          <cell r="D2007" t="str">
            <v>%</v>
          </cell>
          <cell r="E2007">
            <v>0.05</v>
          </cell>
          <cell r="F2007">
            <v>977.61333333333334</v>
          </cell>
          <cell r="G2007">
            <v>48.88066666666667</v>
          </cell>
        </row>
        <row r="2008">
          <cell r="A2008"/>
          <cell r="B2008"/>
          <cell r="C2008"/>
          <cell r="D2008"/>
          <cell r="E2008"/>
          <cell r="F2008" t="str">
            <v>SUBTOTAL</v>
          </cell>
          <cell r="G2008">
            <v>248.88066666666668</v>
          </cell>
        </row>
        <row r="2009">
          <cell r="A2009"/>
          <cell r="B2009"/>
          <cell r="C2009"/>
          <cell r="D2009"/>
          <cell r="E2009"/>
          <cell r="F2009"/>
          <cell r="G2009"/>
        </row>
        <row r="2010">
          <cell r="A2010" t="str">
            <v>II. MATERIALES</v>
          </cell>
          <cell r="B2010"/>
          <cell r="C2010"/>
          <cell r="D2010"/>
          <cell r="E2010"/>
          <cell r="F2010"/>
          <cell r="G2010"/>
        </row>
        <row r="2011">
          <cell r="A2011" t="str">
            <v>CÓDIGO</v>
          </cell>
          <cell r="B2011" t="str">
            <v>DESCRIPCIÓN</v>
          </cell>
          <cell r="C2011" t="str">
            <v>UNIDAD</v>
          </cell>
          <cell r="D2011" t="str">
            <v>CANTIDAD</v>
          </cell>
          <cell r="E2011" t="str">
            <v>DESP.</v>
          </cell>
          <cell r="F2011" t="str">
            <v>PRECIO UNIT.</v>
          </cell>
          <cell r="G2011" t="str">
            <v>VR. UNITARIO</v>
          </cell>
        </row>
        <row r="2012">
          <cell r="A2012" t="str">
            <v>MA028</v>
          </cell>
          <cell r="B2012" t="str">
            <v>ACERO REFUERZO G-60 FIGURADO</v>
          </cell>
          <cell r="C2012" t="str">
            <v>KG</v>
          </cell>
          <cell r="D2012">
            <v>1</v>
          </cell>
          <cell r="E2012">
            <v>0.05</v>
          </cell>
          <cell r="F2012">
            <v>5527</v>
          </cell>
          <cell r="G2012">
            <v>5803.35</v>
          </cell>
        </row>
        <row r="2013">
          <cell r="A2013" t="str">
            <v>MA029</v>
          </cell>
          <cell r="B2013" t="str">
            <v>ALAMBRE RECOCIDO C 18</v>
          </cell>
          <cell r="C2013" t="str">
            <v>KG</v>
          </cell>
          <cell r="D2013">
            <v>0.03</v>
          </cell>
          <cell r="E2013">
            <v>0.05</v>
          </cell>
          <cell r="F2013">
            <v>6000</v>
          </cell>
          <cell r="G2013">
            <v>189</v>
          </cell>
        </row>
        <row r="2014">
          <cell r="A2014" t="str">
            <v/>
          </cell>
          <cell r="B2014"/>
          <cell r="C2014" t="str">
            <v/>
          </cell>
          <cell r="D2014"/>
          <cell r="E2014"/>
          <cell r="F2014" t="str">
            <v/>
          </cell>
          <cell r="G2014" t="str">
            <v/>
          </cell>
        </row>
        <row r="2015">
          <cell r="A2015"/>
          <cell r="B2015"/>
          <cell r="C2015"/>
          <cell r="D2015"/>
          <cell r="E2015"/>
          <cell r="F2015" t="str">
            <v>SUBTOTAL</v>
          </cell>
          <cell r="G2015">
            <v>5992.35</v>
          </cell>
        </row>
        <row r="2016">
          <cell r="A2016"/>
          <cell r="B2016"/>
          <cell r="C2016"/>
          <cell r="D2016"/>
          <cell r="E2016"/>
          <cell r="F2016"/>
          <cell r="G2016"/>
        </row>
        <row r="2017">
          <cell r="A2017" t="str">
            <v>III. TRANSPORTES</v>
          </cell>
          <cell r="B2017"/>
          <cell r="C2017"/>
          <cell r="D2017"/>
          <cell r="E2017"/>
          <cell r="F2017"/>
          <cell r="G2017"/>
        </row>
        <row r="2018">
          <cell r="A2018" t="str">
            <v>CÓDIGO</v>
          </cell>
          <cell r="B2018" t="str">
            <v>DESCRIPCIÓN</v>
          </cell>
          <cell r="C2018" t="str">
            <v>TIPO</v>
          </cell>
          <cell r="D2018" t="str">
            <v>VOLUMEN/PESO</v>
          </cell>
          <cell r="E2018" t="str">
            <v>DISTANCIA</v>
          </cell>
          <cell r="F2018" t="str">
            <v>TARIFA</v>
          </cell>
          <cell r="G2018" t="str">
            <v>VR. UNITARIO</v>
          </cell>
        </row>
        <row r="2019">
          <cell r="A2019" t="str">
            <v>TR001</v>
          </cell>
          <cell r="B2019" t="str">
            <v>TRANSPORTE DE INSUMOS GENERALES 0-1KM</v>
          </cell>
          <cell r="C2019" t="str">
            <v>INSUMOS</v>
          </cell>
          <cell r="D2019">
            <v>1.0500000000000002E-3</v>
          </cell>
          <cell r="E2019">
            <v>1</v>
          </cell>
          <cell r="F2019">
            <v>4250</v>
          </cell>
          <cell r="G2019">
            <v>4.4625000000000004</v>
          </cell>
        </row>
        <row r="2020">
          <cell r="A2020" t="str">
            <v/>
          </cell>
          <cell r="B2020"/>
          <cell r="C2020"/>
          <cell r="D2020"/>
          <cell r="E2020" t="str">
            <v/>
          </cell>
          <cell r="F2020" t="str">
            <v/>
          </cell>
          <cell r="G2020" t="str">
            <v/>
          </cell>
        </row>
        <row r="2021">
          <cell r="A2021"/>
          <cell r="B2021"/>
          <cell r="C2021"/>
          <cell r="D2021"/>
          <cell r="E2021"/>
          <cell r="F2021" t="str">
            <v>SUBTOTAL</v>
          </cell>
          <cell r="G2021">
            <v>4.4625000000000004</v>
          </cell>
        </row>
        <row r="2022">
          <cell r="A2022"/>
          <cell r="B2022"/>
          <cell r="C2022"/>
          <cell r="D2022"/>
          <cell r="E2022"/>
          <cell r="F2022"/>
          <cell r="G2022"/>
        </row>
        <row r="2023">
          <cell r="A2023" t="str">
            <v>IV. MANO DE OBRA</v>
          </cell>
          <cell r="B2023"/>
          <cell r="C2023"/>
          <cell r="D2023"/>
          <cell r="E2023"/>
          <cell r="F2023"/>
          <cell r="G2023"/>
        </row>
        <row r="2024">
          <cell r="A2024" t="str">
            <v>CÓDIGO</v>
          </cell>
          <cell r="B2024" t="str">
            <v>CARGOS PERSONAL</v>
          </cell>
          <cell r="C2024"/>
          <cell r="D2024" t="str">
            <v>CANTIDAD</v>
          </cell>
          <cell r="E2024" t="str">
            <v>JORNAL TOTAL</v>
          </cell>
          <cell r="F2024" t="str">
            <v>RENDIMIENTO</v>
          </cell>
          <cell r="G2024" t="str">
            <v>VR. UNITARIO</v>
          </cell>
        </row>
        <row r="2025">
          <cell r="A2025" t="str">
            <v>MO031</v>
          </cell>
          <cell r="B2025" t="str">
            <v>AYUDANTE ENTENDIDO</v>
          </cell>
          <cell r="C2025"/>
          <cell r="D2025">
            <v>2</v>
          </cell>
          <cell r="E2025">
            <v>73321</v>
          </cell>
          <cell r="F2025">
            <v>150</v>
          </cell>
          <cell r="G2025">
            <v>977.61333333333334</v>
          </cell>
        </row>
        <row r="2026">
          <cell r="A2026" t="str">
            <v/>
          </cell>
          <cell r="B2026"/>
          <cell r="C2026"/>
          <cell r="D2026"/>
          <cell r="E2026" t="str">
            <v/>
          </cell>
          <cell r="F2026"/>
          <cell r="G2026" t="str">
            <v/>
          </cell>
        </row>
        <row r="2027">
          <cell r="A2027" t="str">
            <v/>
          </cell>
          <cell r="B2027"/>
          <cell r="C2027"/>
          <cell r="D2027"/>
          <cell r="E2027" t="str">
            <v/>
          </cell>
          <cell r="F2027"/>
          <cell r="G2027" t="str">
            <v/>
          </cell>
        </row>
        <row r="2028">
          <cell r="A2028" t="str">
            <v/>
          </cell>
          <cell r="B2028"/>
          <cell r="C2028"/>
          <cell r="D2028"/>
          <cell r="E2028" t="str">
            <v/>
          </cell>
          <cell r="F2028" t="str">
            <v/>
          </cell>
          <cell r="G2028" t="str">
            <v/>
          </cell>
        </row>
        <row r="2029">
          <cell r="A2029"/>
          <cell r="B2029"/>
          <cell r="C2029"/>
          <cell r="D2029"/>
          <cell r="E2029"/>
          <cell r="F2029" t="str">
            <v>SUBTOTAL</v>
          </cell>
          <cell r="G2029">
            <v>977.61333333333334</v>
          </cell>
        </row>
        <row r="2030">
          <cell r="A2030"/>
          <cell r="B2030"/>
          <cell r="C2030"/>
          <cell r="D2030"/>
          <cell r="E2030"/>
          <cell r="F2030"/>
          <cell r="G2030"/>
        </row>
        <row r="2031">
          <cell r="A2031" t="str">
            <v>V. SERVICIOS</v>
          </cell>
          <cell r="B2031"/>
          <cell r="C2031"/>
          <cell r="D2031"/>
          <cell r="E2031"/>
          <cell r="F2031"/>
          <cell r="G2031"/>
        </row>
        <row r="2032">
          <cell r="A2032" t="str">
            <v>CÓDIGO</v>
          </cell>
          <cell r="B2032" t="str">
            <v>DESCRIPCIÓN</v>
          </cell>
          <cell r="C2032"/>
          <cell r="D2032" t="str">
            <v>UNIDAD</v>
          </cell>
          <cell r="E2032" t="str">
            <v>CANTIDAD</v>
          </cell>
          <cell r="F2032" t="str">
            <v>PRECIO UNIT.</v>
          </cell>
          <cell r="G2032" t="str">
            <v>VR. UNITARIO</v>
          </cell>
        </row>
        <row r="2033">
          <cell r="A2033" t="str">
            <v/>
          </cell>
          <cell r="B2033"/>
          <cell r="C2033"/>
          <cell r="D2033" t="str">
            <v/>
          </cell>
          <cell r="E2033"/>
          <cell r="F2033" t="str">
            <v/>
          </cell>
          <cell r="G2033" t="str">
            <v/>
          </cell>
        </row>
        <row r="2034">
          <cell r="A2034" t="str">
            <v/>
          </cell>
          <cell r="B2034"/>
          <cell r="C2034"/>
          <cell r="D2034" t="str">
            <v/>
          </cell>
          <cell r="E2034"/>
          <cell r="F2034" t="str">
            <v/>
          </cell>
          <cell r="G2034" t="str">
            <v/>
          </cell>
        </row>
        <row r="2035">
          <cell r="A2035" t="str">
            <v/>
          </cell>
          <cell r="B2035"/>
          <cell r="C2035"/>
          <cell r="D2035" t="str">
            <v/>
          </cell>
          <cell r="E2035"/>
          <cell r="F2035" t="str">
            <v/>
          </cell>
          <cell r="G2035" t="str">
            <v/>
          </cell>
        </row>
        <row r="2036">
          <cell r="A2036"/>
          <cell r="B2036"/>
          <cell r="C2036"/>
          <cell r="D2036"/>
          <cell r="E2036"/>
          <cell r="F2036" t="str">
            <v>SUBTOTAL</v>
          </cell>
          <cell r="G2036" t="str">
            <v/>
          </cell>
        </row>
        <row r="2037">
          <cell r="A2037"/>
          <cell r="B2037"/>
          <cell r="C2037"/>
          <cell r="D2037"/>
          <cell r="E2037"/>
          <cell r="F2037"/>
          <cell r="G2037"/>
        </row>
        <row r="2038">
          <cell r="A2038" t="str">
            <v>TOTAL COSTO DIRECTO</v>
          </cell>
          <cell r="B2038"/>
          <cell r="C2038"/>
          <cell r="D2038"/>
          <cell r="E2038"/>
          <cell r="F2038"/>
          <cell r="G2038">
            <v>7223</v>
          </cell>
        </row>
        <row r="2039">
          <cell r="A2039"/>
          <cell r="B2039"/>
          <cell r="C2039"/>
          <cell r="D2039"/>
          <cell r="E2039"/>
          <cell r="F2039"/>
          <cell r="G2039"/>
        </row>
        <row r="2040">
          <cell r="A2040" t="str">
            <v>2. COSTOS INDIRECTOS</v>
          </cell>
          <cell r="B2040"/>
          <cell r="C2040"/>
          <cell r="D2040"/>
          <cell r="E2040"/>
          <cell r="F2040"/>
          <cell r="G2040"/>
        </row>
        <row r="2041">
          <cell r="A2041"/>
          <cell r="B2041"/>
          <cell r="C2041"/>
          <cell r="D2041"/>
          <cell r="E2041"/>
          <cell r="F2041"/>
          <cell r="G2041"/>
        </row>
        <row r="2042">
          <cell r="A2042" t="str">
            <v>DESCRIPCIÓN</v>
          </cell>
          <cell r="B2042"/>
          <cell r="C2042"/>
          <cell r="D2042"/>
          <cell r="E2042"/>
          <cell r="F2042" t="str">
            <v>PORCENTAJE</v>
          </cell>
          <cell r="G2042" t="str">
            <v>VALOR TOTAL</v>
          </cell>
        </row>
        <row r="2043">
          <cell r="A2043" t="str">
            <v>ADMINISTRACION</v>
          </cell>
          <cell r="B2043"/>
          <cell r="C2043"/>
          <cell r="D2043"/>
          <cell r="E2043"/>
          <cell r="F2043">
            <v>0.2853</v>
          </cell>
          <cell r="G2043">
            <v>2060.7219</v>
          </cell>
        </row>
        <row r="2044">
          <cell r="A2044" t="str">
            <v>IMPREVISTOS</v>
          </cell>
          <cell r="B2044"/>
          <cell r="C2044"/>
          <cell r="D2044"/>
          <cell r="E2044"/>
          <cell r="F2044">
            <v>0.01</v>
          </cell>
          <cell r="G2044">
            <v>72.23</v>
          </cell>
        </row>
        <row r="2045">
          <cell r="A2045" t="str">
            <v>UTILIDADES</v>
          </cell>
          <cell r="B2045"/>
          <cell r="C2045"/>
          <cell r="D2045"/>
          <cell r="E2045"/>
          <cell r="F2045">
            <v>0.05</v>
          </cell>
          <cell r="G2045">
            <v>361.15000000000003</v>
          </cell>
        </row>
        <row r="2046">
          <cell r="A2046" t="str">
            <v>TOTAL COSTO INDIRECTO</v>
          </cell>
          <cell r="B2046"/>
          <cell r="C2046"/>
          <cell r="D2046"/>
          <cell r="E2046"/>
          <cell r="F2046">
            <v>0.3453</v>
          </cell>
          <cell r="G2046">
            <v>2494</v>
          </cell>
        </row>
        <row r="2047">
          <cell r="A2047"/>
          <cell r="B2047"/>
          <cell r="C2047"/>
          <cell r="D2047"/>
          <cell r="E2047"/>
          <cell r="F2047"/>
          <cell r="G2047"/>
        </row>
        <row r="2048">
          <cell r="A2048" t="str">
            <v>PRECIO UNITARIO TOTAL APROXIMADO AL PESO</v>
          </cell>
          <cell r="B2048"/>
          <cell r="C2048"/>
          <cell r="D2048"/>
          <cell r="E2048"/>
          <cell r="F2048"/>
          <cell r="G2048">
            <v>9717</v>
          </cell>
        </row>
        <row r="2049">
          <cell r="A2049"/>
          <cell r="B2049"/>
          <cell r="C2049"/>
          <cell r="D2049"/>
          <cell r="E2049"/>
          <cell r="F2049"/>
          <cell r="G2049"/>
        </row>
        <row r="2050">
          <cell r="A2050"/>
          <cell r="B2050" t="str">
            <v>YOLANY DIAZ HERNANDEZ</v>
          </cell>
          <cell r="C2050"/>
          <cell r="D2050"/>
          <cell r="E2050"/>
          <cell r="F2050"/>
          <cell r="G2050"/>
        </row>
        <row r="2051">
          <cell r="A2051"/>
          <cell r="B2051" t="str">
            <v>SECRETARIA DE PLANEACIÓN E INFRAESTRUCTURA</v>
          </cell>
          <cell r="C2051"/>
          <cell r="D2051"/>
          <cell r="E2051"/>
          <cell r="F2051"/>
          <cell r="G2051"/>
        </row>
        <row r="2052">
          <cell r="A2052"/>
          <cell r="B2052"/>
          <cell r="C2052"/>
          <cell r="D2052"/>
          <cell r="E2052"/>
          <cell r="F2052"/>
          <cell r="G2052"/>
        </row>
        <row r="2053">
          <cell r="A2053"/>
          <cell r="B2053"/>
          <cell r="C2053"/>
          <cell r="D2053" t="str">
            <v>FIRMA RESPONSABLE</v>
          </cell>
          <cell r="E2053"/>
          <cell r="F2053"/>
          <cell r="G2053"/>
        </row>
        <row r="2054">
          <cell r="A2054"/>
          <cell r="B2054"/>
          <cell r="C2054"/>
          <cell r="D2054"/>
          <cell r="E2054"/>
          <cell r="F2054"/>
          <cell r="G2054"/>
        </row>
        <row r="2055">
          <cell r="A2055" t="str">
            <v>DEPARTAMENTO DE ANTIOQUIA</v>
          </cell>
          <cell r="B2055"/>
          <cell r="C2055"/>
          <cell r="D2055"/>
          <cell r="E2055"/>
          <cell r="F2055" t="str">
            <v/>
          </cell>
          <cell r="G2055"/>
        </row>
        <row r="2056">
          <cell r="A2056" t="str">
            <v>MUNICIPIO DE PUERTO NARE</v>
          </cell>
          <cell r="B2056"/>
          <cell r="C2056"/>
          <cell r="D2056"/>
          <cell r="E2056"/>
          <cell r="F2056"/>
          <cell r="G2056"/>
        </row>
        <row r="2057">
          <cell r="A2057" t="str">
            <v>MEJORAMIENTO DE LA RED VIAL URBANA  EN LA CABECERA MUNICIPAL DE PUERTO NARE</v>
          </cell>
          <cell r="B2057"/>
          <cell r="C2057"/>
          <cell r="D2057"/>
          <cell r="E2057"/>
          <cell r="F2057"/>
          <cell r="G2057"/>
        </row>
        <row r="2058">
          <cell r="A2058"/>
          <cell r="B2058"/>
          <cell r="C2058"/>
          <cell r="D2058"/>
          <cell r="E2058"/>
          <cell r="F2058"/>
          <cell r="G2058"/>
        </row>
        <row r="2059">
          <cell r="A2059" t="str">
            <v>ANÁLISIS DE PRECIOS UNITARIOS</v>
          </cell>
          <cell r="B2059"/>
          <cell r="C2059"/>
          <cell r="D2059"/>
          <cell r="E2059"/>
          <cell r="F2059"/>
          <cell r="G2059"/>
        </row>
        <row r="2060">
          <cell r="A2060"/>
          <cell r="B2060"/>
          <cell r="C2060"/>
          <cell r="D2060"/>
          <cell r="E2060"/>
          <cell r="F2060"/>
          <cell r="G2060"/>
        </row>
        <row r="2061">
          <cell r="A2061" t="str">
            <v>ITEM</v>
          </cell>
          <cell r="B2061" t="str">
            <v>DESCRIPCIÓN</v>
          </cell>
          <cell r="C2061"/>
          <cell r="D2061"/>
          <cell r="E2061" t="str">
            <v>UNIDAD</v>
          </cell>
          <cell r="F2061" t="str">
            <v>CANTIDAD</v>
          </cell>
          <cell r="G2061" t="str">
            <v>COSTO DIRECTO</v>
          </cell>
        </row>
        <row r="2062">
          <cell r="A2062" t="str">
            <v>19.2</v>
          </cell>
          <cell r="B2062" t="str">
            <v>Suministro, transporte y colocación de Malla Electrosoldada 15x15cm Diametro 4.0mm (D-084)</v>
          </cell>
          <cell r="C2062"/>
          <cell r="D2062"/>
          <cell r="E2062" t="str">
            <v>m2</v>
          </cell>
          <cell r="F2062">
            <v>50</v>
          </cell>
          <cell r="G2062">
            <v>16690</v>
          </cell>
        </row>
        <row r="2063">
          <cell r="A2063"/>
          <cell r="B2063"/>
          <cell r="C2063"/>
          <cell r="D2063"/>
          <cell r="E2063"/>
          <cell r="F2063"/>
          <cell r="G2063"/>
        </row>
        <row r="2064">
          <cell r="A2064" t="str">
            <v>1. COSTOS DIRECTOS</v>
          </cell>
          <cell r="B2064"/>
          <cell r="C2064"/>
          <cell r="D2064"/>
          <cell r="E2064"/>
          <cell r="F2064"/>
          <cell r="G2064"/>
        </row>
        <row r="2065">
          <cell r="A2065"/>
          <cell r="B2065"/>
          <cell r="C2065"/>
          <cell r="D2065"/>
          <cell r="E2065"/>
          <cell r="F2065"/>
          <cell r="G2065"/>
        </row>
        <row r="2066">
          <cell r="A2066" t="str">
            <v>I. EQUIPO</v>
          </cell>
          <cell r="B2066"/>
          <cell r="C2066"/>
          <cell r="D2066"/>
          <cell r="E2066"/>
          <cell r="F2066"/>
          <cell r="G2066"/>
        </row>
        <row r="2067">
          <cell r="A2067" t="str">
            <v>CÓDIGO</v>
          </cell>
          <cell r="B2067" t="str">
            <v>DESCRIPCIÓN</v>
          </cell>
          <cell r="C2067"/>
          <cell r="D2067" t="str">
            <v>UNIDAD</v>
          </cell>
          <cell r="E2067" t="str">
            <v>TARIFA</v>
          </cell>
          <cell r="F2067" t="str">
            <v>RENDIMIENTO</v>
          </cell>
          <cell r="G2067" t="str">
            <v>VR. UNITARIO</v>
          </cell>
        </row>
        <row r="2068">
          <cell r="A2068" t="str">
            <v>EQ031</v>
          </cell>
          <cell r="B2068" t="str">
            <v>CIZALLA MANUAL</v>
          </cell>
          <cell r="C2068"/>
          <cell r="D2068" t="str">
            <v>HORA</v>
          </cell>
          <cell r="E2068">
            <v>800</v>
          </cell>
          <cell r="F2068">
            <v>6</v>
          </cell>
          <cell r="G2068">
            <v>133.33333333333334</v>
          </cell>
        </row>
        <row r="2069">
          <cell r="A2069" t="str">
            <v/>
          </cell>
          <cell r="B2069"/>
          <cell r="C2069"/>
          <cell r="D2069" t="str">
            <v/>
          </cell>
          <cell r="E2069" t="str">
            <v/>
          </cell>
          <cell r="F2069"/>
          <cell r="G2069" t="str">
            <v/>
          </cell>
        </row>
        <row r="2070">
          <cell r="A2070" t="str">
            <v>EQ001</v>
          </cell>
          <cell r="B2070" t="str">
            <v>HERRAMIENTA MENOR (5% DE LA MANO DE OBRA)</v>
          </cell>
          <cell r="C2070"/>
          <cell r="D2070" t="str">
            <v>%</v>
          </cell>
          <cell r="E2070">
            <v>0.05</v>
          </cell>
          <cell r="F2070">
            <v>977.61333333333334</v>
          </cell>
          <cell r="G2070">
            <v>48.88066666666667</v>
          </cell>
        </row>
        <row r="2071">
          <cell r="A2071"/>
          <cell r="B2071"/>
          <cell r="C2071"/>
          <cell r="D2071"/>
          <cell r="E2071"/>
          <cell r="F2071" t="str">
            <v>SUBTOTAL</v>
          </cell>
          <cell r="G2071">
            <v>182.214</v>
          </cell>
        </row>
        <row r="2072">
          <cell r="A2072"/>
          <cell r="B2072"/>
          <cell r="C2072"/>
          <cell r="D2072"/>
          <cell r="E2072"/>
          <cell r="F2072"/>
          <cell r="G2072"/>
        </row>
        <row r="2073">
          <cell r="A2073" t="str">
            <v>II. MATERIALES</v>
          </cell>
          <cell r="B2073"/>
          <cell r="C2073"/>
          <cell r="D2073"/>
          <cell r="E2073"/>
          <cell r="F2073"/>
          <cell r="G2073"/>
        </row>
        <row r="2074">
          <cell r="A2074" t="str">
            <v>CÓDIGO</v>
          </cell>
          <cell r="B2074" t="str">
            <v>DESCRIPCIÓN</v>
          </cell>
          <cell r="C2074" t="str">
            <v>UNIDAD</v>
          </cell>
          <cell r="D2074" t="str">
            <v>CANTIDAD</v>
          </cell>
          <cell r="E2074" t="str">
            <v>DESP.</v>
          </cell>
          <cell r="F2074" t="str">
            <v>PRECIO UNIT.</v>
          </cell>
          <cell r="G2074" t="str">
            <v>VR. UNITARIO</v>
          </cell>
        </row>
        <row r="2075">
          <cell r="A2075" t="str">
            <v>MA053</v>
          </cell>
          <cell r="B2075" t="str">
            <v>Malla Electrosoldada 15x15cm Diametro 4.0mm (D-084)</v>
          </cell>
          <cell r="C2075" t="str">
            <v>M2</v>
          </cell>
          <cell r="D2075">
            <v>1.1499999999999999</v>
          </cell>
          <cell r="E2075">
            <v>0.05</v>
          </cell>
          <cell r="F2075">
            <v>12700</v>
          </cell>
          <cell r="G2075">
            <v>15335.249999999998</v>
          </cell>
        </row>
        <row r="2076">
          <cell r="A2076" t="str">
            <v>MA029</v>
          </cell>
          <cell r="B2076" t="str">
            <v>ALAMBRE RECOCIDO C 18</v>
          </cell>
          <cell r="C2076" t="str">
            <v>KG</v>
          </cell>
          <cell r="D2076">
            <v>0.03</v>
          </cell>
          <cell r="E2076">
            <v>0.05</v>
          </cell>
          <cell r="F2076">
            <v>6000</v>
          </cell>
          <cell r="G2076">
            <v>189</v>
          </cell>
        </row>
        <row r="2077">
          <cell r="A2077" t="str">
            <v/>
          </cell>
          <cell r="B2077"/>
          <cell r="C2077" t="str">
            <v/>
          </cell>
          <cell r="D2077"/>
          <cell r="E2077"/>
          <cell r="F2077" t="str">
            <v/>
          </cell>
          <cell r="G2077" t="str">
            <v/>
          </cell>
        </row>
        <row r="2078">
          <cell r="A2078"/>
          <cell r="B2078"/>
          <cell r="C2078"/>
          <cell r="D2078"/>
          <cell r="E2078"/>
          <cell r="F2078" t="str">
            <v>SUBTOTAL</v>
          </cell>
          <cell r="G2078">
            <v>15524.249999999998</v>
          </cell>
        </row>
        <row r="2079">
          <cell r="A2079"/>
          <cell r="B2079"/>
          <cell r="C2079"/>
          <cell r="D2079"/>
          <cell r="E2079"/>
          <cell r="F2079"/>
          <cell r="G2079"/>
        </row>
        <row r="2080">
          <cell r="A2080" t="str">
            <v>III. TRANSPORTES</v>
          </cell>
          <cell r="B2080"/>
          <cell r="C2080"/>
          <cell r="D2080"/>
          <cell r="E2080"/>
          <cell r="F2080"/>
          <cell r="G2080"/>
        </row>
        <row r="2081">
          <cell r="A2081" t="str">
            <v>CÓDIGO</v>
          </cell>
          <cell r="B2081" t="str">
            <v>DESCRIPCIÓN</v>
          </cell>
          <cell r="C2081" t="str">
            <v>TIPO</v>
          </cell>
          <cell r="D2081" t="str">
            <v>VOLUMEN/PESO</v>
          </cell>
          <cell r="E2081" t="str">
            <v>DISTANCIA</v>
          </cell>
          <cell r="F2081" t="str">
            <v>TARIFA</v>
          </cell>
          <cell r="G2081" t="str">
            <v>VR. UNITARIO</v>
          </cell>
        </row>
        <row r="2082">
          <cell r="A2082" t="str">
            <v>TR001</v>
          </cell>
          <cell r="B2082" t="str">
            <v>TRANSPORTE DE INSUMOS GENERALES 0-1KM</v>
          </cell>
          <cell r="C2082" t="str">
            <v>INSUMOS</v>
          </cell>
          <cell r="D2082">
            <v>1.2999999999999999E-3</v>
          </cell>
          <cell r="E2082">
            <v>1</v>
          </cell>
          <cell r="F2082">
            <v>4250</v>
          </cell>
          <cell r="G2082">
            <v>5.5249999999999995</v>
          </cell>
        </row>
        <row r="2083">
          <cell r="A2083" t="str">
            <v/>
          </cell>
          <cell r="B2083"/>
          <cell r="C2083"/>
          <cell r="D2083"/>
          <cell r="E2083" t="str">
            <v/>
          </cell>
          <cell r="F2083" t="str">
            <v/>
          </cell>
          <cell r="G2083" t="str">
            <v/>
          </cell>
        </row>
        <row r="2084">
          <cell r="A2084"/>
          <cell r="B2084"/>
          <cell r="C2084"/>
          <cell r="D2084"/>
          <cell r="E2084"/>
          <cell r="F2084" t="str">
            <v>SUBTOTAL</v>
          </cell>
          <cell r="G2084">
            <v>5.5249999999999995</v>
          </cell>
        </row>
        <row r="2085">
          <cell r="A2085"/>
          <cell r="B2085"/>
          <cell r="C2085"/>
          <cell r="D2085"/>
          <cell r="E2085"/>
          <cell r="F2085"/>
          <cell r="G2085"/>
        </row>
        <row r="2086">
          <cell r="A2086" t="str">
            <v>IV. MANO DE OBRA</v>
          </cell>
          <cell r="B2086"/>
          <cell r="C2086"/>
          <cell r="D2086"/>
          <cell r="E2086"/>
          <cell r="F2086"/>
          <cell r="G2086"/>
        </row>
        <row r="2087">
          <cell r="A2087" t="str">
            <v>CÓDIGO</v>
          </cell>
          <cell r="B2087" t="str">
            <v>CARGOS PERSONAL</v>
          </cell>
          <cell r="C2087"/>
          <cell r="D2087" t="str">
            <v>CANTIDAD</v>
          </cell>
          <cell r="E2087" t="str">
            <v>JORNAL TOTAL</v>
          </cell>
          <cell r="F2087" t="str">
            <v>RENDIMIENTO</v>
          </cell>
          <cell r="G2087" t="str">
            <v>VR. UNITARIO</v>
          </cell>
        </row>
        <row r="2088">
          <cell r="A2088" t="str">
            <v>MO031</v>
          </cell>
          <cell r="B2088" t="str">
            <v>AYUDANTE ENTENDIDO</v>
          </cell>
          <cell r="C2088"/>
          <cell r="D2088">
            <v>2</v>
          </cell>
          <cell r="E2088">
            <v>73321</v>
          </cell>
          <cell r="F2088">
            <v>150</v>
          </cell>
          <cell r="G2088">
            <v>977.61333333333334</v>
          </cell>
        </row>
        <row r="2089">
          <cell r="A2089" t="str">
            <v/>
          </cell>
          <cell r="B2089"/>
          <cell r="C2089"/>
          <cell r="D2089"/>
          <cell r="E2089" t="str">
            <v/>
          </cell>
          <cell r="F2089"/>
          <cell r="G2089" t="str">
            <v/>
          </cell>
        </row>
        <row r="2090">
          <cell r="A2090" t="str">
            <v/>
          </cell>
          <cell r="B2090"/>
          <cell r="C2090"/>
          <cell r="D2090"/>
          <cell r="E2090" t="str">
            <v/>
          </cell>
          <cell r="F2090"/>
          <cell r="G2090" t="str">
            <v/>
          </cell>
        </row>
        <row r="2091">
          <cell r="A2091" t="str">
            <v/>
          </cell>
          <cell r="B2091"/>
          <cell r="C2091"/>
          <cell r="D2091"/>
          <cell r="E2091" t="str">
            <v/>
          </cell>
          <cell r="F2091" t="str">
            <v/>
          </cell>
          <cell r="G2091" t="str">
            <v/>
          </cell>
        </row>
        <row r="2092">
          <cell r="A2092"/>
          <cell r="B2092"/>
          <cell r="C2092"/>
          <cell r="D2092"/>
          <cell r="E2092"/>
          <cell r="F2092" t="str">
            <v>SUBTOTAL</v>
          </cell>
          <cell r="G2092">
            <v>977.61333333333334</v>
          </cell>
        </row>
        <row r="2093">
          <cell r="A2093"/>
          <cell r="B2093"/>
          <cell r="C2093"/>
          <cell r="D2093"/>
          <cell r="E2093"/>
          <cell r="F2093"/>
          <cell r="G2093"/>
        </row>
        <row r="2094">
          <cell r="A2094" t="str">
            <v>V. SERVICIOS</v>
          </cell>
          <cell r="B2094"/>
          <cell r="C2094"/>
          <cell r="D2094"/>
          <cell r="E2094"/>
          <cell r="F2094"/>
          <cell r="G2094"/>
        </row>
        <row r="2095">
          <cell r="A2095" t="str">
            <v>CÓDIGO</v>
          </cell>
          <cell r="B2095" t="str">
            <v>DESCRIPCIÓN</v>
          </cell>
          <cell r="C2095"/>
          <cell r="D2095" t="str">
            <v>UNIDAD</v>
          </cell>
          <cell r="E2095" t="str">
            <v>CANTIDAD</v>
          </cell>
          <cell r="F2095" t="str">
            <v>PRECIO UNIT.</v>
          </cell>
          <cell r="G2095" t="str">
            <v>VR. UNITARIO</v>
          </cell>
        </row>
        <row r="2096">
          <cell r="A2096" t="str">
            <v/>
          </cell>
          <cell r="B2096"/>
          <cell r="C2096"/>
          <cell r="D2096" t="str">
            <v/>
          </cell>
          <cell r="E2096"/>
          <cell r="F2096" t="str">
            <v/>
          </cell>
          <cell r="G2096" t="str">
            <v/>
          </cell>
        </row>
        <row r="2097">
          <cell r="A2097" t="str">
            <v/>
          </cell>
          <cell r="B2097"/>
          <cell r="C2097"/>
          <cell r="D2097" t="str">
            <v/>
          </cell>
          <cell r="E2097"/>
          <cell r="F2097" t="str">
            <v/>
          </cell>
          <cell r="G2097" t="str">
            <v/>
          </cell>
        </row>
        <row r="2098">
          <cell r="A2098" t="str">
            <v/>
          </cell>
          <cell r="B2098"/>
          <cell r="C2098"/>
          <cell r="D2098" t="str">
            <v/>
          </cell>
          <cell r="E2098"/>
          <cell r="F2098" t="str">
            <v/>
          </cell>
          <cell r="G2098" t="str">
            <v/>
          </cell>
        </row>
        <row r="2099">
          <cell r="A2099"/>
          <cell r="B2099"/>
          <cell r="C2099"/>
          <cell r="D2099"/>
          <cell r="E2099"/>
          <cell r="F2099" t="str">
            <v>SUBTOTAL</v>
          </cell>
          <cell r="G2099" t="str">
            <v/>
          </cell>
        </row>
        <row r="2100">
          <cell r="A2100"/>
          <cell r="B2100"/>
          <cell r="C2100"/>
          <cell r="D2100"/>
          <cell r="E2100"/>
          <cell r="F2100"/>
          <cell r="G2100"/>
        </row>
        <row r="2101">
          <cell r="A2101" t="str">
            <v>TOTAL COSTO DIRECTO</v>
          </cell>
          <cell r="B2101"/>
          <cell r="C2101"/>
          <cell r="D2101"/>
          <cell r="E2101"/>
          <cell r="F2101"/>
          <cell r="G2101">
            <v>16690</v>
          </cell>
        </row>
        <row r="2102">
          <cell r="A2102"/>
          <cell r="B2102"/>
          <cell r="C2102"/>
          <cell r="D2102"/>
          <cell r="E2102"/>
          <cell r="F2102"/>
          <cell r="G2102"/>
        </row>
        <row r="2103">
          <cell r="A2103" t="str">
            <v>2. COSTOS INDIRECTOS</v>
          </cell>
          <cell r="B2103"/>
          <cell r="C2103"/>
          <cell r="D2103"/>
          <cell r="E2103"/>
          <cell r="F2103"/>
          <cell r="G2103"/>
        </row>
        <row r="2104">
          <cell r="A2104"/>
          <cell r="B2104"/>
          <cell r="C2104"/>
          <cell r="D2104"/>
          <cell r="E2104"/>
          <cell r="F2104"/>
          <cell r="G2104"/>
        </row>
        <row r="2105">
          <cell r="A2105" t="str">
            <v>DESCRIPCIÓN</v>
          </cell>
          <cell r="B2105"/>
          <cell r="C2105"/>
          <cell r="D2105"/>
          <cell r="E2105"/>
          <cell r="F2105" t="str">
            <v>PORCENTAJE</v>
          </cell>
          <cell r="G2105" t="str">
            <v>VALOR TOTAL</v>
          </cell>
        </row>
        <row r="2106">
          <cell r="A2106" t="str">
            <v>ADMINISTRACION</v>
          </cell>
          <cell r="B2106"/>
          <cell r="C2106"/>
          <cell r="D2106"/>
          <cell r="E2106"/>
          <cell r="F2106">
            <v>0.2853</v>
          </cell>
          <cell r="G2106">
            <v>4761.6570000000002</v>
          </cell>
        </row>
        <row r="2107">
          <cell r="A2107" t="str">
            <v>IMPREVISTOS</v>
          </cell>
          <cell r="B2107"/>
          <cell r="C2107"/>
          <cell r="D2107"/>
          <cell r="E2107"/>
          <cell r="F2107">
            <v>0.01</v>
          </cell>
          <cell r="G2107">
            <v>166.9</v>
          </cell>
        </row>
        <row r="2108">
          <cell r="A2108" t="str">
            <v>UTILIDADES</v>
          </cell>
          <cell r="B2108"/>
          <cell r="C2108"/>
          <cell r="D2108"/>
          <cell r="E2108"/>
          <cell r="F2108">
            <v>0.05</v>
          </cell>
          <cell r="G2108">
            <v>834.5</v>
          </cell>
        </row>
        <row r="2109">
          <cell r="A2109" t="str">
            <v>TOTAL COSTO INDIRECTO</v>
          </cell>
          <cell r="B2109"/>
          <cell r="C2109"/>
          <cell r="D2109"/>
          <cell r="E2109"/>
          <cell r="F2109">
            <v>0.3453</v>
          </cell>
          <cell r="G2109">
            <v>5763</v>
          </cell>
        </row>
        <row r="2110">
          <cell r="A2110"/>
          <cell r="B2110"/>
          <cell r="C2110"/>
          <cell r="D2110"/>
          <cell r="E2110"/>
          <cell r="F2110"/>
          <cell r="G2110"/>
        </row>
        <row r="2111">
          <cell r="A2111" t="str">
            <v>PRECIO UNITARIO TOTAL APROXIMADO AL PESO</v>
          </cell>
          <cell r="B2111"/>
          <cell r="C2111"/>
          <cell r="D2111"/>
          <cell r="E2111"/>
          <cell r="F2111"/>
          <cell r="G2111">
            <v>22453</v>
          </cell>
        </row>
        <row r="2112">
          <cell r="A2112"/>
          <cell r="B2112"/>
          <cell r="C2112"/>
          <cell r="D2112"/>
          <cell r="E2112"/>
          <cell r="F2112"/>
          <cell r="G2112"/>
        </row>
        <row r="2113">
          <cell r="A2113"/>
          <cell r="B2113" t="str">
            <v>YOLANY DIAZ HERNANDEZ</v>
          </cell>
          <cell r="C2113"/>
          <cell r="D2113"/>
          <cell r="E2113"/>
          <cell r="F2113"/>
          <cell r="G2113"/>
        </row>
        <row r="2114">
          <cell r="A2114"/>
          <cell r="B2114" t="str">
            <v>SECRETARIA DE PLANEACIÓN E INFRAESTRUCTURA</v>
          </cell>
          <cell r="C2114"/>
          <cell r="D2114"/>
          <cell r="E2114"/>
          <cell r="F2114"/>
          <cell r="G2114"/>
        </row>
        <row r="2115">
          <cell r="A2115"/>
          <cell r="B2115"/>
          <cell r="C2115"/>
          <cell r="D2115"/>
          <cell r="E2115"/>
          <cell r="F2115"/>
          <cell r="G2115"/>
        </row>
        <row r="2116">
          <cell r="A2116"/>
          <cell r="B2116"/>
          <cell r="C2116"/>
          <cell r="D2116" t="str">
            <v>FIRMA RESPONSABLE</v>
          </cell>
          <cell r="E2116"/>
          <cell r="F2116"/>
          <cell r="G2116"/>
        </row>
        <row r="2117">
          <cell r="A2117"/>
          <cell r="B2117"/>
          <cell r="C2117"/>
          <cell r="D2117"/>
          <cell r="E2117"/>
          <cell r="F2117"/>
          <cell r="G2117"/>
        </row>
        <row r="2118">
          <cell r="A2118" t="str">
            <v>DEPARTAMENTO DE ANTIOQUIA</v>
          </cell>
          <cell r="B2118"/>
          <cell r="C2118"/>
          <cell r="D2118"/>
          <cell r="E2118"/>
          <cell r="F2118" t="str">
            <v/>
          </cell>
          <cell r="G2118"/>
        </row>
        <row r="2119">
          <cell r="A2119" t="str">
            <v>MUNICIPIO DE PUERTO NARE</v>
          </cell>
          <cell r="B2119"/>
          <cell r="C2119"/>
          <cell r="D2119"/>
          <cell r="E2119"/>
          <cell r="F2119"/>
          <cell r="G2119"/>
        </row>
        <row r="2120">
          <cell r="A2120" t="str">
            <v>MEJORAMIENTO DE LA RED VIAL URBANA  EN LA CABECERA MUNICIPAL DE PUERTO NARE</v>
          </cell>
          <cell r="B2120"/>
          <cell r="C2120"/>
          <cell r="D2120"/>
          <cell r="E2120"/>
          <cell r="F2120"/>
          <cell r="G2120"/>
        </row>
        <row r="2121">
          <cell r="A2121"/>
          <cell r="B2121"/>
          <cell r="C2121"/>
          <cell r="D2121"/>
          <cell r="E2121"/>
          <cell r="F2121"/>
          <cell r="G2121"/>
        </row>
        <row r="2122">
          <cell r="A2122" t="str">
            <v>ANÁLISIS DE PRECIOS UNITARIOS</v>
          </cell>
          <cell r="B2122"/>
          <cell r="C2122"/>
          <cell r="D2122"/>
          <cell r="E2122"/>
          <cell r="F2122"/>
          <cell r="G2122"/>
        </row>
        <row r="2123">
          <cell r="A2123"/>
          <cell r="B2123"/>
          <cell r="C2123"/>
          <cell r="D2123"/>
          <cell r="E2123"/>
          <cell r="F2123"/>
          <cell r="G2123"/>
        </row>
        <row r="2124">
          <cell r="A2124" t="str">
            <v>ITEM</v>
          </cell>
          <cell r="B2124" t="str">
            <v>DESCRIPCIÓN</v>
          </cell>
          <cell r="C2124"/>
          <cell r="D2124"/>
          <cell r="E2124" t="str">
            <v>UNIDAD</v>
          </cell>
          <cell r="F2124" t="str">
            <v>CANTIDAD</v>
          </cell>
          <cell r="G2124" t="str">
            <v>COSTO DIRECTO</v>
          </cell>
        </row>
        <row r="2125">
          <cell r="A2125" t="str">
            <v>20.1</v>
          </cell>
          <cell r="B2125"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C2125"/>
          <cell r="D2125"/>
          <cell r="E2125" t="str">
            <v>Unidad</v>
          </cell>
          <cell r="F2125">
            <v>3</v>
          </cell>
          <cell r="G2125">
            <v>290320</v>
          </cell>
        </row>
        <row r="2126">
          <cell r="A2126"/>
          <cell r="B2126"/>
          <cell r="C2126"/>
          <cell r="D2126"/>
          <cell r="E2126"/>
          <cell r="F2126"/>
          <cell r="G2126"/>
        </row>
        <row r="2127">
          <cell r="A2127" t="str">
            <v>1. COSTOS DIRECTOS</v>
          </cell>
          <cell r="B2127"/>
          <cell r="C2127"/>
          <cell r="D2127"/>
          <cell r="E2127"/>
          <cell r="F2127"/>
          <cell r="G2127"/>
        </row>
        <row r="2128">
          <cell r="A2128"/>
          <cell r="B2128"/>
          <cell r="C2128"/>
          <cell r="D2128"/>
          <cell r="E2128"/>
          <cell r="F2128"/>
          <cell r="G2128"/>
        </row>
        <row r="2129">
          <cell r="A2129" t="str">
            <v>I. EQUIPO</v>
          </cell>
          <cell r="B2129"/>
          <cell r="C2129"/>
          <cell r="D2129"/>
          <cell r="E2129"/>
          <cell r="F2129"/>
          <cell r="G2129"/>
        </row>
        <row r="2130">
          <cell r="A2130" t="str">
            <v>CÓDIGO</v>
          </cell>
          <cell r="B2130" t="str">
            <v>DESCRIPCIÓN</v>
          </cell>
          <cell r="C2130"/>
          <cell r="D2130" t="str">
            <v>UNIDAD</v>
          </cell>
          <cell r="E2130" t="str">
            <v>TARIFA</v>
          </cell>
          <cell r="F2130" t="str">
            <v>RENDIMIENTO</v>
          </cell>
          <cell r="G2130" t="str">
            <v>VR. UNITARIO</v>
          </cell>
        </row>
        <row r="2131">
          <cell r="A2131" t="str">
            <v/>
          </cell>
          <cell r="B2131"/>
          <cell r="C2131"/>
          <cell r="D2131" t="str">
            <v/>
          </cell>
          <cell r="E2131" t="str">
            <v/>
          </cell>
          <cell r="F2131"/>
          <cell r="G2131" t="str">
            <v/>
          </cell>
        </row>
        <row r="2132">
          <cell r="A2132" t="str">
            <v/>
          </cell>
          <cell r="B2132"/>
          <cell r="C2132"/>
          <cell r="D2132" t="str">
            <v/>
          </cell>
          <cell r="E2132" t="str">
            <v/>
          </cell>
          <cell r="F2132"/>
          <cell r="G2132" t="str">
            <v/>
          </cell>
        </row>
        <row r="2133">
          <cell r="A2133" t="str">
            <v>EQ001</v>
          </cell>
          <cell r="B2133" t="str">
            <v>HERRAMIENTA MENOR (5% DE LA MANO DE OBRA)</v>
          </cell>
          <cell r="C2133"/>
          <cell r="D2133" t="str">
            <v>%</v>
          </cell>
          <cell r="E2133">
            <v>0.05</v>
          </cell>
          <cell r="F2133">
            <v>8311.2000000000007</v>
          </cell>
          <cell r="G2133">
            <v>415.56000000000006</v>
          </cell>
        </row>
        <row r="2134">
          <cell r="A2134"/>
          <cell r="B2134"/>
          <cell r="C2134"/>
          <cell r="D2134"/>
          <cell r="E2134"/>
          <cell r="F2134" t="str">
            <v>SUBTOTAL</v>
          </cell>
          <cell r="G2134">
            <v>415.56000000000006</v>
          </cell>
        </row>
        <row r="2135">
          <cell r="A2135"/>
          <cell r="B2135"/>
          <cell r="C2135"/>
          <cell r="D2135"/>
          <cell r="E2135"/>
          <cell r="F2135"/>
          <cell r="G2135"/>
        </row>
        <row r="2136">
          <cell r="A2136" t="str">
            <v>II. MATERIALES</v>
          </cell>
          <cell r="B2136"/>
          <cell r="C2136"/>
          <cell r="D2136"/>
          <cell r="E2136"/>
          <cell r="F2136"/>
          <cell r="G2136"/>
        </row>
        <row r="2137">
          <cell r="A2137" t="str">
            <v>CÓDIGO</v>
          </cell>
          <cell r="B2137" t="str">
            <v>DESCRIPCIÓN</v>
          </cell>
          <cell r="C2137" t="str">
            <v>UNIDAD</v>
          </cell>
          <cell r="D2137" t="str">
            <v>CANTIDAD</v>
          </cell>
          <cell r="E2137" t="str">
            <v>DESP.</v>
          </cell>
          <cell r="F2137" t="str">
            <v>PRECIO UNIT.</v>
          </cell>
          <cell r="G2137" t="str">
            <v>VR. UNITARIO</v>
          </cell>
        </row>
        <row r="2138">
          <cell r="A2138" t="str">
            <v>MA036</v>
          </cell>
          <cell r="B2138" t="str">
            <v>PARAL EN ÁNGULO 2"X2"X1/4" Y BRAZO EN ÁNGULO 2"X2"X1/8</v>
          </cell>
          <cell r="C2138" t="str">
            <v>UN</v>
          </cell>
          <cell r="D2138">
            <v>1</v>
          </cell>
          <cell r="E2138">
            <v>0</v>
          </cell>
          <cell r="F2138">
            <v>120000</v>
          </cell>
          <cell r="G2138">
            <v>120000</v>
          </cell>
        </row>
        <row r="2139">
          <cell r="A2139" t="str">
            <v>MA031</v>
          </cell>
          <cell r="B2139" t="str">
            <v>TABLERO AGLOMERADO MDP (SUPER T) 1.83 X 2.44</v>
          </cell>
          <cell r="C2139" t="str">
            <v>UN</v>
          </cell>
          <cell r="D2139">
            <v>1</v>
          </cell>
          <cell r="E2139">
            <v>0</v>
          </cell>
          <cell r="F2139">
            <v>151900</v>
          </cell>
          <cell r="G2139">
            <v>151900</v>
          </cell>
        </row>
        <row r="2140">
          <cell r="A2140" t="str">
            <v>MA001</v>
          </cell>
          <cell r="B2140" t="str">
            <v>CONCRETO 2000 PSI (140 MPA) EN OBRA</v>
          </cell>
          <cell r="C2140" t="str">
            <v>M3</v>
          </cell>
          <cell r="D2140">
            <v>0.03</v>
          </cell>
          <cell r="E2140">
            <v>0.05</v>
          </cell>
          <cell r="F2140">
            <v>306498</v>
          </cell>
          <cell r="G2140">
            <v>9654.6870000000017</v>
          </cell>
        </row>
        <row r="2141">
          <cell r="A2141"/>
          <cell r="B2141"/>
          <cell r="C2141"/>
          <cell r="D2141"/>
          <cell r="E2141"/>
          <cell r="F2141" t="str">
            <v>SUBTOTAL</v>
          </cell>
          <cell r="G2141">
            <v>281554.68699999998</v>
          </cell>
        </row>
        <row r="2142">
          <cell r="A2142"/>
          <cell r="B2142"/>
          <cell r="C2142"/>
          <cell r="D2142"/>
          <cell r="E2142"/>
          <cell r="F2142"/>
          <cell r="G2142"/>
        </row>
        <row r="2143">
          <cell r="A2143" t="str">
            <v>III. TRANSPORTES</v>
          </cell>
          <cell r="B2143"/>
          <cell r="C2143"/>
          <cell r="D2143"/>
          <cell r="E2143"/>
          <cell r="F2143"/>
          <cell r="G2143"/>
        </row>
        <row r="2144">
          <cell r="A2144" t="str">
            <v>CÓDIGO</v>
          </cell>
          <cell r="B2144" t="str">
            <v>DESCRIPCIÓN</v>
          </cell>
          <cell r="C2144" t="str">
            <v>TIPO</v>
          </cell>
          <cell r="D2144" t="str">
            <v>VOLUMEN/PESO</v>
          </cell>
          <cell r="E2144" t="str">
            <v>DISTANCIA</v>
          </cell>
          <cell r="F2144" t="str">
            <v>TARIFA</v>
          </cell>
          <cell r="G2144" t="str">
            <v>VR. UNITARIO</v>
          </cell>
        </row>
        <row r="2145">
          <cell r="A2145" t="str">
            <v>TR001</v>
          </cell>
          <cell r="B2145" t="str">
            <v>TRANSPORTE DE INSUMOS GENERALES 0-1KM</v>
          </cell>
          <cell r="C2145" t="str">
            <v>INSUMOS</v>
          </cell>
          <cell r="D2145">
            <v>9.0000000000000011E-3</v>
          </cell>
          <cell r="E2145">
            <v>1</v>
          </cell>
          <cell r="F2145">
            <v>4250</v>
          </cell>
          <cell r="G2145">
            <v>38.250000000000007</v>
          </cell>
        </row>
        <row r="2146">
          <cell r="A2146" t="str">
            <v/>
          </cell>
          <cell r="B2146"/>
          <cell r="C2146"/>
          <cell r="D2146"/>
          <cell r="E2146" t="str">
            <v/>
          </cell>
          <cell r="F2146" t="str">
            <v/>
          </cell>
          <cell r="G2146" t="str">
            <v/>
          </cell>
        </row>
        <row r="2147">
          <cell r="A2147"/>
          <cell r="B2147"/>
          <cell r="C2147"/>
          <cell r="D2147"/>
          <cell r="E2147"/>
          <cell r="F2147" t="str">
            <v>SUBTOTAL</v>
          </cell>
          <cell r="G2147">
            <v>38.250000000000007</v>
          </cell>
        </row>
        <row r="2148">
          <cell r="A2148"/>
          <cell r="B2148"/>
          <cell r="C2148"/>
          <cell r="D2148"/>
          <cell r="E2148"/>
          <cell r="F2148"/>
          <cell r="G2148"/>
        </row>
        <row r="2149">
          <cell r="A2149" t="str">
            <v>IV. MANO DE OBRA</v>
          </cell>
          <cell r="B2149"/>
          <cell r="C2149"/>
          <cell r="D2149"/>
          <cell r="E2149"/>
          <cell r="F2149"/>
          <cell r="G2149"/>
        </row>
        <row r="2150">
          <cell r="A2150" t="str">
            <v>CÓDIGO</v>
          </cell>
          <cell r="B2150" t="str">
            <v>CARGOS PERSONAL</v>
          </cell>
          <cell r="C2150"/>
          <cell r="D2150" t="str">
            <v>CANTIDAD</v>
          </cell>
          <cell r="E2150" t="str">
            <v>JORNAL TOTAL</v>
          </cell>
          <cell r="F2150" t="str">
            <v>RENDIMIENTO</v>
          </cell>
          <cell r="G2150" t="str">
            <v>VR. UNITARIO</v>
          </cell>
        </row>
        <row r="2151">
          <cell r="A2151" t="str">
            <v>MO029</v>
          </cell>
          <cell r="B2151" t="str">
            <v>OFICIAL DE OBRA NEGRA</v>
          </cell>
          <cell r="C2151"/>
          <cell r="D2151">
            <v>1</v>
          </cell>
          <cell r="E2151">
            <v>107589</v>
          </cell>
          <cell r="F2151">
            <v>20</v>
          </cell>
          <cell r="G2151">
            <v>5379.45</v>
          </cell>
        </row>
        <row r="2152">
          <cell r="A2152" t="str">
            <v>MO032</v>
          </cell>
          <cell r="B2152" t="str">
            <v>AYUDANTE RASO</v>
          </cell>
          <cell r="C2152"/>
          <cell r="D2152">
            <v>1</v>
          </cell>
          <cell r="E2152">
            <v>58635</v>
          </cell>
          <cell r="F2152">
            <v>20</v>
          </cell>
          <cell r="G2152">
            <v>2931.75</v>
          </cell>
        </row>
        <row r="2153">
          <cell r="A2153"/>
          <cell r="B2153"/>
          <cell r="C2153"/>
          <cell r="D2153"/>
          <cell r="E2153"/>
          <cell r="F2153" t="str">
            <v>SUBTOTAL</v>
          </cell>
          <cell r="G2153">
            <v>8311.2000000000007</v>
          </cell>
        </row>
        <row r="2154">
          <cell r="A2154"/>
          <cell r="B2154"/>
          <cell r="C2154"/>
          <cell r="D2154"/>
          <cell r="E2154"/>
          <cell r="F2154"/>
          <cell r="G2154"/>
        </row>
        <row r="2155">
          <cell r="A2155" t="str">
            <v>V. SERVICIOS</v>
          </cell>
          <cell r="B2155"/>
          <cell r="C2155"/>
          <cell r="D2155"/>
          <cell r="E2155"/>
          <cell r="F2155"/>
          <cell r="G2155"/>
        </row>
        <row r="2156">
          <cell r="A2156" t="str">
            <v>CÓDIGO</v>
          </cell>
          <cell r="B2156" t="str">
            <v>DESCRIPCIÓN</v>
          </cell>
          <cell r="C2156"/>
          <cell r="D2156" t="str">
            <v>UNIDAD</v>
          </cell>
          <cell r="E2156" t="str">
            <v>CANTIDAD</v>
          </cell>
          <cell r="F2156" t="str">
            <v>PRECIO UNIT.</v>
          </cell>
          <cell r="G2156" t="str">
            <v>VR. UNITARIO</v>
          </cell>
        </row>
        <row r="2157">
          <cell r="A2157" t="str">
            <v/>
          </cell>
          <cell r="B2157"/>
          <cell r="C2157"/>
          <cell r="D2157" t="str">
            <v/>
          </cell>
          <cell r="E2157"/>
          <cell r="F2157" t="str">
            <v/>
          </cell>
          <cell r="G2157" t="str">
            <v/>
          </cell>
        </row>
        <row r="2158">
          <cell r="A2158" t="str">
            <v/>
          </cell>
          <cell r="B2158"/>
          <cell r="C2158"/>
          <cell r="D2158" t="str">
            <v/>
          </cell>
          <cell r="E2158"/>
          <cell r="F2158" t="str">
            <v/>
          </cell>
          <cell r="G2158" t="str">
            <v/>
          </cell>
        </row>
        <row r="2159">
          <cell r="A2159" t="str">
            <v/>
          </cell>
          <cell r="B2159"/>
          <cell r="C2159"/>
          <cell r="D2159" t="str">
            <v/>
          </cell>
          <cell r="E2159"/>
          <cell r="F2159" t="str">
            <v/>
          </cell>
          <cell r="G2159" t="str">
            <v/>
          </cell>
        </row>
        <row r="2160">
          <cell r="A2160"/>
          <cell r="B2160"/>
          <cell r="C2160"/>
          <cell r="D2160"/>
          <cell r="E2160"/>
          <cell r="F2160" t="str">
            <v>SUBTOTAL</v>
          </cell>
          <cell r="G2160" t="str">
            <v/>
          </cell>
        </row>
        <row r="2161">
          <cell r="A2161"/>
          <cell r="B2161"/>
          <cell r="C2161"/>
          <cell r="D2161"/>
          <cell r="E2161"/>
          <cell r="F2161"/>
          <cell r="G2161"/>
        </row>
        <row r="2162">
          <cell r="A2162" t="str">
            <v>TOTAL COSTO DIRECTO</v>
          </cell>
          <cell r="B2162"/>
          <cell r="C2162"/>
          <cell r="D2162"/>
          <cell r="E2162"/>
          <cell r="F2162"/>
          <cell r="G2162">
            <v>290320</v>
          </cell>
        </row>
        <row r="2163">
          <cell r="A2163"/>
          <cell r="B2163"/>
          <cell r="C2163"/>
          <cell r="D2163"/>
          <cell r="E2163"/>
          <cell r="F2163"/>
          <cell r="G2163"/>
        </row>
        <row r="2164">
          <cell r="A2164" t="str">
            <v>2. COSTOS INDIRECTOS</v>
          </cell>
          <cell r="B2164"/>
          <cell r="C2164"/>
          <cell r="D2164"/>
          <cell r="E2164"/>
          <cell r="F2164"/>
          <cell r="G2164"/>
        </row>
        <row r="2165">
          <cell r="A2165"/>
          <cell r="B2165"/>
          <cell r="C2165"/>
          <cell r="D2165"/>
          <cell r="E2165"/>
          <cell r="F2165"/>
          <cell r="G2165"/>
        </row>
        <row r="2166">
          <cell r="A2166" t="str">
            <v>DESCRIPCIÓN</v>
          </cell>
          <cell r="B2166"/>
          <cell r="C2166"/>
          <cell r="D2166"/>
          <cell r="E2166"/>
          <cell r="F2166" t="str">
            <v>PORCENTAJE</v>
          </cell>
          <cell r="G2166" t="str">
            <v>VALOR TOTAL</v>
          </cell>
        </row>
        <row r="2167">
          <cell r="A2167" t="str">
            <v>ADMINISTRACION</v>
          </cell>
          <cell r="B2167"/>
          <cell r="C2167"/>
          <cell r="D2167"/>
          <cell r="E2167"/>
          <cell r="F2167">
            <v>0.2853</v>
          </cell>
          <cell r="G2167">
            <v>82828.296000000002</v>
          </cell>
        </row>
        <row r="2168">
          <cell r="A2168" t="str">
            <v>IMPREVISTOS</v>
          </cell>
          <cell r="B2168"/>
          <cell r="C2168"/>
          <cell r="D2168"/>
          <cell r="E2168"/>
          <cell r="F2168">
            <v>0.01</v>
          </cell>
          <cell r="G2168">
            <v>2903.2000000000003</v>
          </cell>
        </row>
        <row r="2169">
          <cell r="A2169" t="str">
            <v>UTILIDADES</v>
          </cell>
          <cell r="B2169"/>
          <cell r="C2169"/>
          <cell r="D2169"/>
          <cell r="E2169"/>
          <cell r="F2169">
            <v>0.05</v>
          </cell>
          <cell r="G2169">
            <v>14516</v>
          </cell>
        </row>
        <row r="2170">
          <cell r="A2170" t="str">
            <v>TOTAL COSTO INDIRECTO</v>
          </cell>
          <cell r="B2170"/>
          <cell r="C2170"/>
          <cell r="D2170"/>
          <cell r="E2170"/>
          <cell r="F2170">
            <v>0.3453</v>
          </cell>
          <cell r="G2170">
            <v>100247</v>
          </cell>
        </row>
        <row r="2171">
          <cell r="A2171"/>
          <cell r="B2171"/>
          <cell r="C2171"/>
          <cell r="D2171"/>
          <cell r="E2171"/>
          <cell r="F2171"/>
          <cell r="G2171"/>
        </row>
        <row r="2172">
          <cell r="A2172" t="str">
            <v>PRECIO UNITARIO TOTAL APROXIMADO AL PESO</v>
          </cell>
          <cell r="B2172"/>
          <cell r="C2172"/>
          <cell r="D2172"/>
          <cell r="E2172"/>
          <cell r="F2172"/>
          <cell r="G2172">
            <v>390567</v>
          </cell>
        </row>
        <row r="2173">
          <cell r="A2173"/>
          <cell r="B2173"/>
          <cell r="C2173"/>
          <cell r="D2173"/>
          <cell r="E2173"/>
          <cell r="F2173"/>
          <cell r="G2173"/>
        </row>
        <row r="2174">
          <cell r="A2174"/>
          <cell r="B2174" t="str">
            <v>YOLANY DIAZ HERNANDEZ</v>
          </cell>
          <cell r="C2174"/>
          <cell r="D2174"/>
          <cell r="E2174"/>
          <cell r="F2174"/>
          <cell r="G2174"/>
        </row>
        <row r="2175">
          <cell r="A2175"/>
          <cell r="B2175" t="str">
            <v>SECRETARIA DE PLANEACIÓN E INFRAESTRUCTURA</v>
          </cell>
          <cell r="C2175"/>
          <cell r="D2175"/>
          <cell r="E2175"/>
          <cell r="F2175"/>
          <cell r="G2175"/>
        </row>
        <row r="2176">
          <cell r="A2176"/>
          <cell r="B2176"/>
          <cell r="C2176"/>
          <cell r="D2176"/>
          <cell r="E2176"/>
          <cell r="F2176"/>
          <cell r="G2176"/>
        </row>
        <row r="2177">
          <cell r="A2177"/>
          <cell r="B2177"/>
          <cell r="C2177"/>
          <cell r="D2177" t="str">
            <v>FIRMA RESPONSABLE</v>
          </cell>
          <cell r="E2177"/>
          <cell r="F2177"/>
          <cell r="G2177"/>
        </row>
        <row r="2178">
          <cell r="A2178"/>
          <cell r="B2178"/>
          <cell r="C2178"/>
          <cell r="D2178"/>
          <cell r="E2178"/>
          <cell r="F2178"/>
          <cell r="G2178"/>
        </row>
        <row r="2179">
          <cell r="A2179" t="str">
            <v>DEPARTAMENTO DE ANTIOQUIA</v>
          </cell>
          <cell r="B2179"/>
          <cell r="C2179"/>
          <cell r="D2179"/>
          <cell r="E2179"/>
          <cell r="F2179" t="str">
            <v/>
          </cell>
          <cell r="G2179"/>
        </row>
        <row r="2180">
          <cell r="A2180" t="str">
            <v>MUNICIPIO DE PUERTO NARE</v>
          </cell>
          <cell r="B2180"/>
          <cell r="C2180"/>
          <cell r="D2180"/>
          <cell r="E2180"/>
          <cell r="F2180"/>
          <cell r="G2180"/>
        </row>
        <row r="2181">
          <cell r="A2181" t="str">
            <v>MEJORAMIENTO DE LA RED VIAL URBANA  EN LA CABECERA MUNICIPAL DE PUERTO NARE</v>
          </cell>
          <cell r="B2181"/>
          <cell r="C2181"/>
          <cell r="D2181"/>
          <cell r="E2181"/>
          <cell r="F2181"/>
          <cell r="G2181"/>
        </row>
        <row r="2182">
          <cell r="A2182"/>
          <cell r="B2182"/>
          <cell r="C2182"/>
          <cell r="D2182"/>
          <cell r="E2182"/>
          <cell r="F2182"/>
          <cell r="G2182"/>
        </row>
        <row r="2183">
          <cell r="A2183" t="str">
            <v>ANÁLISIS DE PRECIOS UNITARIOS</v>
          </cell>
          <cell r="B2183"/>
          <cell r="C2183"/>
          <cell r="D2183"/>
          <cell r="E2183"/>
          <cell r="F2183"/>
          <cell r="G2183"/>
        </row>
        <row r="2184">
          <cell r="A2184"/>
          <cell r="B2184"/>
          <cell r="C2184"/>
          <cell r="D2184"/>
          <cell r="E2184"/>
          <cell r="F2184"/>
          <cell r="G2184"/>
        </row>
        <row r="2185">
          <cell r="A2185" t="str">
            <v>ITEM</v>
          </cell>
          <cell r="B2185" t="str">
            <v>DESCRIPCIÓN</v>
          </cell>
          <cell r="C2185"/>
          <cell r="D2185"/>
          <cell r="E2185" t="str">
            <v>UNIDAD</v>
          </cell>
          <cell r="F2185" t="str">
            <v>CANTIDAD</v>
          </cell>
          <cell r="G2185" t="str">
            <v>COSTO DIRECTO</v>
          </cell>
        </row>
        <row r="2186">
          <cell r="A2186" t="str">
            <v>20.2</v>
          </cell>
          <cell r="B2186" t="str">
            <v>Suministro, transporte e instalación de pintura acrílica sobre vía en pavimento, incluye todo lo necesario para su correcta instalación</v>
          </cell>
          <cell r="C2186"/>
          <cell r="D2186"/>
          <cell r="E2186" t="str">
            <v>m2</v>
          </cell>
          <cell r="F2186">
            <v>18</v>
          </cell>
          <cell r="G2186">
            <v>38125</v>
          </cell>
        </row>
        <row r="2187">
          <cell r="A2187"/>
          <cell r="B2187"/>
          <cell r="C2187"/>
          <cell r="D2187"/>
          <cell r="E2187"/>
          <cell r="F2187"/>
          <cell r="G2187"/>
        </row>
        <row r="2188">
          <cell r="A2188" t="str">
            <v>1. COSTOS DIRECTOS</v>
          </cell>
          <cell r="B2188"/>
          <cell r="C2188"/>
          <cell r="D2188"/>
          <cell r="E2188"/>
          <cell r="F2188"/>
          <cell r="G2188"/>
        </row>
        <row r="2189">
          <cell r="A2189"/>
          <cell r="B2189"/>
          <cell r="C2189"/>
          <cell r="D2189"/>
          <cell r="E2189"/>
          <cell r="F2189"/>
          <cell r="G2189"/>
        </row>
        <row r="2190">
          <cell r="A2190" t="str">
            <v>I. EQUIPO</v>
          </cell>
          <cell r="B2190"/>
          <cell r="C2190"/>
          <cell r="D2190"/>
          <cell r="E2190"/>
          <cell r="F2190"/>
          <cell r="G2190"/>
        </row>
        <row r="2191">
          <cell r="A2191" t="str">
            <v>CÓDIGO</v>
          </cell>
          <cell r="B2191" t="str">
            <v>DESCRIPCIÓN</v>
          </cell>
          <cell r="C2191"/>
          <cell r="D2191" t="str">
            <v>UNIDAD</v>
          </cell>
          <cell r="E2191" t="str">
            <v>TARIFA</v>
          </cell>
          <cell r="F2191" t="str">
            <v>RENDIMIENTO</v>
          </cell>
          <cell r="G2191" t="str">
            <v>VR. UNITARIO</v>
          </cell>
        </row>
        <row r="2192">
          <cell r="A2192" t="str">
            <v/>
          </cell>
          <cell r="B2192"/>
          <cell r="C2192"/>
          <cell r="D2192" t="str">
            <v/>
          </cell>
          <cell r="E2192" t="str">
            <v/>
          </cell>
          <cell r="F2192"/>
          <cell r="G2192" t="str">
            <v/>
          </cell>
        </row>
        <row r="2193">
          <cell r="A2193" t="str">
            <v/>
          </cell>
          <cell r="B2193"/>
          <cell r="C2193"/>
          <cell r="D2193" t="str">
            <v/>
          </cell>
          <cell r="E2193" t="str">
            <v/>
          </cell>
          <cell r="F2193"/>
          <cell r="G2193" t="str">
            <v/>
          </cell>
        </row>
        <row r="2194">
          <cell r="A2194" t="str">
            <v>EQ001</v>
          </cell>
          <cell r="B2194" t="str">
            <v>HERRAMIENTA MENOR (5% DE LA MANO DE OBRA)</v>
          </cell>
          <cell r="C2194"/>
          <cell r="D2194" t="str">
            <v>%</v>
          </cell>
          <cell r="E2194">
            <v>0.05</v>
          </cell>
          <cell r="F2194">
            <v>27704</v>
          </cell>
          <cell r="G2194">
            <v>1385.2</v>
          </cell>
        </row>
        <row r="2195">
          <cell r="A2195"/>
          <cell r="B2195"/>
          <cell r="C2195"/>
          <cell r="D2195"/>
          <cell r="E2195"/>
          <cell r="F2195" t="str">
            <v>SUBTOTAL</v>
          </cell>
          <cell r="G2195">
            <v>1385.2</v>
          </cell>
        </row>
        <row r="2196">
          <cell r="A2196"/>
          <cell r="B2196"/>
          <cell r="C2196"/>
          <cell r="D2196"/>
          <cell r="E2196"/>
          <cell r="F2196"/>
          <cell r="G2196"/>
        </row>
        <row r="2197">
          <cell r="A2197" t="str">
            <v>II. MATERIALES</v>
          </cell>
          <cell r="B2197"/>
          <cell r="C2197"/>
          <cell r="D2197"/>
          <cell r="E2197"/>
          <cell r="F2197"/>
          <cell r="G2197"/>
        </row>
        <row r="2198">
          <cell r="A2198" t="str">
            <v>CÓDIGO</v>
          </cell>
          <cell r="B2198" t="str">
            <v>DESCRIPCIÓN</v>
          </cell>
          <cell r="C2198" t="str">
            <v>UNIDAD</v>
          </cell>
          <cell r="D2198" t="str">
            <v>CANTIDAD</v>
          </cell>
          <cell r="E2198" t="str">
            <v>DESP.</v>
          </cell>
          <cell r="F2198" t="str">
            <v>PRECIO UNIT.</v>
          </cell>
          <cell r="G2198" t="str">
            <v>VR. UNITARIO</v>
          </cell>
        </row>
        <row r="2199">
          <cell r="A2199" t="str">
            <v>MA034</v>
          </cell>
          <cell r="B2199" t="str">
            <v>PINTURA ACRILICA EN FRIO</v>
          </cell>
          <cell r="C2199" t="str">
            <v>GAL</v>
          </cell>
          <cell r="D2199">
            <v>9.5000000000000001E-2</v>
          </cell>
          <cell r="E2199">
            <v>0</v>
          </cell>
          <cell r="F2199">
            <v>92900</v>
          </cell>
          <cell r="G2199">
            <v>8825.5</v>
          </cell>
        </row>
        <row r="2200">
          <cell r="A2200" t="str">
            <v>MA060</v>
          </cell>
          <cell r="B2200" t="str">
            <v>Disolvente para pintura acrilica</v>
          </cell>
          <cell r="C2200" t="str">
            <v>gal</v>
          </cell>
          <cell r="D2200">
            <v>0.01</v>
          </cell>
          <cell r="E2200">
            <v>0</v>
          </cell>
          <cell r="F2200">
            <v>21000</v>
          </cell>
          <cell r="G2200">
            <v>210</v>
          </cell>
        </row>
        <row r="2201">
          <cell r="A2201" t="str">
            <v/>
          </cell>
          <cell r="B2201"/>
          <cell r="C2201" t="str">
            <v/>
          </cell>
          <cell r="D2201"/>
          <cell r="E2201"/>
          <cell r="F2201" t="str">
            <v/>
          </cell>
          <cell r="G2201" t="str">
            <v/>
          </cell>
        </row>
        <row r="2202">
          <cell r="A2202"/>
          <cell r="B2202"/>
          <cell r="C2202"/>
          <cell r="D2202"/>
          <cell r="E2202"/>
          <cell r="F2202" t="str">
            <v>SUBTOTAL</v>
          </cell>
          <cell r="G2202">
            <v>9035.5</v>
          </cell>
        </row>
        <row r="2203">
          <cell r="A2203"/>
          <cell r="B2203"/>
          <cell r="C2203"/>
          <cell r="D2203"/>
          <cell r="E2203"/>
          <cell r="F2203"/>
          <cell r="G2203"/>
        </row>
        <row r="2204">
          <cell r="A2204" t="str">
            <v>III. TRANSPORTES</v>
          </cell>
          <cell r="B2204"/>
          <cell r="C2204"/>
          <cell r="D2204"/>
          <cell r="E2204"/>
          <cell r="F2204"/>
          <cell r="G2204"/>
        </row>
        <row r="2205">
          <cell r="A2205" t="str">
            <v>CÓDIGO</v>
          </cell>
          <cell r="B2205" t="str">
            <v>DESCRIPCIÓN</v>
          </cell>
          <cell r="C2205" t="str">
            <v>TIPO</v>
          </cell>
          <cell r="D2205" t="str">
            <v>VOLUMEN/PESO</v>
          </cell>
          <cell r="E2205" t="str">
            <v>DISTANCIA</v>
          </cell>
          <cell r="F2205" t="str">
            <v>TARIFA</v>
          </cell>
          <cell r="G2205" t="str">
            <v>VR. UNITARIO</v>
          </cell>
        </row>
        <row r="2206">
          <cell r="A2206" t="str">
            <v/>
          </cell>
          <cell r="B2206"/>
          <cell r="C2206"/>
          <cell r="D2206"/>
          <cell r="E2206" t="str">
            <v/>
          </cell>
          <cell r="F2206" t="str">
            <v/>
          </cell>
          <cell r="G2206" t="str">
            <v/>
          </cell>
        </row>
        <row r="2207">
          <cell r="A2207" t="str">
            <v/>
          </cell>
          <cell r="B2207"/>
          <cell r="C2207"/>
          <cell r="D2207"/>
          <cell r="E2207" t="str">
            <v/>
          </cell>
          <cell r="F2207" t="str">
            <v/>
          </cell>
          <cell r="G2207" t="str">
            <v/>
          </cell>
        </row>
        <row r="2208">
          <cell r="A2208"/>
          <cell r="B2208"/>
          <cell r="C2208"/>
          <cell r="D2208"/>
          <cell r="E2208"/>
          <cell r="F2208" t="str">
            <v>SUBTOTAL</v>
          </cell>
          <cell r="G2208" t="str">
            <v/>
          </cell>
        </row>
        <row r="2209">
          <cell r="A2209"/>
          <cell r="B2209"/>
          <cell r="C2209"/>
          <cell r="D2209"/>
          <cell r="E2209"/>
          <cell r="F2209"/>
          <cell r="G2209"/>
        </row>
        <row r="2210">
          <cell r="A2210" t="str">
            <v>IV. MANO DE OBRA</v>
          </cell>
          <cell r="B2210"/>
          <cell r="C2210"/>
          <cell r="D2210"/>
          <cell r="E2210"/>
          <cell r="F2210"/>
          <cell r="G2210"/>
        </row>
        <row r="2211">
          <cell r="A2211" t="str">
            <v>CÓDIGO</v>
          </cell>
          <cell r="B2211" t="str">
            <v>CARGOS PERSONAL</v>
          </cell>
          <cell r="C2211"/>
          <cell r="D2211" t="str">
            <v>CANTIDAD</v>
          </cell>
          <cell r="E2211" t="str">
            <v>JORNAL TOTAL</v>
          </cell>
          <cell r="F2211" t="str">
            <v>RENDIMIENTO</v>
          </cell>
          <cell r="G2211" t="str">
            <v>VR. UNITARIO</v>
          </cell>
        </row>
        <row r="2212">
          <cell r="A2212" t="str">
            <v>MO029</v>
          </cell>
          <cell r="B2212" t="str">
            <v>OFICIAL DE OBRA NEGRA</v>
          </cell>
          <cell r="C2212"/>
          <cell r="D2212">
            <v>1</v>
          </cell>
          <cell r="E2212">
            <v>107589</v>
          </cell>
          <cell r="F2212">
            <v>6</v>
          </cell>
          <cell r="G2212">
            <v>17931.5</v>
          </cell>
        </row>
        <row r="2213">
          <cell r="A2213" t="str">
            <v>MO032</v>
          </cell>
          <cell r="B2213" t="str">
            <v>AYUDANTE RASO</v>
          </cell>
          <cell r="C2213"/>
          <cell r="D2213">
            <v>1</v>
          </cell>
          <cell r="E2213">
            <v>58635</v>
          </cell>
          <cell r="F2213">
            <v>6</v>
          </cell>
          <cell r="G2213">
            <v>9772.5</v>
          </cell>
        </row>
        <row r="2214">
          <cell r="A2214"/>
          <cell r="B2214"/>
          <cell r="C2214"/>
          <cell r="D2214"/>
          <cell r="E2214"/>
          <cell r="F2214" t="str">
            <v>SUBTOTAL</v>
          </cell>
          <cell r="G2214">
            <v>27704</v>
          </cell>
        </row>
        <row r="2215">
          <cell r="A2215"/>
          <cell r="B2215"/>
          <cell r="C2215"/>
          <cell r="D2215"/>
          <cell r="E2215"/>
          <cell r="F2215"/>
          <cell r="G2215"/>
        </row>
        <row r="2216">
          <cell r="A2216" t="str">
            <v>V. SERVICIOS</v>
          </cell>
          <cell r="B2216"/>
          <cell r="C2216"/>
          <cell r="D2216"/>
          <cell r="E2216"/>
          <cell r="F2216"/>
          <cell r="G2216"/>
        </row>
        <row r="2217">
          <cell r="A2217" t="str">
            <v>CÓDIGO</v>
          </cell>
          <cell r="B2217" t="str">
            <v>DESCRIPCIÓN</v>
          </cell>
          <cell r="C2217"/>
          <cell r="D2217" t="str">
            <v>UNIDAD</v>
          </cell>
          <cell r="E2217" t="str">
            <v>CANTIDAD</v>
          </cell>
          <cell r="F2217" t="str">
            <v>PRECIO UNIT.</v>
          </cell>
          <cell r="G2217" t="str">
            <v>VR. UNITARIO</v>
          </cell>
        </row>
        <row r="2218">
          <cell r="A2218" t="str">
            <v/>
          </cell>
          <cell r="B2218"/>
          <cell r="C2218"/>
          <cell r="D2218" t="str">
            <v/>
          </cell>
          <cell r="E2218"/>
          <cell r="F2218" t="str">
            <v/>
          </cell>
          <cell r="G2218" t="str">
            <v/>
          </cell>
        </row>
        <row r="2219">
          <cell r="A2219" t="str">
            <v/>
          </cell>
          <cell r="B2219"/>
          <cell r="C2219"/>
          <cell r="D2219" t="str">
            <v/>
          </cell>
          <cell r="E2219"/>
          <cell r="F2219" t="str">
            <v/>
          </cell>
          <cell r="G2219" t="str">
            <v/>
          </cell>
        </row>
        <row r="2220">
          <cell r="A2220" t="str">
            <v/>
          </cell>
          <cell r="B2220"/>
          <cell r="C2220"/>
          <cell r="D2220" t="str">
            <v/>
          </cell>
          <cell r="E2220"/>
          <cell r="F2220" t="str">
            <v/>
          </cell>
          <cell r="G2220" t="str">
            <v/>
          </cell>
        </row>
        <row r="2221">
          <cell r="A2221"/>
          <cell r="B2221"/>
          <cell r="C2221"/>
          <cell r="D2221"/>
          <cell r="E2221"/>
          <cell r="F2221" t="str">
            <v>SUBTOTAL</v>
          </cell>
          <cell r="G2221" t="str">
            <v/>
          </cell>
        </row>
        <row r="2222">
          <cell r="A2222"/>
          <cell r="B2222"/>
          <cell r="C2222"/>
          <cell r="D2222"/>
          <cell r="E2222"/>
          <cell r="F2222"/>
          <cell r="G2222"/>
        </row>
        <row r="2223">
          <cell r="A2223" t="str">
            <v>TOTAL COSTO DIRECTO</v>
          </cell>
          <cell r="B2223"/>
          <cell r="C2223"/>
          <cell r="D2223"/>
          <cell r="E2223"/>
          <cell r="F2223"/>
          <cell r="G2223">
            <v>38125</v>
          </cell>
        </row>
        <row r="2224">
          <cell r="A2224"/>
          <cell r="B2224"/>
          <cell r="C2224"/>
          <cell r="D2224"/>
          <cell r="E2224"/>
          <cell r="F2224"/>
          <cell r="G2224"/>
        </row>
        <row r="2225">
          <cell r="A2225" t="str">
            <v>2. COSTOS INDIRECTOS</v>
          </cell>
          <cell r="B2225"/>
          <cell r="C2225"/>
          <cell r="D2225"/>
          <cell r="E2225"/>
          <cell r="F2225"/>
          <cell r="G2225"/>
        </row>
        <row r="2226">
          <cell r="A2226"/>
          <cell r="B2226"/>
          <cell r="C2226"/>
          <cell r="D2226"/>
          <cell r="E2226"/>
          <cell r="F2226"/>
          <cell r="G2226"/>
        </row>
        <row r="2227">
          <cell r="A2227" t="str">
            <v>DESCRIPCIÓN</v>
          </cell>
          <cell r="B2227"/>
          <cell r="C2227"/>
          <cell r="D2227"/>
          <cell r="E2227"/>
          <cell r="F2227" t="str">
            <v>PORCENTAJE</v>
          </cell>
          <cell r="G2227" t="str">
            <v>VALOR TOTAL</v>
          </cell>
        </row>
        <row r="2228">
          <cell r="A2228" t="str">
            <v>ADMINISTRACION</v>
          </cell>
          <cell r="B2228"/>
          <cell r="C2228"/>
          <cell r="D2228"/>
          <cell r="E2228"/>
          <cell r="F2228">
            <v>0.2853</v>
          </cell>
          <cell r="G2228">
            <v>10877.0625</v>
          </cell>
        </row>
        <row r="2229">
          <cell r="A2229" t="str">
            <v>IMPREVISTOS</v>
          </cell>
          <cell r="B2229"/>
          <cell r="C2229"/>
          <cell r="D2229"/>
          <cell r="E2229"/>
          <cell r="F2229">
            <v>0.01</v>
          </cell>
          <cell r="G2229">
            <v>381.25</v>
          </cell>
        </row>
        <row r="2230">
          <cell r="A2230" t="str">
            <v>UTILIDADES</v>
          </cell>
          <cell r="B2230"/>
          <cell r="C2230"/>
          <cell r="D2230"/>
          <cell r="E2230"/>
          <cell r="F2230">
            <v>0.05</v>
          </cell>
          <cell r="G2230">
            <v>1906.25</v>
          </cell>
        </row>
        <row r="2231">
          <cell r="A2231" t="str">
            <v>TOTAL COSTO INDIRECTO</v>
          </cell>
          <cell r="B2231"/>
          <cell r="C2231"/>
          <cell r="D2231"/>
          <cell r="E2231"/>
          <cell r="F2231">
            <v>0.3453</v>
          </cell>
          <cell r="G2231">
            <v>13165</v>
          </cell>
        </row>
        <row r="2232">
          <cell r="A2232"/>
          <cell r="B2232"/>
          <cell r="C2232"/>
          <cell r="D2232"/>
          <cell r="E2232"/>
          <cell r="F2232"/>
          <cell r="G2232"/>
        </row>
        <row r="2233">
          <cell r="A2233" t="str">
            <v>PRECIO UNITARIO TOTAL APROXIMADO AL PESO</v>
          </cell>
          <cell r="B2233"/>
          <cell r="C2233"/>
          <cell r="D2233"/>
          <cell r="E2233"/>
          <cell r="F2233"/>
          <cell r="G2233">
            <v>51290</v>
          </cell>
        </row>
        <row r="2234">
          <cell r="A2234"/>
          <cell r="B2234"/>
          <cell r="C2234"/>
          <cell r="D2234"/>
          <cell r="E2234"/>
          <cell r="F2234"/>
          <cell r="G2234"/>
        </row>
        <row r="2235">
          <cell r="A2235"/>
          <cell r="B2235" t="str">
            <v>YOLANY DIAZ HERNANDEZ</v>
          </cell>
          <cell r="C2235"/>
          <cell r="D2235"/>
          <cell r="E2235"/>
          <cell r="F2235"/>
          <cell r="G2235"/>
        </row>
        <row r="2236">
          <cell r="A2236"/>
          <cell r="B2236" t="str">
            <v>SECRETARIA DE PLANEACIÓN E INFRAESTRUCTURA</v>
          </cell>
          <cell r="C2236"/>
          <cell r="D2236"/>
          <cell r="E2236"/>
          <cell r="F2236"/>
          <cell r="G2236"/>
        </row>
        <row r="2237">
          <cell r="A2237"/>
          <cell r="B2237"/>
          <cell r="C2237"/>
          <cell r="D2237"/>
          <cell r="E2237"/>
          <cell r="F2237"/>
          <cell r="G2237"/>
        </row>
        <row r="2238">
          <cell r="A2238"/>
          <cell r="B2238"/>
          <cell r="C2238"/>
          <cell r="D2238" t="str">
            <v>FIRMA RESPONSABLE</v>
          </cell>
          <cell r="E2238"/>
          <cell r="F2238"/>
          <cell r="G2238"/>
        </row>
        <row r="2239">
          <cell r="A2239"/>
          <cell r="B2239"/>
          <cell r="C2239"/>
          <cell r="D2239"/>
          <cell r="E2239"/>
          <cell r="F2239"/>
          <cell r="G2239"/>
        </row>
        <row r="2240">
          <cell r="A2240" t="str">
            <v>DEPARTAMENTO DE ANTIOQUIA</v>
          </cell>
          <cell r="B2240"/>
          <cell r="C2240"/>
          <cell r="D2240"/>
          <cell r="E2240"/>
          <cell r="F2240" t="str">
            <v/>
          </cell>
          <cell r="G2240"/>
        </row>
        <row r="2241">
          <cell r="A2241" t="str">
            <v>MUNICIPIO DE PUERTO NARE</v>
          </cell>
          <cell r="B2241"/>
          <cell r="C2241"/>
          <cell r="D2241"/>
          <cell r="E2241"/>
          <cell r="F2241"/>
          <cell r="G2241"/>
        </row>
        <row r="2242">
          <cell r="A2242" t="str">
            <v>MEJORAMIENTO DE LA RED VIAL URBANA  EN LA CABECERA MUNICIPAL DE PUERTO NARE</v>
          </cell>
          <cell r="B2242"/>
          <cell r="C2242"/>
          <cell r="D2242"/>
          <cell r="E2242"/>
          <cell r="F2242"/>
          <cell r="G2242"/>
        </row>
        <row r="2243">
          <cell r="A2243"/>
          <cell r="B2243"/>
          <cell r="C2243"/>
          <cell r="D2243"/>
          <cell r="E2243"/>
          <cell r="F2243"/>
          <cell r="G2243"/>
        </row>
        <row r="2244">
          <cell r="A2244" t="str">
            <v>ANÁLISIS DE PRECIOS UNITARIOS</v>
          </cell>
          <cell r="B2244"/>
          <cell r="C2244"/>
          <cell r="D2244"/>
          <cell r="E2244"/>
          <cell r="F2244"/>
          <cell r="G2244"/>
        </row>
        <row r="2245">
          <cell r="A2245"/>
          <cell r="B2245"/>
          <cell r="C2245"/>
          <cell r="D2245"/>
          <cell r="E2245"/>
          <cell r="F2245"/>
          <cell r="G2245"/>
        </row>
        <row r="2246">
          <cell r="A2246" t="str">
            <v>ITEM</v>
          </cell>
          <cell r="B2246" t="str">
            <v>DESCRIPCIÓN</v>
          </cell>
          <cell r="C2246"/>
          <cell r="D2246"/>
          <cell r="E2246" t="str">
            <v>UNIDAD</v>
          </cell>
          <cell r="F2246" t="str">
            <v>CANTIDAD</v>
          </cell>
          <cell r="G2246" t="str">
            <v>COSTO DIRECTO</v>
          </cell>
        </row>
        <row r="2247">
          <cell r="A2247" t="str">
            <v>21.1</v>
          </cell>
          <cell r="B2247" t="str">
            <v>Caja tipo sumidero en concreto de 4000 psi, 80x80 cm, incluye Rejilla tipo basculante compuesta por un marco, ala, bisagra o punto de pivote, No incluye refuerzo.</v>
          </cell>
          <cell r="C2247"/>
          <cell r="D2247"/>
          <cell r="E2247" t="str">
            <v>Unidad</v>
          </cell>
          <cell r="F2247">
            <v>4</v>
          </cell>
          <cell r="G2247">
            <v>601754</v>
          </cell>
        </row>
        <row r="2248">
          <cell r="A2248"/>
          <cell r="B2248"/>
          <cell r="C2248"/>
          <cell r="D2248"/>
          <cell r="E2248"/>
          <cell r="F2248"/>
          <cell r="G2248"/>
        </row>
        <row r="2249">
          <cell r="A2249" t="str">
            <v>1. COSTOS DIRECTOS</v>
          </cell>
          <cell r="B2249"/>
          <cell r="C2249"/>
          <cell r="D2249"/>
          <cell r="E2249"/>
          <cell r="F2249"/>
          <cell r="G2249"/>
        </row>
        <row r="2250">
          <cell r="A2250"/>
          <cell r="B2250"/>
          <cell r="C2250"/>
          <cell r="D2250"/>
          <cell r="E2250"/>
          <cell r="F2250"/>
          <cell r="G2250"/>
        </row>
        <row r="2251">
          <cell r="A2251" t="str">
            <v>I. EQUIPO</v>
          </cell>
          <cell r="B2251"/>
          <cell r="C2251"/>
          <cell r="D2251"/>
          <cell r="E2251"/>
          <cell r="F2251"/>
          <cell r="G2251"/>
        </row>
        <row r="2252">
          <cell r="A2252" t="str">
            <v>CÓDIGO</v>
          </cell>
          <cell r="B2252" t="str">
            <v>DESCRIPCIÓN</v>
          </cell>
          <cell r="C2252"/>
          <cell r="D2252" t="str">
            <v>UNIDAD</v>
          </cell>
          <cell r="E2252" t="str">
            <v>TARIFA</v>
          </cell>
          <cell r="F2252" t="str">
            <v>RENDIMIENTO</v>
          </cell>
          <cell r="G2252" t="str">
            <v>VR. UNITARIO</v>
          </cell>
        </row>
        <row r="2253">
          <cell r="A2253" t="str">
            <v/>
          </cell>
          <cell r="B2253"/>
          <cell r="C2253"/>
          <cell r="D2253" t="str">
            <v/>
          </cell>
          <cell r="E2253" t="str">
            <v/>
          </cell>
          <cell r="F2253"/>
          <cell r="G2253" t="str">
            <v/>
          </cell>
        </row>
        <row r="2254">
          <cell r="A2254" t="str">
            <v/>
          </cell>
          <cell r="B2254"/>
          <cell r="C2254"/>
          <cell r="D2254" t="str">
            <v/>
          </cell>
          <cell r="E2254" t="str">
            <v/>
          </cell>
          <cell r="F2254"/>
          <cell r="G2254" t="str">
            <v/>
          </cell>
        </row>
        <row r="2255">
          <cell r="A2255" t="str">
            <v>EQ001</v>
          </cell>
          <cell r="B2255" t="str">
            <v>HERRAMIENTA MENOR (5% DE LA MANO DE OBRA)</v>
          </cell>
          <cell r="C2255"/>
          <cell r="D2255" t="str">
            <v>%</v>
          </cell>
          <cell r="E2255">
            <v>0.05</v>
          </cell>
          <cell r="F2255">
            <v>112429.5</v>
          </cell>
          <cell r="G2255">
            <v>5621.4750000000004</v>
          </cell>
        </row>
        <row r="2256">
          <cell r="A2256"/>
          <cell r="B2256"/>
          <cell r="C2256"/>
          <cell r="D2256"/>
          <cell r="E2256"/>
          <cell r="F2256" t="str">
            <v>SUBTOTAL</v>
          </cell>
          <cell r="G2256">
            <v>5621.4750000000004</v>
          </cell>
        </row>
        <row r="2257">
          <cell r="A2257"/>
          <cell r="B2257"/>
          <cell r="C2257"/>
          <cell r="D2257"/>
          <cell r="E2257"/>
          <cell r="F2257"/>
          <cell r="G2257"/>
        </row>
        <row r="2258">
          <cell r="A2258" t="str">
            <v>II. MATERIALES</v>
          </cell>
          <cell r="B2258"/>
          <cell r="C2258"/>
          <cell r="D2258"/>
          <cell r="E2258"/>
          <cell r="F2258"/>
          <cell r="G2258"/>
        </row>
        <row r="2259">
          <cell r="A2259" t="str">
            <v>CÓDIGO</v>
          </cell>
          <cell r="B2259" t="str">
            <v>DESCRIPCIÓN</v>
          </cell>
          <cell r="C2259" t="str">
            <v>UNIDAD</v>
          </cell>
          <cell r="D2259" t="str">
            <v>CANTIDAD</v>
          </cell>
          <cell r="E2259" t="str">
            <v>DESP.</v>
          </cell>
          <cell r="F2259" t="str">
            <v>PRECIO UNIT.</v>
          </cell>
          <cell r="G2259" t="str">
            <v>VR. UNITARIO</v>
          </cell>
        </row>
        <row r="2260">
          <cell r="A2260" t="str">
            <v>MA005</v>
          </cell>
          <cell r="B2260" t="str">
            <v>CONCRETO 4000 PSI (280 MPA) EN OBRA</v>
          </cell>
          <cell r="C2260" t="str">
            <v>M3</v>
          </cell>
          <cell r="D2260">
            <v>0.40800000000000014</v>
          </cell>
          <cell r="E2260">
            <v>0.05</v>
          </cell>
          <cell r="F2260">
            <v>392523</v>
          </cell>
          <cell r="G2260">
            <v>168156.85320000007</v>
          </cell>
        </row>
        <row r="2261">
          <cell r="A2261" t="str">
            <v>MA054</v>
          </cell>
          <cell r="B2261" t="str">
            <v>Rejilla tipo basculante compuesta por un marco, ala, bisagra o punto de pivote.</v>
          </cell>
          <cell r="C2261" t="str">
            <v>UN</v>
          </cell>
          <cell r="D2261">
            <v>1</v>
          </cell>
          <cell r="E2261">
            <v>0</v>
          </cell>
          <cell r="F2261">
            <v>223092</v>
          </cell>
          <cell r="G2261">
            <v>223092</v>
          </cell>
        </row>
        <row r="2262">
          <cell r="A2262" t="str">
            <v>MA030</v>
          </cell>
          <cell r="B2262" t="str">
            <v>LARGUERO MADERA COMÚN 4CMX8CMX2.80</v>
          </cell>
          <cell r="C2262" t="str">
            <v>UN</v>
          </cell>
          <cell r="D2262">
            <v>1</v>
          </cell>
          <cell r="E2262">
            <v>0.05</v>
          </cell>
          <cell r="F2262">
            <v>12000</v>
          </cell>
          <cell r="G2262">
            <v>12600</v>
          </cell>
        </row>
        <row r="2263">
          <cell r="A2263" t="str">
            <v>MA031</v>
          </cell>
          <cell r="B2263" t="str">
            <v>TABLERO AGLOMERADO MDP (SUPER T) 1.83 X 2.44</v>
          </cell>
          <cell r="C2263" t="str">
            <v>UN</v>
          </cell>
          <cell r="D2263">
            <v>0.5</v>
          </cell>
          <cell r="E2263">
            <v>0.05</v>
          </cell>
          <cell r="F2263">
            <v>151900</v>
          </cell>
          <cell r="G2263">
            <v>79747.5</v>
          </cell>
        </row>
        <row r="2264">
          <cell r="A2264"/>
          <cell r="B2264"/>
          <cell r="C2264"/>
          <cell r="D2264"/>
          <cell r="E2264"/>
          <cell r="F2264" t="str">
            <v>SUBTOTAL</v>
          </cell>
          <cell r="G2264">
            <v>483596.35320000007</v>
          </cell>
        </row>
        <row r="2265">
          <cell r="A2265"/>
          <cell r="B2265"/>
          <cell r="C2265"/>
          <cell r="D2265"/>
          <cell r="E2265"/>
          <cell r="F2265"/>
          <cell r="G2265"/>
        </row>
        <row r="2266">
          <cell r="A2266" t="str">
            <v>III. TRANSPORTES</v>
          </cell>
          <cell r="B2266"/>
          <cell r="C2266"/>
          <cell r="D2266"/>
          <cell r="E2266"/>
          <cell r="F2266"/>
          <cell r="G2266"/>
        </row>
        <row r="2267">
          <cell r="A2267" t="str">
            <v>CÓDIGO</v>
          </cell>
          <cell r="B2267" t="str">
            <v>DESCRIPCIÓN</v>
          </cell>
          <cell r="C2267" t="str">
            <v>TIPO</v>
          </cell>
          <cell r="D2267" t="str">
            <v>VOLUMEN/PESO</v>
          </cell>
          <cell r="E2267" t="str">
            <v>DISTANCIA</v>
          </cell>
          <cell r="F2267" t="str">
            <v>TARIFA</v>
          </cell>
          <cell r="G2267" t="str">
            <v>VR. UNITARIO</v>
          </cell>
        </row>
        <row r="2268">
          <cell r="A2268" t="str">
            <v>TR001</v>
          </cell>
          <cell r="B2268" t="str">
            <v>TRANSPORTE DE INSUMOS GENERALES 0-1KM</v>
          </cell>
          <cell r="C2268" t="str">
            <v>INSUMOS</v>
          </cell>
          <cell r="D2268">
            <v>2.5000000000000001E-2</v>
          </cell>
          <cell r="E2268">
            <v>1</v>
          </cell>
          <cell r="F2268">
            <v>4250</v>
          </cell>
          <cell r="G2268">
            <v>106.25</v>
          </cell>
        </row>
        <row r="2269">
          <cell r="A2269" t="str">
            <v/>
          </cell>
          <cell r="B2269"/>
          <cell r="C2269"/>
          <cell r="D2269"/>
          <cell r="E2269" t="str">
            <v/>
          </cell>
          <cell r="F2269" t="str">
            <v/>
          </cell>
          <cell r="G2269" t="str">
            <v/>
          </cell>
        </row>
        <row r="2270">
          <cell r="A2270"/>
          <cell r="B2270"/>
          <cell r="C2270"/>
          <cell r="D2270"/>
          <cell r="E2270"/>
          <cell r="F2270" t="str">
            <v>SUBTOTAL</v>
          </cell>
          <cell r="G2270">
            <v>106.25</v>
          </cell>
        </row>
        <row r="2271">
          <cell r="A2271"/>
          <cell r="B2271"/>
          <cell r="C2271"/>
          <cell r="D2271"/>
          <cell r="E2271"/>
          <cell r="F2271"/>
          <cell r="G2271"/>
        </row>
        <row r="2272">
          <cell r="A2272" t="str">
            <v>IV. MANO DE OBRA</v>
          </cell>
          <cell r="B2272"/>
          <cell r="C2272"/>
          <cell r="D2272"/>
          <cell r="E2272"/>
          <cell r="F2272"/>
          <cell r="G2272"/>
        </row>
        <row r="2273">
          <cell r="A2273" t="str">
            <v>CÓDIGO</v>
          </cell>
          <cell r="B2273" t="str">
            <v>CARGOS PERSONAL</v>
          </cell>
          <cell r="C2273"/>
          <cell r="D2273" t="str">
            <v>CANTIDAD</v>
          </cell>
          <cell r="E2273" t="str">
            <v>JORNAL TOTAL</v>
          </cell>
          <cell r="F2273" t="str">
            <v>RENDIMIENTO</v>
          </cell>
          <cell r="G2273" t="str">
            <v>VR. UNITARIO</v>
          </cell>
        </row>
        <row r="2274">
          <cell r="A2274" t="str">
            <v>MO029</v>
          </cell>
          <cell r="B2274" t="str">
            <v>OFICIAL DE OBRA NEGRA</v>
          </cell>
          <cell r="C2274"/>
          <cell r="D2274">
            <v>1</v>
          </cell>
          <cell r="E2274">
            <v>107589</v>
          </cell>
          <cell r="F2274">
            <v>2</v>
          </cell>
          <cell r="G2274">
            <v>53794.5</v>
          </cell>
        </row>
        <row r="2275">
          <cell r="A2275" t="str">
            <v>MO032</v>
          </cell>
          <cell r="B2275" t="str">
            <v>AYUDANTE RASO</v>
          </cell>
          <cell r="C2275"/>
          <cell r="D2275">
            <v>2</v>
          </cell>
          <cell r="E2275">
            <v>58635</v>
          </cell>
          <cell r="F2275">
            <v>2</v>
          </cell>
          <cell r="G2275">
            <v>58635</v>
          </cell>
        </row>
        <row r="2276">
          <cell r="A2276"/>
          <cell r="B2276"/>
          <cell r="C2276"/>
          <cell r="D2276"/>
          <cell r="E2276"/>
          <cell r="F2276" t="str">
            <v>SUBTOTAL</v>
          </cell>
          <cell r="G2276">
            <v>112429.5</v>
          </cell>
        </row>
        <row r="2277">
          <cell r="A2277"/>
          <cell r="B2277"/>
          <cell r="C2277"/>
          <cell r="D2277"/>
          <cell r="E2277"/>
          <cell r="F2277"/>
          <cell r="G2277"/>
        </row>
        <row r="2278">
          <cell r="A2278" t="str">
            <v>V. SERVICIOS</v>
          </cell>
          <cell r="B2278"/>
          <cell r="C2278"/>
          <cell r="D2278"/>
          <cell r="E2278"/>
          <cell r="F2278"/>
          <cell r="G2278"/>
        </row>
        <row r="2279">
          <cell r="A2279" t="str">
            <v>CÓDIGO</v>
          </cell>
          <cell r="B2279" t="str">
            <v>DESCRIPCIÓN</v>
          </cell>
          <cell r="C2279"/>
          <cell r="D2279" t="str">
            <v>UNIDAD</v>
          </cell>
          <cell r="E2279" t="str">
            <v>CANTIDAD</v>
          </cell>
          <cell r="F2279" t="str">
            <v>PRECIO UNIT.</v>
          </cell>
          <cell r="G2279" t="str">
            <v>VR. UNITARIO</v>
          </cell>
        </row>
        <row r="2280">
          <cell r="A2280" t="str">
            <v/>
          </cell>
          <cell r="B2280"/>
          <cell r="C2280"/>
          <cell r="D2280" t="str">
            <v/>
          </cell>
          <cell r="E2280"/>
          <cell r="F2280" t="str">
            <v/>
          </cell>
          <cell r="G2280" t="str">
            <v/>
          </cell>
        </row>
        <row r="2281">
          <cell r="A2281" t="str">
            <v/>
          </cell>
          <cell r="B2281"/>
          <cell r="C2281"/>
          <cell r="D2281" t="str">
            <v/>
          </cell>
          <cell r="E2281"/>
          <cell r="F2281" t="str">
            <v/>
          </cell>
          <cell r="G2281" t="str">
            <v/>
          </cell>
        </row>
        <row r="2282">
          <cell r="A2282" t="str">
            <v/>
          </cell>
          <cell r="B2282"/>
          <cell r="C2282"/>
          <cell r="D2282" t="str">
            <v/>
          </cell>
          <cell r="E2282"/>
          <cell r="F2282" t="str">
            <v/>
          </cell>
          <cell r="G2282" t="str">
            <v/>
          </cell>
        </row>
        <row r="2283">
          <cell r="A2283"/>
          <cell r="B2283"/>
          <cell r="C2283"/>
          <cell r="D2283"/>
          <cell r="E2283"/>
          <cell r="F2283" t="str">
            <v>SUBTOTAL</v>
          </cell>
          <cell r="G2283" t="str">
            <v/>
          </cell>
        </row>
        <row r="2284">
          <cell r="A2284"/>
          <cell r="B2284"/>
          <cell r="C2284"/>
          <cell r="D2284"/>
          <cell r="E2284"/>
          <cell r="F2284"/>
          <cell r="G2284"/>
        </row>
        <row r="2285">
          <cell r="A2285" t="str">
            <v>TOTAL COSTO DIRECTO</v>
          </cell>
          <cell r="B2285"/>
          <cell r="C2285"/>
          <cell r="D2285"/>
          <cell r="E2285"/>
          <cell r="F2285"/>
          <cell r="G2285">
            <v>601754</v>
          </cell>
        </row>
        <row r="2286">
          <cell r="A2286"/>
          <cell r="B2286"/>
          <cell r="C2286"/>
          <cell r="D2286"/>
          <cell r="E2286"/>
          <cell r="F2286"/>
          <cell r="G2286"/>
        </row>
        <row r="2287">
          <cell r="A2287" t="str">
            <v>2. COSTOS INDIRECTOS</v>
          </cell>
          <cell r="B2287"/>
          <cell r="C2287"/>
          <cell r="D2287"/>
          <cell r="E2287"/>
          <cell r="F2287"/>
          <cell r="G2287"/>
        </row>
        <row r="2288">
          <cell r="A2288"/>
          <cell r="B2288"/>
          <cell r="C2288"/>
          <cell r="D2288"/>
          <cell r="E2288"/>
          <cell r="F2288"/>
          <cell r="G2288"/>
        </row>
        <row r="2289">
          <cell r="A2289" t="str">
            <v>DESCRIPCIÓN</v>
          </cell>
          <cell r="B2289"/>
          <cell r="C2289"/>
          <cell r="D2289"/>
          <cell r="E2289"/>
          <cell r="F2289" t="str">
            <v>PORCENTAJE</v>
          </cell>
          <cell r="G2289" t="str">
            <v>VALOR TOTAL</v>
          </cell>
        </row>
        <row r="2290">
          <cell r="A2290" t="str">
            <v>ADMINISTRACION</v>
          </cell>
          <cell r="B2290"/>
          <cell r="C2290"/>
          <cell r="D2290"/>
          <cell r="E2290"/>
          <cell r="F2290">
            <v>0.2853</v>
          </cell>
          <cell r="G2290">
            <v>171680.41620000001</v>
          </cell>
        </row>
        <row r="2291">
          <cell r="A2291" t="str">
            <v>IMPREVISTOS</v>
          </cell>
          <cell r="B2291"/>
          <cell r="C2291"/>
          <cell r="D2291"/>
          <cell r="E2291"/>
          <cell r="F2291">
            <v>0.01</v>
          </cell>
          <cell r="G2291">
            <v>6017.54</v>
          </cell>
        </row>
        <row r="2292">
          <cell r="A2292" t="str">
            <v>UTILIDADES</v>
          </cell>
          <cell r="B2292"/>
          <cell r="C2292"/>
          <cell r="D2292"/>
          <cell r="E2292"/>
          <cell r="F2292">
            <v>0.05</v>
          </cell>
          <cell r="G2292">
            <v>30087.7</v>
          </cell>
        </row>
        <row r="2293">
          <cell r="A2293" t="str">
            <v>TOTAL COSTO INDIRECTO</v>
          </cell>
          <cell r="B2293"/>
          <cell r="C2293"/>
          <cell r="D2293"/>
          <cell r="E2293"/>
          <cell r="F2293">
            <v>0.3453</v>
          </cell>
          <cell r="G2293">
            <v>207786</v>
          </cell>
        </row>
        <row r="2294">
          <cell r="A2294"/>
          <cell r="B2294"/>
          <cell r="C2294"/>
          <cell r="D2294"/>
          <cell r="E2294"/>
          <cell r="F2294"/>
          <cell r="G2294"/>
        </row>
        <row r="2295">
          <cell r="A2295" t="str">
            <v>PRECIO UNITARIO TOTAL APROXIMADO AL PESO</v>
          </cell>
          <cell r="B2295"/>
          <cell r="C2295"/>
          <cell r="D2295"/>
          <cell r="E2295"/>
          <cell r="F2295"/>
          <cell r="G2295">
            <v>809540</v>
          </cell>
        </row>
        <row r="2296">
          <cell r="A2296"/>
          <cell r="B2296"/>
          <cell r="C2296"/>
          <cell r="D2296"/>
          <cell r="E2296"/>
          <cell r="F2296"/>
          <cell r="G2296"/>
        </row>
        <row r="2297">
          <cell r="A2297"/>
          <cell r="B2297" t="str">
            <v>YOLANY DIAZ HERNANDEZ</v>
          </cell>
          <cell r="C2297"/>
          <cell r="D2297"/>
          <cell r="E2297"/>
          <cell r="F2297"/>
          <cell r="G2297"/>
        </row>
        <row r="2298">
          <cell r="A2298"/>
          <cell r="B2298" t="str">
            <v>SECRETARIA DE PLANEACIÓN E INFRAESTRUCTURA</v>
          </cell>
          <cell r="C2298"/>
          <cell r="D2298"/>
          <cell r="E2298"/>
          <cell r="F2298"/>
          <cell r="G2298"/>
        </row>
        <row r="2299">
          <cell r="A2299"/>
          <cell r="B2299"/>
          <cell r="C2299"/>
          <cell r="D2299"/>
          <cell r="E2299"/>
          <cell r="F2299"/>
          <cell r="G2299"/>
        </row>
        <row r="2300">
          <cell r="A2300"/>
          <cell r="B2300"/>
          <cell r="C2300"/>
          <cell r="D2300" t="str">
            <v>FIRMA RESPONSABLE</v>
          </cell>
          <cell r="E2300"/>
          <cell r="F2300"/>
          <cell r="G2300"/>
        </row>
        <row r="2301">
          <cell r="A2301"/>
          <cell r="B2301"/>
          <cell r="C2301"/>
          <cell r="D2301"/>
          <cell r="E2301"/>
          <cell r="F2301"/>
          <cell r="G2301"/>
        </row>
        <row r="2302">
          <cell r="A2302" t="str">
            <v>DEPARTAMENTO DE ANTIOQUIA</v>
          </cell>
          <cell r="B2302"/>
          <cell r="C2302"/>
          <cell r="D2302"/>
          <cell r="E2302"/>
          <cell r="F2302" t="str">
            <v/>
          </cell>
          <cell r="G2302"/>
        </row>
        <row r="2303">
          <cell r="A2303" t="str">
            <v>MUNICIPIO DE PUERTO NARE</v>
          </cell>
          <cell r="B2303"/>
          <cell r="C2303"/>
          <cell r="D2303"/>
          <cell r="E2303"/>
          <cell r="F2303"/>
          <cell r="G2303"/>
        </row>
        <row r="2304">
          <cell r="A2304" t="str">
            <v>MEJORAMIENTO DE LA RED VIAL URBANA  EN LA CABECERA MUNICIPAL DE PUERTO NARE</v>
          </cell>
          <cell r="B2304"/>
          <cell r="C2304"/>
          <cell r="D2304"/>
          <cell r="E2304"/>
          <cell r="F2304"/>
          <cell r="G2304"/>
        </row>
        <row r="2305">
          <cell r="A2305"/>
          <cell r="B2305"/>
          <cell r="C2305"/>
          <cell r="D2305"/>
          <cell r="E2305"/>
          <cell r="F2305"/>
          <cell r="G2305"/>
        </row>
        <row r="2306">
          <cell r="A2306" t="str">
            <v>ANÁLISIS DE PRECIOS UNITARIOS</v>
          </cell>
          <cell r="B2306"/>
          <cell r="C2306"/>
          <cell r="D2306"/>
          <cell r="E2306"/>
          <cell r="F2306"/>
          <cell r="G2306"/>
        </row>
        <row r="2307">
          <cell r="A2307"/>
          <cell r="B2307"/>
          <cell r="C2307"/>
          <cell r="D2307"/>
          <cell r="E2307"/>
          <cell r="F2307"/>
          <cell r="G2307"/>
        </row>
        <row r="2308">
          <cell r="A2308" t="str">
            <v>ITEM</v>
          </cell>
          <cell r="B2308" t="str">
            <v>DESCRIPCIÓN</v>
          </cell>
          <cell r="C2308"/>
          <cell r="D2308"/>
          <cell r="E2308" t="str">
            <v>UNIDAD</v>
          </cell>
          <cell r="F2308" t="str">
            <v>CANTIDAD</v>
          </cell>
          <cell r="G2308" t="str">
            <v>COSTO DIRECTO</v>
          </cell>
        </row>
        <row r="2309">
          <cell r="A2309" t="str">
            <v>21.2</v>
          </cell>
          <cell r="B2309" t="str">
            <v>Construccion de caja de empalme en concreto de 4000 psi para recepción de aguas lluvias desde sumideros de 0,60 x 0,60  internos,piso en concreto e=10cm, profundidad maxima de 1,20 cm,incluye acero de refuerzo de fy 420 Mpa, tapa en concreto de 4000psi ,angulos de  2 1/2" x 2 1/2" x 3/16"  para marco de tapa superior e inferior.</v>
          </cell>
          <cell r="C2309"/>
          <cell r="D2309"/>
          <cell r="E2309" t="str">
            <v>Unidad</v>
          </cell>
          <cell r="F2309">
            <v>2</v>
          </cell>
          <cell r="G2309">
            <v>485894</v>
          </cell>
        </row>
        <row r="2310">
          <cell r="A2310"/>
          <cell r="B2310"/>
          <cell r="C2310"/>
          <cell r="D2310"/>
          <cell r="E2310"/>
          <cell r="F2310"/>
          <cell r="G2310"/>
        </row>
        <row r="2311">
          <cell r="A2311" t="str">
            <v>1. COSTOS DIRECTOS</v>
          </cell>
          <cell r="B2311"/>
          <cell r="C2311"/>
          <cell r="D2311"/>
          <cell r="E2311"/>
          <cell r="F2311"/>
          <cell r="G2311"/>
        </row>
        <row r="2312">
          <cell r="A2312"/>
          <cell r="B2312"/>
          <cell r="C2312"/>
          <cell r="D2312"/>
          <cell r="E2312"/>
          <cell r="F2312"/>
          <cell r="G2312"/>
        </row>
        <row r="2313">
          <cell r="A2313" t="str">
            <v>I. EQUIPO</v>
          </cell>
          <cell r="B2313"/>
          <cell r="C2313"/>
          <cell r="D2313"/>
          <cell r="E2313"/>
          <cell r="F2313"/>
          <cell r="G2313"/>
        </row>
        <row r="2314">
          <cell r="A2314" t="str">
            <v>CÓDIGO</v>
          </cell>
          <cell r="B2314" t="str">
            <v>DESCRIPCIÓN</v>
          </cell>
          <cell r="C2314"/>
          <cell r="D2314" t="str">
            <v>UNIDAD</v>
          </cell>
          <cell r="E2314" t="str">
            <v>TARIFA</v>
          </cell>
          <cell r="F2314" t="str">
            <v>RENDIMIENTO</v>
          </cell>
          <cell r="G2314" t="str">
            <v>VR. UNITARIO</v>
          </cell>
        </row>
        <row r="2315">
          <cell r="A2315" t="str">
            <v/>
          </cell>
          <cell r="B2315"/>
          <cell r="C2315"/>
          <cell r="D2315" t="str">
            <v/>
          </cell>
          <cell r="E2315" t="str">
            <v/>
          </cell>
          <cell r="F2315"/>
          <cell r="G2315" t="str">
            <v/>
          </cell>
        </row>
        <row r="2316">
          <cell r="A2316" t="str">
            <v/>
          </cell>
          <cell r="B2316"/>
          <cell r="C2316"/>
          <cell r="D2316" t="str">
            <v/>
          </cell>
          <cell r="E2316" t="str">
            <v/>
          </cell>
          <cell r="F2316"/>
          <cell r="G2316" t="str">
            <v/>
          </cell>
        </row>
        <row r="2317">
          <cell r="A2317" t="str">
            <v>EQ001</v>
          </cell>
          <cell r="B2317" t="str">
            <v>HERRAMIENTA MENOR (5% DE LA MANO DE OBRA)</v>
          </cell>
          <cell r="C2317"/>
          <cell r="D2317" t="str">
            <v>%</v>
          </cell>
          <cell r="E2317">
            <v>0.05</v>
          </cell>
          <cell r="F2317">
            <v>112429.5</v>
          </cell>
          <cell r="G2317">
            <v>5621.4750000000004</v>
          </cell>
        </row>
        <row r="2318">
          <cell r="A2318"/>
          <cell r="B2318"/>
          <cell r="C2318"/>
          <cell r="D2318"/>
          <cell r="E2318"/>
          <cell r="F2318" t="str">
            <v>SUBTOTAL</v>
          </cell>
          <cell r="G2318">
            <v>5621.4750000000004</v>
          </cell>
        </row>
        <row r="2319">
          <cell r="A2319"/>
          <cell r="B2319"/>
          <cell r="C2319"/>
          <cell r="D2319"/>
          <cell r="E2319"/>
          <cell r="F2319"/>
          <cell r="G2319"/>
        </row>
        <row r="2320">
          <cell r="A2320" t="str">
            <v>II. MATERIALES</v>
          </cell>
          <cell r="B2320"/>
          <cell r="C2320"/>
          <cell r="D2320"/>
          <cell r="E2320"/>
          <cell r="F2320"/>
          <cell r="G2320"/>
        </row>
        <row r="2321">
          <cell r="A2321" t="str">
            <v>CÓDIGO</v>
          </cell>
          <cell r="B2321" t="str">
            <v>DESCRIPCIÓN</v>
          </cell>
          <cell r="C2321" t="str">
            <v>UNIDAD</v>
          </cell>
          <cell r="D2321" t="str">
            <v>CANTIDAD</v>
          </cell>
          <cell r="E2321" t="str">
            <v>DESP.</v>
          </cell>
          <cell r="F2321" t="str">
            <v>PRECIO UNIT.</v>
          </cell>
          <cell r="G2321" t="str">
            <v>VR. UNITARIO</v>
          </cell>
        </row>
        <row r="2322">
          <cell r="A2322" t="str">
            <v>MA005</v>
          </cell>
          <cell r="B2322" t="str">
            <v>CONCRETO 4000 PSI (280 MPA) EN OBRA</v>
          </cell>
          <cell r="C2322" t="str">
            <v>M3</v>
          </cell>
          <cell r="D2322">
            <v>0.5</v>
          </cell>
          <cell r="E2322">
            <v>0.05</v>
          </cell>
          <cell r="F2322">
            <v>392523</v>
          </cell>
          <cell r="G2322">
            <v>206074.57500000001</v>
          </cell>
        </row>
        <row r="2323">
          <cell r="A2323" t="str">
            <v>MA045</v>
          </cell>
          <cell r="B2323" t="str">
            <v>TABLA EN MADERA DE 18cmx2.5cmx3.0cm</v>
          </cell>
          <cell r="C2323" t="str">
            <v>UN</v>
          </cell>
          <cell r="D2323">
            <v>1</v>
          </cell>
          <cell r="E2323">
            <v>0</v>
          </cell>
          <cell r="F2323">
            <v>12000</v>
          </cell>
          <cell r="G2323">
            <v>12000</v>
          </cell>
        </row>
        <row r="2324">
          <cell r="A2324" t="str">
            <v>MA030</v>
          </cell>
          <cell r="B2324" t="str">
            <v>LARGUERO MADERA COMÚN 4CMX8CMX2.80</v>
          </cell>
          <cell r="C2324" t="str">
            <v>UN</v>
          </cell>
          <cell r="D2324">
            <v>0.2</v>
          </cell>
          <cell r="E2324">
            <v>0.05</v>
          </cell>
          <cell r="F2324">
            <v>12000</v>
          </cell>
          <cell r="G2324">
            <v>2520</v>
          </cell>
        </row>
        <row r="2325">
          <cell r="A2325" t="str">
            <v>MA081</v>
          </cell>
          <cell r="B2325" t="str">
            <v>Angulos de  2 1/2" x 2 1/2" x 3/16"</v>
          </cell>
          <cell r="C2325" t="str">
            <v>ml</v>
          </cell>
          <cell r="D2325">
            <v>2.5</v>
          </cell>
          <cell r="E2325">
            <v>0.05</v>
          </cell>
          <cell r="F2325">
            <v>45000</v>
          </cell>
          <cell r="G2325">
            <v>118125</v>
          </cell>
        </row>
        <row r="2326">
          <cell r="A2326" t="str">
            <v>MA028</v>
          </cell>
          <cell r="B2326" t="str">
            <v>ACERO REFUERZO G-60 FIGURADO</v>
          </cell>
          <cell r="C2326" t="str">
            <v>KG</v>
          </cell>
          <cell r="D2326">
            <v>5</v>
          </cell>
          <cell r="E2326">
            <v>0.05</v>
          </cell>
          <cell r="F2326">
            <v>5527</v>
          </cell>
          <cell r="G2326">
            <v>29016.75</v>
          </cell>
        </row>
        <row r="2327">
          <cell r="A2327"/>
          <cell r="B2327"/>
          <cell r="C2327"/>
          <cell r="D2327"/>
          <cell r="E2327"/>
          <cell r="F2327" t="str">
            <v>SUBTOTAL</v>
          </cell>
          <cell r="G2327">
            <v>367736.32500000001</v>
          </cell>
        </row>
        <row r="2328">
          <cell r="A2328"/>
          <cell r="B2328"/>
          <cell r="C2328"/>
          <cell r="D2328"/>
          <cell r="E2328"/>
          <cell r="F2328"/>
          <cell r="G2328"/>
        </row>
        <row r="2329">
          <cell r="A2329" t="str">
            <v>III. TRANSPORTES</v>
          </cell>
          <cell r="B2329"/>
          <cell r="C2329"/>
          <cell r="D2329"/>
          <cell r="E2329"/>
          <cell r="F2329"/>
          <cell r="G2329"/>
        </row>
        <row r="2330">
          <cell r="A2330" t="str">
            <v>CÓDIGO</v>
          </cell>
          <cell r="B2330" t="str">
            <v>DESCRIPCIÓN</v>
          </cell>
          <cell r="C2330" t="str">
            <v>TIPO</v>
          </cell>
          <cell r="D2330" t="str">
            <v>VOLUMEN/PESO</v>
          </cell>
          <cell r="E2330" t="str">
            <v>DISTANCIA</v>
          </cell>
          <cell r="F2330" t="str">
            <v>TARIFA</v>
          </cell>
          <cell r="G2330" t="str">
            <v>VR. UNITARIO</v>
          </cell>
        </row>
        <row r="2331">
          <cell r="A2331" t="str">
            <v>TR001</v>
          </cell>
          <cell r="B2331" t="str">
            <v>TRANSPORTE DE INSUMOS GENERALES 0-1KM</v>
          </cell>
          <cell r="C2331" t="str">
            <v>INSUMOS</v>
          </cell>
          <cell r="D2331">
            <v>2.5000000000000001E-2</v>
          </cell>
          <cell r="E2331">
            <v>1</v>
          </cell>
          <cell r="F2331">
            <v>4250</v>
          </cell>
          <cell r="G2331">
            <v>106.25</v>
          </cell>
        </row>
        <row r="2332">
          <cell r="A2332" t="str">
            <v/>
          </cell>
          <cell r="B2332"/>
          <cell r="C2332"/>
          <cell r="D2332"/>
          <cell r="E2332" t="str">
            <v/>
          </cell>
          <cell r="F2332" t="str">
            <v/>
          </cell>
          <cell r="G2332" t="str">
            <v/>
          </cell>
        </row>
        <row r="2333">
          <cell r="A2333"/>
          <cell r="B2333"/>
          <cell r="C2333"/>
          <cell r="D2333"/>
          <cell r="E2333"/>
          <cell r="F2333" t="str">
            <v>SUBTOTAL</v>
          </cell>
          <cell r="G2333">
            <v>106.25</v>
          </cell>
        </row>
        <row r="2334">
          <cell r="A2334"/>
          <cell r="B2334"/>
          <cell r="C2334"/>
          <cell r="D2334"/>
          <cell r="E2334"/>
          <cell r="F2334"/>
          <cell r="G2334"/>
        </row>
        <row r="2335">
          <cell r="A2335" t="str">
            <v>IV. MANO DE OBRA</v>
          </cell>
          <cell r="B2335"/>
          <cell r="C2335"/>
          <cell r="D2335"/>
          <cell r="E2335"/>
          <cell r="F2335"/>
          <cell r="G2335"/>
        </row>
        <row r="2336">
          <cell r="A2336" t="str">
            <v>CÓDIGO</v>
          </cell>
          <cell r="B2336" t="str">
            <v>CARGOS PERSONAL</v>
          </cell>
          <cell r="C2336"/>
          <cell r="D2336" t="str">
            <v>CANTIDAD</v>
          </cell>
          <cell r="E2336" t="str">
            <v>JORNAL TOTAL</v>
          </cell>
          <cell r="F2336" t="str">
            <v>RENDIMIENTO</v>
          </cell>
          <cell r="G2336" t="str">
            <v>VR. UNITARIO</v>
          </cell>
        </row>
        <row r="2337">
          <cell r="A2337" t="str">
            <v>MO029</v>
          </cell>
          <cell r="B2337" t="str">
            <v>OFICIAL DE OBRA NEGRA</v>
          </cell>
          <cell r="C2337"/>
          <cell r="D2337">
            <v>1</v>
          </cell>
          <cell r="E2337">
            <v>107589</v>
          </cell>
          <cell r="F2337">
            <v>2</v>
          </cell>
          <cell r="G2337">
            <v>53794.5</v>
          </cell>
        </row>
        <row r="2338">
          <cell r="A2338" t="str">
            <v>MO032</v>
          </cell>
          <cell r="B2338" t="str">
            <v>AYUDANTE RASO</v>
          </cell>
          <cell r="C2338"/>
          <cell r="D2338">
            <v>2</v>
          </cell>
          <cell r="E2338">
            <v>58635</v>
          </cell>
          <cell r="F2338">
            <v>2</v>
          </cell>
          <cell r="G2338">
            <v>58635</v>
          </cell>
        </row>
        <row r="2339">
          <cell r="A2339"/>
          <cell r="B2339"/>
          <cell r="C2339"/>
          <cell r="D2339"/>
          <cell r="E2339"/>
          <cell r="F2339" t="str">
            <v>SUBTOTAL</v>
          </cell>
          <cell r="G2339">
            <v>112429.5</v>
          </cell>
        </row>
        <row r="2340">
          <cell r="A2340"/>
          <cell r="B2340"/>
          <cell r="C2340"/>
          <cell r="D2340"/>
          <cell r="E2340"/>
          <cell r="F2340"/>
          <cell r="G2340"/>
        </row>
        <row r="2341">
          <cell r="A2341" t="str">
            <v>V. SERVICIOS</v>
          </cell>
          <cell r="B2341"/>
          <cell r="C2341"/>
          <cell r="D2341"/>
          <cell r="E2341"/>
          <cell r="F2341"/>
          <cell r="G2341"/>
        </row>
        <row r="2342">
          <cell r="A2342" t="str">
            <v>CÓDIGO</v>
          </cell>
          <cell r="B2342" t="str">
            <v>DESCRIPCIÓN</v>
          </cell>
          <cell r="C2342"/>
          <cell r="D2342" t="str">
            <v>UNIDAD</v>
          </cell>
          <cell r="E2342" t="str">
            <v>CANTIDAD</v>
          </cell>
          <cell r="F2342" t="str">
            <v>PRECIO UNIT.</v>
          </cell>
          <cell r="G2342" t="str">
            <v>VR. UNITARIO</v>
          </cell>
        </row>
        <row r="2343">
          <cell r="A2343" t="str">
            <v/>
          </cell>
          <cell r="B2343"/>
          <cell r="C2343"/>
          <cell r="D2343" t="str">
            <v/>
          </cell>
          <cell r="E2343"/>
          <cell r="F2343" t="str">
            <v/>
          </cell>
          <cell r="G2343" t="str">
            <v/>
          </cell>
        </row>
        <row r="2344">
          <cell r="A2344" t="str">
            <v/>
          </cell>
          <cell r="B2344"/>
          <cell r="C2344"/>
          <cell r="D2344" t="str">
            <v/>
          </cell>
          <cell r="E2344"/>
          <cell r="F2344" t="str">
            <v/>
          </cell>
          <cell r="G2344" t="str">
            <v/>
          </cell>
        </row>
        <row r="2345">
          <cell r="A2345" t="str">
            <v/>
          </cell>
          <cell r="B2345"/>
          <cell r="C2345"/>
          <cell r="D2345" t="str">
            <v/>
          </cell>
          <cell r="E2345"/>
          <cell r="F2345" t="str">
            <v/>
          </cell>
          <cell r="G2345" t="str">
            <v/>
          </cell>
        </row>
        <row r="2346">
          <cell r="A2346"/>
          <cell r="B2346"/>
          <cell r="C2346"/>
          <cell r="D2346"/>
          <cell r="E2346"/>
          <cell r="F2346" t="str">
            <v>SUBTOTAL</v>
          </cell>
          <cell r="G2346" t="str">
            <v/>
          </cell>
        </row>
        <row r="2347">
          <cell r="A2347"/>
          <cell r="B2347"/>
          <cell r="C2347"/>
          <cell r="D2347"/>
          <cell r="E2347"/>
          <cell r="F2347"/>
          <cell r="G2347"/>
        </row>
        <row r="2348">
          <cell r="A2348" t="str">
            <v>TOTAL COSTO DIRECTO</v>
          </cell>
          <cell r="B2348"/>
          <cell r="C2348"/>
          <cell r="D2348"/>
          <cell r="E2348"/>
          <cell r="F2348"/>
          <cell r="G2348">
            <v>485894</v>
          </cell>
        </row>
        <row r="2349">
          <cell r="A2349"/>
          <cell r="B2349"/>
          <cell r="C2349"/>
          <cell r="D2349"/>
          <cell r="E2349"/>
          <cell r="F2349"/>
          <cell r="G2349"/>
        </row>
        <row r="2350">
          <cell r="A2350" t="str">
            <v>2. COSTOS INDIRECTOS</v>
          </cell>
          <cell r="B2350"/>
          <cell r="C2350"/>
          <cell r="D2350"/>
          <cell r="E2350"/>
          <cell r="F2350"/>
          <cell r="G2350"/>
        </row>
        <row r="2351">
          <cell r="A2351"/>
          <cell r="B2351"/>
          <cell r="C2351"/>
          <cell r="D2351"/>
          <cell r="E2351"/>
          <cell r="F2351"/>
          <cell r="G2351"/>
        </row>
        <row r="2352">
          <cell r="A2352" t="str">
            <v>DESCRIPCIÓN</v>
          </cell>
          <cell r="B2352"/>
          <cell r="C2352"/>
          <cell r="D2352"/>
          <cell r="E2352"/>
          <cell r="F2352" t="str">
            <v>PORCENTAJE</v>
          </cell>
          <cell r="G2352" t="str">
            <v>VALOR TOTAL</v>
          </cell>
        </row>
        <row r="2353">
          <cell r="A2353" t="str">
            <v>ADMINISTRACION</v>
          </cell>
          <cell r="B2353"/>
          <cell r="C2353"/>
          <cell r="D2353"/>
          <cell r="E2353"/>
          <cell r="F2353">
            <v>0.2853</v>
          </cell>
          <cell r="G2353">
            <v>138625.5582</v>
          </cell>
        </row>
        <row r="2354">
          <cell r="A2354" t="str">
            <v>IMPREVISTOS</v>
          </cell>
          <cell r="B2354"/>
          <cell r="C2354"/>
          <cell r="D2354"/>
          <cell r="E2354"/>
          <cell r="F2354">
            <v>0.01</v>
          </cell>
          <cell r="G2354">
            <v>4858.9400000000005</v>
          </cell>
        </row>
        <row r="2355">
          <cell r="A2355" t="str">
            <v>UTILIDADES</v>
          </cell>
          <cell r="B2355"/>
          <cell r="C2355"/>
          <cell r="D2355"/>
          <cell r="E2355"/>
          <cell r="F2355">
            <v>0.05</v>
          </cell>
          <cell r="G2355">
            <v>24294.7</v>
          </cell>
        </row>
        <row r="2356">
          <cell r="A2356" t="str">
            <v>TOTAL COSTO INDIRECTO</v>
          </cell>
          <cell r="B2356"/>
          <cell r="C2356"/>
          <cell r="D2356"/>
          <cell r="E2356"/>
          <cell r="F2356">
            <v>0.3453</v>
          </cell>
          <cell r="G2356">
            <v>167779</v>
          </cell>
        </row>
        <row r="2357">
          <cell r="A2357"/>
          <cell r="B2357"/>
          <cell r="C2357"/>
          <cell r="D2357"/>
          <cell r="E2357"/>
          <cell r="F2357"/>
          <cell r="G2357"/>
        </row>
        <row r="2358">
          <cell r="A2358" t="str">
            <v>PRECIO UNITARIO TOTAL APROXIMADO AL PESO</v>
          </cell>
          <cell r="B2358"/>
          <cell r="C2358"/>
          <cell r="D2358"/>
          <cell r="E2358"/>
          <cell r="F2358"/>
          <cell r="G2358">
            <v>653673</v>
          </cell>
        </row>
        <row r="2359">
          <cell r="A2359"/>
          <cell r="B2359"/>
          <cell r="C2359"/>
          <cell r="D2359"/>
          <cell r="E2359"/>
          <cell r="F2359"/>
          <cell r="G2359"/>
        </row>
        <row r="2360">
          <cell r="A2360"/>
          <cell r="B2360" t="str">
            <v>YOLANY DIAZ HERNANDEZ</v>
          </cell>
          <cell r="C2360"/>
          <cell r="D2360"/>
          <cell r="E2360"/>
          <cell r="F2360"/>
          <cell r="G2360"/>
        </row>
        <row r="2361">
          <cell r="A2361"/>
          <cell r="B2361" t="str">
            <v>SECRETARIA DE PLANEACIÓN E INFRAESTRUCTURA</v>
          </cell>
          <cell r="C2361"/>
          <cell r="D2361"/>
          <cell r="E2361"/>
          <cell r="F2361"/>
          <cell r="G2361"/>
        </row>
        <row r="2362">
          <cell r="A2362"/>
          <cell r="B2362"/>
          <cell r="C2362"/>
          <cell r="D2362"/>
          <cell r="E2362"/>
          <cell r="F2362"/>
          <cell r="G2362"/>
        </row>
        <row r="2363">
          <cell r="A2363"/>
          <cell r="B2363"/>
          <cell r="C2363"/>
          <cell r="D2363" t="str">
            <v>FIRMA RESPONSABLE</v>
          </cell>
          <cell r="E2363"/>
          <cell r="F2363"/>
          <cell r="G2363"/>
        </row>
        <row r="2364">
          <cell r="A2364"/>
          <cell r="B2364"/>
          <cell r="C2364"/>
          <cell r="D2364"/>
          <cell r="E2364"/>
          <cell r="F2364"/>
          <cell r="G2364"/>
        </row>
        <row r="2365">
          <cell r="A2365" t="str">
            <v>DEPARTAMENTO DE ANTIOQUIA</v>
          </cell>
          <cell r="B2365"/>
          <cell r="C2365"/>
          <cell r="D2365"/>
          <cell r="E2365"/>
          <cell r="F2365" t="str">
            <v/>
          </cell>
          <cell r="G2365"/>
        </row>
        <row r="2366">
          <cell r="A2366" t="str">
            <v>MUNICIPIO DE PUERTO NARE</v>
          </cell>
          <cell r="B2366"/>
          <cell r="C2366"/>
          <cell r="D2366"/>
          <cell r="E2366"/>
          <cell r="F2366"/>
          <cell r="G2366"/>
        </row>
        <row r="2367">
          <cell r="A2367" t="str">
            <v>MEJORAMIENTO DE LA RED VIAL URBANA  EN LA CABECERA MUNICIPAL DE PUERTO NARE</v>
          </cell>
          <cell r="B2367"/>
          <cell r="C2367"/>
          <cell r="D2367"/>
          <cell r="E2367"/>
          <cell r="F2367"/>
          <cell r="G2367"/>
        </row>
        <row r="2368">
          <cell r="A2368"/>
          <cell r="B2368"/>
          <cell r="C2368"/>
          <cell r="D2368"/>
          <cell r="E2368"/>
          <cell r="F2368"/>
          <cell r="G2368"/>
        </row>
        <row r="2369">
          <cell r="A2369" t="str">
            <v>ANÁLISIS DE PRECIOS UNITARIOS</v>
          </cell>
          <cell r="B2369"/>
          <cell r="C2369"/>
          <cell r="D2369"/>
          <cell r="E2369"/>
          <cell r="F2369"/>
          <cell r="G2369"/>
        </row>
        <row r="2370">
          <cell r="A2370"/>
          <cell r="B2370"/>
          <cell r="C2370"/>
          <cell r="D2370"/>
          <cell r="E2370"/>
          <cell r="F2370"/>
          <cell r="G2370"/>
        </row>
        <row r="2371">
          <cell r="A2371" t="str">
            <v>ITEM</v>
          </cell>
          <cell r="B2371" t="str">
            <v>DESCRIPCIÓN</v>
          </cell>
          <cell r="C2371"/>
          <cell r="D2371"/>
          <cell r="E2371" t="str">
            <v>UNIDAD</v>
          </cell>
          <cell r="F2371" t="str">
            <v>CANTIDAD</v>
          </cell>
          <cell r="G2371" t="str">
            <v>COSTO DIRECTO</v>
          </cell>
        </row>
        <row r="2372">
          <cell r="A2372" t="str">
            <v>22.1</v>
          </cell>
          <cell r="B2372" t="str">
            <v xml:space="preserve">Transporte de material suelto (prestamo, sub-base) para distancias entre 0 km y 17km medidos a partir de 100 m. </v>
          </cell>
          <cell r="C2372"/>
          <cell r="D2372"/>
          <cell r="E2372" t="str">
            <v>m3-km</v>
          </cell>
          <cell r="F2372">
            <v>4817.8</v>
          </cell>
          <cell r="G2372">
            <v>1500</v>
          </cell>
        </row>
        <row r="2373">
          <cell r="A2373"/>
          <cell r="B2373"/>
          <cell r="C2373"/>
          <cell r="D2373"/>
          <cell r="E2373"/>
          <cell r="F2373"/>
          <cell r="G2373"/>
        </row>
        <row r="2374">
          <cell r="A2374" t="str">
            <v>1. COSTOS DIRECTOS</v>
          </cell>
          <cell r="B2374"/>
          <cell r="C2374"/>
          <cell r="D2374"/>
          <cell r="E2374"/>
          <cell r="F2374"/>
          <cell r="G2374"/>
        </row>
        <row r="2375">
          <cell r="A2375"/>
          <cell r="B2375"/>
          <cell r="C2375"/>
          <cell r="D2375"/>
          <cell r="E2375"/>
          <cell r="F2375"/>
          <cell r="G2375"/>
        </row>
        <row r="2376">
          <cell r="A2376" t="str">
            <v>I. EQUIPO</v>
          </cell>
          <cell r="B2376"/>
          <cell r="C2376"/>
          <cell r="D2376"/>
          <cell r="E2376"/>
          <cell r="F2376"/>
          <cell r="G2376"/>
        </row>
        <row r="2377">
          <cell r="A2377" t="str">
            <v>CÓDIGO</v>
          </cell>
          <cell r="B2377" t="str">
            <v>DESCRIPCIÓN</v>
          </cell>
          <cell r="C2377"/>
          <cell r="D2377" t="str">
            <v>UNIDAD</v>
          </cell>
          <cell r="E2377" t="str">
            <v>TARIFA</v>
          </cell>
          <cell r="F2377" t="str">
            <v>RENDIMIENTO</v>
          </cell>
          <cell r="G2377" t="str">
            <v>VR. UNITARIO</v>
          </cell>
        </row>
        <row r="2378">
          <cell r="A2378" t="str">
            <v>EQ032</v>
          </cell>
          <cell r="B2378" t="str">
            <v>VOLQUETA 15 M3</v>
          </cell>
          <cell r="C2378"/>
          <cell r="D2378" t="str">
            <v>HORA</v>
          </cell>
          <cell r="E2378">
            <v>90000</v>
          </cell>
          <cell r="F2378">
            <v>60</v>
          </cell>
          <cell r="G2378">
            <v>1500</v>
          </cell>
        </row>
        <row r="2379">
          <cell r="A2379" t="str">
            <v/>
          </cell>
          <cell r="B2379" t="str">
            <v/>
          </cell>
          <cell r="C2379"/>
          <cell r="D2379" t="str">
            <v/>
          </cell>
          <cell r="E2379" t="str">
            <v/>
          </cell>
          <cell r="F2379" t="str">
            <v/>
          </cell>
          <cell r="G2379" t="str">
            <v/>
          </cell>
        </row>
        <row r="2380">
          <cell r="A2380"/>
          <cell r="B2380"/>
          <cell r="C2380"/>
          <cell r="D2380"/>
          <cell r="E2380"/>
          <cell r="F2380" t="str">
            <v>SUBTOTAL</v>
          </cell>
          <cell r="G2380">
            <v>1500</v>
          </cell>
        </row>
        <row r="2381">
          <cell r="A2381"/>
          <cell r="B2381"/>
          <cell r="C2381"/>
          <cell r="D2381"/>
          <cell r="E2381"/>
          <cell r="F2381"/>
          <cell r="G2381"/>
        </row>
        <row r="2382">
          <cell r="A2382" t="str">
            <v>II. MATERIALES</v>
          </cell>
          <cell r="B2382"/>
          <cell r="C2382"/>
          <cell r="D2382"/>
          <cell r="E2382"/>
          <cell r="F2382"/>
          <cell r="G2382"/>
        </row>
        <row r="2383">
          <cell r="A2383" t="str">
            <v>CÓDIGO</v>
          </cell>
          <cell r="B2383" t="str">
            <v>DESCRIPCIÓN</v>
          </cell>
          <cell r="C2383" t="str">
            <v>UNIDAD</v>
          </cell>
          <cell r="D2383" t="str">
            <v>CANTIDAD</v>
          </cell>
          <cell r="E2383" t="str">
            <v>DESP.</v>
          </cell>
          <cell r="F2383" t="str">
            <v>PRECIO UNIT.</v>
          </cell>
          <cell r="G2383" t="str">
            <v>VR. UNITARIO</v>
          </cell>
        </row>
        <row r="2384">
          <cell r="A2384" t="str">
            <v/>
          </cell>
          <cell r="B2384"/>
          <cell r="C2384" t="str">
            <v/>
          </cell>
          <cell r="D2384"/>
          <cell r="E2384"/>
          <cell r="F2384" t="str">
            <v/>
          </cell>
          <cell r="G2384" t="str">
            <v/>
          </cell>
        </row>
        <row r="2385">
          <cell r="A2385" t="str">
            <v/>
          </cell>
          <cell r="B2385"/>
          <cell r="C2385" t="str">
            <v/>
          </cell>
          <cell r="D2385"/>
          <cell r="E2385"/>
          <cell r="F2385" t="str">
            <v/>
          </cell>
          <cell r="G2385" t="str">
            <v/>
          </cell>
        </row>
        <row r="2386">
          <cell r="A2386"/>
          <cell r="B2386"/>
          <cell r="C2386"/>
          <cell r="D2386"/>
          <cell r="E2386"/>
          <cell r="F2386" t="str">
            <v>SUBTOTAL</v>
          </cell>
          <cell r="G2386" t="str">
            <v/>
          </cell>
        </row>
        <row r="2387">
          <cell r="A2387"/>
          <cell r="B2387"/>
          <cell r="C2387"/>
          <cell r="D2387"/>
          <cell r="E2387"/>
          <cell r="F2387"/>
          <cell r="G2387"/>
        </row>
        <row r="2388">
          <cell r="A2388" t="str">
            <v>III. TRANSPORTES</v>
          </cell>
          <cell r="B2388"/>
          <cell r="C2388"/>
          <cell r="D2388"/>
          <cell r="E2388"/>
          <cell r="F2388"/>
          <cell r="G2388"/>
        </row>
        <row r="2389">
          <cell r="A2389" t="str">
            <v>CÓDIGO</v>
          </cell>
          <cell r="B2389" t="str">
            <v>DESCRIPCIÓN</v>
          </cell>
          <cell r="C2389" t="str">
            <v>TIPO</v>
          </cell>
          <cell r="D2389" t="str">
            <v>VOLUMEN/PESO</v>
          </cell>
          <cell r="E2389" t="str">
            <v>DISTANCIA</v>
          </cell>
          <cell r="F2389" t="str">
            <v>TARIFA</v>
          </cell>
          <cell r="G2389" t="str">
            <v>VR. UNITARIO</v>
          </cell>
        </row>
        <row r="2390">
          <cell r="A2390" t="str">
            <v/>
          </cell>
          <cell r="B2390"/>
          <cell r="C2390"/>
          <cell r="D2390"/>
          <cell r="E2390" t="str">
            <v/>
          </cell>
          <cell r="F2390" t="str">
            <v/>
          </cell>
          <cell r="G2390" t="str">
            <v/>
          </cell>
        </row>
        <row r="2391">
          <cell r="A2391" t="str">
            <v/>
          </cell>
          <cell r="B2391"/>
          <cell r="C2391"/>
          <cell r="D2391"/>
          <cell r="E2391" t="str">
            <v/>
          </cell>
          <cell r="F2391" t="str">
            <v/>
          </cell>
          <cell r="G2391" t="str">
            <v/>
          </cell>
        </row>
        <row r="2392">
          <cell r="A2392"/>
          <cell r="B2392"/>
          <cell r="C2392"/>
          <cell r="D2392"/>
          <cell r="E2392"/>
          <cell r="F2392" t="str">
            <v>SUBTOTAL</v>
          </cell>
          <cell r="G2392" t="str">
            <v/>
          </cell>
        </row>
        <row r="2393">
          <cell r="A2393"/>
          <cell r="B2393"/>
          <cell r="C2393"/>
          <cell r="D2393"/>
          <cell r="E2393"/>
          <cell r="F2393"/>
          <cell r="G2393"/>
        </row>
        <row r="2394">
          <cell r="A2394" t="str">
            <v>IV. MANO DE OBRA</v>
          </cell>
          <cell r="B2394"/>
          <cell r="C2394"/>
          <cell r="D2394"/>
          <cell r="E2394"/>
          <cell r="F2394"/>
          <cell r="G2394"/>
        </row>
        <row r="2395">
          <cell r="A2395" t="str">
            <v>CÓDIGO</v>
          </cell>
          <cell r="B2395" t="str">
            <v>CARGOS PERSONAL</v>
          </cell>
          <cell r="C2395"/>
          <cell r="D2395" t="str">
            <v>CANTIDAD</v>
          </cell>
          <cell r="E2395" t="str">
            <v>JORNAL TOTAL</v>
          </cell>
          <cell r="F2395" t="str">
            <v>RENDIMIENTO</v>
          </cell>
          <cell r="G2395" t="str">
            <v>VR. UNITARIO</v>
          </cell>
        </row>
        <row r="2396">
          <cell r="A2396" t="str">
            <v/>
          </cell>
          <cell r="B2396"/>
          <cell r="C2396"/>
          <cell r="D2396"/>
          <cell r="E2396" t="str">
            <v/>
          </cell>
          <cell r="F2396"/>
          <cell r="G2396" t="str">
            <v/>
          </cell>
        </row>
        <row r="2397">
          <cell r="A2397" t="str">
            <v/>
          </cell>
          <cell r="B2397"/>
          <cell r="C2397"/>
          <cell r="D2397"/>
          <cell r="E2397" t="str">
            <v/>
          </cell>
          <cell r="F2397"/>
          <cell r="G2397" t="str">
            <v/>
          </cell>
        </row>
        <row r="2398">
          <cell r="A2398"/>
          <cell r="B2398"/>
          <cell r="C2398"/>
          <cell r="D2398"/>
          <cell r="E2398"/>
          <cell r="F2398" t="str">
            <v>SUBTOTAL</v>
          </cell>
          <cell r="G2398" t="str">
            <v/>
          </cell>
        </row>
        <row r="2399">
          <cell r="A2399"/>
          <cell r="B2399"/>
          <cell r="C2399"/>
          <cell r="D2399"/>
          <cell r="E2399"/>
          <cell r="F2399"/>
          <cell r="G2399"/>
        </row>
        <row r="2400">
          <cell r="A2400" t="str">
            <v>V. SERVICIOS</v>
          </cell>
          <cell r="B2400"/>
          <cell r="C2400"/>
          <cell r="D2400"/>
          <cell r="E2400"/>
          <cell r="F2400"/>
          <cell r="G2400"/>
        </row>
        <row r="2401">
          <cell r="A2401" t="str">
            <v>CÓDIGO</v>
          </cell>
          <cell r="B2401" t="str">
            <v>DESCRIPCIÓN</v>
          </cell>
          <cell r="C2401"/>
          <cell r="D2401" t="str">
            <v>UNIDAD</v>
          </cell>
          <cell r="E2401" t="str">
            <v>CANTIDAD</v>
          </cell>
          <cell r="F2401" t="str">
            <v>PRECIO UNIT.</v>
          </cell>
          <cell r="G2401" t="str">
            <v>VR. UNITARIO</v>
          </cell>
        </row>
        <row r="2402">
          <cell r="A2402" t="str">
            <v/>
          </cell>
          <cell r="B2402"/>
          <cell r="C2402"/>
          <cell r="D2402" t="str">
            <v/>
          </cell>
          <cell r="E2402"/>
          <cell r="F2402" t="str">
            <v/>
          </cell>
          <cell r="G2402" t="str">
            <v/>
          </cell>
        </row>
        <row r="2403">
          <cell r="A2403" t="str">
            <v/>
          </cell>
          <cell r="B2403"/>
          <cell r="C2403"/>
          <cell r="D2403" t="str">
            <v/>
          </cell>
          <cell r="E2403"/>
          <cell r="F2403" t="str">
            <v/>
          </cell>
          <cell r="G2403" t="str">
            <v/>
          </cell>
        </row>
        <row r="2404">
          <cell r="A2404"/>
          <cell r="B2404"/>
          <cell r="C2404"/>
          <cell r="D2404"/>
          <cell r="E2404"/>
          <cell r="F2404" t="str">
            <v>SUBTOTAL</v>
          </cell>
          <cell r="G2404" t="str">
            <v/>
          </cell>
        </row>
        <row r="2405">
          <cell r="A2405"/>
          <cell r="B2405"/>
          <cell r="C2405"/>
          <cell r="D2405"/>
          <cell r="E2405"/>
          <cell r="F2405"/>
          <cell r="G2405"/>
        </row>
        <row r="2406">
          <cell r="A2406" t="str">
            <v>TOTAL COSTO DIRECTO</v>
          </cell>
          <cell r="B2406"/>
          <cell r="C2406"/>
          <cell r="D2406"/>
          <cell r="E2406"/>
          <cell r="F2406"/>
          <cell r="G2406">
            <v>1500</v>
          </cell>
        </row>
        <row r="2407">
          <cell r="A2407"/>
          <cell r="B2407"/>
          <cell r="C2407"/>
          <cell r="D2407"/>
          <cell r="E2407"/>
          <cell r="F2407"/>
          <cell r="G2407"/>
        </row>
        <row r="2408">
          <cell r="A2408" t="str">
            <v>2. COSTOS INDIRECTOS</v>
          </cell>
          <cell r="B2408"/>
          <cell r="C2408"/>
          <cell r="D2408"/>
          <cell r="E2408"/>
          <cell r="F2408"/>
          <cell r="G2408"/>
        </row>
        <row r="2409">
          <cell r="A2409"/>
          <cell r="B2409"/>
          <cell r="C2409"/>
          <cell r="D2409"/>
          <cell r="E2409"/>
          <cell r="F2409"/>
          <cell r="G2409"/>
        </row>
        <row r="2410">
          <cell r="A2410" t="str">
            <v>DESCRIPCIÓN</v>
          </cell>
          <cell r="B2410"/>
          <cell r="C2410"/>
          <cell r="D2410"/>
          <cell r="E2410"/>
          <cell r="F2410" t="str">
            <v>PORCENTAJE</v>
          </cell>
          <cell r="G2410" t="str">
            <v>VALOR TOTAL</v>
          </cell>
        </row>
        <row r="2411">
          <cell r="A2411" t="str">
            <v>ADMINISTRACION</v>
          </cell>
          <cell r="B2411"/>
          <cell r="C2411"/>
          <cell r="D2411"/>
          <cell r="E2411"/>
          <cell r="F2411">
            <v>0.2853</v>
          </cell>
          <cell r="G2411">
            <v>427.95</v>
          </cell>
        </row>
        <row r="2412">
          <cell r="A2412" t="str">
            <v>IMPREVISTOS</v>
          </cell>
          <cell r="B2412"/>
          <cell r="C2412"/>
          <cell r="D2412"/>
          <cell r="E2412"/>
          <cell r="F2412">
            <v>0.01</v>
          </cell>
          <cell r="G2412">
            <v>15</v>
          </cell>
        </row>
        <row r="2413">
          <cell r="A2413" t="str">
            <v>UTILIDADES</v>
          </cell>
          <cell r="B2413"/>
          <cell r="C2413"/>
          <cell r="D2413"/>
          <cell r="E2413"/>
          <cell r="F2413">
            <v>0.05</v>
          </cell>
          <cell r="G2413">
            <v>75</v>
          </cell>
        </row>
        <row r="2414">
          <cell r="A2414" t="str">
            <v>TOTAL COSTO INDIRECTO</v>
          </cell>
          <cell r="B2414"/>
          <cell r="C2414"/>
          <cell r="D2414"/>
          <cell r="E2414"/>
          <cell r="F2414">
            <v>0.3453</v>
          </cell>
          <cell r="G2414">
            <v>518</v>
          </cell>
        </row>
        <row r="2415">
          <cell r="A2415"/>
          <cell r="B2415"/>
          <cell r="C2415"/>
          <cell r="D2415"/>
          <cell r="E2415"/>
          <cell r="F2415"/>
          <cell r="G2415"/>
        </row>
        <row r="2416">
          <cell r="A2416" t="str">
            <v>PRECIO UNITARIO TOTAL APROXIMADO AL PESO</v>
          </cell>
          <cell r="B2416"/>
          <cell r="C2416"/>
          <cell r="D2416"/>
          <cell r="E2416"/>
          <cell r="F2416"/>
          <cell r="G2416">
            <v>2018</v>
          </cell>
        </row>
        <row r="2417">
          <cell r="A2417"/>
          <cell r="B2417"/>
          <cell r="C2417"/>
          <cell r="D2417"/>
          <cell r="E2417"/>
          <cell r="F2417"/>
          <cell r="G2417"/>
        </row>
        <row r="2418">
          <cell r="A2418"/>
          <cell r="B2418" t="str">
            <v>YOLANY DIAZ HERNANDEZ</v>
          </cell>
          <cell r="C2418"/>
          <cell r="D2418"/>
          <cell r="E2418"/>
          <cell r="F2418"/>
          <cell r="G2418"/>
        </row>
        <row r="2419">
          <cell r="A2419"/>
          <cell r="B2419" t="str">
            <v>SECRETARIA DE PLANEACIÓN E INFRAESTRUCTURA</v>
          </cell>
          <cell r="C2419"/>
          <cell r="D2419"/>
          <cell r="E2419"/>
          <cell r="F2419"/>
          <cell r="G2419"/>
        </row>
        <row r="2420">
          <cell r="A2420"/>
          <cell r="B2420"/>
          <cell r="C2420"/>
          <cell r="D2420"/>
          <cell r="E2420"/>
          <cell r="F2420"/>
          <cell r="G2420"/>
        </row>
        <row r="2421">
          <cell r="A2421"/>
          <cell r="B2421"/>
          <cell r="C2421"/>
          <cell r="D2421" t="str">
            <v>FIRMA RESPONSABLE</v>
          </cell>
          <cell r="E2421"/>
          <cell r="F2421"/>
          <cell r="G2421"/>
        </row>
        <row r="2422">
          <cell r="A2422" t="str">
            <v>DEPARTAMENTO DE ANTIOQUIA</v>
          </cell>
          <cell r="B2422"/>
          <cell r="C2422"/>
          <cell r="D2422"/>
          <cell r="E2422"/>
          <cell r="F2422" t="str">
            <v/>
          </cell>
          <cell r="G2422"/>
        </row>
        <row r="2423">
          <cell r="A2423" t="str">
            <v>MUNICIPIO DE PUERTO NARE</v>
          </cell>
          <cell r="B2423"/>
          <cell r="C2423"/>
          <cell r="D2423"/>
          <cell r="E2423"/>
          <cell r="F2423"/>
          <cell r="G2423"/>
        </row>
        <row r="2424">
          <cell r="A2424" t="str">
            <v>MEJORAMIENTO DE LA RED VIAL URBANA  EN LA CABECERA MUNICIPAL DE PUERTO NARE</v>
          </cell>
          <cell r="B2424"/>
          <cell r="C2424"/>
          <cell r="D2424"/>
          <cell r="E2424"/>
          <cell r="F2424"/>
          <cell r="G2424"/>
        </row>
        <row r="2425">
          <cell r="A2425"/>
          <cell r="B2425"/>
          <cell r="C2425"/>
          <cell r="D2425"/>
          <cell r="E2425"/>
          <cell r="F2425"/>
          <cell r="G2425"/>
        </row>
        <row r="2426">
          <cell r="A2426" t="str">
            <v>ANÁLISIS DE PRECIOS UNITARIOS</v>
          </cell>
          <cell r="B2426"/>
          <cell r="C2426"/>
          <cell r="D2426"/>
          <cell r="E2426"/>
          <cell r="F2426"/>
          <cell r="G2426"/>
        </row>
        <row r="2427">
          <cell r="A2427"/>
          <cell r="B2427"/>
          <cell r="C2427"/>
          <cell r="D2427"/>
          <cell r="E2427"/>
          <cell r="F2427"/>
          <cell r="G2427"/>
        </row>
        <row r="2428">
          <cell r="A2428" t="str">
            <v>ITEM</v>
          </cell>
          <cell r="B2428" t="str">
            <v>DESCRIPCIÓN</v>
          </cell>
          <cell r="C2428"/>
          <cell r="D2428"/>
          <cell r="E2428" t="str">
            <v>UNIDAD</v>
          </cell>
          <cell r="F2428" t="str">
            <v>CANTIDAD</v>
          </cell>
          <cell r="G2428" t="str">
            <v>COSTO DIRECTO</v>
          </cell>
        </row>
        <row r="2429">
          <cell r="A2429" t="str">
            <v>22.2</v>
          </cell>
          <cell r="B2429" t="str">
            <v>Transporte de sobrantes provenientes de la excavación de la explanación, canales, préstamos para distancias entre 1km y 15km medidos a partir de 100 m. Material suelto</v>
          </cell>
          <cell r="C2429"/>
          <cell r="D2429"/>
          <cell r="E2429" t="str">
            <v>m3-km</v>
          </cell>
          <cell r="F2429">
            <v>3257</v>
          </cell>
          <cell r="G2429">
            <v>1500</v>
          </cell>
        </row>
        <row r="2430">
          <cell r="A2430"/>
          <cell r="B2430"/>
          <cell r="C2430"/>
          <cell r="D2430"/>
          <cell r="E2430"/>
          <cell r="F2430"/>
          <cell r="G2430"/>
        </row>
        <row r="2431">
          <cell r="A2431" t="str">
            <v>1. COSTOS DIRECTOS</v>
          </cell>
          <cell r="B2431"/>
          <cell r="C2431"/>
          <cell r="D2431"/>
          <cell r="E2431"/>
          <cell r="F2431"/>
          <cell r="G2431"/>
        </row>
        <row r="2432">
          <cell r="A2432"/>
          <cell r="B2432"/>
          <cell r="C2432"/>
          <cell r="D2432"/>
          <cell r="E2432"/>
          <cell r="F2432"/>
          <cell r="G2432"/>
        </row>
        <row r="2433">
          <cell r="A2433" t="str">
            <v>I. EQUIPO</v>
          </cell>
          <cell r="B2433"/>
          <cell r="C2433"/>
          <cell r="D2433"/>
          <cell r="E2433"/>
          <cell r="F2433"/>
          <cell r="G2433"/>
        </row>
        <row r="2434">
          <cell r="A2434" t="str">
            <v>CÓDIGO</v>
          </cell>
          <cell r="B2434" t="str">
            <v>DESCRIPCIÓN</v>
          </cell>
          <cell r="C2434"/>
          <cell r="D2434" t="str">
            <v>UNIDAD</v>
          </cell>
          <cell r="E2434" t="str">
            <v>TARIFA</v>
          </cell>
          <cell r="F2434" t="str">
            <v>RENDIMIENTO</v>
          </cell>
          <cell r="G2434" t="str">
            <v>VR. UNITARIO</v>
          </cell>
        </row>
        <row r="2435">
          <cell r="A2435" t="str">
            <v>EQ032</v>
          </cell>
          <cell r="B2435" t="str">
            <v>VOLQUETA 15 M3</v>
          </cell>
          <cell r="C2435"/>
          <cell r="D2435" t="str">
            <v>HORA</v>
          </cell>
          <cell r="E2435">
            <v>90000</v>
          </cell>
          <cell r="F2435">
            <v>60</v>
          </cell>
          <cell r="G2435">
            <v>1500</v>
          </cell>
        </row>
        <row r="2436">
          <cell r="A2436" t="str">
            <v/>
          </cell>
          <cell r="B2436" t="str">
            <v/>
          </cell>
          <cell r="C2436"/>
          <cell r="D2436" t="str">
            <v/>
          </cell>
          <cell r="E2436" t="str">
            <v/>
          </cell>
          <cell r="F2436" t="str">
            <v/>
          </cell>
          <cell r="G2436" t="str">
            <v/>
          </cell>
        </row>
        <row r="2437">
          <cell r="A2437"/>
          <cell r="B2437"/>
          <cell r="C2437"/>
          <cell r="D2437"/>
          <cell r="E2437"/>
          <cell r="F2437" t="str">
            <v>SUBTOTAL</v>
          </cell>
          <cell r="G2437">
            <v>1500</v>
          </cell>
        </row>
        <row r="2438">
          <cell r="A2438"/>
          <cell r="B2438"/>
          <cell r="C2438"/>
          <cell r="D2438"/>
          <cell r="E2438"/>
          <cell r="F2438"/>
          <cell r="G2438"/>
        </row>
        <row r="2439">
          <cell r="A2439" t="str">
            <v>II. MATERIALES</v>
          </cell>
          <cell r="B2439"/>
          <cell r="C2439"/>
          <cell r="D2439"/>
          <cell r="E2439"/>
          <cell r="F2439"/>
          <cell r="G2439"/>
        </row>
        <row r="2440">
          <cell r="A2440" t="str">
            <v>CÓDIGO</v>
          </cell>
          <cell r="B2440" t="str">
            <v>DESCRIPCIÓN</v>
          </cell>
          <cell r="C2440" t="str">
            <v>UNIDAD</v>
          </cell>
          <cell r="D2440" t="str">
            <v>CANTIDAD</v>
          </cell>
          <cell r="E2440" t="str">
            <v>DESP.</v>
          </cell>
          <cell r="F2440" t="str">
            <v>PRECIO UNIT.</v>
          </cell>
          <cell r="G2440" t="str">
            <v>VR. UNITARIO</v>
          </cell>
        </row>
        <row r="2441">
          <cell r="A2441" t="str">
            <v/>
          </cell>
          <cell r="B2441"/>
          <cell r="C2441" t="str">
            <v/>
          </cell>
          <cell r="D2441"/>
          <cell r="E2441"/>
          <cell r="F2441" t="str">
            <v/>
          </cell>
          <cell r="G2441" t="str">
            <v/>
          </cell>
        </row>
        <row r="2442">
          <cell r="A2442" t="str">
            <v/>
          </cell>
          <cell r="B2442"/>
          <cell r="C2442" t="str">
            <v/>
          </cell>
          <cell r="D2442"/>
          <cell r="E2442"/>
          <cell r="F2442" t="str">
            <v/>
          </cell>
          <cell r="G2442" t="str">
            <v/>
          </cell>
        </row>
        <row r="2443">
          <cell r="A2443"/>
          <cell r="B2443"/>
          <cell r="C2443"/>
          <cell r="D2443"/>
          <cell r="E2443"/>
          <cell r="F2443" t="str">
            <v>SUBTOTAL</v>
          </cell>
          <cell r="G2443" t="str">
            <v/>
          </cell>
        </row>
        <row r="2444">
          <cell r="A2444"/>
          <cell r="B2444"/>
          <cell r="C2444"/>
          <cell r="D2444"/>
          <cell r="E2444"/>
          <cell r="F2444"/>
          <cell r="G2444"/>
        </row>
        <row r="2445">
          <cell r="A2445" t="str">
            <v>III. TRANSPORTES</v>
          </cell>
          <cell r="B2445"/>
          <cell r="C2445"/>
          <cell r="D2445"/>
          <cell r="E2445"/>
          <cell r="F2445"/>
          <cell r="G2445"/>
        </row>
        <row r="2446">
          <cell r="A2446" t="str">
            <v>CÓDIGO</v>
          </cell>
          <cell r="B2446" t="str">
            <v>DESCRIPCIÓN</v>
          </cell>
          <cell r="C2446" t="str">
            <v>TIPO</v>
          </cell>
          <cell r="D2446" t="str">
            <v>VOLUMEN/PESO</v>
          </cell>
          <cell r="E2446" t="str">
            <v>DISTANCIA</v>
          </cell>
          <cell r="F2446" t="str">
            <v>TARIFA</v>
          </cell>
          <cell r="G2446" t="str">
            <v>VR. UNITARIO</v>
          </cell>
        </row>
        <row r="2447">
          <cell r="A2447" t="str">
            <v/>
          </cell>
          <cell r="B2447"/>
          <cell r="C2447"/>
          <cell r="D2447"/>
          <cell r="E2447" t="str">
            <v/>
          </cell>
          <cell r="F2447" t="str">
            <v/>
          </cell>
          <cell r="G2447" t="str">
            <v/>
          </cell>
        </row>
        <row r="2448">
          <cell r="A2448" t="str">
            <v/>
          </cell>
          <cell r="B2448"/>
          <cell r="C2448"/>
          <cell r="D2448"/>
          <cell r="E2448" t="str">
            <v/>
          </cell>
          <cell r="F2448" t="str">
            <v/>
          </cell>
          <cell r="G2448" t="str">
            <v/>
          </cell>
        </row>
        <row r="2449">
          <cell r="A2449"/>
          <cell r="B2449"/>
          <cell r="C2449"/>
          <cell r="D2449"/>
          <cell r="E2449"/>
          <cell r="F2449" t="str">
            <v>SUBTOTAL</v>
          </cell>
          <cell r="G2449" t="str">
            <v/>
          </cell>
        </row>
        <row r="2450">
          <cell r="A2450"/>
          <cell r="B2450"/>
          <cell r="C2450"/>
          <cell r="D2450"/>
          <cell r="E2450"/>
          <cell r="F2450"/>
          <cell r="G2450"/>
        </row>
        <row r="2451">
          <cell r="A2451" t="str">
            <v>IV. MANO DE OBRA</v>
          </cell>
          <cell r="B2451"/>
          <cell r="C2451"/>
          <cell r="D2451"/>
          <cell r="E2451"/>
          <cell r="F2451"/>
          <cell r="G2451"/>
        </row>
        <row r="2452">
          <cell r="A2452" t="str">
            <v>CÓDIGO</v>
          </cell>
          <cell r="B2452" t="str">
            <v>CARGOS PERSONAL</v>
          </cell>
          <cell r="C2452"/>
          <cell r="D2452" t="str">
            <v>CANTIDAD</v>
          </cell>
          <cell r="E2452" t="str">
            <v>JORNAL TOTAL</v>
          </cell>
          <cell r="F2452" t="str">
            <v>RENDIMIENTO</v>
          </cell>
          <cell r="G2452" t="str">
            <v>VR. UNITARIO</v>
          </cell>
        </row>
        <row r="2453">
          <cell r="A2453" t="str">
            <v/>
          </cell>
          <cell r="B2453"/>
          <cell r="C2453"/>
          <cell r="D2453"/>
          <cell r="E2453" t="str">
            <v/>
          </cell>
          <cell r="F2453"/>
          <cell r="G2453" t="str">
            <v/>
          </cell>
        </row>
        <row r="2454">
          <cell r="A2454" t="str">
            <v/>
          </cell>
          <cell r="B2454"/>
          <cell r="C2454"/>
          <cell r="D2454"/>
          <cell r="E2454" t="str">
            <v/>
          </cell>
          <cell r="F2454"/>
          <cell r="G2454" t="str">
            <v/>
          </cell>
        </row>
        <row r="2455">
          <cell r="A2455"/>
          <cell r="B2455"/>
          <cell r="C2455"/>
          <cell r="D2455"/>
          <cell r="E2455"/>
          <cell r="F2455" t="str">
            <v>SUBTOTAL</v>
          </cell>
          <cell r="G2455" t="str">
            <v/>
          </cell>
        </row>
        <row r="2456">
          <cell r="A2456"/>
          <cell r="B2456"/>
          <cell r="C2456"/>
          <cell r="D2456"/>
          <cell r="E2456"/>
          <cell r="F2456"/>
          <cell r="G2456"/>
        </row>
        <row r="2457">
          <cell r="A2457" t="str">
            <v>V. SERVICIOS</v>
          </cell>
          <cell r="B2457"/>
          <cell r="C2457"/>
          <cell r="D2457"/>
          <cell r="E2457"/>
          <cell r="F2457"/>
          <cell r="G2457"/>
        </row>
        <row r="2458">
          <cell r="A2458" t="str">
            <v>CÓDIGO</v>
          </cell>
          <cell r="B2458" t="str">
            <v>DESCRIPCIÓN</v>
          </cell>
          <cell r="C2458"/>
          <cell r="D2458" t="str">
            <v>UNIDAD</v>
          </cell>
          <cell r="E2458" t="str">
            <v>CANTIDAD</v>
          </cell>
          <cell r="F2458" t="str">
            <v>PRECIO UNIT.</v>
          </cell>
          <cell r="G2458" t="str">
            <v>VR. UNITARIO</v>
          </cell>
        </row>
        <row r="2459">
          <cell r="A2459" t="str">
            <v/>
          </cell>
          <cell r="B2459"/>
          <cell r="C2459"/>
          <cell r="D2459" t="str">
            <v/>
          </cell>
          <cell r="E2459"/>
          <cell r="F2459" t="str">
            <v/>
          </cell>
          <cell r="G2459" t="str">
            <v/>
          </cell>
        </row>
        <row r="2460">
          <cell r="A2460" t="str">
            <v/>
          </cell>
          <cell r="B2460"/>
          <cell r="C2460"/>
          <cell r="D2460" t="str">
            <v/>
          </cell>
          <cell r="E2460"/>
          <cell r="F2460" t="str">
            <v/>
          </cell>
          <cell r="G2460" t="str">
            <v/>
          </cell>
        </row>
        <row r="2461">
          <cell r="A2461"/>
          <cell r="B2461"/>
          <cell r="C2461"/>
          <cell r="D2461"/>
          <cell r="E2461"/>
          <cell r="F2461" t="str">
            <v>SUBTOTAL</v>
          </cell>
          <cell r="G2461" t="str">
            <v/>
          </cell>
        </row>
        <row r="2462">
          <cell r="A2462"/>
          <cell r="B2462"/>
          <cell r="C2462"/>
          <cell r="D2462"/>
          <cell r="E2462"/>
          <cell r="F2462"/>
          <cell r="G2462"/>
        </row>
        <row r="2463">
          <cell r="A2463" t="str">
            <v>TOTAL COSTO DIRECTO</v>
          </cell>
          <cell r="B2463"/>
          <cell r="C2463"/>
          <cell r="D2463"/>
          <cell r="E2463"/>
          <cell r="F2463"/>
          <cell r="G2463">
            <v>1500</v>
          </cell>
        </row>
        <row r="2464">
          <cell r="A2464"/>
          <cell r="B2464"/>
          <cell r="C2464"/>
          <cell r="D2464"/>
          <cell r="E2464"/>
          <cell r="F2464"/>
          <cell r="G2464"/>
        </row>
        <row r="2465">
          <cell r="A2465" t="str">
            <v>2. COSTOS INDIRECTOS</v>
          </cell>
          <cell r="B2465"/>
          <cell r="C2465"/>
          <cell r="D2465"/>
          <cell r="E2465"/>
          <cell r="F2465"/>
          <cell r="G2465"/>
        </row>
        <row r="2466">
          <cell r="A2466"/>
          <cell r="B2466"/>
          <cell r="C2466"/>
          <cell r="D2466"/>
          <cell r="E2466"/>
          <cell r="F2466"/>
          <cell r="G2466"/>
        </row>
        <row r="2467">
          <cell r="A2467" t="str">
            <v>DESCRIPCIÓN</v>
          </cell>
          <cell r="B2467"/>
          <cell r="C2467"/>
          <cell r="D2467"/>
          <cell r="E2467"/>
          <cell r="F2467" t="str">
            <v>PORCENTAJE</v>
          </cell>
          <cell r="G2467" t="str">
            <v>VALOR TOTAL</v>
          </cell>
        </row>
        <row r="2468">
          <cell r="A2468" t="str">
            <v>ADMINISTRACION</v>
          </cell>
          <cell r="B2468"/>
          <cell r="C2468"/>
          <cell r="D2468"/>
          <cell r="E2468"/>
          <cell r="F2468">
            <v>0.2853</v>
          </cell>
          <cell r="G2468">
            <v>427.95</v>
          </cell>
        </row>
        <row r="2469">
          <cell r="A2469" t="str">
            <v>IMPREVISTOS</v>
          </cell>
          <cell r="B2469"/>
          <cell r="C2469"/>
          <cell r="D2469"/>
          <cell r="E2469"/>
          <cell r="F2469">
            <v>0.01</v>
          </cell>
          <cell r="G2469">
            <v>15</v>
          </cell>
        </row>
        <row r="2470">
          <cell r="A2470" t="str">
            <v>UTILIDADES</v>
          </cell>
          <cell r="B2470"/>
          <cell r="C2470"/>
          <cell r="D2470"/>
          <cell r="E2470"/>
          <cell r="F2470">
            <v>0.05</v>
          </cell>
          <cell r="G2470">
            <v>75</v>
          </cell>
        </row>
        <row r="2471">
          <cell r="A2471" t="str">
            <v>TOTAL COSTO INDIRECTO</v>
          </cell>
          <cell r="B2471"/>
          <cell r="C2471"/>
          <cell r="D2471"/>
          <cell r="E2471"/>
          <cell r="F2471">
            <v>0.3453</v>
          </cell>
          <cell r="G2471">
            <v>518</v>
          </cell>
        </row>
        <row r="2472">
          <cell r="A2472"/>
          <cell r="B2472"/>
          <cell r="C2472"/>
          <cell r="D2472"/>
          <cell r="E2472"/>
          <cell r="F2472"/>
          <cell r="G2472"/>
        </row>
        <row r="2473">
          <cell r="A2473" t="str">
            <v>PRECIO UNITARIO TOTAL APROXIMADO AL PESO</v>
          </cell>
          <cell r="B2473"/>
          <cell r="C2473"/>
          <cell r="D2473"/>
          <cell r="E2473"/>
          <cell r="F2473"/>
          <cell r="G2473">
            <v>2018</v>
          </cell>
        </row>
        <row r="2474">
          <cell r="A2474"/>
          <cell r="B2474"/>
          <cell r="C2474"/>
          <cell r="D2474"/>
          <cell r="E2474"/>
          <cell r="F2474"/>
          <cell r="G2474"/>
        </row>
        <row r="2475">
          <cell r="A2475"/>
          <cell r="B2475" t="str">
            <v>YOLANY DIAZ HERNANDEZ</v>
          </cell>
          <cell r="C2475"/>
          <cell r="D2475"/>
          <cell r="E2475"/>
          <cell r="F2475"/>
          <cell r="G2475"/>
        </row>
        <row r="2476">
          <cell r="A2476"/>
          <cell r="B2476" t="str">
            <v>SECRETARIA DE PLANEACIÓN E INFRAESTRUCTURA</v>
          </cell>
          <cell r="C2476"/>
          <cell r="D2476"/>
          <cell r="E2476"/>
          <cell r="F2476"/>
          <cell r="G2476"/>
        </row>
        <row r="2477">
          <cell r="A2477"/>
          <cell r="B2477"/>
          <cell r="C2477"/>
          <cell r="D2477"/>
          <cell r="E2477"/>
          <cell r="F2477"/>
          <cell r="G2477"/>
        </row>
        <row r="2478">
          <cell r="A2478"/>
          <cell r="B2478"/>
          <cell r="C2478"/>
          <cell r="D2478" t="str">
            <v>FIRMA RESPONSABLE</v>
          </cell>
          <cell r="E2478"/>
          <cell r="F2478"/>
          <cell r="G2478"/>
        </row>
        <row r="2479">
          <cell r="A2479" t="str">
            <v>DEPARTAMENTO DE ANTIOQUIA</v>
          </cell>
          <cell r="B2479"/>
          <cell r="C2479"/>
          <cell r="D2479"/>
          <cell r="E2479"/>
          <cell r="F2479" t="str">
            <v/>
          </cell>
          <cell r="G2479"/>
        </row>
        <row r="2480">
          <cell r="A2480" t="str">
            <v>MUNICIPIO DE PUERTO NARE</v>
          </cell>
          <cell r="B2480"/>
          <cell r="C2480"/>
          <cell r="D2480"/>
          <cell r="E2480"/>
          <cell r="F2480"/>
          <cell r="G2480"/>
        </row>
        <row r="2481">
          <cell r="A2481" t="str">
            <v>MEJORAMIENTO DE LA RED VIAL URBANA  EN LA CABECERA MUNICIPAL DE PUERTO NARE</v>
          </cell>
          <cell r="B2481"/>
          <cell r="C2481"/>
          <cell r="D2481"/>
          <cell r="E2481"/>
          <cell r="F2481"/>
          <cell r="G2481"/>
        </row>
        <row r="2482">
          <cell r="A2482"/>
          <cell r="B2482"/>
          <cell r="C2482"/>
          <cell r="D2482"/>
          <cell r="E2482"/>
          <cell r="F2482"/>
          <cell r="G2482"/>
        </row>
        <row r="2483">
          <cell r="A2483" t="str">
            <v>ANÁLISIS DE PRECIOS UNITARIOS</v>
          </cell>
          <cell r="B2483"/>
          <cell r="C2483"/>
          <cell r="D2483"/>
          <cell r="E2483"/>
          <cell r="F2483"/>
          <cell r="G2483"/>
        </row>
        <row r="2484">
          <cell r="A2484"/>
          <cell r="B2484"/>
          <cell r="C2484"/>
          <cell r="D2484"/>
          <cell r="E2484"/>
          <cell r="F2484"/>
          <cell r="G2484"/>
        </row>
        <row r="2485">
          <cell r="A2485" t="str">
            <v>ITEM</v>
          </cell>
          <cell r="B2485" t="str">
            <v>DESCRIPCIÓN</v>
          </cell>
          <cell r="C2485"/>
          <cell r="D2485"/>
          <cell r="E2485" t="str">
            <v>UNIDAD</v>
          </cell>
          <cell r="F2485" t="str">
            <v>CANTIDAD</v>
          </cell>
          <cell r="G2485" t="str">
            <v>COSTO DIRECTO</v>
          </cell>
        </row>
        <row r="2486">
          <cell r="A2486" t="str">
            <v>22.3</v>
          </cell>
          <cell r="B2486" t="str">
            <v>Transporte de sobrantes de demoliciones. Medido suelto para distancias entre 1km y 15km medidos a partir de 100 m</v>
          </cell>
          <cell r="C2486"/>
          <cell r="D2486"/>
          <cell r="E2486" t="str">
            <v>m3-km</v>
          </cell>
          <cell r="F2486">
            <v>2352</v>
          </cell>
          <cell r="G2486">
            <v>1500</v>
          </cell>
        </row>
        <row r="2487">
          <cell r="A2487"/>
          <cell r="B2487"/>
          <cell r="C2487"/>
          <cell r="D2487"/>
          <cell r="E2487"/>
          <cell r="F2487"/>
          <cell r="G2487"/>
        </row>
        <row r="2488">
          <cell r="A2488" t="str">
            <v>1. COSTOS DIRECTOS</v>
          </cell>
          <cell r="B2488"/>
          <cell r="C2488"/>
          <cell r="D2488"/>
          <cell r="E2488"/>
          <cell r="F2488"/>
          <cell r="G2488"/>
        </row>
        <row r="2489">
          <cell r="A2489"/>
          <cell r="B2489"/>
          <cell r="C2489"/>
          <cell r="D2489"/>
          <cell r="E2489"/>
          <cell r="F2489"/>
          <cell r="G2489"/>
        </row>
        <row r="2490">
          <cell r="A2490" t="str">
            <v>I. EQUIPO</v>
          </cell>
          <cell r="B2490"/>
          <cell r="C2490"/>
          <cell r="D2490"/>
          <cell r="E2490"/>
          <cell r="F2490"/>
          <cell r="G2490"/>
        </row>
        <row r="2491">
          <cell r="A2491" t="str">
            <v>CÓDIGO</v>
          </cell>
          <cell r="B2491" t="str">
            <v>DESCRIPCIÓN</v>
          </cell>
          <cell r="C2491"/>
          <cell r="D2491" t="str">
            <v>UNIDAD</v>
          </cell>
          <cell r="E2491" t="str">
            <v>TARIFA</v>
          </cell>
          <cell r="F2491" t="str">
            <v>RENDIMIENTO</v>
          </cell>
          <cell r="G2491" t="str">
            <v>VR. UNITARIO</v>
          </cell>
        </row>
        <row r="2492">
          <cell r="A2492" t="str">
            <v>EQ032</v>
          </cell>
          <cell r="B2492" t="str">
            <v>VOLQUETA 15 M3</v>
          </cell>
          <cell r="C2492"/>
          <cell r="D2492" t="str">
            <v>HORA</v>
          </cell>
          <cell r="E2492">
            <v>90000</v>
          </cell>
          <cell r="F2492">
            <v>60</v>
          </cell>
          <cell r="G2492">
            <v>1500</v>
          </cell>
        </row>
        <row r="2493">
          <cell r="A2493" t="str">
            <v/>
          </cell>
          <cell r="B2493" t="str">
            <v/>
          </cell>
          <cell r="C2493"/>
          <cell r="D2493" t="str">
            <v/>
          </cell>
          <cell r="E2493" t="str">
            <v/>
          </cell>
          <cell r="F2493" t="str">
            <v/>
          </cell>
          <cell r="G2493" t="str">
            <v/>
          </cell>
        </row>
        <row r="2494">
          <cell r="A2494"/>
          <cell r="B2494"/>
          <cell r="C2494"/>
          <cell r="D2494"/>
          <cell r="E2494"/>
          <cell r="F2494" t="str">
            <v>SUBTOTAL</v>
          </cell>
          <cell r="G2494">
            <v>1500</v>
          </cell>
        </row>
        <row r="2495">
          <cell r="A2495"/>
          <cell r="B2495"/>
          <cell r="C2495"/>
          <cell r="D2495"/>
          <cell r="E2495"/>
          <cell r="F2495"/>
          <cell r="G2495"/>
        </row>
        <row r="2496">
          <cell r="A2496" t="str">
            <v>II. MATERIALES</v>
          </cell>
          <cell r="B2496"/>
          <cell r="C2496"/>
          <cell r="D2496"/>
          <cell r="E2496"/>
          <cell r="F2496"/>
          <cell r="G2496"/>
        </row>
        <row r="2497">
          <cell r="A2497" t="str">
            <v>CÓDIGO</v>
          </cell>
          <cell r="B2497" t="str">
            <v>DESCRIPCIÓN</v>
          </cell>
          <cell r="C2497" t="str">
            <v>UNIDAD</v>
          </cell>
          <cell r="D2497" t="str">
            <v>CANTIDAD</v>
          </cell>
          <cell r="E2497" t="str">
            <v>DESP.</v>
          </cell>
          <cell r="F2497" t="str">
            <v>PRECIO UNIT.</v>
          </cell>
          <cell r="G2497" t="str">
            <v>VR. UNITARIO</v>
          </cell>
        </row>
        <row r="2498">
          <cell r="A2498" t="str">
            <v/>
          </cell>
          <cell r="B2498"/>
          <cell r="C2498" t="str">
            <v/>
          </cell>
          <cell r="D2498"/>
          <cell r="E2498"/>
          <cell r="F2498" t="str">
            <v/>
          </cell>
          <cell r="G2498" t="str">
            <v/>
          </cell>
        </row>
        <row r="2499">
          <cell r="A2499" t="str">
            <v/>
          </cell>
          <cell r="B2499"/>
          <cell r="C2499" t="str">
            <v/>
          </cell>
          <cell r="D2499"/>
          <cell r="E2499"/>
          <cell r="F2499" t="str">
            <v/>
          </cell>
          <cell r="G2499" t="str">
            <v/>
          </cell>
        </row>
        <row r="2500">
          <cell r="A2500"/>
          <cell r="B2500"/>
          <cell r="C2500"/>
          <cell r="D2500"/>
          <cell r="E2500"/>
          <cell r="F2500" t="str">
            <v>SUBTOTAL</v>
          </cell>
          <cell r="G2500" t="str">
            <v/>
          </cell>
        </row>
        <row r="2501">
          <cell r="A2501"/>
          <cell r="B2501"/>
          <cell r="C2501"/>
          <cell r="D2501"/>
          <cell r="E2501"/>
          <cell r="F2501"/>
          <cell r="G2501"/>
        </row>
        <row r="2502">
          <cell r="A2502" t="str">
            <v>III. TRANSPORTES</v>
          </cell>
          <cell r="B2502"/>
          <cell r="C2502"/>
          <cell r="D2502"/>
          <cell r="E2502"/>
          <cell r="F2502"/>
          <cell r="G2502"/>
        </row>
        <row r="2503">
          <cell r="A2503" t="str">
            <v>CÓDIGO</v>
          </cell>
          <cell r="B2503" t="str">
            <v>DESCRIPCIÓN</v>
          </cell>
          <cell r="C2503" t="str">
            <v>TIPO</v>
          </cell>
          <cell r="D2503" t="str">
            <v>VOLUMEN/PESO</v>
          </cell>
          <cell r="E2503" t="str">
            <v>DISTANCIA</v>
          </cell>
          <cell r="F2503" t="str">
            <v>TARIFA</v>
          </cell>
          <cell r="G2503" t="str">
            <v>VR. UNITARIO</v>
          </cell>
        </row>
        <row r="2504">
          <cell r="A2504" t="str">
            <v/>
          </cell>
          <cell r="B2504"/>
          <cell r="C2504"/>
          <cell r="D2504"/>
          <cell r="E2504" t="str">
            <v/>
          </cell>
          <cell r="F2504" t="str">
            <v/>
          </cell>
          <cell r="G2504" t="str">
            <v/>
          </cell>
        </row>
        <row r="2505">
          <cell r="A2505" t="str">
            <v/>
          </cell>
          <cell r="B2505"/>
          <cell r="C2505"/>
          <cell r="D2505"/>
          <cell r="E2505" t="str">
            <v/>
          </cell>
          <cell r="F2505" t="str">
            <v/>
          </cell>
          <cell r="G2505" t="str">
            <v/>
          </cell>
        </row>
        <row r="2506">
          <cell r="A2506"/>
          <cell r="B2506"/>
          <cell r="C2506"/>
          <cell r="D2506"/>
          <cell r="E2506"/>
          <cell r="F2506" t="str">
            <v>SUBTOTAL</v>
          </cell>
          <cell r="G2506" t="str">
            <v/>
          </cell>
        </row>
        <row r="2507">
          <cell r="A2507"/>
          <cell r="B2507"/>
          <cell r="C2507"/>
          <cell r="D2507"/>
          <cell r="E2507"/>
          <cell r="F2507"/>
          <cell r="G2507"/>
        </row>
        <row r="2508">
          <cell r="A2508" t="str">
            <v>IV. MANO DE OBRA</v>
          </cell>
          <cell r="B2508"/>
          <cell r="C2508"/>
          <cell r="D2508"/>
          <cell r="E2508"/>
          <cell r="F2508"/>
          <cell r="G2508"/>
        </row>
        <row r="2509">
          <cell r="A2509" t="str">
            <v>CÓDIGO</v>
          </cell>
          <cell r="B2509" t="str">
            <v>CARGOS PERSONAL</v>
          </cell>
          <cell r="C2509"/>
          <cell r="D2509" t="str">
            <v>CANTIDAD</v>
          </cell>
          <cell r="E2509" t="str">
            <v>JORNAL TOTAL</v>
          </cell>
          <cell r="F2509" t="str">
            <v>RENDIMIENTO</v>
          </cell>
          <cell r="G2509" t="str">
            <v>VR. UNITARIO</v>
          </cell>
        </row>
        <row r="2510">
          <cell r="A2510" t="str">
            <v/>
          </cell>
          <cell r="B2510"/>
          <cell r="C2510"/>
          <cell r="D2510"/>
          <cell r="E2510" t="str">
            <v/>
          </cell>
          <cell r="F2510"/>
          <cell r="G2510" t="str">
            <v/>
          </cell>
        </row>
        <row r="2511">
          <cell r="A2511" t="str">
            <v/>
          </cell>
          <cell r="B2511"/>
          <cell r="C2511"/>
          <cell r="D2511"/>
          <cell r="E2511" t="str">
            <v/>
          </cell>
          <cell r="F2511"/>
          <cell r="G2511" t="str">
            <v/>
          </cell>
        </row>
        <row r="2512">
          <cell r="A2512"/>
          <cell r="B2512"/>
          <cell r="C2512"/>
          <cell r="D2512"/>
          <cell r="E2512"/>
          <cell r="F2512" t="str">
            <v>SUBTOTAL</v>
          </cell>
          <cell r="G2512" t="str">
            <v/>
          </cell>
        </row>
        <row r="2513">
          <cell r="A2513"/>
          <cell r="B2513"/>
          <cell r="C2513"/>
          <cell r="D2513"/>
          <cell r="E2513"/>
          <cell r="F2513"/>
          <cell r="G2513"/>
        </row>
        <row r="2514">
          <cell r="A2514" t="str">
            <v>V. SERVICIOS</v>
          </cell>
          <cell r="B2514"/>
          <cell r="C2514"/>
          <cell r="D2514"/>
          <cell r="E2514"/>
          <cell r="F2514"/>
          <cell r="G2514"/>
        </row>
        <row r="2515">
          <cell r="A2515" t="str">
            <v>CÓDIGO</v>
          </cell>
          <cell r="B2515" t="str">
            <v>DESCRIPCIÓN</v>
          </cell>
          <cell r="C2515"/>
          <cell r="D2515" t="str">
            <v>UNIDAD</v>
          </cell>
          <cell r="E2515" t="str">
            <v>CANTIDAD</v>
          </cell>
          <cell r="F2515" t="str">
            <v>PRECIO UNIT.</v>
          </cell>
          <cell r="G2515" t="str">
            <v>VR. UNITARIO</v>
          </cell>
        </row>
        <row r="2516">
          <cell r="A2516" t="str">
            <v/>
          </cell>
          <cell r="B2516"/>
          <cell r="C2516"/>
          <cell r="D2516" t="str">
            <v/>
          </cell>
          <cell r="E2516"/>
          <cell r="F2516" t="str">
            <v/>
          </cell>
          <cell r="G2516" t="str">
            <v/>
          </cell>
        </row>
        <row r="2517">
          <cell r="A2517" t="str">
            <v/>
          </cell>
          <cell r="B2517"/>
          <cell r="C2517"/>
          <cell r="D2517" t="str">
            <v/>
          </cell>
          <cell r="E2517"/>
          <cell r="F2517" t="str">
            <v/>
          </cell>
          <cell r="G2517" t="str">
            <v/>
          </cell>
        </row>
        <row r="2518">
          <cell r="A2518"/>
          <cell r="B2518"/>
          <cell r="C2518"/>
          <cell r="D2518"/>
          <cell r="E2518"/>
          <cell r="F2518" t="str">
            <v>SUBTOTAL</v>
          </cell>
          <cell r="G2518" t="str">
            <v/>
          </cell>
        </row>
        <row r="2519">
          <cell r="A2519"/>
          <cell r="B2519"/>
          <cell r="C2519"/>
          <cell r="D2519"/>
          <cell r="E2519"/>
          <cell r="F2519"/>
          <cell r="G2519"/>
        </row>
        <row r="2520">
          <cell r="A2520" t="str">
            <v>TOTAL COSTO DIRECTO</v>
          </cell>
          <cell r="B2520"/>
          <cell r="C2520"/>
          <cell r="D2520"/>
          <cell r="E2520"/>
          <cell r="F2520"/>
          <cell r="G2520">
            <v>1500</v>
          </cell>
        </row>
        <row r="2521">
          <cell r="A2521"/>
          <cell r="B2521"/>
          <cell r="C2521"/>
          <cell r="D2521"/>
          <cell r="E2521"/>
          <cell r="F2521"/>
          <cell r="G2521"/>
        </row>
        <row r="2522">
          <cell r="A2522" t="str">
            <v>2. COSTOS INDIRECTOS</v>
          </cell>
          <cell r="B2522"/>
          <cell r="C2522"/>
          <cell r="D2522"/>
          <cell r="E2522"/>
          <cell r="F2522"/>
          <cell r="G2522"/>
        </row>
        <row r="2523">
          <cell r="A2523"/>
          <cell r="B2523"/>
          <cell r="C2523"/>
          <cell r="D2523"/>
          <cell r="E2523"/>
          <cell r="F2523"/>
          <cell r="G2523"/>
        </row>
        <row r="2524">
          <cell r="A2524" t="str">
            <v>DESCRIPCIÓN</v>
          </cell>
          <cell r="B2524"/>
          <cell r="C2524"/>
          <cell r="D2524"/>
          <cell r="E2524"/>
          <cell r="F2524" t="str">
            <v>PORCENTAJE</v>
          </cell>
          <cell r="G2524" t="str">
            <v>VALOR TOTAL</v>
          </cell>
        </row>
        <row r="2525">
          <cell r="A2525" t="str">
            <v>ADMINISTRACION</v>
          </cell>
          <cell r="B2525"/>
          <cell r="C2525"/>
          <cell r="D2525"/>
          <cell r="E2525"/>
          <cell r="F2525">
            <v>0.2853</v>
          </cell>
          <cell r="G2525">
            <v>427.95</v>
          </cell>
        </row>
        <row r="2526">
          <cell r="A2526" t="str">
            <v>IMPREVISTOS</v>
          </cell>
          <cell r="B2526"/>
          <cell r="C2526"/>
          <cell r="D2526"/>
          <cell r="E2526"/>
          <cell r="F2526">
            <v>0.01</v>
          </cell>
          <cell r="G2526">
            <v>15</v>
          </cell>
        </row>
        <row r="2527">
          <cell r="A2527" t="str">
            <v>UTILIDADES</v>
          </cell>
          <cell r="B2527"/>
          <cell r="C2527"/>
          <cell r="D2527"/>
          <cell r="E2527"/>
          <cell r="F2527">
            <v>0.05</v>
          </cell>
          <cell r="G2527">
            <v>75</v>
          </cell>
        </row>
        <row r="2528">
          <cell r="A2528" t="str">
            <v>TOTAL COSTO INDIRECTO</v>
          </cell>
          <cell r="B2528"/>
          <cell r="C2528"/>
          <cell r="D2528"/>
          <cell r="E2528"/>
          <cell r="F2528">
            <v>0.3453</v>
          </cell>
          <cell r="G2528">
            <v>518</v>
          </cell>
        </row>
        <row r="2529">
          <cell r="A2529"/>
          <cell r="B2529"/>
          <cell r="C2529"/>
          <cell r="D2529"/>
          <cell r="E2529"/>
          <cell r="F2529"/>
          <cell r="G2529"/>
        </row>
        <row r="2530">
          <cell r="A2530" t="str">
            <v>PRECIO UNITARIO TOTAL APROXIMADO AL PESO</v>
          </cell>
          <cell r="B2530"/>
          <cell r="C2530"/>
          <cell r="D2530"/>
          <cell r="E2530"/>
          <cell r="F2530"/>
          <cell r="G2530">
            <v>2018</v>
          </cell>
        </row>
        <row r="2531">
          <cell r="A2531"/>
          <cell r="B2531"/>
          <cell r="C2531"/>
          <cell r="D2531"/>
          <cell r="E2531"/>
          <cell r="F2531"/>
          <cell r="G2531"/>
        </row>
        <row r="2532">
          <cell r="A2532"/>
          <cell r="B2532" t="str">
            <v>YOLANY DIAZ HERNANDEZ</v>
          </cell>
          <cell r="C2532"/>
          <cell r="D2532"/>
          <cell r="E2532"/>
          <cell r="F2532"/>
          <cell r="G2532"/>
        </row>
        <row r="2533">
          <cell r="A2533"/>
          <cell r="B2533" t="str">
            <v>SECRETARIA DE PLANEACIÓN E INFRAESTRUCTURA</v>
          </cell>
          <cell r="C2533"/>
          <cell r="D2533"/>
          <cell r="E2533"/>
          <cell r="F2533"/>
          <cell r="G2533"/>
        </row>
        <row r="2534">
          <cell r="A2534"/>
          <cell r="B2534"/>
          <cell r="C2534"/>
          <cell r="D2534"/>
          <cell r="E2534"/>
          <cell r="F2534"/>
          <cell r="G2534"/>
        </row>
        <row r="2535">
          <cell r="A2535"/>
          <cell r="B2535"/>
          <cell r="C2535"/>
          <cell r="D2535" t="str">
            <v>FIRMA RESPONSABLE</v>
          </cell>
          <cell r="E2535"/>
          <cell r="F2535"/>
          <cell r="G2535"/>
        </row>
        <row r="2536">
          <cell r="A2536" t="str">
            <v>DEPARTAMENTO DE ANTIOQUIA</v>
          </cell>
          <cell r="B2536"/>
          <cell r="C2536"/>
          <cell r="D2536"/>
          <cell r="E2536"/>
          <cell r="F2536" t="str">
            <v/>
          </cell>
          <cell r="G2536"/>
        </row>
        <row r="2537">
          <cell r="A2537" t="str">
            <v>MUNICIPIO DE PUERTO NARE</v>
          </cell>
          <cell r="B2537"/>
          <cell r="C2537"/>
          <cell r="D2537"/>
          <cell r="E2537"/>
          <cell r="F2537"/>
          <cell r="G2537"/>
        </row>
        <row r="2538">
          <cell r="A2538" t="str">
            <v>MEJORAMIENTO DE LA RED VIAL URBANA  EN LA CABECERA MUNICIPAL DE PUERTO NARE</v>
          </cell>
          <cell r="B2538"/>
          <cell r="C2538"/>
          <cell r="D2538"/>
          <cell r="E2538"/>
          <cell r="F2538"/>
          <cell r="G2538"/>
        </row>
        <row r="2539">
          <cell r="A2539"/>
          <cell r="B2539"/>
          <cell r="C2539"/>
          <cell r="D2539"/>
          <cell r="E2539"/>
          <cell r="F2539"/>
          <cell r="G2539"/>
        </row>
        <row r="2540">
          <cell r="A2540" t="str">
            <v>ANÁLISIS DE PRECIOS UNITARIOS</v>
          </cell>
          <cell r="B2540"/>
          <cell r="C2540"/>
          <cell r="D2540"/>
          <cell r="E2540"/>
          <cell r="F2540"/>
          <cell r="G2540"/>
        </row>
        <row r="2541">
          <cell r="A2541"/>
          <cell r="B2541"/>
          <cell r="C2541"/>
          <cell r="D2541"/>
          <cell r="E2541"/>
          <cell r="F2541"/>
          <cell r="G2541"/>
        </row>
        <row r="2542">
          <cell r="A2542" t="str">
            <v>ITEM</v>
          </cell>
          <cell r="B2542" t="str">
            <v>DESCRIPCIÓN</v>
          </cell>
          <cell r="C2542"/>
          <cell r="D2542"/>
          <cell r="E2542" t="str">
            <v>UNIDAD</v>
          </cell>
          <cell r="F2542" t="str">
            <v>CANTIDAD</v>
          </cell>
          <cell r="G2542" t="str">
            <v>COSTO DIRECTO</v>
          </cell>
        </row>
        <row r="2543">
          <cell r="A2543" t="str">
            <v>23.1</v>
          </cell>
          <cell r="B2543" t="str">
            <v>Localización, trazado y replanteo por día (Incluye equipo de precisión)</v>
          </cell>
          <cell r="C2543"/>
          <cell r="D2543"/>
          <cell r="E2543" t="str">
            <v>Día</v>
          </cell>
          <cell r="F2543">
            <v>19</v>
          </cell>
          <cell r="G2543">
            <v>605862</v>
          </cell>
        </row>
        <row r="2544">
          <cell r="A2544"/>
          <cell r="B2544"/>
          <cell r="C2544"/>
          <cell r="D2544"/>
          <cell r="E2544"/>
          <cell r="F2544"/>
          <cell r="G2544"/>
        </row>
        <row r="2545">
          <cell r="A2545" t="str">
            <v>1. COSTOS DIRECTOS</v>
          </cell>
          <cell r="B2545"/>
          <cell r="C2545"/>
          <cell r="D2545"/>
          <cell r="E2545"/>
          <cell r="F2545"/>
          <cell r="G2545"/>
        </row>
        <row r="2546">
          <cell r="A2546"/>
          <cell r="B2546"/>
          <cell r="C2546"/>
          <cell r="D2546"/>
          <cell r="E2546"/>
          <cell r="F2546"/>
          <cell r="G2546"/>
        </row>
        <row r="2547">
          <cell r="A2547" t="str">
            <v>I. EQUIPO</v>
          </cell>
          <cell r="B2547"/>
          <cell r="C2547"/>
          <cell r="D2547"/>
          <cell r="E2547"/>
          <cell r="F2547"/>
          <cell r="G2547"/>
        </row>
        <row r="2548">
          <cell r="A2548" t="str">
            <v>CÓDIGO</v>
          </cell>
          <cell r="B2548" t="str">
            <v>DESCRIPCIÓN</v>
          </cell>
          <cell r="C2548"/>
          <cell r="D2548" t="str">
            <v>UNIDAD</v>
          </cell>
          <cell r="E2548" t="str">
            <v>TARIFA</v>
          </cell>
          <cell r="F2548" t="str">
            <v>RENDIMIENTO</v>
          </cell>
          <cell r="G2548" t="str">
            <v>VR. UNITARIO</v>
          </cell>
        </row>
        <row r="2549">
          <cell r="A2549" t="str">
            <v/>
          </cell>
          <cell r="B2549"/>
          <cell r="C2549"/>
          <cell r="D2549" t="str">
            <v/>
          </cell>
          <cell r="E2549" t="str">
            <v/>
          </cell>
          <cell r="F2549"/>
          <cell r="G2549" t="str">
            <v/>
          </cell>
        </row>
        <row r="2550">
          <cell r="A2550" t="str">
            <v/>
          </cell>
          <cell r="B2550"/>
          <cell r="C2550"/>
          <cell r="D2550" t="str">
            <v/>
          </cell>
          <cell r="E2550" t="str">
            <v/>
          </cell>
          <cell r="F2550"/>
          <cell r="G2550" t="str">
            <v/>
          </cell>
        </row>
        <row r="2551">
          <cell r="A2551" t="str">
            <v/>
          </cell>
          <cell r="B2551"/>
          <cell r="C2551"/>
          <cell r="D2551" t="str">
            <v/>
          </cell>
          <cell r="E2551" t="str">
            <v/>
          </cell>
          <cell r="F2551"/>
          <cell r="G2551" t="str">
            <v/>
          </cell>
        </row>
        <row r="2552">
          <cell r="A2552" t="str">
            <v/>
          </cell>
          <cell r="B2552"/>
          <cell r="C2552"/>
          <cell r="D2552" t="str">
            <v/>
          </cell>
          <cell r="E2552" t="str">
            <v/>
          </cell>
          <cell r="F2552"/>
          <cell r="G2552" t="str">
            <v/>
          </cell>
        </row>
        <row r="2553">
          <cell r="A2553" t="str">
            <v/>
          </cell>
          <cell r="B2553" t="str">
            <v/>
          </cell>
          <cell r="C2553"/>
          <cell r="D2553" t="str">
            <v/>
          </cell>
          <cell r="E2553" t="str">
            <v/>
          </cell>
          <cell r="F2553" t="str">
            <v/>
          </cell>
          <cell r="G2553" t="str">
            <v/>
          </cell>
        </row>
        <row r="2554">
          <cell r="A2554"/>
          <cell r="B2554"/>
          <cell r="C2554"/>
          <cell r="D2554"/>
          <cell r="E2554"/>
          <cell r="F2554" t="str">
            <v>SUBTOTAL</v>
          </cell>
          <cell r="G2554" t="str">
            <v/>
          </cell>
        </row>
        <row r="2555">
          <cell r="A2555"/>
          <cell r="B2555"/>
          <cell r="C2555"/>
          <cell r="D2555"/>
          <cell r="E2555"/>
          <cell r="F2555"/>
          <cell r="G2555"/>
        </row>
        <row r="2556">
          <cell r="A2556" t="str">
            <v>II. MATERIALES</v>
          </cell>
          <cell r="B2556"/>
          <cell r="C2556"/>
          <cell r="D2556"/>
          <cell r="E2556"/>
          <cell r="F2556"/>
          <cell r="G2556"/>
        </row>
        <row r="2557">
          <cell r="A2557" t="str">
            <v>CÓDIGO</v>
          </cell>
          <cell r="B2557" t="str">
            <v>DESCRIPCIÓN</v>
          </cell>
          <cell r="C2557" t="str">
            <v>UNIDAD</v>
          </cell>
          <cell r="D2557" t="str">
            <v>CANTIDAD</v>
          </cell>
          <cell r="E2557" t="str">
            <v>DESP.</v>
          </cell>
          <cell r="F2557" t="str">
            <v>PRECIO UNIT.</v>
          </cell>
          <cell r="G2557" t="str">
            <v>VR. UNITARIO</v>
          </cell>
        </row>
        <row r="2558">
          <cell r="A2558" t="str">
            <v/>
          </cell>
          <cell r="B2558"/>
          <cell r="C2558" t="str">
            <v/>
          </cell>
          <cell r="D2558"/>
          <cell r="E2558"/>
          <cell r="F2558" t="str">
            <v/>
          </cell>
          <cell r="G2558" t="str">
            <v/>
          </cell>
        </row>
        <row r="2559">
          <cell r="A2559" t="str">
            <v/>
          </cell>
          <cell r="B2559"/>
          <cell r="C2559" t="str">
            <v/>
          </cell>
          <cell r="D2559"/>
          <cell r="E2559"/>
          <cell r="F2559" t="str">
            <v/>
          </cell>
          <cell r="G2559" t="str">
            <v/>
          </cell>
        </row>
        <row r="2560">
          <cell r="A2560" t="str">
            <v/>
          </cell>
          <cell r="B2560"/>
          <cell r="C2560" t="str">
            <v/>
          </cell>
          <cell r="D2560"/>
          <cell r="E2560"/>
          <cell r="F2560" t="str">
            <v/>
          </cell>
          <cell r="G2560" t="str">
            <v/>
          </cell>
        </row>
        <row r="2561">
          <cell r="A2561" t="str">
            <v/>
          </cell>
          <cell r="B2561"/>
          <cell r="C2561" t="str">
            <v/>
          </cell>
          <cell r="D2561"/>
          <cell r="E2561"/>
          <cell r="F2561" t="str">
            <v/>
          </cell>
          <cell r="G2561" t="str">
            <v/>
          </cell>
        </row>
        <row r="2562">
          <cell r="A2562" t="str">
            <v/>
          </cell>
          <cell r="B2562"/>
          <cell r="C2562" t="str">
            <v/>
          </cell>
          <cell r="D2562"/>
          <cell r="E2562"/>
          <cell r="F2562" t="str">
            <v/>
          </cell>
          <cell r="G2562" t="str">
            <v/>
          </cell>
        </row>
        <row r="2563">
          <cell r="A2563" t="str">
            <v/>
          </cell>
          <cell r="B2563"/>
          <cell r="C2563" t="str">
            <v/>
          </cell>
          <cell r="D2563"/>
          <cell r="E2563"/>
          <cell r="F2563" t="str">
            <v/>
          </cell>
          <cell r="G2563" t="str">
            <v/>
          </cell>
        </row>
        <row r="2564">
          <cell r="A2564"/>
          <cell r="B2564"/>
          <cell r="C2564"/>
          <cell r="D2564"/>
          <cell r="E2564"/>
          <cell r="F2564" t="str">
            <v>SUBTOTAL</v>
          </cell>
          <cell r="G2564" t="str">
            <v/>
          </cell>
        </row>
        <row r="2565">
          <cell r="A2565"/>
          <cell r="B2565"/>
          <cell r="C2565"/>
          <cell r="D2565"/>
          <cell r="E2565"/>
          <cell r="F2565"/>
          <cell r="G2565"/>
        </row>
        <row r="2566">
          <cell r="A2566" t="str">
            <v>III. TRANSPORTES</v>
          </cell>
          <cell r="B2566"/>
          <cell r="C2566"/>
          <cell r="D2566"/>
          <cell r="E2566"/>
          <cell r="F2566"/>
          <cell r="G2566"/>
        </row>
        <row r="2567">
          <cell r="A2567" t="str">
            <v>CÓDIGO</v>
          </cell>
          <cell r="B2567" t="str">
            <v>DESCRIPCIÓN</v>
          </cell>
          <cell r="C2567" t="str">
            <v>TIPO</v>
          </cell>
          <cell r="D2567" t="str">
            <v>VOLUMEN/PESO</v>
          </cell>
          <cell r="E2567" t="str">
            <v>DISTANCIA</v>
          </cell>
          <cell r="F2567" t="str">
            <v>TARIFA</v>
          </cell>
          <cell r="G2567" t="str">
            <v>VR. UNITARIO</v>
          </cell>
        </row>
        <row r="2568">
          <cell r="A2568" t="str">
            <v/>
          </cell>
          <cell r="B2568"/>
          <cell r="C2568"/>
          <cell r="D2568"/>
          <cell r="E2568" t="str">
            <v/>
          </cell>
          <cell r="F2568" t="str">
            <v/>
          </cell>
          <cell r="G2568" t="str">
            <v/>
          </cell>
        </row>
        <row r="2569">
          <cell r="A2569" t="str">
            <v/>
          </cell>
          <cell r="B2569"/>
          <cell r="C2569"/>
          <cell r="D2569"/>
          <cell r="E2569" t="str">
            <v/>
          </cell>
          <cell r="F2569" t="str">
            <v/>
          </cell>
          <cell r="G2569" t="str">
            <v/>
          </cell>
        </row>
        <row r="2570">
          <cell r="A2570" t="str">
            <v/>
          </cell>
          <cell r="B2570"/>
          <cell r="C2570"/>
          <cell r="D2570"/>
          <cell r="E2570" t="str">
            <v/>
          </cell>
          <cell r="F2570" t="str">
            <v/>
          </cell>
          <cell r="G2570" t="str">
            <v/>
          </cell>
        </row>
        <row r="2571">
          <cell r="A2571"/>
          <cell r="B2571"/>
          <cell r="C2571"/>
          <cell r="D2571"/>
          <cell r="E2571"/>
          <cell r="F2571" t="str">
            <v>SUBTOTAL</v>
          </cell>
          <cell r="G2571" t="str">
            <v/>
          </cell>
        </row>
        <row r="2572">
          <cell r="A2572"/>
          <cell r="B2572"/>
          <cell r="C2572"/>
          <cell r="D2572"/>
          <cell r="E2572"/>
          <cell r="F2572"/>
          <cell r="G2572"/>
        </row>
        <row r="2573">
          <cell r="A2573" t="str">
            <v>IV. MANO DE OBRA</v>
          </cell>
          <cell r="B2573"/>
          <cell r="C2573"/>
          <cell r="D2573"/>
          <cell r="E2573"/>
          <cell r="F2573"/>
          <cell r="G2573"/>
        </row>
        <row r="2574">
          <cell r="A2574" t="str">
            <v>CÓDIGO</v>
          </cell>
          <cell r="B2574" t="str">
            <v>CARGOS PERSONAL</v>
          </cell>
          <cell r="C2574"/>
          <cell r="D2574" t="str">
            <v>CANTIDAD</v>
          </cell>
          <cell r="E2574" t="str">
            <v>JORNAL TOTAL</v>
          </cell>
          <cell r="F2574" t="str">
            <v>RENDIMIENTO</v>
          </cell>
          <cell r="G2574" t="str">
            <v>VR. UNITARIO</v>
          </cell>
        </row>
        <row r="2575">
          <cell r="A2575" t="str">
            <v/>
          </cell>
          <cell r="B2575"/>
          <cell r="C2575"/>
          <cell r="D2575"/>
          <cell r="E2575" t="str">
            <v/>
          </cell>
          <cell r="F2575"/>
          <cell r="G2575" t="str">
            <v/>
          </cell>
        </row>
        <row r="2576">
          <cell r="A2576" t="str">
            <v/>
          </cell>
          <cell r="B2576"/>
          <cell r="C2576"/>
          <cell r="D2576"/>
          <cell r="E2576" t="str">
            <v/>
          </cell>
          <cell r="F2576"/>
          <cell r="G2576" t="str">
            <v/>
          </cell>
        </row>
        <row r="2577">
          <cell r="A2577" t="str">
            <v/>
          </cell>
          <cell r="B2577"/>
          <cell r="C2577"/>
          <cell r="D2577"/>
          <cell r="E2577" t="str">
            <v/>
          </cell>
          <cell r="F2577"/>
          <cell r="G2577" t="str">
            <v/>
          </cell>
        </row>
        <row r="2578">
          <cell r="A2578" t="str">
            <v/>
          </cell>
          <cell r="B2578"/>
          <cell r="C2578"/>
          <cell r="D2578"/>
          <cell r="E2578" t="str">
            <v/>
          </cell>
          <cell r="F2578" t="str">
            <v/>
          </cell>
          <cell r="G2578" t="str">
            <v/>
          </cell>
        </row>
        <row r="2579">
          <cell r="A2579"/>
          <cell r="B2579"/>
          <cell r="C2579"/>
          <cell r="D2579"/>
          <cell r="E2579"/>
          <cell r="F2579" t="str">
            <v>SUBTOTAL</v>
          </cell>
          <cell r="G2579" t="str">
            <v/>
          </cell>
        </row>
        <row r="2580">
          <cell r="A2580"/>
          <cell r="B2580"/>
          <cell r="C2580"/>
          <cell r="D2580"/>
          <cell r="E2580"/>
          <cell r="F2580"/>
          <cell r="G2580"/>
        </row>
        <row r="2581">
          <cell r="A2581" t="str">
            <v>V. SERVICIOS</v>
          </cell>
          <cell r="B2581"/>
          <cell r="C2581"/>
          <cell r="D2581"/>
          <cell r="E2581"/>
          <cell r="F2581"/>
          <cell r="G2581"/>
        </row>
        <row r="2582">
          <cell r="A2582" t="str">
            <v>CÓDIGO</v>
          </cell>
          <cell r="B2582" t="str">
            <v>DESCRIPCIÓN</v>
          </cell>
          <cell r="C2582"/>
          <cell r="D2582" t="str">
            <v>UNIDAD</v>
          </cell>
          <cell r="E2582" t="str">
            <v>CANTIDAD</v>
          </cell>
          <cell r="F2582" t="str">
            <v>PRECIO UNIT.</v>
          </cell>
          <cell r="G2582" t="str">
            <v>VR. UNITARIO</v>
          </cell>
        </row>
        <row r="2583">
          <cell r="A2583" t="str">
            <v>SE001</v>
          </cell>
          <cell r="B2583" t="str">
            <v>COMISIÓN TOPOGRÁFICA (1 TOP. + 1 CAD. 1 + 1 CAD. 2)</v>
          </cell>
          <cell r="C2583"/>
          <cell r="D2583" t="str">
            <v>DÍA</v>
          </cell>
          <cell r="E2583">
            <v>1</v>
          </cell>
          <cell r="F2583">
            <v>605862</v>
          </cell>
          <cell r="G2583">
            <v>605862</v>
          </cell>
        </row>
        <row r="2584">
          <cell r="A2584" t="str">
            <v/>
          </cell>
          <cell r="B2584"/>
          <cell r="C2584"/>
          <cell r="D2584" t="str">
            <v/>
          </cell>
          <cell r="E2584"/>
          <cell r="F2584" t="str">
            <v/>
          </cell>
          <cell r="G2584" t="str">
            <v/>
          </cell>
        </row>
        <row r="2585">
          <cell r="A2585" t="str">
            <v/>
          </cell>
          <cell r="B2585"/>
          <cell r="C2585"/>
          <cell r="D2585" t="str">
            <v/>
          </cell>
          <cell r="E2585"/>
          <cell r="F2585" t="str">
            <v/>
          </cell>
          <cell r="G2585" t="str">
            <v/>
          </cell>
        </row>
        <row r="2586">
          <cell r="A2586"/>
          <cell r="B2586"/>
          <cell r="C2586"/>
          <cell r="D2586"/>
          <cell r="E2586"/>
          <cell r="F2586" t="str">
            <v>SUBTOTAL</v>
          </cell>
          <cell r="G2586">
            <v>605862</v>
          </cell>
        </row>
        <row r="2587">
          <cell r="A2587"/>
          <cell r="B2587"/>
          <cell r="C2587"/>
          <cell r="D2587"/>
          <cell r="E2587"/>
          <cell r="F2587"/>
          <cell r="G2587"/>
        </row>
        <row r="2588">
          <cell r="A2588" t="str">
            <v>TOTAL COSTO DIRECTO</v>
          </cell>
          <cell r="B2588"/>
          <cell r="C2588"/>
          <cell r="D2588"/>
          <cell r="E2588"/>
          <cell r="F2588"/>
          <cell r="G2588">
            <v>605862</v>
          </cell>
        </row>
        <row r="2589">
          <cell r="A2589"/>
          <cell r="B2589"/>
          <cell r="C2589"/>
          <cell r="D2589"/>
          <cell r="E2589"/>
          <cell r="F2589"/>
          <cell r="G2589"/>
        </row>
        <row r="2590">
          <cell r="A2590" t="str">
            <v>2. COSTOS INDIRECTOS</v>
          </cell>
          <cell r="B2590"/>
          <cell r="C2590"/>
          <cell r="D2590"/>
          <cell r="E2590"/>
          <cell r="F2590"/>
          <cell r="G2590"/>
        </row>
        <row r="2591">
          <cell r="A2591"/>
          <cell r="B2591"/>
          <cell r="C2591"/>
          <cell r="D2591"/>
          <cell r="E2591"/>
          <cell r="F2591"/>
          <cell r="G2591"/>
        </row>
        <row r="2592">
          <cell r="A2592" t="str">
            <v>DESCRIPCIÓN</v>
          </cell>
          <cell r="B2592"/>
          <cell r="C2592"/>
          <cell r="D2592"/>
          <cell r="E2592"/>
          <cell r="F2592" t="str">
            <v>PORCENTAJE</v>
          </cell>
          <cell r="G2592" t="str">
            <v>VALOR TOTAL</v>
          </cell>
        </row>
        <row r="2593">
          <cell r="A2593" t="str">
            <v>ADMINISTRACION</v>
          </cell>
          <cell r="B2593"/>
          <cell r="C2593"/>
          <cell r="D2593"/>
          <cell r="E2593"/>
          <cell r="F2593">
            <v>0.2853</v>
          </cell>
          <cell r="G2593">
            <v>172852.42859999998</v>
          </cell>
        </row>
        <row r="2594">
          <cell r="A2594" t="str">
            <v>IMPREVISTOS</v>
          </cell>
          <cell r="B2594"/>
          <cell r="C2594"/>
          <cell r="D2594"/>
          <cell r="E2594"/>
          <cell r="F2594">
            <v>0.01</v>
          </cell>
          <cell r="G2594">
            <v>6058.62</v>
          </cell>
        </row>
        <row r="2595">
          <cell r="A2595" t="str">
            <v>UTILIDADES</v>
          </cell>
          <cell r="B2595"/>
          <cell r="C2595"/>
          <cell r="D2595"/>
          <cell r="E2595"/>
          <cell r="F2595">
            <v>0.05</v>
          </cell>
          <cell r="G2595">
            <v>30293.100000000002</v>
          </cell>
        </row>
        <row r="2596">
          <cell r="A2596" t="str">
            <v>TOTAL COSTO INDIRECTO</v>
          </cell>
          <cell r="B2596"/>
          <cell r="C2596"/>
          <cell r="D2596"/>
          <cell r="E2596"/>
          <cell r="F2596">
            <v>0.3453</v>
          </cell>
          <cell r="G2596">
            <v>209204</v>
          </cell>
        </row>
        <row r="2597">
          <cell r="A2597"/>
          <cell r="B2597"/>
          <cell r="C2597"/>
          <cell r="D2597"/>
          <cell r="E2597"/>
          <cell r="F2597"/>
          <cell r="G2597"/>
        </row>
        <row r="2598">
          <cell r="A2598" t="str">
            <v>PRECIO UNITARIO TOTAL APROXIMADO AL PESO</v>
          </cell>
          <cell r="B2598"/>
          <cell r="C2598"/>
          <cell r="D2598"/>
          <cell r="E2598"/>
          <cell r="F2598"/>
          <cell r="G2598">
            <v>815066</v>
          </cell>
        </row>
        <row r="2599">
          <cell r="A2599"/>
          <cell r="B2599"/>
          <cell r="C2599"/>
          <cell r="D2599"/>
          <cell r="E2599"/>
          <cell r="F2599"/>
          <cell r="G2599"/>
        </row>
        <row r="2600">
          <cell r="A2600"/>
          <cell r="B2600" t="str">
            <v>YOLANY DIAZ HERNANDEZ</v>
          </cell>
          <cell r="C2600"/>
          <cell r="D2600"/>
          <cell r="E2600"/>
          <cell r="F2600"/>
          <cell r="G2600"/>
        </row>
        <row r="2601">
          <cell r="A2601"/>
          <cell r="B2601" t="str">
            <v>SECRETARIA DE PLANEACIÓN E INFRAESTRUCTURA</v>
          </cell>
          <cell r="C2601"/>
          <cell r="D2601"/>
          <cell r="E2601"/>
          <cell r="F2601"/>
          <cell r="G2601"/>
        </row>
        <row r="2602">
          <cell r="A2602"/>
          <cell r="B2602"/>
          <cell r="C2602"/>
          <cell r="D2602"/>
          <cell r="E2602"/>
          <cell r="F2602"/>
          <cell r="G2602"/>
        </row>
        <row r="2603">
          <cell r="A2603"/>
          <cell r="B2603"/>
          <cell r="C2603"/>
          <cell r="D2603" t="str">
            <v>FIRMA RESPONSABLE</v>
          </cell>
          <cell r="E2603"/>
          <cell r="F2603"/>
          <cell r="G2603"/>
        </row>
        <row r="2605">
          <cell r="A2605" t="str">
            <v>DEPARTAMENTO DE ANTIOQUIA</v>
          </cell>
          <cell r="B2605"/>
          <cell r="C2605"/>
          <cell r="D2605"/>
          <cell r="E2605"/>
          <cell r="F2605" t="str">
            <v/>
          </cell>
          <cell r="G2605"/>
        </row>
        <row r="2606">
          <cell r="A2606" t="str">
            <v>MUNICIPIO DE PUERTO NARE</v>
          </cell>
          <cell r="B2606"/>
          <cell r="C2606"/>
          <cell r="D2606"/>
          <cell r="E2606"/>
          <cell r="F2606"/>
          <cell r="G2606"/>
        </row>
        <row r="2607">
          <cell r="A2607" t="str">
            <v>MEJORAMIENTO DE LA RED VIAL URBANA  EN LA CABECERA MUNICIPAL DE PUERTO NARE</v>
          </cell>
          <cell r="B2607"/>
          <cell r="C2607"/>
          <cell r="D2607"/>
          <cell r="E2607"/>
          <cell r="F2607"/>
          <cell r="G2607"/>
        </row>
        <row r="2608">
          <cell r="A2608"/>
          <cell r="B2608"/>
          <cell r="C2608"/>
          <cell r="D2608"/>
          <cell r="E2608"/>
          <cell r="F2608"/>
          <cell r="G2608"/>
        </row>
        <row r="2609">
          <cell r="A2609" t="str">
            <v>ANÁLISIS DE PRECIOS UNITARIOS</v>
          </cell>
          <cell r="B2609"/>
          <cell r="C2609"/>
          <cell r="D2609"/>
          <cell r="E2609"/>
          <cell r="F2609"/>
          <cell r="G2609"/>
        </row>
        <row r="2610">
          <cell r="A2610"/>
          <cell r="B2610"/>
          <cell r="C2610"/>
          <cell r="D2610"/>
          <cell r="E2610"/>
          <cell r="F2610"/>
          <cell r="G2610"/>
        </row>
        <row r="2611">
          <cell r="A2611" t="str">
            <v>ITEM</v>
          </cell>
          <cell r="B2611" t="str">
            <v>DESCRIPCIÓN</v>
          </cell>
          <cell r="C2611"/>
          <cell r="D2611"/>
          <cell r="E2611" t="str">
            <v>UNIDAD</v>
          </cell>
          <cell r="F2611" t="str">
            <v>CANTIDAD</v>
          </cell>
          <cell r="G2611" t="str">
            <v>COSTO DIRECTO</v>
          </cell>
        </row>
        <row r="2612">
          <cell r="A2612" t="str">
            <v>23.2</v>
          </cell>
          <cell r="B2612" t="str">
            <v/>
          </cell>
          <cell r="C2612"/>
          <cell r="D2612"/>
          <cell r="E2612" t="str">
            <v/>
          </cell>
          <cell r="F2612" t="str">
            <v/>
          </cell>
          <cell r="G2612">
            <v>1509</v>
          </cell>
        </row>
        <row r="2613">
          <cell r="A2613"/>
          <cell r="B2613"/>
          <cell r="C2613"/>
          <cell r="D2613"/>
          <cell r="E2613"/>
          <cell r="F2613"/>
          <cell r="G2613"/>
        </row>
        <row r="2614">
          <cell r="A2614" t="str">
            <v>1. COSTOS DIRECTOS</v>
          </cell>
          <cell r="B2614"/>
          <cell r="C2614"/>
          <cell r="D2614"/>
          <cell r="E2614"/>
          <cell r="F2614"/>
          <cell r="G2614"/>
        </row>
        <row r="2615">
          <cell r="A2615"/>
          <cell r="B2615"/>
          <cell r="C2615"/>
          <cell r="D2615"/>
          <cell r="E2615"/>
          <cell r="F2615"/>
          <cell r="G2615"/>
        </row>
        <row r="2616">
          <cell r="A2616" t="str">
            <v>I. EQUIPO</v>
          </cell>
          <cell r="B2616"/>
          <cell r="C2616"/>
          <cell r="D2616"/>
          <cell r="E2616"/>
          <cell r="F2616"/>
          <cell r="G2616"/>
        </row>
        <row r="2617">
          <cell r="A2617" t="str">
            <v>CÓDIGO</v>
          </cell>
          <cell r="B2617" t="str">
            <v>DESCRIPCIÓN</v>
          </cell>
          <cell r="C2617"/>
          <cell r="D2617" t="str">
            <v>UNIDAD</v>
          </cell>
          <cell r="E2617" t="str">
            <v>TARIFA</v>
          </cell>
          <cell r="F2617" t="str">
            <v>RENDIMIENTO</v>
          </cell>
          <cell r="G2617" t="str">
            <v>VR. UNITARIO</v>
          </cell>
        </row>
        <row r="2618">
          <cell r="A2618" t="str">
            <v>EQ002</v>
          </cell>
          <cell r="B2618" t="str">
            <v>ESTACIÓN TOTAL</v>
          </cell>
          <cell r="C2618"/>
          <cell r="D2618" t="str">
            <v>DÍA</v>
          </cell>
          <cell r="E2618">
            <v>78710</v>
          </cell>
          <cell r="F2618">
            <v>400</v>
          </cell>
          <cell r="G2618">
            <v>196.77500000000001</v>
          </cell>
        </row>
        <row r="2619">
          <cell r="A2619" t="str">
            <v>EQ003</v>
          </cell>
          <cell r="B2619" t="str">
            <v>NIVEL DE PRECISIÓN</v>
          </cell>
          <cell r="C2619"/>
          <cell r="D2619" t="str">
            <v>DÍA</v>
          </cell>
          <cell r="E2619">
            <v>45260</v>
          </cell>
          <cell r="F2619">
            <v>400</v>
          </cell>
          <cell r="G2619">
            <v>113.15</v>
          </cell>
        </row>
        <row r="2620">
          <cell r="A2620" t="str">
            <v/>
          </cell>
          <cell r="B2620"/>
          <cell r="C2620"/>
          <cell r="D2620" t="str">
            <v/>
          </cell>
          <cell r="E2620" t="str">
            <v/>
          </cell>
          <cell r="F2620"/>
          <cell r="G2620" t="str">
            <v/>
          </cell>
        </row>
        <row r="2621">
          <cell r="A2621" t="str">
            <v/>
          </cell>
          <cell r="B2621"/>
          <cell r="C2621"/>
          <cell r="D2621" t="str">
            <v/>
          </cell>
          <cell r="E2621" t="str">
            <v/>
          </cell>
          <cell r="F2621"/>
          <cell r="G2621" t="str">
            <v/>
          </cell>
        </row>
        <row r="2622">
          <cell r="A2622" t="str">
            <v>EQ001</v>
          </cell>
          <cell r="B2622" t="str">
            <v>HERRAMIENTA MENOR (5% DE LA MANO DE OBRA)</v>
          </cell>
          <cell r="C2622"/>
          <cell r="D2622" t="str">
            <v>%</v>
          </cell>
          <cell r="E2622">
            <v>0.05</v>
          </cell>
          <cell r="F2622">
            <v>1081.605</v>
          </cell>
          <cell r="G2622">
            <v>54.080250000000007</v>
          </cell>
        </row>
        <row r="2623">
          <cell r="A2623"/>
          <cell r="B2623"/>
          <cell r="C2623"/>
          <cell r="D2623"/>
          <cell r="E2623"/>
          <cell r="F2623" t="str">
            <v>SUBTOTAL</v>
          </cell>
          <cell r="G2623">
            <v>364.00525000000005</v>
          </cell>
        </row>
        <row r="2624">
          <cell r="A2624"/>
          <cell r="B2624"/>
          <cell r="C2624"/>
          <cell r="D2624"/>
          <cell r="E2624"/>
          <cell r="F2624"/>
          <cell r="G2624"/>
        </row>
        <row r="2625">
          <cell r="A2625" t="str">
            <v>II. MATERIALES</v>
          </cell>
          <cell r="B2625"/>
          <cell r="C2625"/>
          <cell r="D2625"/>
          <cell r="E2625"/>
          <cell r="F2625"/>
          <cell r="G2625"/>
        </row>
        <row r="2626">
          <cell r="A2626" t="str">
            <v>CÓDIGO</v>
          </cell>
          <cell r="B2626" t="str">
            <v>DESCRIPCIÓN</v>
          </cell>
          <cell r="C2626" t="str">
            <v>UNIDAD</v>
          </cell>
          <cell r="D2626" t="str">
            <v>CANTIDAD</v>
          </cell>
          <cell r="E2626" t="str">
            <v>DESP.</v>
          </cell>
          <cell r="F2626" t="str">
            <v>PRECIO UNIT.</v>
          </cell>
          <cell r="G2626" t="str">
            <v>VR. UNITARIO</v>
          </cell>
        </row>
        <row r="2627">
          <cell r="A2627" t="str">
            <v>MA032</v>
          </cell>
          <cell r="B2627" t="str">
            <v>CLAVOS COMUNES 1½ A 3½"</v>
          </cell>
          <cell r="C2627" t="str">
            <v>LB</v>
          </cell>
          <cell r="D2627">
            <v>5.0000000000000001E-3</v>
          </cell>
          <cell r="E2627">
            <v>0.05</v>
          </cell>
          <cell r="F2627">
            <v>2500</v>
          </cell>
          <cell r="G2627">
            <v>13.125</v>
          </cell>
        </row>
        <row r="2628">
          <cell r="A2628" t="str">
            <v>MA043</v>
          </cell>
          <cell r="B2628" t="str">
            <v>Estacas de topografía</v>
          </cell>
          <cell r="C2628" t="str">
            <v>UN</v>
          </cell>
          <cell r="D2628">
            <v>0.02</v>
          </cell>
          <cell r="E2628"/>
          <cell r="F2628">
            <v>2500</v>
          </cell>
          <cell r="G2628">
            <v>50</v>
          </cell>
        </row>
        <row r="2629">
          <cell r="A2629" t="str">
            <v/>
          </cell>
          <cell r="B2629"/>
          <cell r="C2629" t="str">
            <v/>
          </cell>
          <cell r="D2629"/>
          <cell r="E2629"/>
          <cell r="F2629" t="str">
            <v/>
          </cell>
          <cell r="G2629" t="str">
            <v/>
          </cell>
        </row>
        <row r="2630">
          <cell r="A2630" t="str">
            <v/>
          </cell>
          <cell r="B2630"/>
          <cell r="C2630" t="str">
            <v/>
          </cell>
          <cell r="D2630"/>
          <cell r="E2630"/>
          <cell r="F2630" t="str">
            <v/>
          </cell>
          <cell r="G2630" t="str">
            <v/>
          </cell>
        </row>
        <row r="2631">
          <cell r="A2631" t="str">
            <v/>
          </cell>
          <cell r="B2631"/>
          <cell r="C2631" t="str">
            <v/>
          </cell>
          <cell r="D2631"/>
          <cell r="E2631"/>
          <cell r="F2631" t="str">
            <v/>
          </cell>
          <cell r="G2631" t="str">
            <v/>
          </cell>
        </row>
        <row r="2632">
          <cell r="A2632" t="str">
            <v/>
          </cell>
          <cell r="B2632"/>
          <cell r="C2632" t="str">
            <v/>
          </cell>
          <cell r="D2632"/>
          <cell r="E2632"/>
          <cell r="F2632" t="str">
            <v/>
          </cell>
          <cell r="G2632" t="str">
            <v/>
          </cell>
        </row>
        <row r="2633">
          <cell r="A2633"/>
          <cell r="B2633"/>
          <cell r="C2633"/>
          <cell r="D2633"/>
          <cell r="E2633"/>
          <cell r="F2633" t="str">
            <v>SUBTOTAL</v>
          </cell>
          <cell r="G2633">
            <v>63.125</v>
          </cell>
        </row>
        <row r="2634">
          <cell r="A2634"/>
          <cell r="B2634"/>
          <cell r="C2634"/>
          <cell r="D2634"/>
          <cell r="E2634"/>
          <cell r="F2634"/>
          <cell r="G2634"/>
        </row>
        <row r="2635">
          <cell r="A2635" t="str">
            <v>III. TRANSPORTES</v>
          </cell>
          <cell r="B2635"/>
          <cell r="C2635"/>
          <cell r="D2635"/>
          <cell r="E2635"/>
          <cell r="F2635"/>
          <cell r="G2635"/>
        </row>
        <row r="2636">
          <cell r="A2636" t="str">
            <v>CÓDIGO</v>
          </cell>
          <cell r="B2636" t="str">
            <v>DESCRIPCIÓN</v>
          </cell>
          <cell r="C2636" t="str">
            <v>TIPO</v>
          </cell>
          <cell r="D2636" t="str">
            <v>VOLUMEN/PESO</v>
          </cell>
          <cell r="E2636" t="str">
            <v>DISTANCIA</v>
          </cell>
          <cell r="F2636" t="str">
            <v>TARIFA</v>
          </cell>
          <cell r="G2636" t="str">
            <v>VR. UNITARIO</v>
          </cell>
        </row>
        <row r="2637">
          <cell r="A2637" t="str">
            <v/>
          </cell>
          <cell r="B2637"/>
          <cell r="C2637"/>
          <cell r="D2637"/>
          <cell r="E2637" t="str">
            <v/>
          </cell>
          <cell r="F2637" t="str">
            <v/>
          </cell>
          <cell r="G2637" t="str">
            <v/>
          </cell>
        </row>
        <row r="2638">
          <cell r="A2638" t="str">
            <v/>
          </cell>
          <cell r="B2638"/>
          <cell r="C2638"/>
          <cell r="D2638"/>
          <cell r="E2638" t="str">
            <v/>
          </cell>
          <cell r="F2638" t="str">
            <v/>
          </cell>
          <cell r="G2638" t="str">
            <v/>
          </cell>
        </row>
        <row r="2639">
          <cell r="A2639" t="str">
            <v/>
          </cell>
          <cell r="B2639"/>
          <cell r="C2639"/>
          <cell r="D2639"/>
          <cell r="E2639" t="str">
            <v/>
          </cell>
          <cell r="F2639" t="str">
            <v/>
          </cell>
          <cell r="G2639" t="str">
            <v/>
          </cell>
        </row>
        <row r="2640">
          <cell r="A2640"/>
          <cell r="B2640"/>
          <cell r="C2640"/>
          <cell r="D2640"/>
          <cell r="E2640"/>
          <cell r="F2640" t="str">
            <v>SUBTOTAL</v>
          </cell>
          <cell r="G2640" t="str">
            <v/>
          </cell>
        </row>
        <row r="2641">
          <cell r="A2641"/>
          <cell r="B2641"/>
          <cell r="C2641"/>
          <cell r="D2641"/>
          <cell r="E2641"/>
          <cell r="F2641"/>
          <cell r="G2641"/>
        </row>
        <row r="2642">
          <cell r="A2642" t="str">
            <v>IV. MANO DE OBRA</v>
          </cell>
          <cell r="B2642"/>
          <cell r="C2642"/>
          <cell r="D2642"/>
          <cell r="E2642"/>
          <cell r="F2642"/>
          <cell r="G2642"/>
        </row>
        <row r="2643">
          <cell r="A2643" t="str">
            <v>CÓDIGO</v>
          </cell>
          <cell r="B2643" t="str">
            <v>CARGOS PERSONAL</v>
          </cell>
          <cell r="C2643"/>
          <cell r="D2643" t="str">
            <v>CANTIDAD</v>
          </cell>
          <cell r="E2643" t="str">
            <v>JORNAL TOTAL</v>
          </cell>
          <cell r="F2643" t="str">
            <v>RENDIMIENTO</v>
          </cell>
          <cell r="G2643" t="str">
            <v>VR. UNITARIO</v>
          </cell>
        </row>
        <row r="2644">
          <cell r="A2644" t="str">
            <v>MO016</v>
          </cell>
          <cell r="B2644" t="str">
            <v>TOPÓGRAFO</v>
          </cell>
          <cell r="C2644"/>
          <cell r="D2644">
            <v>1</v>
          </cell>
          <cell r="E2644">
            <v>237887</v>
          </cell>
          <cell r="F2644">
            <v>400</v>
          </cell>
          <cell r="G2644">
            <v>594.71749999999997</v>
          </cell>
        </row>
        <row r="2645">
          <cell r="A2645" t="str">
            <v>MO017</v>
          </cell>
          <cell r="B2645" t="str">
            <v>CADENERO 1</v>
          </cell>
          <cell r="C2645"/>
          <cell r="D2645">
            <v>1</v>
          </cell>
          <cell r="E2645">
            <v>118986</v>
          </cell>
          <cell r="F2645">
            <v>400</v>
          </cell>
          <cell r="G2645">
            <v>297.46499999999997</v>
          </cell>
        </row>
        <row r="2646">
          <cell r="A2646" t="str">
            <v>MO018</v>
          </cell>
          <cell r="B2646" t="str">
            <v>CADENERO 2</v>
          </cell>
          <cell r="C2646"/>
          <cell r="D2646">
            <v>1</v>
          </cell>
          <cell r="E2646">
            <v>75769</v>
          </cell>
          <cell r="F2646">
            <v>400</v>
          </cell>
          <cell r="G2646">
            <v>189.42250000000001</v>
          </cell>
        </row>
        <row r="2647">
          <cell r="A2647" t="str">
            <v/>
          </cell>
          <cell r="B2647"/>
          <cell r="C2647"/>
          <cell r="D2647"/>
          <cell r="E2647" t="str">
            <v/>
          </cell>
          <cell r="F2647" t="str">
            <v/>
          </cell>
          <cell r="G2647" t="str">
            <v/>
          </cell>
        </row>
        <row r="2648">
          <cell r="A2648"/>
          <cell r="B2648"/>
          <cell r="C2648"/>
          <cell r="D2648"/>
          <cell r="E2648"/>
          <cell r="F2648" t="str">
            <v>SUBTOTAL</v>
          </cell>
          <cell r="G2648">
            <v>1081.605</v>
          </cell>
        </row>
        <row r="2649">
          <cell r="A2649"/>
          <cell r="B2649"/>
          <cell r="C2649"/>
          <cell r="D2649"/>
          <cell r="E2649"/>
          <cell r="F2649"/>
          <cell r="G2649"/>
        </row>
        <row r="2650">
          <cell r="A2650" t="str">
            <v>V. SERVICIOS</v>
          </cell>
          <cell r="B2650"/>
          <cell r="C2650"/>
          <cell r="D2650"/>
          <cell r="E2650"/>
          <cell r="F2650"/>
          <cell r="G2650"/>
        </row>
        <row r="2651">
          <cell r="A2651" t="str">
            <v>CÓDIGO</v>
          </cell>
          <cell r="B2651" t="str">
            <v>DESCRIPCIÓN</v>
          </cell>
          <cell r="C2651"/>
          <cell r="D2651" t="str">
            <v>UNIDAD</v>
          </cell>
          <cell r="E2651" t="str">
            <v>CANTIDAD</v>
          </cell>
          <cell r="F2651" t="str">
            <v>PRECIO UNIT.</v>
          </cell>
          <cell r="G2651" t="str">
            <v>VR. UNITARIO</v>
          </cell>
        </row>
        <row r="2652">
          <cell r="A2652" t="str">
            <v/>
          </cell>
          <cell r="B2652"/>
          <cell r="C2652"/>
          <cell r="D2652" t="str">
            <v/>
          </cell>
          <cell r="E2652"/>
          <cell r="F2652" t="str">
            <v/>
          </cell>
          <cell r="G2652" t="str">
            <v/>
          </cell>
        </row>
        <row r="2653">
          <cell r="A2653" t="str">
            <v/>
          </cell>
          <cell r="B2653"/>
          <cell r="C2653"/>
          <cell r="D2653" t="str">
            <v/>
          </cell>
          <cell r="E2653"/>
          <cell r="F2653" t="str">
            <v/>
          </cell>
          <cell r="G2653" t="str">
            <v/>
          </cell>
        </row>
        <row r="2654">
          <cell r="A2654" t="str">
            <v/>
          </cell>
          <cell r="B2654"/>
          <cell r="C2654"/>
          <cell r="D2654" t="str">
            <v/>
          </cell>
          <cell r="E2654"/>
          <cell r="F2654" t="str">
            <v/>
          </cell>
          <cell r="G2654" t="str">
            <v/>
          </cell>
        </row>
        <row r="2655">
          <cell r="A2655"/>
          <cell r="B2655"/>
          <cell r="C2655"/>
          <cell r="D2655"/>
          <cell r="E2655"/>
          <cell r="F2655" t="str">
            <v>SUBTOTAL</v>
          </cell>
          <cell r="G2655" t="str">
            <v/>
          </cell>
        </row>
        <row r="2656">
          <cell r="A2656"/>
          <cell r="B2656"/>
          <cell r="C2656"/>
          <cell r="D2656"/>
          <cell r="E2656"/>
          <cell r="F2656"/>
          <cell r="G2656"/>
        </row>
        <row r="2657">
          <cell r="A2657" t="str">
            <v>TOTAL COSTO DIRECTO</v>
          </cell>
          <cell r="B2657"/>
          <cell r="C2657"/>
          <cell r="D2657"/>
          <cell r="E2657"/>
          <cell r="F2657"/>
          <cell r="G2657">
            <v>1509</v>
          </cell>
        </row>
        <row r="2658">
          <cell r="A2658"/>
          <cell r="B2658"/>
          <cell r="C2658"/>
          <cell r="D2658"/>
          <cell r="E2658"/>
          <cell r="F2658"/>
          <cell r="G2658"/>
        </row>
        <row r="2659">
          <cell r="A2659" t="str">
            <v>2. COSTOS INDIRECTOS</v>
          </cell>
          <cell r="B2659"/>
          <cell r="C2659"/>
          <cell r="D2659"/>
          <cell r="E2659"/>
          <cell r="F2659"/>
          <cell r="G2659"/>
        </row>
        <row r="2660">
          <cell r="A2660"/>
          <cell r="B2660"/>
          <cell r="C2660"/>
          <cell r="D2660"/>
          <cell r="E2660"/>
          <cell r="F2660"/>
          <cell r="G2660"/>
        </row>
        <row r="2661">
          <cell r="A2661" t="str">
            <v>DESCRIPCIÓN</v>
          </cell>
          <cell r="B2661"/>
          <cell r="C2661"/>
          <cell r="D2661"/>
          <cell r="E2661"/>
          <cell r="F2661" t="str">
            <v>PORCENTAJE</v>
          </cell>
          <cell r="G2661" t="str">
            <v>VALOR TOTAL</v>
          </cell>
        </row>
        <row r="2662">
          <cell r="A2662" t="str">
            <v>ADMINISTRACION</v>
          </cell>
          <cell r="B2662"/>
          <cell r="C2662"/>
          <cell r="D2662"/>
          <cell r="E2662"/>
          <cell r="F2662">
            <v>0.2853</v>
          </cell>
          <cell r="G2662">
            <v>430.51769999999999</v>
          </cell>
        </row>
        <row r="2663">
          <cell r="A2663" t="str">
            <v>IMPREVISTOS</v>
          </cell>
          <cell r="B2663"/>
          <cell r="C2663"/>
          <cell r="D2663"/>
          <cell r="E2663"/>
          <cell r="F2663">
            <v>0.01</v>
          </cell>
          <cell r="G2663">
            <v>15.09</v>
          </cell>
        </row>
        <row r="2664">
          <cell r="A2664" t="str">
            <v>UTILIDADES</v>
          </cell>
          <cell r="B2664"/>
          <cell r="C2664"/>
          <cell r="D2664"/>
          <cell r="E2664"/>
          <cell r="F2664">
            <v>0.05</v>
          </cell>
          <cell r="G2664">
            <v>75.45</v>
          </cell>
        </row>
        <row r="2665">
          <cell r="A2665" t="str">
            <v>TOTAL COSTO INDIRECTO</v>
          </cell>
          <cell r="B2665"/>
          <cell r="C2665"/>
          <cell r="D2665"/>
          <cell r="E2665"/>
          <cell r="F2665">
            <v>0.3453</v>
          </cell>
          <cell r="G2665">
            <v>521</v>
          </cell>
        </row>
        <row r="2666">
          <cell r="A2666"/>
          <cell r="B2666"/>
          <cell r="C2666"/>
          <cell r="D2666"/>
          <cell r="E2666"/>
          <cell r="F2666"/>
          <cell r="G2666"/>
        </row>
        <row r="2667">
          <cell r="A2667" t="str">
            <v>PRECIO UNITARIO TOTAL APROXIMADO AL PESO</v>
          </cell>
          <cell r="B2667"/>
          <cell r="C2667"/>
          <cell r="D2667"/>
          <cell r="E2667"/>
          <cell r="F2667"/>
          <cell r="G2667">
            <v>2030</v>
          </cell>
        </row>
        <row r="2668">
          <cell r="A2668"/>
          <cell r="B2668"/>
          <cell r="C2668"/>
          <cell r="D2668"/>
          <cell r="E2668"/>
          <cell r="F2668"/>
          <cell r="G2668"/>
        </row>
        <row r="2669">
          <cell r="A2669"/>
          <cell r="B2669" t="str">
            <v>YOLANY DIAZ HERNANDEZ</v>
          </cell>
          <cell r="C2669"/>
          <cell r="D2669"/>
          <cell r="E2669"/>
          <cell r="F2669"/>
          <cell r="G2669"/>
        </row>
        <row r="2670">
          <cell r="A2670"/>
          <cell r="B2670" t="str">
            <v>SECRETARIA DE PLANEACIÓN E INFRAESTRUCTURA</v>
          </cell>
          <cell r="C2670"/>
          <cell r="D2670"/>
          <cell r="E2670"/>
          <cell r="F2670"/>
          <cell r="G2670"/>
        </row>
        <row r="2671">
          <cell r="A2671"/>
          <cell r="B2671"/>
          <cell r="C2671"/>
          <cell r="D2671"/>
          <cell r="E2671"/>
          <cell r="F2671"/>
          <cell r="G2671"/>
        </row>
        <row r="2672">
          <cell r="A2672"/>
          <cell r="B2672"/>
          <cell r="C2672"/>
          <cell r="D2672" t="str">
            <v>FIRMA RESPONSABLE</v>
          </cell>
          <cell r="E2672"/>
          <cell r="F2672"/>
          <cell r="G2672"/>
        </row>
        <row r="2674">
          <cell r="A2674" t="str">
            <v>DEPARTAMENTO DE ANTIOQUIA</v>
          </cell>
          <cell r="B2674"/>
          <cell r="C2674"/>
          <cell r="D2674"/>
          <cell r="E2674"/>
          <cell r="F2674" t="str">
            <v/>
          </cell>
          <cell r="G2674"/>
        </row>
        <row r="2675">
          <cell r="A2675" t="str">
            <v>MUNICIPIO DE PUERTO NARE</v>
          </cell>
          <cell r="B2675"/>
          <cell r="C2675"/>
          <cell r="D2675"/>
          <cell r="E2675"/>
          <cell r="F2675"/>
          <cell r="G2675"/>
        </row>
        <row r="2676">
          <cell r="A2676" t="str">
            <v>MEJORAMIENTO DE LA RED VIAL URBANA  EN LA CABECERA MUNICIPAL DE PUERTO NARE</v>
          </cell>
          <cell r="B2676"/>
          <cell r="C2676"/>
          <cell r="D2676"/>
          <cell r="E2676"/>
          <cell r="F2676"/>
          <cell r="G2676"/>
        </row>
        <row r="2677">
          <cell r="A2677"/>
          <cell r="B2677"/>
          <cell r="C2677"/>
          <cell r="D2677"/>
          <cell r="E2677"/>
          <cell r="F2677"/>
          <cell r="G2677"/>
        </row>
        <row r="2678">
          <cell r="A2678" t="str">
            <v>ANÁLISIS DE PRECIOS UNITARIOS</v>
          </cell>
          <cell r="B2678"/>
          <cell r="C2678"/>
          <cell r="D2678"/>
          <cell r="E2678"/>
          <cell r="F2678"/>
          <cell r="G2678"/>
        </row>
        <row r="2679">
          <cell r="A2679"/>
          <cell r="B2679"/>
          <cell r="C2679"/>
          <cell r="D2679"/>
          <cell r="E2679"/>
          <cell r="F2679"/>
          <cell r="G2679"/>
        </row>
        <row r="2680">
          <cell r="A2680" t="str">
            <v>ITEM</v>
          </cell>
          <cell r="B2680" t="str">
            <v>DESCRIPCIÓN</v>
          </cell>
          <cell r="C2680"/>
          <cell r="D2680"/>
          <cell r="E2680" t="str">
            <v>UNIDAD</v>
          </cell>
          <cell r="F2680" t="str">
            <v>CANTIDAD</v>
          </cell>
          <cell r="G2680" t="str">
            <v>COSTO DIRECTO</v>
          </cell>
        </row>
        <row r="2681">
          <cell r="A2681" t="str">
            <v>24.1</v>
          </cell>
          <cell r="B2681" t="str">
            <v>Demolición de pavimento rígido, de cualquier resistencia y espesor. Incluye retiro de entresuelo adherido, de acero de refuerzo, de cordones, el cargue y disposición final. Se debe realizar recuperación de los materiales aprovechables o su transporte hasta el sitio que indique la interventoría.  No incluye transporte.</v>
          </cell>
          <cell r="C2681"/>
          <cell r="D2681"/>
          <cell r="E2681" t="str">
            <v>m3</v>
          </cell>
          <cell r="F2681">
            <v>283</v>
          </cell>
          <cell r="G2681">
            <v>140709</v>
          </cell>
        </row>
        <row r="2682">
          <cell r="A2682"/>
          <cell r="B2682"/>
          <cell r="C2682"/>
          <cell r="D2682"/>
          <cell r="E2682"/>
          <cell r="F2682"/>
          <cell r="G2682"/>
        </row>
        <row r="2683">
          <cell r="A2683" t="str">
            <v>1. COSTOS DIRECTOS</v>
          </cell>
          <cell r="B2683"/>
          <cell r="C2683"/>
          <cell r="D2683"/>
          <cell r="E2683"/>
          <cell r="F2683"/>
          <cell r="G2683"/>
        </row>
        <row r="2684">
          <cell r="A2684"/>
          <cell r="B2684"/>
          <cell r="C2684"/>
          <cell r="D2684"/>
          <cell r="E2684"/>
          <cell r="F2684"/>
          <cell r="G2684"/>
        </row>
        <row r="2685">
          <cell r="A2685" t="str">
            <v>I. EQUIPO</v>
          </cell>
          <cell r="B2685"/>
          <cell r="C2685"/>
          <cell r="D2685"/>
          <cell r="E2685"/>
          <cell r="F2685"/>
          <cell r="G2685"/>
        </row>
        <row r="2686">
          <cell r="A2686" t="str">
            <v>CÓDIGO</v>
          </cell>
          <cell r="B2686" t="str">
            <v>DESCRIPCIÓN</v>
          </cell>
          <cell r="C2686"/>
          <cell r="D2686" t="str">
            <v>UNIDAD</v>
          </cell>
          <cell r="E2686" t="str">
            <v>TARIFA</v>
          </cell>
          <cell r="F2686" t="str">
            <v>RENDIMIENTO</v>
          </cell>
          <cell r="G2686" t="str">
            <v>VR. UNITARIO</v>
          </cell>
        </row>
        <row r="2687">
          <cell r="A2687" t="str">
            <v>EQ020</v>
          </cell>
          <cell r="B2687" t="str">
            <v>RETROEXCAVADORA LLANTA</v>
          </cell>
          <cell r="C2687"/>
          <cell r="D2687" t="str">
            <v>HORA</v>
          </cell>
          <cell r="E2687">
            <v>114950</v>
          </cell>
          <cell r="F2687">
            <v>1.4</v>
          </cell>
          <cell r="G2687">
            <v>82107.14285714287</v>
          </cell>
        </row>
        <row r="2688">
          <cell r="A2688" t="str">
            <v>EQ029</v>
          </cell>
          <cell r="B2688" t="str">
            <v>COMPRESOR NEUMATICO 1 MARTILLO</v>
          </cell>
          <cell r="C2688"/>
          <cell r="D2688" t="str">
            <v>HORA</v>
          </cell>
          <cell r="E2688">
            <v>46000</v>
          </cell>
          <cell r="F2688">
            <v>1.4</v>
          </cell>
          <cell r="G2688">
            <v>32857.142857142862</v>
          </cell>
        </row>
        <row r="2689">
          <cell r="A2689" t="str">
            <v/>
          </cell>
          <cell r="B2689"/>
          <cell r="C2689"/>
          <cell r="D2689" t="str">
            <v/>
          </cell>
          <cell r="E2689" t="str">
            <v/>
          </cell>
          <cell r="F2689"/>
          <cell r="G2689" t="str">
            <v/>
          </cell>
        </row>
        <row r="2690">
          <cell r="A2690" t="str">
            <v/>
          </cell>
          <cell r="B2690"/>
          <cell r="C2690"/>
          <cell r="D2690" t="str">
            <v/>
          </cell>
          <cell r="E2690" t="str">
            <v/>
          </cell>
          <cell r="F2690"/>
          <cell r="G2690" t="str">
            <v/>
          </cell>
        </row>
        <row r="2691">
          <cell r="A2691" t="str">
            <v>EQ001</v>
          </cell>
          <cell r="B2691" t="str">
            <v>HERRAMIENTA MENOR (5% DE LA MANO DE OBRA)</v>
          </cell>
          <cell r="C2691"/>
          <cell r="D2691" t="str">
            <v>%</v>
          </cell>
          <cell r="E2691">
            <v>0.05</v>
          </cell>
          <cell r="F2691">
            <v>18328.303571428572</v>
          </cell>
          <cell r="G2691">
            <v>916.41517857142867</v>
          </cell>
        </row>
        <row r="2692">
          <cell r="A2692"/>
          <cell r="B2692"/>
          <cell r="C2692"/>
          <cell r="D2692"/>
          <cell r="E2692"/>
          <cell r="F2692" t="str">
            <v>SUBTOTAL</v>
          </cell>
          <cell r="G2692">
            <v>115880.70089285717</v>
          </cell>
        </row>
        <row r="2693">
          <cell r="A2693"/>
          <cell r="B2693"/>
          <cell r="C2693"/>
          <cell r="D2693"/>
          <cell r="E2693"/>
          <cell r="F2693"/>
          <cell r="G2693"/>
        </row>
        <row r="2694">
          <cell r="A2694" t="str">
            <v>II. MATERIALES</v>
          </cell>
          <cell r="B2694"/>
          <cell r="C2694"/>
          <cell r="D2694"/>
          <cell r="E2694"/>
          <cell r="F2694"/>
          <cell r="G2694"/>
        </row>
        <row r="2695">
          <cell r="A2695" t="str">
            <v>CÓDIGO</v>
          </cell>
          <cell r="B2695" t="str">
            <v>DESCRIPCIÓN</v>
          </cell>
          <cell r="C2695" t="str">
            <v>UNIDAD</v>
          </cell>
          <cell r="D2695" t="str">
            <v>CANTIDAD</v>
          </cell>
          <cell r="E2695" t="str">
            <v>DESP.</v>
          </cell>
          <cell r="F2695" t="str">
            <v>PRECIO UNIT.</v>
          </cell>
          <cell r="G2695" t="str">
            <v>VR. UNITARIO</v>
          </cell>
        </row>
        <row r="2696">
          <cell r="A2696" t="str">
            <v/>
          </cell>
          <cell r="B2696"/>
          <cell r="C2696" t="str">
            <v/>
          </cell>
          <cell r="D2696"/>
          <cell r="E2696"/>
          <cell r="F2696" t="str">
            <v/>
          </cell>
          <cell r="G2696" t="str">
            <v/>
          </cell>
        </row>
        <row r="2697">
          <cell r="A2697" t="str">
            <v/>
          </cell>
          <cell r="B2697"/>
          <cell r="C2697" t="str">
            <v/>
          </cell>
          <cell r="D2697"/>
          <cell r="E2697"/>
          <cell r="F2697" t="str">
            <v/>
          </cell>
          <cell r="G2697" t="str">
            <v/>
          </cell>
        </row>
        <row r="2698">
          <cell r="A2698" t="str">
            <v/>
          </cell>
          <cell r="B2698"/>
          <cell r="C2698" t="str">
            <v/>
          </cell>
          <cell r="D2698"/>
          <cell r="E2698"/>
          <cell r="F2698" t="str">
            <v/>
          </cell>
          <cell r="G2698" t="str">
            <v/>
          </cell>
        </row>
        <row r="2699">
          <cell r="A2699"/>
          <cell r="B2699"/>
          <cell r="C2699"/>
          <cell r="D2699"/>
          <cell r="E2699"/>
          <cell r="F2699" t="str">
            <v>SUBTOTAL</v>
          </cell>
          <cell r="G2699" t="str">
            <v/>
          </cell>
        </row>
        <row r="2700">
          <cell r="A2700"/>
          <cell r="B2700"/>
          <cell r="C2700"/>
          <cell r="D2700"/>
          <cell r="E2700"/>
          <cell r="F2700"/>
          <cell r="G2700"/>
        </row>
        <row r="2701">
          <cell r="A2701" t="str">
            <v>III. TRANSPORTES</v>
          </cell>
          <cell r="B2701"/>
          <cell r="C2701"/>
          <cell r="D2701"/>
          <cell r="E2701"/>
          <cell r="F2701"/>
          <cell r="G2701"/>
        </row>
        <row r="2702">
          <cell r="A2702" t="str">
            <v>CÓDIGO</v>
          </cell>
          <cell r="B2702" t="str">
            <v>DESCRIPCIÓN</v>
          </cell>
          <cell r="C2702" t="str">
            <v>TIPO</v>
          </cell>
          <cell r="D2702" t="str">
            <v>VOLUMEN/PESO</v>
          </cell>
          <cell r="E2702" t="str">
            <v>DISTANCIA</v>
          </cell>
          <cell r="F2702" t="str">
            <v>TARIFA</v>
          </cell>
          <cell r="G2702" t="str">
            <v>VR. UNITARIO</v>
          </cell>
        </row>
        <row r="2703">
          <cell r="A2703" t="str">
            <v/>
          </cell>
          <cell r="B2703"/>
          <cell r="C2703"/>
          <cell r="D2703"/>
          <cell r="E2703" t="str">
            <v/>
          </cell>
          <cell r="F2703" t="str">
            <v/>
          </cell>
          <cell r="G2703" t="str">
            <v/>
          </cell>
        </row>
        <row r="2704">
          <cell r="A2704" t="str">
            <v/>
          </cell>
          <cell r="B2704"/>
          <cell r="C2704"/>
          <cell r="D2704"/>
          <cell r="E2704" t="str">
            <v/>
          </cell>
          <cell r="F2704" t="str">
            <v/>
          </cell>
          <cell r="G2704" t="str">
            <v/>
          </cell>
        </row>
        <row r="2705">
          <cell r="A2705" t="str">
            <v/>
          </cell>
          <cell r="B2705"/>
          <cell r="C2705"/>
          <cell r="D2705"/>
          <cell r="E2705" t="str">
            <v/>
          </cell>
          <cell r="F2705" t="str">
            <v/>
          </cell>
          <cell r="G2705" t="str">
            <v/>
          </cell>
        </row>
        <row r="2706">
          <cell r="A2706"/>
          <cell r="B2706"/>
          <cell r="C2706"/>
          <cell r="D2706"/>
          <cell r="E2706"/>
          <cell r="F2706" t="str">
            <v>SUBTOTAL</v>
          </cell>
          <cell r="G2706" t="str">
            <v/>
          </cell>
        </row>
        <row r="2707">
          <cell r="A2707"/>
          <cell r="B2707"/>
          <cell r="C2707"/>
          <cell r="D2707"/>
          <cell r="E2707"/>
          <cell r="F2707"/>
          <cell r="G2707"/>
        </row>
        <row r="2708">
          <cell r="A2708" t="str">
            <v>IV. MANO DE OBRA</v>
          </cell>
          <cell r="B2708"/>
          <cell r="C2708"/>
          <cell r="D2708"/>
          <cell r="E2708"/>
          <cell r="F2708"/>
          <cell r="G2708"/>
        </row>
        <row r="2709">
          <cell r="A2709" t="str">
            <v>CÓDIGO</v>
          </cell>
          <cell r="B2709" t="str">
            <v>CARGOS PERSONAL</v>
          </cell>
          <cell r="C2709"/>
          <cell r="D2709" t="str">
            <v>CANTIDAD</v>
          </cell>
          <cell r="E2709" t="str">
            <v>JORNAL TOTAL</v>
          </cell>
          <cell r="F2709" t="str">
            <v>RENDIMIENTO</v>
          </cell>
          <cell r="G2709" t="str">
            <v>VR. UNITARIO</v>
          </cell>
        </row>
        <row r="2710">
          <cell r="A2710" t="str">
            <v>MO033</v>
          </cell>
          <cell r="B2710" t="str">
            <v>OPERADOR EQUIPO LIVIANO</v>
          </cell>
          <cell r="C2710"/>
          <cell r="D2710">
            <v>1</v>
          </cell>
          <cell r="E2710">
            <v>73321</v>
          </cell>
          <cell r="F2710">
            <v>11.2</v>
          </cell>
          <cell r="G2710">
            <v>6546.5178571428578</v>
          </cell>
        </row>
        <row r="2711">
          <cell r="A2711" t="str">
            <v>MO031</v>
          </cell>
          <cell r="B2711" t="str">
            <v>AYUDANTE ENTENDIDO</v>
          </cell>
          <cell r="C2711"/>
          <cell r="D2711">
            <v>1</v>
          </cell>
          <cell r="E2711">
            <v>73321</v>
          </cell>
          <cell r="F2711">
            <v>11.2</v>
          </cell>
          <cell r="G2711">
            <v>6546.5178571428578</v>
          </cell>
        </row>
        <row r="2712">
          <cell r="A2712" t="str">
            <v>MO032</v>
          </cell>
          <cell r="B2712" t="str">
            <v>AYUDANTE RASO</v>
          </cell>
          <cell r="C2712"/>
          <cell r="D2712">
            <v>1</v>
          </cell>
          <cell r="E2712">
            <v>58635</v>
          </cell>
          <cell r="F2712">
            <v>11.2</v>
          </cell>
          <cell r="G2712">
            <v>5235.2678571428578</v>
          </cell>
        </row>
        <row r="2713">
          <cell r="A2713" t="str">
            <v/>
          </cell>
          <cell r="B2713"/>
          <cell r="C2713"/>
          <cell r="D2713"/>
          <cell r="E2713" t="str">
            <v/>
          </cell>
          <cell r="F2713" t="str">
            <v/>
          </cell>
          <cell r="G2713" t="str">
            <v/>
          </cell>
        </row>
        <row r="2714">
          <cell r="A2714"/>
          <cell r="B2714"/>
          <cell r="C2714"/>
          <cell r="D2714"/>
          <cell r="E2714"/>
          <cell r="F2714" t="str">
            <v>SUBTOTAL</v>
          </cell>
          <cell r="G2714">
            <v>18328.303571428572</v>
          </cell>
        </row>
        <row r="2715">
          <cell r="A2715"/>
          <cell r="B2715"/>
          <cell r="C2715"/>
          <cell r="D2715"/>
          <cell r="E2715"/>
          <cell r="F2715"/>
          <cell r="G2715"/>
        </row>
        <row r="2716">
          <cell r="A2716" t="str">
            <v>V. SERVICIOS</v>
          </cell>
          <cell r="B2716"/>
          <cell r="C2716"/>
          <cell r="D2716"/>
          <cell r="E2716"/>
          <cell r="F2716"/>
          <cell r="G2716"/>
        </row>
        <row r="2717">
          <cell r="A2717" t="str">
            <v>CÓDIGO</v>
          </cell>
          <cell r="B2717" t="str">
            <v>DESCRIPCIÓN</v>
          </cell>
          <cell r="C2717"/>
          <cell r="D2717" t="str">
            <v>UNIDAD</v>
          </cell>
          <cell r="E2717" t="str">
            <v>CANTIDAD</v>
          </cell>
          <cell r="F2717" t="str">
            <v>PRECIO UNIT.</v>
          </cell>
          <cell r="G2717" t="str">
            <v>VR. UNITARIO</v>
          </cell>
        </row>
        <row r="2718">
          <cell r="A2718" t="str">
            <v>SE004</v>
          </cell>
          <cell r="B2718" t="str">
            <v>DERECHO A BOTADERO</v>
          </cell>
          <cell r="C2718"/>
          <cell r="D2718" t="str">
            <v>M3</v>
          </cell>
          <cell r="E2718">
            <v>1.3</v>
          </cell>
          <cell r="F2718">
            <v>5000</v>
          </cell>
          <cell r="G2718">
            <v>6500</v>
          </cell>
        </row>
        <row r="2719">
          <cell r="A2719" t="str">
            <v/>
          </cell>
          <cell r="B2719"/>
          <cell r="C2719"/>
          <cell r="D2719" t="str">
            <v/>
          </cell>
          <cell r="E2719"/>
          <cell r="F2719" t="str">
            <v/>
          </cell>
          <cell r="G2719" t="str">
            <v/>
          </cell>
        </row>
        <row r="2720">
          <cell r="A2720" t="str">
            <v/>
          </cell>
          <cell r="B2720"/>
          <cell r="C2720"/>
          <cell r="D2720" t="str">
            <v/>
          </cell>
          <cell r="E2720"/>
          <cell r="F2720" t="str">
            <v/>
          </cell>
          <cell r="G2720" t="str">
            <v/>
          </cell>
        </row>
        <row r="2721">
          <cell r="A2721"/>
          <cell r="B2721"/>
          <cell r="C2721"/>
          <cell r="D2721"/>
          <cell r="E2721"/>
          <cell r="F2721" t="str">
            <v>SUBTOTAL</v>
          </cell>
          <cell r="G2721">
            <v>6500</v>
          </cell>
        </row>
        <row r="2722">
          <cell r="A2722"/>
          <cell r="B2722"/>
          <cell r="C2722"/>
          <cell r="D2722"/>
          <cell r="E2722"/>
          <cell r="F2722"/>
          <cell r="G2722"/>
        </row>
        <row r="2723">
          <cell r="A2723" t="str">
            <v>TOTAL COSTO DIRECTO</v>
          </cell>
          <cell r="B2723"/>
          <cell r="C2723"/>
          <cell r="D2723"/>
          <cell r="E2723"/>
          <cell r="F2723"/>
          <cell r="G2723">
            <v>140709</v>
          </cell>
        </row>
        <row r="2724">
          <cell r="A2724"/>
          <cell r="B2724"/>
          <cell r="C2724"/>
          <cell r="D2724"/>
          <cell r="E2724"/>
          <cell r="F2724"/>
          <cell r="G2724"/>
        </row>
        <row r="2725">
          <cell r="A2725" t="str">
            <v>2. COSTOS INDIRECTOS</v>
          </cell>
          <cell r="B2725"/>
          <cell r="C2725"/>
          <cell r="D2725"/>
          <cell r="E2725"/>
          <cell r="F2725"/>
          <cell r="G2725"/>
        </row>
        <row r="2726">
          <cell r="A2726"/>
          <cell r="B2726"/>
          <cell r="C2726"/>
          <cell r="D2726"/>
          <cell r="E2726"/>
          <cell r="F2726"/>
          <cell r="G2726"/>
        </row>
        <row r="2727">
          <cell r="A2727" t="str">
            <v>DESCRIPCIÓN</v>
          </cell>
          <cell r="B2727"/>
          <cell r="C2727"/>
          <cell r="D2727"/>
          <cell r="E2727"/>
          <cell r="F2727" t="str">
            <v>PORCENTAJE</v>
          </cell>
          <cell r="G2727" t="str">
            <v>VALOR TOTAL</v>
          </cell>
        </row>
        <row r="2728">
          <cell r="A2728" t="str">
            <v>ADMINISTRACION</v>
          </cell>
          <cell r="B2728"/>
          <cell r="C2728"/>
          <cell r="D2728"/>
          <cell r="E2728"/>
          <cell r="F2728">
            <v>0.2853</v>
          </cell>
          <cell r="G2728">
            <v>40144.277699999999</v>
          </cell>
        </row>
        <row r="2729">
          <cell r="A2729" t="str">
            <v>IMPREVISTOS</v>
          </cell>
          <cell r="B2729"/>
          <cell r="C2729"/>
          <cell r="D2729"/>
          <cell r="E2729"/>
          <cell r="F2729">
            <v>0.01</v>
          </cell>
          <cell r="G2729">
            <v>1407.09</v>
          </cell>
        </row>
        <row r="2730">
          <cell r="A2730" t="str">
            <v>UTILIDADES</v>
          </cell>
          <cell r="B2730"/>
          <cell r="C2730"/>
          <cell r="D2730"/>
          <cell r="E2730"/>
          <cell r="F2730">
            <v>0.05</v>
          </cell>
          <cell r="G2730">
            <v>7035.4500000000007</v>
          </cell>
        </row>
        <row r="2731">
          <cell r="A2731" t="str">
            <v>TOTAL COSTO INDIRECTO</v>
          </cell>
          <cell r="B2731"/>
          <cell r="C2731"/>
          <cell r="D2731"/>
          <cell r="E2731"/>
          <cell r="F2731">
            <v>0.3453</v>
          </cell>
          <cell r="G2731">
            <v>48587</v>
          </cell>
        </row>
        <row r="2732">
          <cell r="A2732"/>
          <cell r="B2732"/>
          <cell r="C2732"/>
          <cell r="D2732"/>
          <cell r="E2732"/>
          <cell r="F2732"/>
          <cell r="G2732"/>
        </row>
        <row r="2733">
          <cell r="A2733" t="str">
            <v>PRECIO UNITARIO TOTAL APROXIMADO AL PESO</v>
          </cell>
          <cell r="B2733"/>
          <cell r="C2733"/>
          <cell r="D2733"/>
          <cell r="E2733"/>
          <cell r="F2733"/>
          <cell r="G2733">
            <v>189296</v>
          </cell>
        </row>
        <row r="2734">
          <cell r="A2734"/>
          <cell r="B2734"/>
          <cell r="C2734"/>
          <cell r="D2734"/>
          <cell r="E2734"/>
          <cell r="F2734"/>
          <cell r="G2734"/>
        </row>
        <row r="2735">
          <cell r="A2735"/>
          <cell r="B2735" t="str">
            <v>YOLANY DIAZ HERNANDEZ</v>
          </cell>
          <cell r="C2735"/>
          <cell r="D2735"/>
          <cell r="E2735"/>
          <cell r="F2735"/>
          <cell r="G2735"/>
        </row>
        <row r="2736">
          <cell r="A2736"/>
          <cell r="B2736" t="str">
            <v>SECRETARIA DE PLANEACIÓN E INFRAESTRUCTURA</v>
          </cell>
          <cell r="C2736"/>
          <cell r="D2736"/>
          <cell r="E2736"/>
          <cell r="F2736"/>
          <cell r="G2736"/>
        </row>
        <row r="2737">
          <cell r="A2737"/>
          <cell r="B2737"/>
          <cell r="C2737"/>
          <cell r="D2737"/>
          <cell r="E2737"/>
          <cell r="F2737"/>
          <cell r="G2737"/>
        </row>
        <row r="2738">
          <cell r="A2738"/>
          <cell r="B2738"/>
          <cell r="C2738"/>
          <cell r="D2738" t="str">
            <v>FIRMA RESPONSABLE</v>
          </cell>
          <cell r="E2738"/>
          <cell r="F2738"/>
          <cell r="G2738"/>
        </row>
        <row r="2739">
          <cell r="A2739"/>
          <cell r="B2739"/>
          <cell r="C2739"/>
          <cell r="D2739"/>
          <cell r="E2739"/>
          <cell r="F2739"/>
          <cell r="G2739"/>
        </row>
        <row r="2740">
          <cell r="A2740" t="str">
            <v>DEPARTAMENTO DE ANTIOQUIA</v>
          </cell>
          <cell r="B2740"/>
          <cell r="C2740"/>
          <cell r="D2740"/>
          <cell r="E2740"/>
          <cell r="F2740" t="str">
            <v/>
          </cell>
          <cell r="G2740"/>
        </row>
        <row r="2741">
          <cell r="A2741" t="str">
            <v>MUNICIPIO DE PUERTO NARE</v>
          </cell>
          <cell r="B2741"/>
          <cell r="C2741"/>
          <cell r="D2741"/>
          <cell r="E2741"/>
          <cell r="F2741"/>
          <cell r="G2741"/>
        </row>
        <row r="2742">
          <cell r="A2742" t="str">
            <v>MEJORAMIENTO DE LA RED VIAL URBANA  EN LA CABECERA MUNICIPAL DE PUERTO NARE</v>
          </cell>
          <cell r="B2742"/>
          <cell r="C2742"/>
          <cell r="D2742"/>
          <cell r="E2742"/>
          <cell r="F2742"/>
          <cell r="G2742"/>
        </row>
        <row r="2743">
          <cell r="A2743"/>
          <cell r="B2743"/>
          <cell r="C2743"/>
          <cell r="D2743"/>
          <cell r="E2743"/>
          <cell r="F2743"/>
          <cell r="G2743"/>
        </row>
        <row r="2744">
          <cell r="A2744" t="str">
            <v>ANÁLISIS DE PRECIOS UNITARIOS</v>
          </cell>
          <cell r="B2744"/>
          <cell r="C2744"/>
          <cell r="D2744"/>
          <cell r="E2744"/>
          <cell r="F2744"/>
          <cell r="G2744"/>
        </row>
        <row r="2745">
          <cell r="A2745"/>
          <cell r="B2745"/>
          <cell r="C2745"/>
          <cell r="D2745"/>
          <cell r="E2745"/>
          <cell r="F2745"/>
          <cell r="G2745"/>
        </row>
        <row r="2746">
          <cell r="A2746" t="str">
            <v>ITEM</v>
          </cell>
          <cell r="B2746" t="str">
            <v>DESCRIPCIÓN</v>
          </cell>
          <cell r="C2746"/>
          <cell r="D2746"/>
          <cell r="E2746" t="str">
            <v>UNIDAD</v>
          </cell>
          <cell r="F2746" t="str">
            <v>CANTIDAD</v>
          </cell>
          <cell r="G2746" t="str">
            <v>COSTO DIRECTO</v>
          </cell>
        </row>
      </sheetData>
      <sheetData sheetId="12">
        <row r="7">
          <cell r="A7" t="str">
            <v>CÓDIGO</v>
          </cell>
        </row>
      </sheetData>
      <sheetData sheetId="13">
        <row r="1">
          <cell r="A1" t="str">
            <v>DEPARTAMENTO DE ANTIOQUIA</v>
          </cell>
        </row>
      </sheetData>
      <sheetData sheetId="14">
        <row r="7">
          <cell r="A7" t="str">
            <v>CÓDIGO</v>
          </cell>
        </row>
      </sheetData>
      <sheetData sheetId="15"/>
      <sheetData sheetId="16">
        <row r="42">
          <cell r="I42">
            <v>0.2452</v>
          </cell>
        </row>
      </sheetData>
      <sheetData sheetId="17">
        <row r="7">
          <cell r="A7" t="str">
            <v>CÓDIGO</v>
          </cell>
        </row>
      </sheetData>
      <sheetData sheetId="18">
        <row r="7">
          <cell r="A7" t="str">
            <v>CÓDIGO</v>
          </cell>
        </row>
      </sheetData>
      <sheetData sheetId="19">
        <row r="7">
          <cell r="A7" t="str">
            <v>CÓDIGO</v>
          </cell>
        </row>
      </sheetData>
      <sheetData sheetId="20">
        <row r="7">
          <cell r="A7" t="str">
            <v>CÓDIGO</v>
          </cell>
        </row>
      </sheetData>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1A5D9-0125-4759-839F-FD93C072C634}">
  <sheetPr>
    <pageSetUpPr fitToPage="1"/>
  </sheetPr>
  <dimension ref="A1:Z120"/>
  <sheetViews>
    <sheetView tabSelected="1" view="pageBreakPreview" zoomScale="60" zoomScaleNormal="78" workbookViewId="0">
      <selection activeCell="F119" sqref="F119"/>
    </sheetView>
  </sheetViews>
  <sheetFormatPr baseColWidth="10" defaultRowHeight="15" x14ac:dyDescent="0.25"/>
  <cols>
    <col min="1" max="1" width="11.42578125" style="96"/>
    <col min="2" max="2" width="58.7109375" customWidth="1"/>
    <col min="3" max="3" width="12.5703125" style="96" customWidth="1"/>
    <col min="4" max="4" width="11.5703125" customWidth="1"/>
    <col min="5" max="5" width="13.5703125" customWidth="1"/>
    <col min="6" max="6" width="20" customWidth="1"/>
    <col min="7" max="24" width="16.5703125" style="2" customWidth="1"/>
    <col min="25" max="25" width="17.85546875" style="2" customWidth="1"/>
    <col min="26" max="26" width="20.7109375" customWidth="1"/>
  </cols>
  <sheetData>
    <row r="1" spans="1:26" ht="18" customHeight="1" x14ac:dyDescent="0.25">
      <c r="A1" s="1" t="s">
        <v>0</v>
      </c>
      <c r="B1" s="1"/>
      <c r="C1" s="1"/>
      <c r="D1" s="1"/>
      <c r="E1" s="1"/>
      <c r="F1" s="1"/>
    </row>
    <row r="2" spans="1:26" ht="15" customHeight="1" x14ac:dyDescent="0.25">
      <c r="A2" s="1"/>
      <c r="B2" s="1"/>
      <c r="C2" s="1"/>
      <c r="D2" s="1"/>
      <c r="E2" s="1"/>
      <c r="F2" s="1"/>
      <c r="G2" s="3" t="s">
        <v>1</v>
      </c>
      <c r="H2" s="3"/>
      <c r="I2" s="3"/>
      <c r="J2" s="3"/>
      <c r="K2" s="3" t="s">
        <v>2</v>
      </c>
      <c r="L2" s="3"/>
      <c r="M2" s="3"/>
      <c r="N2" s="3"/>
      <c r="O2" s="3" t="s">
        <v>3</v>
      </c>
      <c r="P2" s="3"/>
      <c r="Q2" s="3"/>
      <c r="R2" s="3"/>
      <c r="S2" s="3" t="s">
        <v>4</v>
      </c>
      <c r="T2" s="3"/>
      <c r="U2" s="3"/>
      <c r="V2" s="3"/>
      <c r="W2" s="3" t="s">
        <v>5</v>
      </c>
      <c r="X2" s="3"/>
    </row>
    <row r="3" spans="1:26" ht="52.15" customHeight="1" x14ac:dyDescent="0.25">
      <c r="A3" s="4" t="s">
        <v>176</v>
      </c>
      <c r="B3" s="4"/>
      <c r="C3" s="4"/>
      <c r="D3" s="4"/>
      <c r="E3" s="4"/>
      <c r="F3" s="4"/>
      <c r="G3" s="5" t="s">
        <v>6</v>
      </c>
      <c r="H3" s="6" t="s">
        <v>7</v>
      </c>
      <c r="I3" s="7" t="s">
        <v>8</v>
      </c>
      <c r="J3" s="8" t="s">
        <v>9</v>
      </c>
      <c r="K3" s="5" t="s">
        <v>6</v>
      </c>
      <c r="L3" s="6" t="s">
        <v>7</v>
      </c>
      <c r="M3" s="7" t="s">
        <v>8</v>
      </c>
      <c r="N3" s="8" t="s">
        <v>9</v>
      </c>
      <c r="O3" s="5" t="s">
        <v>6</v>
      </c>
      <c r="P3" s="6" t="s">
        <v>7</v>
      </c>
      <c r="Q3" s="7" t="s">
        <v>8</v>
      </c>
      <c r="R3" s="8" t="s">
        <v>9</v>
      </c>
      <c r="S3" s="5" t="s">
        <v>6</v>
      </c>
      <c r="T3" s="6" t="s">
        <v>7</v>
      </c>
      <c r="U3" s="7" t="s">
        <v>8</v>
      </c>
      <c r="V3" s="8" t="s">
        <v>9</v>
      </c>
      <c r="W3" s="5" t="s">
        <v>6</v>
      </c>
      <c r="X3" s="6" t="s">
        <v>7</v>
      </c>
      <c r="Y3" s="9" t="s">
        <v>10</v>
      </c>
    </row>
    <row r="4" spans="1:26" x14ac:dyDescent="0.25">
      <c r="A4" s="10" t="s">
        <v>11</v>
      </c>
      <c r="B4" s="10" t="s">
        <v>12</v>
      </c>
      <c r="C4" s="10" t="s">
        <v>13</v>
      </c>
      <c r="D4" s="10" t="s">
        <v>14</v>
      </c>
      <c r="E4" s="10" t="s">
        <v>15</v>
      </c>
      <c r="F4" s="11" t="s">
        <v>16</v>
      </c>
      <c r="G4" s="5"/>
      <c r="H4" s="6"/>
      <c r="I4" s="7"/>
      <c r="J4" s="8"/>
      <c r="K4" s="5"/>
      <c r="L4" s="6"/>
      <c r="M4" s="7"/>
      <c r="N4" s="8"/>
      <c r="O4" s="5"/>
      <c r="P4" s="6"/>
      <c r="Q4" s="7"/>
      <c r="R4" s="8"/>
      <c r="S4" s="5"/>
      <c r="T4" s="6"/>
      <c r="U4" s="7"/>
      <c r="V4" s="8"/>
      <c r="W4" s="5"/>
      <c r="X4" s="6"/>
      <c r="Y4" s="12"/>
    </row>
    <row r="5" spans="1:26" ht="12" customHeight="1" x14ac:dyDescent="0.25">
      <c r="A5" s="13"/>
      <c r="B5" s="13"/>
      <c r="C5" s="13"/>
      <c r="D5" s="13"/>
      <c r="E5" s="13"/>
      <c r="F5" s="14"/>
      <c r="G5" s="5"/>
      <c r="H5" s="6"/>
      <c r="I5" s="7"/>
      <c r="J5" s="8"/>
      <c r="K5" s="5"/>
      <c r="L5" s="6"/>
      <c r="M5" s="7"/>
      <c r="N5" s="8"/>
      <c r="O5" s="5"/>
      <c r="P5" s="6"/>
      <c r="Q5" s="7"/>
      <c r="R5" s="8"/>
      <c r="S5" s="5"/>
      <c r="T5" s="6"/>
      <c r="U5" s="7"/>
      <c r="V5" s="8"/>
      <c r="W5" s="5"/>
      <c r="X5" s="6"/>
      <c r="Y5" s="15"/>
    </row>
    <row r="6" spans="1:26" x14ac:dyDescent="0.25">
      <c r="A6" s="16">
        <v>1</v>
      </c>
      <c r="B6" s="17" t="s">
        <v>17</v>
      </c>
      <c r="C6" s="16"/>
      <c r="D6" s="17"/>
      <c r="E6" s="17"/>
      <c r="F6" s="18"/>
      <c r="G6" s="19"/>
      <c r="H6" s="20"/>
      <c r="I6" s="20"/>
      <c r="J6" s="20"/>
      <c r="K6" s="20"/>
      <c r="L6" s="20"/>
      <c r="M6" s="20"/>
      <c r="N6" s="20"/>
      <c r="O6" s="20"/>
      <c r="P6" s="20"/>
      <c r="Q6" s="20"/>
      <c r="R6" s="20"/>
      <c r="S6" s="20"/>
      <c r="T6" s="20"/>
      <c r="U6" s="20"/>
      <c r="V6" s="20"/>
      <c r="W6" s="20"/>
      <c r="X6" s="20"/>
      <c r="Y6" s="20"/>
    </row>
    <row r="7" spans="1:26" ht="28.5" x14ac:dyDescent="0.25">
      <c r="A7" s="21" t="s">
        <v>18</v>
      </c>
      <c r="B7" s="22" t="s">
        <v>19</v>
      </c>
      <c r="C7" s="21" t="s">
        <v>20</v>
      </c>
      <c r="D7" s="23">
        <v>565.5</v>
      </c>
      <c r="E7" s="24">
        <v>12270</v>
      </c>
      <c r="F7" s="25">
        <f>+IF(C7=0,"",IFERROR(E7*D7,""))</f>
        <v>6938685</v>
      </c>
      <c r="G7" s="26">
        <v>6938685</v>
      </c>
      <c r="H7" s="27"/>
      <c r="I7" s="27"/>
      <c r="J7" s="27"/>
      <c r="K7" s="27"/>
      <c r="L7" s="28"/>
      <c r="M7" s="27"/>
      <c r="N7" s="27"/>
      <c r="O7" s="27"/>
      <c r="P7" s="27"/>
      <c r="Q7" s="27"/>
      <c r="R7" s="27"/>
      <c r="S7" s="27"/>
      <c r="T7" s="27"/>
      <c r="U7" s="27"/>
      <c r="V7" s="27"/>
      <c r="W7" s="27"/>
      <c r="X7" s="27"/>
      <c r="Y7" s="27"/>
      <c r="Z7" s="29"/>
    </row>
    <row r="8" spans="1:26" ht="74.25" customHeight="1" x14ac:dyDescent="0.25">
      <c r="A8" s="21" t="s">
        <v>21</v>
      </c>
      <c r="B8" s="22" t="s">
        <v>22</v>
      </c>
      <c r="C8" s="21" t="s">
        <v>23</v>
      </c>
      <c r="D8" s="23">
        <v>448.5</v>
      </c>
      <c r="E8" s="24">
        <v>22176</v>
      </c>
      <c r="F8" s="25">
        <f>+IF(C8=0,"",IFERROR(E8*D8,""))</f>
        <v>9945936</v>
      </c>
      <c r="G8" s="30">
        <v>9945936</v>
      </c>
      <c r="H8" s="27"/>
      <c r="I8" s="27"/>
      <c r="J8" s="27"/>
      <c r="K8" s="27"/>
      <c r="L8" s="27"/>
      <c r="M8" s="27"/>
      <c r="N8" s="27"/>
      <c r="O8" s="27"/>
      <c r="P8" s="27"/>
      <c r="Q8" s="27"/>
      <c r="R8" s="27"/>
      <c r="S8" s="27"/>
      <c r="T8" s="27"/>
      <c r="U8" s="27"/>
      <c r="V8" s="27"/>
      <c r="W8" s="27"/>
      <c r="X8" s="27"/>
      <c r="Y8" s="27"/>
      <c r="Z8" s="29"/>
    </row>
    <row r="9" spans="1:26" x14ac:dyDescent="0.25">
      <c r="A9" s="16">
        <v>2</v>
      </c>
      <c r="B9" s="17" t="s">
        <v>24</v>
      </c>
      <c r="C9" s="16"/>
      <c r="D9" s="17"/>
      <c r="E9" s="17"/>
      <c r="F9" s="17"/>
      <c r="G9" s="31"/>
      <c r="H9" s="31"/>
      <c r="I9" s="31"/>
      <c r="J9" s="31"/>
      <c r="K9" s="31"/>
      <c r="L9" s="31"/>
      <c r="M9" s="31"/>
      <c r="N9" s="31"/>
      <c r="O9" s="31"/>
      <c r="P9" s="31"/>
      <c r="Q9" s="31"/>
      <c r="R9" s="31"/>
      <c r="S9" s="31"/>
      <c r="T9" s="31"/>
      <c r="U9" s="31"/>
      <c r="V9" s="31"/>
      <c r="W9" s="31"/>
      <c r="X9" s="31"/>
      <c r="Y9" s="31"/>
      <c r="Z9" s="29"/>
    </row>
    <row r="10" spans="1:26" ht="33" customHeight="1" x14ac:dyDescent="0.25">
      <c r="A10" s="21" t="s">
        <v>25</v>
      </c>
      <c r="B10" s="22" t="s">
        <v>26</v>
      </c>
      <c r="C10" s="21" t="s">
        <v>27</v>
      </c>
      <c r="D10" s="32">
        <v>164.55074999999999</v>
      </c>
      <c r="E10" s="24">
        <v>44309</v>
      </c>
      <c r="F10" s="25">
        <f t="shared" ref="F10:F18" si="0">+IF(C10=0,"",IFERROR(E10*D10,""))</f>
        <v>7291079.1817499995</v>
      </c>
      <c r="G10" s="33">
        <v>3645539.5908749998</v>
      </c>
      <c r="H10" s="33">
        <v>3645539.5908749998</v>
      </c>
      <c r="I10" s="27"/>
      <c r="J10" s="27"/>
      <c r="K10" s="27"/>
      <c r="L10" s="27"/>
      <c r="M10" s="27"/>
      <c r="N10" s="27"/>
      <c r="O10" s="27"/>
      <c r="P10" s="27"/>
      <c r="Q10" s="27"/>
      <c r="R10" s="27"/>
      <c r="S10" s="27"/>
      <c r="T10" s="27"/>
      <c r="U10" s="27"/>
      <c r="V10" s="27"/>
      <c r="W10" s="27"/>
      <c r="X10" s="27"/>
      <c r="Y10" s="27"/>
      <c r="Z10" s="29"/>
    </row>
    <row r="11" spans="1:26" x14ac:dyDescent="0.25">
      <c r="A11" s="16">
        <v>3</v>
      </c>
      <c r="B11" s="17" t="s">
        <v>28</v>
      </c>
      <c r="C11" s="16"/>
      <c r="D11" s="17"/>
      <c r="E11" s="17"/>
      <c r="F11" s="17"/>
      <c r="G11" s="31"/>
      <c r="H11" s="31"/>
      <c r="I11" s="31"/>
      <c r="J11" s="19"/>
      <c r="K11" s="31"/>
      <c r="L11" s="31"/>
      <c r="M11" s="31"/>
      <c r="N11" s="31"/>
      <c r="O11" s="31"/>
      <c r="P11" s="31"/>
      <c r="Q11" s="31"/>
      <c r="R11" s="31"/>
      <c r="S11" s="31"/>
      <c r="T11" s="31"/>
      <c r="U11" s="31"/>
      <c r="V11" s="31"/>
      <c r="W11" s="31"/>
      <c r="X11" s="31"/>
      <c r="Y11" s="31"/>
      <c r="Z11" s="29"/>
    </row>
    <row r="12" spans="1:26" ht="78.75" customHeight="1" x14ac:dyDescent="0.25">
      <c r="A12" s="21" t="s">
        <v>29</v>
      </c>
      <c r="B12" s="34" t="s">
        <v>30</v>
      </c>
      <c r="C12" s="21" t="s">
        <v>23</v>
      </c>
      <c r="D12" s="32">
        <v>431.92500000000001</v>
      </c>
      <c r="E12" s="24">
        <v>71581</v>
      </c>
      <c r="F12" s="25">
        <f t="shared" si="0"/>
        <v>30917623.425000001</v>
      </c>
      <c r="G12" s="35">
        <v>10305874.475</v>
      </c>
      <c r="H12" s="35">
        <v>10305874.475</v>
      </c>
      <c r="I12" s="35">
        <v>10305874.475</v>
      </c>
      <c r="J12" s="36"/>
      <c r="K12" s="27"/>
      <c r="L12" s="27"/>
      <c r="M12" s="27"/>
      <c r="N12" s="27"/>
      <c r="O12" s="27"/>
      <c r="P12" s="27"/>
      <c r="Q12" s="27"/>
      <c r="R12" s="27"/>
      <c r="S12" s="27"/>
      <c r="T12" s="27"/>
      <c r="U12" s="27"/>
      <c r="V12" s="27"/>
      <c r="W12" s="27"/>
      <c r="X12" s="27"/>
      <c r="Y12" s="27"/>
      <c r="Z12" s="29"/>
    </row>
    <row r="13" spans="1:26" ht="87" customHeight="1" x14ac:dyDescent="0.25">
      <c r="A13" s="21" t="s">
        <v>31</v>
      </c>
      <c r="B13" s="34" t="s">
        <v>32</v>
      </c>
      <c r="C13" s="21" t="s">
        <v>23</v>
      </c>
      <c r="D13" s="23">
        <v>109.52500000000001</v>
      </c>
      <c r="E13" s="24">
        <v>53410</v>
      </c>
      <c r="F13" s="25">
        <f t="shared" si="0"/>
        <v>5849730.25</v>
      </c>
      <c r="G13" s="27"/>
      <c r="H13" s="37">
        <v>2924865.125</v>
      </c>
      <c r="I13" s="37">
        <v>2924865.125</v>
      </c>
      <c r="J13" s="36"/>
      <c r="K13" s="27"/>
      <c r="L13" s="38"/>
      <c r="M13" s="27"/>
      <c r="N13" s="27"/>
      <c r="O13" s="27"/>
      <c r="P13" s="27"/>
      <c r="Q13" s="27"/>
      <c r="R13" s="27"/>
      <c r="S13" s="27"/>
      <c r="T13" s="27"/>
      <c r="U13" s="27"/>
      <c r="V13" s="27"/>
      <c r="W13" s="27"/>
      <c r="X13" s="27"/>
      <c r="Y13" s="27"/>
      <c r="Z13" s="29"/>
    </row>
    <row r="14" spans="1:26" ht="156.75" customHeight="1" x14ac:dyDescent="0.25">
      <c r="A14" s="21" t="s">
        <v>33</v>
      </c>
      <c r="B14" s="34" t="s">
        <v>34</v>
      </c>
      <c r="C14" s="21" t="s">
        <v>23</v>
      </c>
      <c r="D14" s="23">
        <v>492.07599999999996</v>
      </c>
      <c r="E14" s="24">
        <v>42834</v>
      </c>
      <c r="F14" s="25">
        <f t="shared" si="0"/>
        <v>21077583.384</v>
      </c>
      <c r="G14" s="27"/>
      <c r="H14" s="36"/>
      <c r="I14" s="27"/>
      <c r="J14" s="27"/>
      <c r="K14" s="39">
        <v>7025861.1279999996</v>
      </c>
      <c r="L14" s="39">
        <v>7025861.1279999996</v>
      </c>
      <c r="M14" s="39">
        <v>7025861.1279999996</v>
      </c>
      <c r="N14" s="27"/>
      <c r="O14" s="27"/>
      <c r="P14" s="27"/>
      <c r="Q14" s="27"/>
      <c r="R14" s="27"/>
      <c r="S14" s="27"/>
      <c r="T14" s="27"/>
      <c r="U14" s="27"/>
      <c r="V14" s="27"/>
      <c r="W14" s="27"/>
      <c r="X14" s="27"/>
      <c r="Y14" s="27"/>
      <c r="Z14" s="29"/>
    </row>
    <row r="15" spans="1:26" ht="134.25" customHeight="1" x14ac:dyDescent="0.25">
      <c r="A15" s="21" t="s">
        <v>35</v>
      </c>
      <c r="B15" s="34" t="s">
        <v>36</v>
      </c>
      <c r="C15" s="21" t="s">
        <v>23</v>
      </c>
      <c r="D15" s="23">
        <v>364.65000000000003</v>
      </c>
      <c r="E15" s="24">
        <v>42834</v>
      </c>
      <c r="F15" s="25">
        <f t="shared" si="0"/>
        <v>15619418.100000001</v>
      </c>
      <c r="G15" s="27"/>
      <c r="H15" s="40"/>
      <c r="I15" s="41">
        <v>3904854.5250000004</v>
      </c>
      <c r="J15" s="41">
        <v>3904854.5250000004</v>
      </c>
      <c r="K15" s="41">
        <v>3904854.5250000004</v>
      </c>
      <c r="L15" s="41">
        <v>3904854.5250000004</v>
      </c>
      <c r="M15" s="40"/>
      <c r="N15" s="27"/>
      <c r="O15" s="27"/>
      <c r="P15" s="27"/>
      <c r="Q15" s="27"/>
      <c r="R15" s="27"/>
      <c r="S15" s="27"/>
      <c r="T15" s="27"/>
      <c r="U15" s="27"/>
      <c r="V15" s="27"/>
      <c r="W15" s="27"/>
      <c r="X15" s="27"/>
      <c r="Y15" s="27"/>
      <c r="Z15" s="29"/>
    </row>
    <row r="16" spans="1:26" ht="82.5" customHeight="1" x14ac:dyDescent="0.25">
      <c r="A16" s="21" t="s">
        <v>37</v>
      </c>
      <c r="B16" s="34" t="s">
        <v>38</v>
      </c>
      <c r="C16" s="21" t="s">
        <v>23</v>
      </c>
      <c r="D16" s="23">
        <v>271.44</v>
      </c>
      <c r="E16" s="24">
        <v>29554</v>
      </c>
      <c r="F16" s="25">
        <f t="shared" si="0"/>
        <v>8022137.7599999998</v>
      </c>
      <c r="G16" s="27"/>
      <c r="H16" s="36"/>
      <c r="I16" s="36"/>
      <c r="J16" s="40"/>
      <c r="K16" s="27"/>
      <c r="L16" s="27"/>
      <c r="M16" s="42">
        <v>4011068.88</v>
      </c>
      <c r="N16" s="42">
        <v>4011068.88</v>
      </c>
      <c r="O16" s="27"/>
      <c r="P16" s="27"/>
      <c r="Q16" s="27"/>
      <c r="R16" s="27"/>
      <c r="S16" s="27"/>
      <c r="T16" s="27"/>
      <c r="U16" s="27"/>
      <c r="V16" s="27"/>
      <c r="W16" s="27"/>
      <c r="X16" s="27"/>
      <c r="Y16" s="27"/>
      <c r="Z16" s="29"/>
    </row>
    <row r="17" spans="1:26" ht="38.25" customHeight="1" x14ac:dyDescent="0.25">
      <c r="A17" s="21" t="s">
        <v>39</v>
      </c>
      <c r="B17" s="34" t="s">
        <v>40</v>
      </c>
      <c r="C17" s="21" t="s">
        <v>27</v>
      </c>
      <c r="D17" s="23">
        <v>30.845749999999999</v>
      </c>
      <c r="E17" s="24">
        <v>422169</v>
      </c>
      <c r="F17" s="25">
        <f t="shared" si="0"/>
        <v>13022119.43175</v>
      </c>
      <c r="G17" s="43">
        <v>6511059.7158749998</v>
      </c>
      <c r="H17" s="43">
        <v>6511059.7158749998</v>
      </c>
      <c r="I17" s="36"/>
      <c r="J17" s="36"/>
      <c r="K17" s="27"/>
      <c r="L17" s="27"/>
      <c r="M17" s="27"/>
      <c r="N17" s="27"/>
      <c r="O17" s="27"/>
      <c r="P17" s="27"/>
      <c r="Q17" s="27"/>
      <c r="R17" s="27"/>
      <c r="S17" s="27"/>
      <c r="T17" s="27"/>
      <c r="U17" s="27"/>
      <c r="V17" s="27"/>
      <c r="W17" s="27"/>
      <c r="X17" s="27"/>
      <c r="Y17" s="27"/>
      <c r="Z17" s="29"/>
    </row>
    <row r="18" spans="1:26" ht="93.75" customHeight="1" x14ac:dyDescent="0.25">
      <c r="A18" s="21" t="s">
        <v>41</v>
      </c>
      <c r="B18" s="34" t="s">
        <v>42</v>
      </c>
      <c r="C18" s="21" t="s">
        <v>23</v>
      </c>
      <c r="D18" s="23">
        <v>448.5</v>
      </c>
      <c r="E18" s="24">
        <v>25966</v>
      </c>
      <c r="F18" s="25">
        <f t="shared" si="0"/>
        <v>11645751</v>
      </c>
      <c r="G18" s="27"/>
      <c r="H18" s="36"/>
      <c r="I18" s="36"/>
      <c r="J18" s="40"/>
      <c r="K18" s="27"/>
      <c r="L18" s="27"/>
      <c r="M18" s="27"/>
      <c r="N18" s="44">
        <v>11645751</v>
      </c>
      <c r="O18" s="27"/>
      <c r="P18" s="27"/>
      <c r="Q18" s="27"/>
      <c r="R18" s="27"/>
      <c r="S18" s="27"/>
      <c r="T18" s="27"/>
      <c r="U18" s="27"/>
      <c r="V18" s="27"/>
      <c r="W18" s="27"/>
      <c r="X18" s="27"/>
      <c r="Y18" s="27"/>
      <c r="Z18" s="29"/>
    </row>
    <row r="19" spans="1:26" x14ac:dyDescent="0.25">
      <c r="A19" s="16">
        <v>4</v>
      </c>
      <c r="B19" s="17" t="s">
        <v>43</v>
      </c>
      <c r="C19" s="16"/>
      <c r="D19" s="17"/>
      <c r="E19" s="17"/>
      <c r="F19" s="17"/>
      <c r="G19" s="31"/>
      <c r="H19" s="19"/>
      <c r="I19" s="31"/>
      <c r="J19" s="19"/>
      <c r="K19" s="31"/>
      <c r="L19" s="31"/>
      <c r="M19" s="31"/>
      <c r="N19" s="31"/>
      <c r="O19" s="31"/>
      <c r="P19" s="31"/>
      <c r="Q19" s="31"/>
      <c r="R19" s="31"/>
      <c r="S19" s="31"/>
      <c r="T19" s="31"/>
      <c r="U19" s="31"/>
      <c r="V19" s="31"/>
      <c r="W19" s="31"/>
      <c r="X19" s="31"/>
      <c r="Y19" s="31"/>
      <c r="Z19" s="29"/>
    </row>
    <row r="20" spans="1:26" ht="92.25" customHeight="1" x14ac:dyDescent="0.25">
      <c r="A20" s="21" t="s">
        <v>44</v>
      </c>
      <c r="B20" s="45" t="s">
        <v>45</v>
      </c>
      <c r="C20" s="21" t="s">
        <v>20</v>
      </c>
      <c r="D20" s="23">
        <v>555.65249999999992</v>
      </c>
      <c r="E20" s="24">
        <v>76875</v>
      </c>
      <c r="F20" s="25">
        <f t="shared" ref="F20:F23" si="1">+IF(C20=0,"",IFERROR(E20*D20,""))</f>
        <v>42715785.937499993</v>
      </c>
      <c r="G20" s="27"/>
      <c r="H20" s="36"/>
      <c r="I20" s="36"/>
      <c r="J20" s="36"/>
      <c r="K20" s="27"/>
      <c r="L20" s="27"/>
      <c r="M20" s="27"/>
      <c r="N20" s="27"/>
      <c r="O20" s="27"/>
      <c r="P20" s="27"/>
      <c r="Q20" s="27"/>
      <c r="R20" s="27"/>
      <c r="S20" s="27"/>
      <c r="T20" s="27"/>
      <c r="U20" s="27"/>
      <c r="V20" s="46">
        <v>21357892.968749996</v>
      </c>
      <c r="W20" s="46">
        <v>21357892.968749996</v>
      </c>
      <c r="X20" s="27"/>
      <c r="Y20" s="27"/>
      <c r="Z20" s="29"/>
    </row>
    <row r="21" spans="1:26" ht="27.75" customHeight="1" x14ac:dyDescent="0.25">
      <c r="A21" s="21" t="s">
        <v>46</v>
      </c>
      <c r="B21" s="45" t="s">
        <v>47</v>
      </c>
      <c r="C21" s="21" t="s">
        <v>20</v>
      </c>
      <c r="D21" s="23">
        <v>555.65249999999992</v>
      </c>
      <c r="E21" s="24">
        <v>72016</v>
      </c>
      <c r="F21" s="25">
        <f t="shared" si="1"/>
        <v>40015870.439999998</v>
      </c>
      <c r="G21" s="27"/>
      <c r="H21" s="36"/>
      <c r="I21" s="36"/>
      <c r="J21" s="36"/>
      <c r="K21" s="27"/>
      <c r="L21" s="27"/>
      <c r="M21" s="27"/>
      <c r="N21" s="27"/>
      <c r="O21" s="27"/>
      <c r="P21" s="27"/>
      <c r="Q21" s="27"/>
      <c r="R21" s="27"/>
      <c r="S21" s="27"/>
      <c r="T21" s="27"/>
      <c r="U21" s="30">
        <v>20007935.219999999</v>
      </c>
      <c r="V21" s="30">
        <v>20007935.219999999</v>
      </c>
      <c r="W21" s="27"/>
      <c r="X21" s="27"/>
      <c r="Y21" s="27"/>
      <c r="Z21" s="29"/>
    </row>
    <row r="22" spans="1:26" x14ac:dyDescent="0.25">
      <c r="A22" s="16">
        <v>5</v>
      </c>
      <c r="B22" s="17" t="s">
        <v>48</v>
      </c>
      <c r="C22" s="16"/>
      <c r="D22" s="17"/>
      <c r="E22" s="17"/>
      <c r="F22" s="17"/>
      <c r="G22" s="31"/>
      <c r="H22" s="19"/>
      <c r="I22" s="31"/>
      <c r="J22" s="19"/>
      <c r="K22" s="31"/>
      <c r="L22" s="31"/>
      <c r="M22" s="31"/>
      <c r="N22" s="31"/>
      <c r="O22" s="31"/>
      <c r="P22" s="31"/>
      <c r="Q22" s="31"/>
      <c r="R22" s="31"/>
      <c r="S22" s="31"/>
      <c r="T22" s="31"/>
      <c r="U22" s="31"/>
      <c r="V22" s="31"/>
      <c r="W22" s="31"/>
      <c r="X22" s="31"/>
      <c r="Y22" s="31"/>
      <c r="Z22" s="29"/>
    </row>
    <row r="23" spans="1:26" ht="60.75" customHeight="1" x14ac:dyDescent="0.25">
      <c r="A23" s="21" t="s">
        <v>49</v>
      </c>
      <c r="B23" s="34" t="s">
        <v>50</v>
      </c>
      <c r="C23" s="21" t="s">
        <v>51</v>
      </c>
      <c r="D23" s="23">
        <v>7853.6556150000051</v>
      </c>
      <c r="E23" s="24">
        <v>8545</v>
      </c>
      <c r="F23" s="25">
        <f t="shared" si="1"/>
        <v>67109487.230175048</v>
      </c>
      <c r="G23" s="47">
        <v>9587069.6043107212</v>
      </c>
      <c r="H23" s="47">
        <v>9587069.6043107212</v>
      </c>
      <c r="I23" s="47">
        <v>9587069.6043107212</v>
      </c>
      <c r="J23" s="47">
        <v>9587069.6043107212</v>
      </c>
      <c r="K23" s="47">
        <v>9587069.6043107212</v>
      </c>
      <c r="L23" s="47">
        <v>9587069.6043107212</v>
      </c>
      <c r="M23" s="47">
        <v>9587069.6043107212</v>
      </c>
      <c r="N23" s="27"/>
      <c r="O23" s="27"/>
      <c r="P23" s="27"/>
      <c r="Q23" s="27"/>
      <c r="R23" s="27"/>
      <c r="S23" s="27"/>
      <c r="T23" s="27"/>
      <c r="U23" s="27"/>
      <c r="V23" s="27"/>
      <c r="W23" s="27"/>
      <c r="X23" s="27"/>
      <c r="Y23" s="27"/>
      <c r="Z23" s="29"/>
    </row>
    <row r="24" spans="1:26" ht="17.25" customHeight="1" x14ac:dyDescent="0.25">
      <c r="A24" s="16">
        <v>6</v>
      </c>
      <c r="B24" s="17" t="s">
        <v>52</v>
      </c>
      <c r="C24" s="16"/>
      <c r="D24" s="17"/>
      <c r="E24" s="17"/>
      <c r="F24" s="17"/>
      <c r="G24" s="31"/>
      <c r="H24" s="19"/>
      <c r="I24" s="31"/>
      <c r="J24" s="31"/>
      <c r="K24" s="31"/>
      <c r="L24" s="31"/>
      <c r="M24" s="31"/>
      <c r="N24" s="31"/>
      <c r="O24" s="31"/>
      <c r="P24" s="31"/>
      <c r="Q24" s="31"/>
      <c r="R24" s="31"/>
      <c r="S24" s="31"/>
      <c r="T24" s="31"/>
      <c r="U24" s="31"/>
      <c r="V24" s="31"/>
      <c r="W24" s="31"/>
      <c r="X24" s="31"/>
      <c r="Y24" s="31"/>
      <c r="Z24" s="29"/>
    </row>
    <row r="25" spans="1:26" ht="80.25" customHeight="1" x14ac:dyDescent="0.25">
      <c r="A25" s="21" t="s">
        <v>53</v>
      </c>
      <c r="B25" s="34" t="s">
        <v>54</v>
      </c>
      <c r="C25" s="21" t="s">
        <v>20</v>
      </c>
      <c r="D25" s="23">
        <v>123.98099999999999</v>
      </c>
      <c r="E25" s="48">
        <v>105217</v>
      </c>
      <c r="F25" s="25">
        <f t="shared" ref="F25:F35" si="2">+IF(C25=0,"",IFERROR(E25*D25,""))</f>
        <v>13044908.877</v>
      </c>
      <c r="G25" s="27"/>
      <c r="H25" s="27"/>
      <c r="I25" s="27"/>
      <c r="J25" s="49">
        <v>4348302.9589999998</v>
      </c>
      <c r="K25" s="49">
        <v>4348302.9589999998</v>
      </c>
      <c r="L25" s="49">
        <v>4348302.9589999998</v>
      </c>
      <c r="M25" s="27"/>
      <c r="N25" s="27"/>
      <c r="O25" s="27"/>
      <c r="P25" s="27"/>
      <c r="Q25" s="27"/>
      <c r="R25" s="27"/>
      <c r="S25" s="27"/>
      <c r="T25" s="27"/>
      <c r="U25" s="27"/>
      <c r="V25" s="27"/>
      <c r="W25" s="27"/>
      <c r="X25" s="27"/>
      <c r="Y25" s="27"/>
      <c r="Z25" s="29"/>
    </row>
    <row r="26" spans="1:26" ht="96.75" customHeight="1" x14ac:dyDescent="0.25">
      <c r="A26" s="21" t="s">
        <v>55</v>
      </c>
      <c r="B26" s="34" t="s">
        <v>56</v>
      </c>
      <c r="C26" s="21" t="s">
        <v>20</v>
      </c>
      <c r="D26" s="23">
        <v>1174.0235000000002</v>
      </c>
      <c r="E26" s="48">
        <v>93567</v>
      </c>
      <c r="F26" s="25">
        <f t="shared" si="2"/>
        <v>109849856.82450002</v>
      </c>
      <c r="G26" s="27"/>
      <c r="H26" s="50"/>
      <c r="I26" s="27"/>
      <c r="J26" s="27"/>
      <c r="K26" s="27"/>
      <c r="L26" s="51">
        <v>21969971.364900004</v>
      </c>
      <c r="M26" s="51">
        <v>21969971.364900004</v>
      </c>
      <c r="N26" s="51">
        <v>21969971.364900004</v>
      </c>
      <c r="O26" s="51">
        <v>21969971.364900004</v>
      </c>
      <c r="P26" s="51">
        <v>21969971.364900004</v>
      </c>
      <c r="Q26" s="27"/>
      <c r="R26" s="27"/>
      <c r="S26" s="27"/>
      <c r="T26" s="27"/>
      <c r="U26" s="27"/>
      <c r="V26" s="27"/>
      <c r="W26" s="27"/>
      <c r="X26" s="27"/>
      <c r="Y26" s="27"/>
      <c r="Z26" s="29"/>
    </row>
    <row r="27" spans="1:26" x14ac:dyDescent="0.25">
      <c r="A27" s="16">
        <v>7</v>
      </c>
      <c r="B27" s="17" t="s">
        <v>57</v>
      </c>
      <c r="C27" s="16"/>
      <c r="D27" s="17"/>
      <c r="E27" s="17"/>
      <c r="F27" s="17"/>
      <c r="G27" s="31"/>
      <c r="H27" s="19"/>
      <c r="I27" s="31"/>
      <c r="J27" s="31"/>
      <c r="K27" s="31"/>
      <c r="L27" s="31"/>
      <c r="M27" s="31"/>
      <c r="N27" s="31"/>
      <c r="O27" s="31"/>
      <c r="P27" s="31"/>
      <c r="Q27" s="31"/>
      <c r="R27" s="31"/>
      <c r="S27" s="31"/>
      <c r="T27" s="31"/>
      <c r="U27" s="31"/>
      <c r="V27" s="31"/>
      <c r="W27" s="31"/>
      <c r="X27" s="31"/>
      <c r="Y27" s="31"/>
      <c r="Z27" s="29"/>
    </row>
    <row r="28" spans="1:26" ht="62.25" customHeight="1" x14ac:dyDescent="0.25">
      <c r="A28" s="21" t="s">
        <v>58</v>
      </c>
      <c r="B28" s="45" t="s">
        <v>59</v>
      </c>
      <c r="C28" s="21" t="s">
        <v>20</v>
      </c>
      <c r="D28" s="23">
        <v>165.88</v>
      </c>
      <c r="E28" s="24">
        <v>31420</v>
      </c>
      <c r="F28" s="25">
        <f t="shared" si="2"/>
        <v>5211949.5999999996</v>
      </c>
      <c r="G28" s="27"/>
      <c r="H28" s="36"/>
      <c r="I28" s="36"/>
      <c r="J28" s="36"/>
      <c r="K28" s="27"/>
      <c r="L28" s="40"/>
      <c r="M28" s="46">
        <v>744564.22857142857</v>
      </c>
      <c r="N28" s="46">
        <v>744564.22857142857</v>
      </c>
      <c r="O28" s="46">
        <v>744564.22857142857</v>
      </c>
      <c r="P28" s="46">
        <v>744564.22857142857</v>
      </c>
      <c r="Q28" s="46">
        <v>744564.22857142857</v>
      </c>
      <c r="R28" s="46">
        <v>744564.22857142857</v>
      </c>
      <c r="S28" s="27"/>
      <c r="T28" s="27"/>
      <c r="U28" s="27"/>
      <c r="V28" s="27"/>
      <c r="W28" s="46">
        <v>744564.22857142857</v>
      </c>
      <c r="X28" s="27"/>
      <c r="Y28" s="27"/>
      <c r="Z28" s="29"/>
    </row>
    <row r="29" spans="1:26" ht="97.5" customHeight="1" x14ac:dyDescent="0.25">
      <c r="A29" s="21" t="s">
        <v>60</v>
      </c>
      <c r="B29" s="45" t="s">
        <v>61</v>
      </c>
      <c r="C29" s="21" t="s">
        <v>20</v>
      </c>
      <c r="D29" s="23">
        <v>165.88</v>
      </c>
      <c r="E29" s="24">
        <v>99559</v>
      </c>
      <c r="F29" s="25">
        <f t="shared" si="2"/>
        <v>16514846.92</v>
      </c>
      <c r="G29" s="27"/>
      <c r="H29" s="36"/>
      <c r="I29" s="36"/>
      <c r="J29" s="36"/>
      <c r="K29" s="27"/>
      <c r="L29" s="27"/>
      <c r="M29" s="27"/>
      <c r="N29" s="27"/>
      <c r="O29" s="27"/>
      <c r="P29" s="27"/>
      <c r="Q29" s="27"/>
      <c r="R29" s="27"/>
      <c r="S29" s="27"/>
      <c r="T29" s="27"/>
      <c r="U29" s="27"/>
      <c r="V29" s="27"/>
      <c r="W29" s="33">
        <v>8257423.46</v>
      </c>
      <c r="X29" s="33">
        <v>8257423.46</v>
      </c>
      <c r="Y29" s="27"/>
      <c r="Z29" s="29"/>
    </row>
    <row r="30" spans="1:26" x14ac:dyDescent="0.25">
      <c r="A30" s="16">
        <v>8</v>
      </c>
      <c r="B30" s="17" t="s">
        <v>62</v>
      </c>
      <c r="C30" s="16"/>
      <c r="D30" s="17"/>
      <c r="E30" s="17"/>
      <c r="F30" s="17"/>
      <c r="G30" s="31"/>
      <c r="H30" s="19"/>
      <c r="I30" s="31"/>
      <c r="J30" s="31"/>
      <c r="K30" s="31"/>
      <c r="L30" s="31"/>
      <c r="M30" s="31"/>
      <c r="N30" s="31"/>
      <c r="O30" s="31"/>
      <c r="P30" s="31"/>
      <c r="Q30" s="31"/>
      <c r="R30" s="31"/>
      <c r="S30" s="31"/>
      <c r="T30" s="31"/>
      <c r="U30" s="31"/>
      <c r="V30" s="31"/>
      <c r="W30" s="31"/>
      <c r="X30" s="31"/>
      <c r="Y30" s="31"/>
      <c r="Z30" s="29"/>
    </row>
    <row r="31" spans="1:26" ht="63" customHeight="1" x14ac:dyDescent="0.25">
      <c r="A31" s="21" t="s">
        <v>63</v>
      </c>
      <c r="B31" s="34" t="s">
        <v>64</v>
      </c>
      <c r="C31" s="21" t="s">
        <v>65</v>
      </c>
      <c r="D31" s="23">
        <v>13</v>
      </c>
      <c r="E31" s="24">
        <v>739187</v>
      </c>
      <c r="F31" s="25">
        <f t="shared" si="2"/>
        <v>9609431</v>
      </c>
      <c r="G31" s="27"/>
      <c r="H31" s="36"/>
      <c r="I31" s="27"/>
      <c r="J31" s="36"/>
      <c r="K31" s="27"/>
      <c r="L31" s="27"/>
      <c r="M31" s="27"/>
      <c r="N31" s="27"/>
      <c r="O31" s="27"/>
      <c r="P31" s="27"/>
      <c r="Q31" s="52">
        <v>3203143.6666666665</v>
      </c>
      <c r="R31" s="52">
        <v>3203143.6666666665</v>
      </c>
      <c r="S31" s="52">
        <v>3203143.6666666665</v>
      </c>
      <c r="T31" s="27"/>
      <c r="U31" s="27"/>
      <c r="V31" s="27"/>
      <c r="W31" s="27"/>
      <c r="X31" s="27"/>
      <c r="Y31" s="27"/>
      <c r="Z31" s="29"/>
    </row>
    <row r="32" spans="1:26" ht="69" customHeight="1" x14ac:dyDescent="0.25">
      <c r="A32" s="21" t="s">
        <v>66</v>
      </c>
      <c r="B32" s="34" t="s">
        <v>67</v>
      </c>
      <c r="C32" s="21" t="s">
        <v>65</v>
      </c>
      <c r="D32" s="23">
        <v>13</v>
      </c>
      <c r="E32" s="24">
        <v>752613</v>
      </c>
      <c r="F32" s="25">
        <f t="shared" si="2"/>
        <v>9783969</v>
      </c>
      <c r="G32" s="27"/>
      <c r="H32" s="36"/>
      <c r="I32" s="27"/>
      <c r="J32" s="36"/>
      <c r="K32" s="27"/>
      <c r="L32" s="27"/>
      <c r="M32" s="27"/>
      <c r="N32" s="27"/>
      <c r="O32" s="27"/>
      <c r="P32" s="27"/>
      <c r="Q32" s="26">
        <v>3261323</v>
      </c>
      <c r="R32" s="26">
        <v>3261323</v>
      </c>
      <c r="S32" s="26">
        <v>3261323</v>
      </c>
      <c r="T32" s="27"/>
      <c r="U32" s="27"/>
      <c r="V32" s="27"/>
      <c r="W32" s="27"/>
      <c r="X32" s="27"/>
      <c r="Y32" s="27"/>
      <c r="Z32" s="29"/>
    </row>
    <row r="33" spans="1:26" ht="58.5" customHeight="1" x14ac:dyDescent="0.25">
      <c r="A33" s="21" t="s">
        <v>68</v>
      </c>
      <c r="B33" s="34" t="s">
        <v>69</v>
      </c>
      <c r="C33" s="21" t="s">
        <v>65</v>
      </c>
      <c r="D33" s="23">
        <v>13</v>
      </c>
      <c r="E33" s="24">
        <v>774002</v>
      </c>
      <c r="F33" s="25">
        <f t="shared" si="2"/>
        <v>10062026</v>
      </c>
      <c r="G33" s="27"/>
      <c r="H33" s="36"/>
      <c r="I33" s="27"/>
      <c r="J33" s="36"/>
      <c r="K33" s="27"/>
      <c r="L33" s="27"/>
      <c r="M33" s="27"/>
      <c r="N33" s="27"/>
      <c r="O33" s="27"/>
      <c r="P33" s="27"/>
      <c r="Q33" s="33">
        <v>3354008.6666666665</v>
      </c>
      <c r="R33" s="33">
        <v>3354008.6666666665</v>
      </c>
      <c r="S33" s="33">
        <v>3354008.6666666665</v>
      </c>
      <c r="T33" s="27"/>
      <c r="U33" s="27"/>
      <c r="V33" s="27"/>
      <c r="W33" s="27"/>
      <c r="X33" s="27"/>
      <c r="Y33" s="27"/>
      <c r="Z33" s="29"/>
    </row>
    <row r="34" spans="1:26" ht="57.75" customHeight="1" x14ac:dyDescent="0.25">
      <c r="A34" s="21" t="s">
        <v>70</v>
      </c>
      <c r="B34" s="34" t="s">
        <v>71</v>
      </c>
      <c r="C34" s="21" t="s">
        <v>72</v>
      </c>
      <c r="D34" s="23">
        <v>39</v>
      </c>
      <c r="E34" s="24">
        <v>473318</v>
      </c>
      <c r="F34" s="25">
        <f t="shared" si="2"/>
        <v>18459402</v>
      </c>
      <c r="G34" s="27"/>
      <c r="H34" s="36"/>
      <c r="I34" s="27"/>
      <c r="J34" s="36"/>
      <c r="K34" s="27"/>
      <c r="L34" s="27"/>
      <c r="M34" s="27"/>
      <c r="N34" s="27"/>
      <c r="O34" s="27"/>
      <c r="P34" s="27"/>
      <c r="Q34" s="27"/>
      <c r="R34" s="35">
        <v>6153134</v>
      </c>
      <c r="S34" s="35">
        <v>6153134</v>
      </c>
      <c r="T34" s="35">
        <v>6153134</v>
      </c>
      <c r="U34" s="27"/>
      <c r="V34" s="27"/>
      <c r="W34" s="27"/>
      <c r="X34" s="27"/>
      <c r="Y34" s="27"/>
      <c r="Z34" s="29"/>
    </row>
    <row r="35" spans="1:26" ht="65.25" customHeight="1" x14ac:dyDescent="0.25">
      <c r="A35" s="21" t="s">
        <v>73</v>
      </c>
      <c r="B35" s="45" t="s">
        <v>74</v>
      </c>
      <c r="C35" s="21" t="s">
        <v>23</v>
      </c>
      <c r="D35" s="23">
        <v>161.20000000000002</v>
      </c>
      <c r="E35" s="24">
        <v>144959</v>
      </c>
      <c r="F35" s="25">
        <f t="shared" si="2"/>
        <v>23367390.800000001</v>
      </c>
      <c r="G35" s="27"/>
      <c r="H35" s="36"/>
      <c r="I35" s="27"/>
      <c r="J35" s="36"/>
      <c r="K35" s="27"/>
      <c r="L35" s="27"/>
      <c r="M35" s="27"/>
      <c r="N35" s="27"/>
      <c r="O35" s="27"/>
      <c r="P35" s="27"/>
      <c r="Q35" s="27"/>
      <c r="R35" s="27"/>
      <c r="S35" s="53">
        <v>23367390.800000001</v>
      </c>
      <c r="T35" s="27"/>
      <c r="U35" s="27"/>
      <c r="V35" s="27"/>
      <c r="W35" s="27"/>
      <c r="X35" s="27"/>
      <c r="Y35" s="27"/>
      <c r="Z35" s="29"/>
    </row>
    <row r="36" spans="1:26" x14ac:dyDescent="0.25">
      <c r="A36" s="16">
        <v>9</v>
      </c>
      <c r="B36" s="17" t="s">
        <v>75</v>
      </c>
      <c r="C36" s="16"/>
      <c r="D36" s="17"/>
      <c r="E36" s="17"/>
      <c r="F36" s="17"/>
      <c r="G36" s="31"/>
      <c r="H36" s="19"/>
      <c r="I36" s="31"/>
      <c r="J36" s="19"/>
      <c r="K36" s="31"/>
      <c r="L36" s="31"/>
      <c r="M36" s="31"/>
      <c r="N36" s="31"/>
      <c r="O36" s="31"/>
      <c r="P36" s="31"/>
      <c r="Q36" s="31"/>
      <c r="R36" s="31"/>
      <c r="S36" s="31"/>
      <c r="T36" s="31"/>
      <c r="U36" s="31"/>
      <c r="V36" s="31"/>
      <c r="W36" s="31"/>
      <c r="X36" s="31"/>
      <c r="Y36" s="31"/>
      <c r="Z36" s="29"/>
    </row>
    <row r="37" spans="1:26" ht="45" x14ac:dyDescent="0.25">
      <c r="A37" s="21" t="s">
        <v>76</v>
      </c>
      <c r="B37" s="34" t="s">
        <v>77</v>
      </c>
      <c r="C37" s="21" t="s">
        <v>78</v>
      </c>
      <c r="D37" s="23">
        <v>286</v>
      </c>
      <c r="E37" s="24">
        <v>20222</v>
      </c>
      <c r="F37" s="25">
        <f t="shared" ref="F37:F45" si="3">+IF(C37=0,"",IFERROR(E37*D37,""))</f>
        <v>5783492</v>
      </c>
      <c r="G37" s="27"/>
      <c r="H37" s="36"/>
      <c r="I37" s="27"/>
      <c r="J37" s="36"/>
      <c r="K37" s="27"/>
      <c r="L37" s="27"/>
      <c r="M37" s="27"/>
      <c r="N37" s="27"/>
      <c r="O37" s="27"/>
      <c r="P37" s="27"/>
      <c r="Q37" s="27"/>
      <c r="R37" s="40"/>
      <c r="S37" s="54">
        <v>2891746</v>
      </c>
      <c r="T37" s="54">
        <v>2891746</v>
      </c>
      <c r="U37" s="27"/>
      <c r="V37" s="27"/>
      <c r="W37" s="27"/>
      <c r="X37" s="27"/>
      <c r="Y37" s="27"/>
      <c r="Z37" s="29"/>
    </row>
    <row r="38" spans="1:26" ht="45" x14ac:dyDescent="0.25">
      <c r="A38" s="21" t="s">
        <v>79</v>
      </c>
      <c r="B38" s="34" t="s">
        <v>80</v>
      </c>
      <c r="C38" s="21" t="s">
        <v>78</v>
      </c>
      <c r="D38" s="23">
        <v>104</v>
      </c>
      <c r="E38" s="24">
        <v>37788</v>
      </c>
      <c r="F38" s="25">
        <f t="shared" si="3"/>
        <v>3929952</v>
      </c>
      <c r="G38" s="27"/>
      <c r="H38" s="36"/>
      <c r="I38" s="27"/>
      <c r="J38" s="36"/>
      <c r="K38" s="27"/>
      <c r="L38" s="27"/>
      <c r="M38" s="27"/>
      <c r="N38" s="27"/>
      <c r="O38" s="27"/>
      <c r="P38" s="27"/>
      <c r="Q38" s="27"/>
      <c r="R38" s="55">
        <v>1964976</v>
      </c>
      <c r="S38" s="55">
        <v>1964976</v>
      </c>
      <c r="T38" s="40"/>
      <c r="U38" s="27"/>
      <c r="V38" s="27"/>
      <c r="W38" s="27"/>
      <c r="X38" s="27"/>
      <c r="Y38" s="27"/>
      <c r="Z38" s="29"/>
    </row>
    <row r="39" spans="1:26" ht="45" x14ac:dyDescent="0.25">
      <c r="A39" s="21" t="s">
        <v>81</v>
      </c>
      <c r="B39" s="34" t="s">
        <v>82</v>
      </c>
      <c r="C39" s="21" t="s">
        <v>78</v>
      </c>
      <c r="D39" s="23">
        <v>104</v>
      </c>
      <c r="E39" s="24">
        <v>56656</v>
      </c>
      <c r="F39" s="25">
        <f t="shared" si="3"/>
        <v>5892224</v>
      </c>
      <c r="G39" s="27"/>
      <c r="H39" s="36"/>
      <c r="I39" s="27"/>
      <c r="J39" s="36"/>
      <c r="K39" s="27"/>
      <c r="L39" s="27"/>
      <c r="M39" s="27"/>
      <c r="N39" s="27"/>
      <c r="O39" s="27"/>
      <c r="P39" s="27"/>
      <c r="Q39" s="27"/>
      <c r="R39" s="27"/>
      <c r="S39" s="56">
        <v>5892224</v>
      </c>
      <c r="T39" s="27"/>
      <c r="U39" s="27"/>
      <c r="V39" s="27"/>
      <c r="W39" s="27"/>
      <c r="X39" s="27"/>
      <c r="Y39" s="27"/>
      <c r="Z39" s="29"/>
    </row>
    <row r="40" spans="1:26" ht="16.5" customHeight="1" x14ac:dyDescent="0.25">
      <c r="A40" s="21" t="s">
        <v>83</v>
      </c>
      <c r="B40" s="34" t="s">
        <v>84</v>
      </c>
      <c r="C40" s="21" t="s">
        <v>85</v>
      </c>
      <c r="D40" s="23">
        <v>65</v>
      </c>
      <c r="E40" s="24">
        <v>98142</v>
      </c>
      <c r="F40" s="25">
        <f t="shared" si="3"/>
        <v>6379230</v>
      </c>
      <c r="G40" s="27"/>
      <c r="H40" s="36"/>
      <c r="I40" s="27"/>
      <c r="J40" s="36"/>
      <c r="K40" s="27"/>
      <c r="L40" s="27"/>
      <c r="M40" s="27"/>
      <c r="N40" s="27"/>
      <c r="O40" s="27"/>
      <c r="P40" s="27"/>
      <c r="Q40" s="27"/>
      <c r="R40" s="27"/>
      <c r="S40" s="33">
        <v>6379230</v>
      </c>
      <c r="T40" s="27"/>
      <c r="U40" s="27"/>
      <c r="V40" s="27"/>
      <c r="W40" s="27"/>
      <c r="X40" s="27"/>
      <c r="Y40" s="27"/>
      <c r="Z40" s="29"/>
    </row>
    <row r="41" spans="1:26" ht="23.25" customHeight="1" x14ac:dyDescent="0.25">
      <c r="A41" s="21" t="s">
        <v>86</v>
      </c>
      <c r="B41" s="45" t="s">
        <v>87</v>
      </c>
      <c r="C41" s="57" t="s">
        <v>65</v>
      </c>
      <c r="D41" s="58">
        <v>26</v>
      </c>
      <c r="E41" s="24">
        <v>26206</v>
      </c>
      <c r="F41" s="25">
        <f t="shared" si="3"/>
        <v>681356</v>
      </c>
      <c r="G41" s="27"/>
      <c r="H41" s="36"/>
      <c r="I41" s="27"/>
      <c r="J41" s="36"/>
      <c r="K41" s="27"/>
      <c r="L41" s="27"/>
      <c r="M41" s="27"/>
      <c r="N41" s="27"/>
      <c r="O41" s="27"/>
      <c r="P41" s="27"/>
      <c r="Q41" s="27"/>
      <c r="R41" s="27"/>
      <c r="S41" s="27"/>
      <c r="T41" s="27"/>
      <c r="U41" s="27"/>
      <c r="V41" s="27"/>
      <c r="W41" s="27"/>
      <c r="X41" s="33">
        <v>681356</v>
      </c>
      <c r="Y41" s="27"/>
      <c r="Z41" s="29"/>
    </row>
    <row r="42" spans="1:26" ht="89.25" customHeight="1" x14ac:dyDescent="0.25">
      <c r="A42" s="21" t="s">
        <v>88</v>
      </c>
      <c r="B42" s="34" t="s">
        <v>89</v>
      </c>
      <c r="C42" s="21" t="s">
        <v>23</v>
      </c>
      <c r="D42" s="23">
        <v>279.5</v>
      </c>
      <c r="E42" s="24">
        <v>53721</v>
      </c>
      <c r="F42" s="25">
        <f t="shared" si="3"/>
        <v>15015019.5</v>
      </c>
      <c r="G42" s="27"/>
      <c r="H42" s="36"/>
      <c r="I42" s="27"/>
      <c r="J42" s="36"/>
      <c r="K42" s="27"/>
      <c r="L42" s="27"/>
      <c r="M42" s="27"/>
      <c r="N42" s="27"/>
      <c r="O42" s="27"/>
      <c r="P42" s="27"/>
      <c r="Q42" s="27"/>
      <c r="R42" s="27"/>
      <c r="S42" s="27"/>
      <c r="T42" s="59">
        <v>15015019.5</v>
      </c>
      <c r="U42" s="27"/>
      <c r="V42" s="27"/>
      <c r="W42" s="27"/>
      <c r="X42" s="27"/>
      <c r="Y42" s="27"/>
      <c r="Z42" s="29"/>
    </row>
    <row r="43" spans="1:26" ht="45" customHeight="1" x14ac:dyDescent="0.25">
      <c r="A43" s="21" t="s">
        <v>90</v>
      </c>
      <c r="B43" s="34" t="s">
        <v>91</v>
      </c>
      <c r="C43" s="21" t="s">
        <v>72</v>
      </c>
      <c r="D43" s="23">
        <v>13</v>
      </c>
      <c r="E43" s="24">
        <v>424087</v>
      </c>
      <c r="F43" s="25">
        <f t="shared" si="3"/>
        <v>5513131</v>
      </c>
      <c r="G43" s="27"/>
      <c r="H43" s="36"/>
      <c r="I43" s="27"/>
      <c r="J43" s="36"/>
      <c r="K43" s="27"/>
      <c r="L43" s="27"/>
      <c r="M43" s="27"/>
      <c r="N43" s="27"/>
      <c r="O43" s="27"/>
      <c r="P43" s="27"/>
      <c r="Q43" s="27"/>
      <c r="R43" s="27"/>
      <c r="S43" s="27"/>
      <c r="T43" s="35">
        <v>5513131</v>
      </c>
      <c r="U43" s="27"/>
      <c r="V43" s="27"/>
      <c r="W43" s="27"/>
      <c r="X43" s="27"/>
      <c r="Y43" s="27"/>
      <c r="Z43" s="29"/>
    </row>
    <row r="44" spans="1:26" ht="73.5" customHeight="1" x14ac:dyDescent="0.25">
      <c r="A44" s="21" t="s">
        <v>92</v>
      </c>
      <c r="B44" s="34" t="s">
        <v>93</v>
      </c>
      <c r="C44" s="21" t="s">
        <v>72</v>
      </c>
      <c r="D44" s="23">
        <v>13</v>
      </c>
      <c r="E44" s="24">
        <v>490564</v>
      </c>
      <c r="F44" s="25">
        <f t="shared" si="3"/>
        <v>6377332</v>
      </c>
      <c r="G44" s="27"/>
      <c r="H44" s="36"/>
      <c r="I44" s="27"/>
      <c r="J44" s="36"/>
      <c r="K44" s="27"/>
      <c r="L44" s="27"/>
      <c r="M44" s="27"/>
      <c r="N44" s="27"/>
      <c r="O44" s="27"/>
      <c r="P44" s="27"/>
      <c r="Q44" s="27"/>
      <c r="R44" s="27"/>
      <c r="S44" s="27"/>
      <c r="T44" s="27"/>
      <c r="U44" s="60">
        <v>6377332</v>
      </c>
      <c r="V44" s="27"/>
      <c r="W44" s="27"/>
      <c r="X44" s="27"/>
      <c r="Y44" s="27"/>
      <c r="Z44" s="29"/>
    </row>
    <row r="45" spans="1:26" ht="54.75" customHeight="1" x14ac:dyDescent="0.25">
      <c r="A45" s="21" t="s">
        <v>94</v>
      </c>
      <c r="B45" s="34" t="s">
        <v>95</v>
      </c>
      <c r="C45" s="21" t="s">
        <v>72</v>
      </c>
      <c r="D45" s="23">
        <v>13</v>
      </c>
      <c r="E45" s="24">
        <v>57969</v>
      </c>
      <c r="F45" s="25">
        <f t="shared" si="3"/>
        <v>753597</v>
      </c>
      <c r="G45" s="27"/>
      <c r="H45" s="36"/>
      <c r="I45" s="27"/>
      <c r="J45" s="36"/>
      <c r="K45" s="27"/>
      <c r="L45" s="27"/>
      <c r="M45" s="27"/>
      <c r="N45" s="27"/>
      <c r="O45" s="27"/>
      <c r="P45" s="27"/>
      <c r="Q45" s="27"/>
      <c r="R45" s="27"/>
      <c r="S45" s="27"/>
      <c r="T45" s="27"/>
      <c r="U45" s="61">
        <v>753597</v>
      </c>
      <c r="V45" s="27"/>
      <c r="W45" s="27"/>
      <c r="X45" s="27"/>
      <c r="Y45" s="27"/>
      <c r="Z45" s="29"/>
    </row>
    <row r="46" spans="1:26" x14ac:dyDescent="0.25">
      <c r="A46" s="16">
        <v>10</v>
      </c>
      <c r="B46" s="17" t="s">
        <v>96</v>
      </c>
      <c r="C46" s="16"/>
      <c r="D46" s="17"/>
      <c r="E46" s="17"/>
      <c r="F46" s="17"/>
      <c r="G46" s="31"/>
      <c r="H46" s="19"/>
      <c r="I46" s="31"/>
      <c r="J46" s="19"/>
      <c r="K46" s="31"/>
      <c r="L46" s="31"/>
      <c r="M46" s="31"/>
      <c r="N46" s="31"/>
      <c r="O46" s="31"/>
      <c r="P46" s="31"/>
      <c r="Q46" s="31"/>
      <c r="R46" s="31"/>
      <c r="S46" s="31"/>
      <c r="T46" s="31"/>
      <c r="U46" s="31"/>
      <c r="V46" s="31"/>
      <c r="W46" s="31"/>
      <c r="X46" s="31"/>
      <c r="Y46" s="31"/>
      <c r="Z46" s="29"/>
    </row>
    <row r="47" spans="1:26" ht="47.25" customHeight="1" x14ac:dyDescent="0.25">
      <c r="A47" s="21" t="s">
        <v>97</v>
      </c>
      <c r="B47" s="34" t="s">
        <v>98</v>
      </c>
      <c r="C47" s="21" t="s">
        <v>65</v>
      </c>
      <c r="D47" s="23">
        <v>91</v>
      </c>
      <c r="E47" s="24">
        <v>160087</v>
      </c>
      <c r="F47" s="25">
        <f t="shared" ref="F47:F54" si="4">+IF(C47=0,"",IFERROR(E47*D47,""))</f>
        <v>14567917</v>
      </c>
      <c r="G47" s="27"/>
      <c r="H47" s="36"/>
      <c r="I47" s="27"/>
      <c r="J47" s="36"/>
      <c r="K47" s="27"/>
      <c r="L47" s="27"/>
      <c r="M47" s="27"/>
      <c r="N47" s="27"/>
      <c r="O47" s="27"/>
      <c r="P47" s="27"/>
      <c r="Q47" s="27"/>
      <c r="R47" s="27"/>
      <c r="S47" s="27"/>
      <c r="T47" s="27"/>
      <c r="U47" s="27"/>
      <c r="V47" s="62">
        <v>14567917</v>
      </c>
      <c r="W47" s="27"/>
      <c r="X47" s="27"/>
      <c r="Y47" s="27"/>
      <c r="Z47" s="29"/>
    </row>
    <row r="48" spans="1:26" ht="47.25" customHeight="1" x14ac:dyDescent="0.25">
      <c r="A48" s="21" t="s">
        <v>99</v>
      </c>
      <c r="B48" s="34" t="s">
        <v>100</v>
      </c>
      <c r="C48" s="21" t="s">
        <v>65</v>
      </c>
      <c r="D48" s="23">
        <v>91</v>
      </c>
      <c r="E48" s="24">
        <v>165787</v>
      </c>
      <c r="F48" s="25">
        <f t="shared" si="4"/>
        <v>15086617</v>
      </c>
      <c r="G48" s="27"/>
      <c r="H48" s="36"/>
      <c r="I48" s="27"/>
      <c r="J48" s="36"/>
      <c r="K48" s="27"/>
      <c r="L48" s="27"/>
      <c r="M48" s="27"/>
      <c r="N48" s="27"/>
      <c r="O48" s="27"/>
      <c r="P48" s="27"/>
      <c r="Q48" s="27"/>
      <c r="R48" s="27"/>
      <c r="S48" s="27"/>
      <c r="T48" s="27"/>
      <c r="U48" s="27"/>
      <c r="V48" s="63">
        <v>15086617</v>
      </c>
      <c r="W48" s="27"/>
      <c r="X48" s="27"/>
      <c r="Y48" s="27"/>
      <c r="Z48" s="29"/>
    </row>
    <row r="49" spans="1:26" ht="64.5" customHeight="1" x14ac:dyDescent="0.25">
      <c r="A49" s="21" t="s">
        <v>101</v>
      </c>
      <c r="B49" s="34" t="s">
        <v>102</v>
      </c>
      <c r="C49" s="21" t="s">
        <v>65</v>
      </c>
      <c r="D49" s="23">
        <v>130</v>
      </c>
      <c r="E49" s="24">
        <v>174509</v>
      </c>
      <c r="F49" s="25">
        <f t="shared" si="4"/>
        <v>22686170</v>
      </c>
      <c r="G49" s="27"/>
      <c r="H49" s="36"/>
      <c r="I49" s="27"/>
      <c r="J49" s="36"/>
      <c r="K49" s="27"/>
      <c r="L49" s="27"/>
      <c r="M49" s="27"/>
      <c r="N49" s="27"/>
      <c r="O49" s="27"/>
      <c r="P49" s="27"/>
      <c r="Q49" s="27"/>
      <c r="R49" s="27"/>
      <c r="S49" s="27"/>
      <c r="T49" s="27"/>
      <c r="U49" s="27"/>
      <c r="V49" s="33">
        <v>22686170</v>
      </c>
      <c r="W49" s="27"/>
      <c r="X49" s="27"/>
      <c r="Y49" s="27"/>
      <c r="Z49" s="29"/>
    </row>
    <row r="50" spans="1:26" ht="64.5" customHeight="1" x14ac:dyDescent="0.25">
      <c r="A50" s="21" t="s">
        <v>103</v>
      </c>
      <c r="B50" s="34" t="s">
        <v>104</v>
      </c>
      <c r="C50" s="21" t="s">
        <v>65</v>
      </c>
      <c r="D50" s="23">
        <v>26</v>
      </c>
      <c r="E50" s="24">
        <v>228039</v>
      </c>
      <c r="F50" s="25">
        <f t="shared" si="4"/>
        <v>5929014</v>
      </c>
      <c r="G50" s="27"/>
      <c r="H50" s="36"/>
      <c r="I50" s="27"/>
      <c r="J50" s="36"/>
      <c r="K50" s="27"/>
      <c r="L50" s="27"/>
      <c r="M50" s="27"/>
      <c r="N50" s="27"/>
      <c r="O50" s="27"/>
      <c r="P50" s="27"/>
      <c r="Q50" s="27"/>
      <c r="R50" s="27"/>
      <c r="S50" s="27"/>
      <c r="T50" s="27"/>
      <c r="U50" s="27"/>
      <c r="V50" s="59">
        <v>5929014</v>
      </c>
      <c r="W50" s="27"/>
      <c r="X50" s="27"/>
      <c r="Y50" s="27"/>
      <c r="Z50" s="29"/>
    </row>
    <row r="51" spans="1:26" ht="64.5" customHeight="1" x14ac:dyDescent="0.25">
      <c r="A51" s="21" t="s">
        <v>105</v>
      </c>
      <c r="B51" s="34" t="s">
        <v>106</v>
      </c>
      <c r="C51" s="21" t="s">
        <v>65</v>
      </c>
      <c r="D51" s="23">
        <v>39</v>
      </c>
      <c r="E51" s="24">
        <v>148420</v>
      </c>
      <c r="F51" s="25">
        <f t="shared" si="4"/>
        <v>5788380</v>
      </c>
      <c r="G51" s="27"/>
      <c r="H51" s="36"/>
      <c r="I51" s="27"/>
      <c r="J51" s="36"/>
      <c r="K51" s="27"/>
      <c r="L51" s="27"/>
      <c r="M51" s="27"/>
      <c r="N51" s="27"/>
      <c r="O51" s="27"/>
      <c r="P51" s="27"/>
      <c r="Q51" s="27"/>
      <c r="R51" s="27"/>
      <c r="S51" s="27"/>
      <c r="T51" s="27"/>
      <c r="U51" s="27"/>
      <c r="V51" s="27"/>
      <c r="W51" s="64">
        <v>5788380</v>
      </c>
      <c r="X51" s="27"/>
      <c r="Y51" s="27"/>
      <c r="Z51" s="29"/>
    </row>
    <row r="52" spans="1:26" ht="28.5" customHeight="1" x14ac:dyDescent="0.25">
      <c r="A52" s="21" t="s">
        <v>107</v>
      </c>
      <c r="B52" s="34" t="s">
        <v>108</v>
      </c>
      <c r="C52" s="21" t="s">
        <v>65</v>
      </c>
      <c r="D52" s="23">
        <v>52</v>
      </c>
      <c r="E52" s="24">
        <v>51956</v>
      </c>
      <c r="F52" s="25">
        <f t="shared" si="4"/>
        <v>2701712</v>
      </c>
      <c r="G52" s="27"/>
      <c r="H52" s="36"/>
      <c r="I52" s="27"/>
      <c r="J52" s="36"/>
      <c r="K52" s="27"/>
      <c r="L52" s="27"/>
      <c r="M52" s="27"/>
      <c r="N52" s="27"/>
      <c r="O52" s="27"/>
      <c r="P52" s="27"/>
      <c r="Q52" s="27"/>
      <c r="R52" s="27"/>
      <c r="S52" s="27"/>
      <c r="T52" s="27"/>
      <c r="U52" s="27"/>
      <c r="V52" s="27"/>
      <c r="W52" s="52">
        <v>2701712</v>
      </c>
      <c r="X52" s="27"/>
      <c r="Y52" s="27"/>
      <c r="Z52" s="29"/>
    </row>
    <row r="53" spans="1:26" ht="27.75" customHeight="1" x14ac:dyDescent="0.25">
      <c r="A53" s="21" t="s">
        <v>109</v>
      </c>
      <c r="B53" s="34" t="s">
        <v>110</v>
      </c>
      <c r="C53" s="21" t="s">
        <v>65</v>
      </c>
      <c r="D53" s="23">
        <v>13</v>
      </c>
      <c r="E53" s="24">
        <v>362120</v>
      </c>
      <c r="F53" s="25">
        <f t="shared" si="4"/>
        <v>4707560</v>
      </c>
      <c r="G53" s="27"/>
      <c r="H53" s="36"/>
      <c r="I53" s="27"/>
      <c r="J53" s="36"/>
      <c r="K53" s="27"/>
      <c r="L53" s="27"/>
      <c r="M53" s="27"/>
      <c r="N53" s="27"/>
      <c r="O53" s="27"/>
      <c r="P53" s="27"/>
      <c r="Q53" s="27"/>
      <c r="R53" s="27"/>
      <c r="S53" s="27"/>
      <c r="T53" s="27"/>
      <c r="U53" s="27"/>
      <c r="V53" s="27"/>
      <c r="W53" s="46">
        <v>4707560</v>
      </c>
      <c r="X53" s="27"/>
      <c r="Y53" s="27"/>
      <c r="Z53" s="29"/>
    </row>
    <row r="54" spans="1:26" ht="38.25" customHeight="1" x14ac:dyDescent="0.25">
      <c r="A54" s="21" t="s">
        <v>111</v>
      </c>
      <c r="B54" s="34" t="s">
        <v>112</v>
      </c>
      <c r="C54" s="21" t="s">
        <v>65</v>
      </c>
      <c r="D54" s="23">
        <v>13</v>
      </c>
      <c r="E54" s="24">
        <v>163948</v>
      </c>
      <c r="F54" s="25">
        <f t="shared" si="4"/>
        <v>2131324</v>
      </c>
      <c r="G54" s="27"/>
      <c r="H54" s="36"/>
      <c r="I54" s="27"/>
      <c r="J54" s="36"/>
      <c r="K54" s="27"/>
      <c r="L54" s="27"/>
      <c r="M54" s="27"/>
      <c r="N54" s="27"/>
      <c r="O54" s="27"/>
      <c r="P54" s="27"/>
      <c r="Q54" s="27"/>
      <c r="R54" s="27"/>
      <c r="S54" s="27"/>
      <c r="T54" s="27"/>
      <c r="U54" s="27"/>
      <c r="V54" s="27"/>
      <c r="W54" s="30">
        <v>2131324</v>
      </c>
      <c r="X54" s="27"/>
      <c r="Y54" s="27"/>
      <c r="Z54" s="29"/>
    </row>
    <row r="55" spans="1:26" x14ac:dyDescent="0.25">
      <c r="A55" s="16">
        <v>11</v>
      </c>
      <c r="B55" s="17" t="s">
        <v>113</v>
      </c>
      <c r="C55" s="16"/>
      <c r="D55" s="17"/>
      <c r="E55" s="17"/>
      <c r="F55" s="17"/>
      <c r="G55" s="31"/>
      <c r="H55" s="19"/>
      <c r="I55" s="31"/>
      <c r="J55" s="19"/>
      <c r="K55" s="31"/>
      <c r="L55" s="31"/>
      <c r="M55" s="31"/>
      <c r="N55" s="31"/>
      <c r="O55" s="31"/>
      <c r="P55" s="31"/>
      <c r="Q55" s="31"/>
      <c r="R55" s="31"/>
      <c r="S55" s="31"/>
      <c r="T55" s="31"/>
      <c r="U55" s="31"/>
      <c r="V55" s="31"/>
      <c r="W55" s="31"/>
      <c r="X55" s="31"/>
      <c r="Y55" s="31"/>
      <c r="Z55" s="29"/>
    </row>
    <row r="56" spans="1:26" ht="51.75" customHeight="1" x14ac:dyDescent="0.25">
      <c r="A56" s="21" t="s">
        <v>114</v>
      </c>
      <c r="B56" s="65" t="s">
        <v>115</v>
      </c>
      <c r="C56" s="21" t="s">
        <v>65</v>
      </c>
      <c r="D56" s="23">
        <v>13</v>
      </c>
      <c r="E56" s="24">
        <v>442164</v>
      </c>
      <c r="F56" s="25">
        <f t="shared" ref="F56:F59" si="5">+IF(C56=0,"",IFERROR(E56*D56,""))</f>
        <v>5748132</v>
      </c>
      <c r="G56" s="27"/>
      <c r="H56" s="36"/>
      <c r="I56" s="27"/>
      <c r="J56" s="36"/>
      <c r="K56" s="27"/>
      <c r="L56" s="27"/>
      <c r="M56" s="27"/>
      <c r="N56" s="27"/>
      <c r="O56" s="27"/>
      <c r="P56" s="27"/>
      <c r="Q56" s="27"/>
      <c r="R56" s="27"/>
      <c r="S56" s="27"/>
      <c r="T56" s="27"/>
      <c r="U56" s="27"/>
      <c r="V56" s="27"/>
      <c r="W56" s="27"/>
      <c r="X56" s="64">
        <v>5748132</v>
      </c>
      <c r="Y56" s="27"/>
      <c r="Z56" s="29"/>
    </row>
    <row r="57" spans="1:26" ht="62.25" customHeight="1" x14ac:dyDescent="0.25">
      <c r="A57" s="21" t="s">
        <v>116</v>
      </c>
      <c r="B57" s="65" t="s">
        <v>117</v>
      </c>
      <c r="C57" s="21" t="s">
        <v>65</v>
      </c>
      <c r="D57" s="23">
        <v>13</v>
      </c>
      <c r="E57" s="24">
        <v>217998</v>
      </c>
      <c r="F57" s="25">
        <f t="shared" si="5"/>
        <v>2833974</v>
      </c>
      <c r="G57" s="27"/>
      <c r="H57" s="36"/>
      <c r="I57" s="27"/>
      <c r="J57" s="36"/>
      <c r="K57" s="27"/>
      <c r="L57" s="27"/>
      <c r="M57" s="27"/>
      <c r="N57" s="27"/>
      <c r="O57" s="27"/>
      <c r="P57" s="27"/>
      <c r="Q57" s="27"/>
      <c r="R57" s="27"/>
      <c r="S57" s="27"/>
      <c r="T57" s="27"/>
      <c r="U57" s="27"/>
      <c r="V57" s="27"/>
      <c r="W57" s="27"/>
      <c r="X57" s="46">
        <v>2833974</v>
      </c>
      <c r="Y57" s="27"/>
      <c r="Z57" s="29"/>
    </row>
    <row r="58" spans="1:26" ht="47.25" customHeight="1" x14ac:dyDescent="0.25">
      <c r="A58" s="21" t="s">
        <v>118</v>
      </c>
      <c r="B58" s="34" t="s">
        <v>119</v>
      </c>
      <c r="C58" s="21" t="s">
        <v>72</v>
      </c>
      <c r="D58" s="23">
        <v>78</v>
      </c>
      <c r="E58" s="24">
        <v>49623</v>
      </c>
      <c r="F58" s="25">
        <f t="shared" si="5"/>
        <v>3870594</v>
      </c>
      <c r="G58" s="27"/>
      <c r="H58" s="36"/>
      <c r="I58" s="27"/>
      <c r="J58" s="36"/>
      <c r="K58" s="27"/>
      <c r="L58" s="27"/>
      <c r="M58" s="27"/>
      <c r="N58" s="27"/>
      <c r="O58" s="27"/>
      <c r="P58" s="27"/>
      <c r="Q58" s="27"/>
      <c r="R58" s="27"/>
      <c r="S58" s="27"/>
      <c r="T58" s="27"/>
      <c r="U58" s="27"/>
      <c r="V58" s="27"/>
      <c r="W58" s="27"/>
      <c r="X58" s="53">
        <v>3870594</v>
      </c>
      <c r="Y58" s="27"/>
      <c r="Z58" s="29"/>
    </row>
    <row r="59" spans="1:26" ht="107.25" customHeight="1" x14ac:dyDescent="0.25">
      <c r="A59" s="21" t="s">
        <v>120</v>
      </c>
      <c r="B59" s="34" t="s">
        <v>121</v>
      </c>
      <c r="C59" s="21" t="s">
        <v>65</v>
      </c>
      <c r="D59" s="23">
        <v>13</v>
      </c>
      <c r="E59" s="24">
        <v>1124398</v>
      </c>
      <c r="F59" s="25">
        <f t="shared" si="5"/>
        <v>14617174</v>
      </c>
      <c r="G59" s="27"/>
      <c r="H59" s="36"/>
      <c r="I59" s="27"/>
      <c r="J59" s="36"/>
      <c r="K59" s="27"/>
      <c r="L59" s="27"/>
      <c r="M59" s="27"/>
      <c r="N59" s="27"/>
      <c r="O59" s="27"/>
      <c r="P59" s="27"/>
      <c r="Q59" s="27"/>
      <c r="R59" s="27"/>
      <c r="S59" s="63">
        <v>14617174</v>
      </c>
      <c r="T59" s="27"/>
      <c r="U59" s="27"/>
      <c r="V59" s="27"/>
      <c r="W59" s="27"/>
      <c r="X59" s="27"/>
      <c r="Y59" s="27"/>
      <c r="Z59" s="29"/>
    </row>
    <row r="60" spans="1:26" ht="47.25" customHeight="1" x14ac:dyDescent="0.25">
      <c r="A60" s="21" t="s">
        <v>122</v>
      </c>
      <c r="B60" s="34" t="s">
        <v>123</v>
      </c>
      <c r="C60" s="21" t="s">
        <v>65</v>
      </c>
      <c r="D60" s="23">
        <v>13</v>
      </c>
      <c r="E60" s="24">
        <v>454738</v>
      </c>
      <c r="F60" s="25">
        <f>+IF(C60=0,"",IFERROR(E60*D60,""))</f>
        <v>5911594</v>
      </c>
      <c r="G60" s="27"/>
      <c r="H60" s="36"/>
      <c r="I60" s="27"/>
      <c r="J60" s="36"/>
      <c r="K60" s="27"/>
      <c r="L60" s="27"/>
      <c r="M60" s="27"/>
      <c r="N60" s="27"/>
      <c r="O60" s="27"/>
      <c r="P60" s="27"/>
      <c r="Q60" s="27"/>
      <c r="R60" s="27"/>
      <c r="S60" s="33">
        <v>5911594</v>
      </c>
      <c r="T60" s="27"/>
      <c r="U60" s="27"/>
      <c r="V60" s="27"/>
      <c r="W60" s="27"/>
      <c r="X60" s="27"/>
      <c r="Y60" s="27"/>
      <c r="Z60" s="29"/>
    </row>
    <row r="61" spans="1:26" ht="47.25" customHeight="1" x14ac:dyDescent="0.25">
      <c r="A61" s="21" t="s">
        <v>124</v>
      </c>
      <c r="B61" s="34" t="s">
        <v>125</v>
      </c>
      <c r="C61" s="21" t="s">
        <v>65</v>
      </c>
      <c r="D61" s="23">
        <v>13</v>
      </c>
      <c r="E61" s="24">
        <v>103469</v>
      </c>
      <c r="F61" s="25">
        <f>+IF(C61=0,"",IFERROR(E61*D61,""))</f>
        <v>1345097</v>
      </c>
      <c r="G61" s="27"/>
      <c r="H61" s="36"/>
      <c r="I61" s="27"/>
      <c r="J61" s="36"/>
      <c r="K61" s="27"/>
      <c r="L61" s="27"/>
      <c r="M61" s="27"/>
      <c r="N61" s="27"/>
      <c r="O61" s="27"/>
      <c r="P61" s="27"/>
      <c r="Q61" s="27"/>
      <c r="R61" s="27"/>
      <c r="S61" s="59">
        <v>1345097</v>
      </c>
      <c r="T61" s="27"/>
      <c r="U61" s="27"/>
      <c r="V61" s="27"/>
      <c r="W61" s="27"/>
      <c r="X61" s="27"/>
      <c r="Y61" s="27"/>
      <c r="Z61" s="29"/>
    </row>
    <row r="62" spans="1:26" ht="16.5" customHeight="1" x14ac:dyDescent="0.25">
      <c r="A62" s="16">
        <v>12</v>
      </c>
      <c r="B62" s="17" t="s">
        <v>126</v>
      </c>
      <c r="C62" s="16"/>
      <c r="D62" s="17"/>
      <c r="E62" s="17"/>
      <c r="F62" s="17"/>
      <c r="G62" s="31"/>
      <c r="H62" s="19"/>
      <c r="I62" s="31"/>
      <c r="J62" s="19"/>
      <c r="K62" s="31"/>
      <c r="L62" s="31"/>
      <c r="M62" s="31"/>
      <c r="N62" s="31"/>
      <c r="O62" s="31"/>
      <c r="P62" s="31"/>
      <c r="Q62" s="31"/>
      <c r="R62" s="31"/>
      <c r="S62" s="31"/>
      <c r="T62" s="31"/>
      <c r="U62" s="31"/>
      <c r="V62" s="31"/>
      <c r="W62" s="31"/>
      <c r="X62" s="31"/>
      <c r="Y62" s="31"/>
      <c r="Z62" s="29"/>
    </row>
    <row r="63" spans="1:26" ht="82.5" customHeight="1" x14ac:dyDescent="0.25">
      <c r="A63" s="21" t="s">
        <v>127</v>
      </c>
      <c r="B63" s="34" t="s">
        <v>128</v>
      </c>
      <c r="C63" s="21" t="s">
        <v>20</v>
      </c>
      <c r="D63" s="23">
        <v>687.14099999999996</v>
      </c>
      <c r="E63" s="24">
        <v>118155</v>
      </c>
      <c r="F63" s="25">
        <f>+IF(C63=0,"",IFERROR(E63*D63,""))</f>
        <v>81189144.854999989</v>
      </c>
      <c r="G63" s="27"/>
      <c r="H63" s="36"/>
      <c r="I63" s="27"/>
      <c r="J63" s="36"/>
      <c r="K63" s="27"/>
      <c r="L63" s="27"/>
      <c r="M63" s="27"/>
      <c r="N63" s="27"/>
      <c r="O63" s="27"/>
      <c r="P63" s="35">
        <v>27063048.284999996</v>
      </c>
      <c r="Q63" s="35">
        <v>27063048.284999996</v>
      </c>
      <c r="R63" s="35">
        <v>27063048.284999996</v>
      </c>
      <c r="S63" s="27"/>
      <c r="T63" s="27"/>
      <c r="U63" s="27"/>
      <c r="V63" s="27"/>
      <c r="W63" s="27"/>
      <c r="X63" s="27"/>
      <c r="Y63" s="27"/>
      <c r="Z63" s="29"/>
    </row>
    <row r="64" spans="1:26" ht="132" customHeight="1" x14ac:dyDescent="0.25">
      <c r="A64" s="21" t="s">
        <v>129</v>
      </c>
      <c r="B64" s="34" t="s">
        <v>130</v>
      </c>
      <c r="C64" s="21" t="s">
        <v>20</v>
      </c>
      <c r="D64" s="21">
        <v>654.41999999999996</v>
      </c>
      <c r="E64" s="24">
        <v>18540</v>
      </c>
      <c r="F64" s="25">
        <f>+IF(C64=0,"",IFERROR(E64*D64,""))</f>
        <v>12132946.799999999</v>
      </c>
      <c r="G64" s="27"/>
      <c r="H64" s="27"/>
      <c r="I64" s="27"/>
      <c r="J64" s="36"/>
      <c r="K64" s="27"/>
      <c r="L64" s="27"/>
      <c r="M64" s="27"/>
      <c r="N64" s="27"/>
      <c r="O64" s="27"/>
      <c r="P64" s="60">
        <v>4044315.5999999996</v>
      </c>
      <c r="Q64" s="60">
        <v>4044315.5999999996</v>
      </c>
      <c r="R64" s="60">
        <v>4044315.5999999996</v>
      </c>
      <c r="S64" s="27"/>
      <c r="T64" s="27"/>
      <c r="U64" s="27"/>
      <c r="V64" s="27"/>
      <c r="W64" s="27"/>
      <c r="X64" s="27"/>
      <c r="Y64" s="27"/>
      <c r="Z64" s="29"/>
    </row>
    <row r="65" spans="1:26" ht="27" customHeight="1" x14ac:dyDescent="0.25">
      <c r="A65" s="66" t="s">
        <v>131</v>
      </c>
      <c r="B65" s="67"/>
      <c r="C65" s="67"/>
      <c r="D65" s="67"/>
      <c r="E65" s="68"/>
      <c r="F65" s="69">
        <f>SUM(F7:F64)</f>
        <v>747647672.31667507</v>
      </c>
      <c r="G65" s="31"/>
      <c r="H65" s="31"/>
      <c r="I65" s="31"/>
      <c r="J65" s="19"/>
      <c r="K65" s="31"/>
      <c r="L65" s="31"/>
      <c r="M65" s="31"/>
      <c r="N65" s="31"/>
      <c r="O65" s="31"/>
      <c r="P65" s="31"/>
      <c r="Q65" s="31"/>
      <c r="R65" s="31"/>
      <c r="S65" s="31"/>
      <c r="T65" s="31"/>
      <c r="U65" s="31"/>
      <c r="V65" s="31"/>
      <c r="W65" s="31"/>
      <c r="X65" s="31"/>
      <c r="Y65" s="31"/>
      <c r="Z65" s="29"/>
    </row>
    <row r="66" spans="1:26" x14ac:dyDescent="0.25">
      <c r="A66" s="70"/>
      <c r="B66" s="71"/>
      <c r="C66" s="70"/>
      <c r="D66" s="70"/>
      <c r="E66" s="70"/>
      <c r="F66" s="72"/>
      <c r="G66" s="31"/>
      <c r="H66" s="31"/>
      <c r="I66" s="31"/>
      <c r="J66" s="31"/>
      <c r="K66" s="31"/>
      <c r="L66" s="31"/>
      <c r="M66" s="31"/>
      <c r="N66" s="31"/>
      <c r="O66" s="31"/>
      <c r="P66" s="31"/>
      <c r="Q66" s="31"/>
      <c r="R66" s="31"/>
      <c r="S66" s="31"/>
      <c r="T66" s="31"/>
      <c r="U66" s="31"/>
      <c r="V66" s="31"/>
      <c r="W66" s="31"/>
      <c r="X66" s="31"/>
      <c r="Y66" s="31"/>
      <c r="Z66" s="29"/>
    </row>
    <row r="67" spans="1:26" x14ac:dyDescent="0.25">
      <c r="A67" s="70"/>
      <c r="B67" s="73"/>
      <c r="C67" s="70"/>
      <c r="D67" s="70"/>
      <c r="E67" s="70"/>
      <c r="F67" s="72"/>
      <c r="G67" s="31"/>
      <c r="H67" s="31"/>
      <c r="I67" s="31"/>
      <c r="J67" s="31"/>
      <c r="K67" s="31"/>
      <c r="L67" s="31"/>
      <c r="M67" s="31"/>
      <c r="N67" s="31"/>
      <c r="O67" s="31"/>
      <c r="P67" s="31"/>
      <c r="Q67" s="31"/>
      <c r="R67" s="31"/>
      <c r="S67" s="31"/>
      <c r="T67" s="31"/>
      <c r="U67" s="31"/>
      <c r="V67" s="31"/>
      <c r="W67" s="31"/>
      <c r="X67" s="31"/>
      <c r="Y67" s="31"/>
      <c r="Z67" s="29"/>
    </row>
    <row r="68" spans="1:26" x14ac:dyDescent="0.25">
      <c r="A68" s="70"/>
      <c r="B68" s="73"/>
      <c r="C68" s="70"/>
      <c r="D68" s="70"/>
      <c r="E68" s="70"/>
      <c r="F68" s="72"/>
      <c r="G68" s="31"/>
      <c r="H68" s="31"/>
      <c r="I68" s="31"/>
      <c r="J68" s="31"/>
      <c r="K68" s="31"/>
      <c r="L68" s="31"/>
      <c r="M68" s="31"/>
      <c r="N68" s="31"/>
      <c r="O68" s="31"/>
      <c r="P68" s="31"/>
      <c r="Q68" s="31"/>
      <c r="R68" s="31"/>
      <c r="S68" s="31"/>
      <c r="T68" s="31"/>
      <c r="U68" s="31"/>
      <c r="V68" s="31"/>
      <c r="W68" s="31"/>
      <c r="X68" s="31"/>
      <c r="Y68" s="31"/>
      <c r="Z68" s="29"/>
    </row>
    <row r="69" spans="1:26" x14ac:dyDescent="0.25">
      <c r="A69" s="74" t="s">
        <v>132</v>
      </c>
      <c r="B69" s="74"/>
      <c r="C69" s="74"/>
      <c r="D69" s="74"/>
      <c r="E69" s="74"/>
      <c r="F69" s="74"/>
      <c r="G69" s="31"/>
      <c r="H69" s="31"/>
      <c r="I69" s="31"/>
      <c r="J69" s="31"/>
      <c r="K69" s="31"/>
      <c r="L69" s="31"/>
      <c r="M69" s="31"/>
      <c r="N69" s="31"/>
      <c r="O69" s="31"/>
      <c r="P69" s="31"/>
      <c r="Q69" s="31"/>
      <c r="R69" s="31"/>
      <c r="S69" s="31"/>
      <c r="T69" s="31"/>
      <c r="U69" s="31"/>
      <c r="V69" s="31"/>
      <c r="W69" s="31"/>
      <c r="X69" s="31"/>
      <c r="Y69" s="31"/>
      <c r="Z69" s="29"/>
    </row>
    <row r="70" spans="1:26" x14ac:dyDescent="0.25">
      <c r="A70" s="10" t="s">
        <v>11</v>
      </c>
      <c r="B70" s="10" t="s">
        <v>12</v>
      </c>
      <c r="C70" s="10" t="s">
        <v>13</v>
      </c>
      <c r="D70" s="10" t="s">
        <v>14</v>
      </c>
      <c r="E70" s="10" t="s">
        <v>15</v>
      </c>
      <c r="F70" s="11" t="s">
        <v>16</v>
      </c>
      <c r="G70" s="31"/>
      <c r="H70" s="31"/>
      <c r="I70" s="31"/>
      <c r="J70" s="31"/>
      <c r="K70" s="31"/>
      <c r="L70" s="31"/>
      <c r="M70" s="31"/>
      <c r="N70" s="31"/>
      <c r="O70" s="31"/>
      <c r="P70" s="31"/>
      <c r="Q70" s="31"/>
      <c r="R70" s="31"/>
      <c r="S70" s="31"/>
      <c r="T70" s="31"/>
      <c r="U70" s="31"/>
      <c r="V70" s="31"/>
      <c r="W70" s="31"/>
      <c r="X70" s="31"/>
      <c r="Y70" s="31"/>
      <c r="Z70" s="29"/>
    </row>
    <row r="71" spans="1:26" x14ac:dyDescent="0.25">
      <c r="A71" s="13"/>
      <c r="B71" s="13"/>
      <c r="C71" s="13"/>
      <c r="D71" s="13"/>
      <c r="E71" s="13"/>
      <c r="F71" s="14"/>
      <c r="G71" s="31"/>
      <c r="H71" s="31"/>
      <c r="I71" s="31"/>
      <c r="J71" s="31"/>
      <c r="K71" s="31"/>
      <c r="L71" s="31"/>
      <c r="M71" s="31"/>
      <c r="N71" s="31"/>
      <c r="O71" s="31"/>
      <c r="P71" s="31"/>
      <c r="Q71" s="31"/>
      <c r="R71" s="31"/>
      <c r="S71" s="31"/>
      <c r="T71" s="31"/>
      <c r="U71" s="31"/>
      <c r="V71" s="31"/>
      <c r="W71" s="31"/>
      <c r="X71" s="31"/>
      <c r="Y71" s="31"/>
      <c r="Z71" s="29"/>
    </row>
    <row r="72" spans="1:26" x14ac:dyDescent="0.25">
      <c r="A72" s="16">
        <v>1</v>
      </c>
      <c r="B72" s="17" t="s">
        <v>17</v>
      </c>
      <c r="C72" s="16"/>
      <c r="D72" s="17"/>
      <c r="E72" s="17"/>
      <c r="F72" s="18"/>
      <c r="G72" s="31"/>
      <c r="H72" s="31"/>
      <c r="I72" s="31"/>
      <c r="J72" s="31"/>
      <c r="K72" s="31"/>
      <c r="L72" s="31"/>
      <c r="M72" s="31"/>
      <c r="N72" s="31"/>
      <c r="O72" s="31"/>
      <c r="P72" s="31"/>
      <c r="Q72" s="31"/>
      <c r="R72" s="31"/>
      <c r="S72" s="31"/>
      <c r="T72" s="31"/>
      <c r="U72" s="31"/>
      <c r="V72" s="31"/>
      <c r="W72" s="31"/>
      <c r="X72" s="31"/>
      <c r="Y72" s="31"/>
      <c r="Z72" s="29"/>
    </row>
    <row r="73" spans="1:26" x14ac:dyDescent="0.25">
      <c r="A73" s="21" t="s">
        <v>18</v>
      </c>
      <c r="B73" s="75" t="s">
        <v>133</v>
      </c>
      <c r="C73" s="21" t="s">
        <v>134</v>
      </c>
      <c r="D73" s="23">
        <v>2</v>
      </c>
      <c r="E73" s="24">
        <f>'[1] APU REDES'!G8</f>
        <v>943590</v>
      </c>
      <c r="F73" s="76">
        <f>+IF(C73=0,"",IFERROR(E73*D73,""))</f>
        <v>1887180</v>
      </c>
      <c r="G73" s="40"/>
      <c r="H73" s="35">
        <v>943590</v>
      </c>
      <c r="I73" s="35">
        <v>943590</v>
      </c>
      <c r="J73" s="27"/>
      <c r="K73" s="27"/>
      <c r="L73" s="27"/>
      <c r="M73" s="27"/>
      <c r="N73" s="27"/>
      <c r="O73" s="27"/>
      <c r="P73" s="27"/>
      <c r="Q73" s="27"/>
      <c r="R73" s="27"/>
      <c r="S73" s="27"/>
      <c r="T73" s="27"/>
      <c r="U73" s="27"/>
      <c r="V73" s="27"/>
      <c r="W73" s="27"/>
      <c r="X73" s="27"/>
      <c r="Y73" s="27"/>
      <c r="Z73" s="29"/>
    </row>
    <row r="74" spans="1:26" x14ac:dyDescent="0.25">
      <c r="A74" s="16">
        <v>2</v>
      </c>
      <c r="B74" s="17" t="s">
        <v>135</v>
      </c>
      <c r="C74" s="16"/>
      <c r="D74" s="16"/>
      <c r="E74" s="16"/>
      <c r="F74" s="16"/>
      <c r="G74" s="31"/>
      <c r="H74" s="31"/>
      <c r="I74" s="31"/>
      <c r="J74" s="31"/>
      <c r="K74" s="31"/>
      <c r="L74" s="31"/>
      <c r="M74" s="31"/>
      <c r="N74" s="31"/>
      <c r="O74" s="31"/>
      <c r="P74" s="31"/>
      <c r="Q74" s="31"/>
      <c r="R74" s="31"/>
      <c r="S74" s="31"/>
      <c r="T74" s="31"/>
      <c r="U74" s="31"/>
      <c r="V74" s="31"/>
      <c r="W74" s="31"/>
      <c r="X74" s="31"/>
      <c r="Y74" s="31"/>
      <c r="Z74" s="29"/>
    </row>
    <row r="75" spans="1:26" ht="28.5" x14ac:dyDescent="0.25">
      <c r="A75" s="21" t="s">
        <v>25</v>
      </c>
      <c r="B75" s="22" t="s">
        <v>136</v>
      </c>
      <c r="C75" s="21" t="s">
        <v>27</v>
      </c>
      <c r="D75" s="23">
        <f>'[1]MEMORIA ALC'!H44</f>
        <v>197.52</v>
      </c>
      <c r="E75" s="24">
        <f>'[1] APU REDES'!G65</f>
        <v>32616</v>
      </c>
      <c r="F75" s="76">
        <f>+IF(C75=0,"",IFERROR(E75*D75,""))</f>
        <v>6442312.3200000003</v>
      </c>
      <c r="G75" s="27"/>
      <c r="H75" s="27"/>
      <c r="I75" s="52">
        <v>6442312.3200000003</v>
      </c>
      <c r="J75" s="27"/>
      <c r="K75" s="27"/>
      <c r="L75" s="27"/>
      <c r="M75" s="27"/>
      <c r="N75" s="27"/>
      <c r="O75" s="27"/>
      <c r="P75" s="27"/>
      <c r="Q75" s="27"/>
      <c r="R75" s="27"/>
      <c r="S75" s="27"/>
      <c r="T75" s="27"/>
      <c r="U75" s="27"/>
      <c r="V75" s="27"/>
      <c r="W75" s="27"/>
      <c r="X75" s="27"/>
      <c r="Y75" s="27"/>
      <c r="Z75" s="29"/>
    </row>
    <row r="76" spans="1:26" x14ac:dyDescent="0.25">
      <c r="A76" s="16">
        <v>3</v>
      </c>
      <c r="B76" s="17" t="s">
        <v>137</v>
      </c>
      <c r="C76" s="16"/>
      <c r="D76" s="16"/>
      <c r="E76" s="16"/>
      <c r="F76" s="16"/>
      <c r="G76" s="19"/>
      <c r="H76" s="31"/>
      <c r="I76" s="31"/>
      <c r="J76" s="19"/>
      <c r="K76" s="31"/>
      <c r="L76" s="31"/>
      <c r="M76" s="31"/>
      <c r="N76" s="31"/>
      <c r="O76" s="31"/>
      <c r="P76" s="31"/>
      <c r="Q76" s="31"/>
      <c r="R76" s="31"/>
      <c r="S76" s="31"/>
      <c r="T76" s="31"/>
      <c r="U76" s="31"/>
      <c r="V76" s="31"/>
      <c r="W76" s="31"/>
      <c r="X76" s="31"/>
      <c r="Y76" s="31"/>
      <c r="Z76" s="29"/>
    </row>
    <row r="77" spans="1:26" ht="57" x14ac:dyDescent="0.25">
      <c r="A77" s="21" t="s">
        <v>29</v>
      </c>
      <c r="B77" s="22" t="s">
        <v>138</v>
      </c>
      <c r="C77" s="21" t="s">
        <v>27</v>
      </c>
      <c r="D77" s="23">
        <f>'[1]MEMORIA ALC'!H64</f>
        <v>148.79999999999998</v>
      </c>
      <c r="E77" s="24">
        <f>'[1] APU REDES'!G130</f>
        <v>99782</v>
      </c>
      <c r="F77" s="76">
        <f>+IF(C77=0,"",IFERROR(E77*D77,""))</f>
        <v>14847561.599999998</v>
      </c>
      <c r="G77" s="27"/>
      <c r="H77" s="27"/>
      <c r="I77" s="27"/>
      <c r="J77" s="60">
        <v>7423780.7999999989</v>
      </c>
      <c r="K77" s="60">
        <v>7423780.7999999989</v>
      </c>
      <c r="L77" s="27"/>
      <c r="M77" s="27"/>
      <c r="N77" s="27"/>
      <c r="O77" s="27"/>
      <c r="P77" s="27"/>
      <c r="Q77" s="27"/>
      <c r="R77" s="27"/>
      <c r="S77" s="27"/>
      <c r="T77" s="27"/>
      <c r="U77" s="27"/>
      <c r="V77" s="27"/>
      <c r="W77" s="27"/>
      <c r="X77" s="27"/>
      <c r="Y77" s="27"/>
      <c r="Z77" s="29"/>
    </row>
    <row r="78" spans="1:26" ht="28.5" x14ac:dyDescent="0.25">
      <c r="A78" s="21" t="s">
        <v>31</v>
      </c>
      <c r="B78" s="22" t="s">
        <v>139</v>
      </c>
      <c r="C78" s="21" t="s">
        <v>27</v>
      </c>
      <c r="D78" s="23">
        <f>'[1]MEMORIA ALC'!H82</f>
        <v>37.200000000000003</v>
      </c>
      <c r="E78" s="24">
        <f>'[1] APU REDES'!G200</f>
        <v>88938</v>
      </c>
      <c r="F78" s="76">
        <f>+IF(C78=0,"",IFERROR(E78*D78,""))</f>
        <v>3308493.6</v>
      </c>
      <c r="G78" s="27"/>
      <c r="H78" s="27"/>
      <c r="I78" s="53">
        <v>1102831.2</v>
      </c>
      <c r="J78" s="53">
        <v>1102831.2</v>
      </c>
      <c r="K78" s="53">
        <v>1102831.2</v>
      </c>
      <c r="L78" s="27"/>
      <c r="M78" s="27"/>
      <c r="N78" s="27"/>
      <c r="O78" s="27"/>
      <c r="P78" s="27"/>
      <c r="Q78" s="27"/>
      <c r="R78" s="27"/>
      <c r="S78" s="27"/>
      <c r="T78" s="27"/>
      <c r="U78" s="27"/>
      <c r="V78" s="27"/>
      <c r="W78" s="27"/>
      <c r="X78" s="27"/>
      <c r="Y78" s="27"/>
      <c r="Z78" s="29"/>
    </row>
    <row r="79" spans="1:26" x14ac:dyDescent="0.25">
      <c r="A79" s="16">
        <v>4</v>
      </c>
      <c r="B79" s="17" t="s">
        <v>140</v>
      </c>
      <c r="C79" s="16"/>
      <c r="D79" s="17"/>
      <c r="E79" s="17"/>
      <c r="F79" s="18"/>
      <c r="G79" s="31"/>
      <c r="H79" s="31"/>
      <c r="I79" s="31"/>
      <c r="J79" s="31"/>
      <c r="K79" s="31"/>
      <c r="L79" s="31"/>
      <c r="M79" s="31"/>
      <c r="N79" s="31"/>
      <c r="O79" s="31"/>
      <c r="P79" s="31"/>
      <c r="Q79" s="31"/>
      <c r="R79" s="31"/>
      <c r="S79" s="31"/>
      <c r="T79" s="31"/>
      <c r="U79" s="31"/>
      <c r="V79" s="31"/>
      <c r="W79" s="31"/>
      <c r="X79" s="31"/>
      <c r="Y79" s="31"/>
      <c r="Z79" s="29"/>
    </row>
    <row r="80" spans="1:26" ht="30" x14ac:dyDescent="0.25">
      <c r="A80" s="21" t="s">
        <v>44</v>
      </c>
      <c r="B80" s="34" t="s">
        <v>141</v>
      </c>
      <c r="C80" s="21" t="s">
        <v>78</v>
      </c>
      <c r="D80" s="23">
        <f>'[1]MEMORIA ALC'!H104</f>
        <v>124</v>
      </c>
      <c r="E80" s="77">
        <f>'[1] APU REDES'!G265</f>
        <v>102580</v>
      </c>
      <c r="F80" s="76">
        <f>+IF(C80=0,"",IFERROR(E80*D80,""))</f>
        <v>12719920</v>
      </c>
      <c r="G80" s="27"/>
      <c r="H80" s="27"/>
      <c r="I80" s="56">
        <v>4239973.333333333</v>
      </c>
      <c r="J80" s="56">
        <v>4239973.333333333</v>
      </c>
      <c r="K80" s="56">
        <v>4239973.333333333</v>
      </c>
      <c r="L80" s="27"/>
      <c r="M80" s="27"/>
      <c r="N80" s="27"/>
      <c r="O80" s="27"/>
      <c r="P80" s="27"/>
      <c r="Q80" s="27"/>
      <c r="R80" s="27"/>
      <c r="S80" s="27"/>
      <c r="T80" s="27"/>
      <c r="U80" s="27"/>
      <c r="V80" s="27"/>
      <c r="W80" s="27"/>
      <c r="X80" s="27"/>
      <c r="Y80" s="27"/>
      <c r="Z80" s="29"/>
    </row>
    <row r="81" spans="1:26" x14ac:dyDescent="0.25">
      <c r="A81" s="21" t="s">
        <v>46</v>
      </c>
      <c r="B81" s="34" t="s">
        <v>142</v>
      </c>
      <c r="C81" s="21" t="s">
        <v>72</v>
      </c>
      <c r="D81" s="23">
        <f>'[1]MEMORIA ALC'!H124</f>
        <v>9</v>
      </c>
      <c r="E81" s="24">
        <f>'[1] APU REDES'!G336</f>
        <v>186982</v>
      </c>
      <c r="F81" s="76">
        <f>+IF(C81=0,"",IFERROR(E81*D81,""))</f>
        <v>1682838</v>
      </c>
      <c r="G81" s="27"/>
      <c r="H81" s="27"/>
      <c r="I81" s="46">
        <v>560946</v>
      </c>
      <c r="J81" s="46">
        <v>560946</v>
      </c>
      <c r="K81" s="46">
        <v>560946</v>
      </c>
      <c r="L81" s="27"/>
      <c r="M81" s="27"/>
      <c r="N81" s="27"/>
      <c r="O81" s="27"/>
      <c r="P81" s="27"/>
      <c r="Q81" s="27"/>
      <c r="R81" s="27"/>
      <c r="S81" s="27"/>
      <c r="T81" s="27"/>
      <c r="U81" s="27"/>
      <c r="V81" s="27"/>
      <c r="W81" s="27"/>
      <c r="X81" s="27"/>
      <c r="Y81" s="27"/>
      <c r="Z81" s="29"/>
    </row>
    <row r="82" spans="1:26" ht="45" x14ac:dyDescent="0.25">
      <c r="A82" s="21" t="s">
        <v>143</v>
      </c>
      <c r="B82" s="34" t="s">
        <v>144</v>
      </c>
      <c r="C82" s="21" t="s">
        <v>78</v>
      </c>
      <c r="D82" s="23">
        <f>'[1]MEMORIA ALC'!H146</f>
        <v>27</v>
      </c>
      <c r="E82" s="24">
        <f>'[1] APU REDES'!G402</f>
        <v>66880</v>
      </c>
      <c r="F82" s="76">
        <f>+IF(C82=0,"",IFERROR(E82*D82,""))</f>
        <v>1805760</v>
      </c>
      <c r="G82" s="27"/>
      <c r="H82" s="27"/>
      <c r="I82" s="33">
        <v>601920</v>
      </c>
      <c r="J82" s="33">
        <v>601920</v>
      </c>
      <c r="K82" s="33">
        <v>601920</v>
      </c>
      <c r="L82" s="27"/>
      <c r="M82" s="27"/>
      <c r="N82" s="27"/>
      <c r="O82" s="27"/>
      <c r="P82" s="27"/>
      <c r="Q82" s="27"/>
      <c r="R82" s="27"/>
      <c r="S82" s="27"/>
      <c r="T82" s="27"/>
      <c r="U82" s="27"/>
      <c r="V82" s="27"/>
      <c r="W82" s="27"/>
      <c r="X82" s="27"/>
      <c r="Y82" s="27"/>
      <c r="Z82" s="29"/>
    </row>
    <row r="83" spans="1:26" x14ac:dyDescent="0.25">
      <c r="A83" s="16">
        <v>5</v>
      </c>
      <c r="B83" s="17" t="s">
        <v>145</v>
      </c>
      <c r="C83" s="16"/>
      <c r="D83" s="17"/>
      <c r="E83" s="17"/>
      <c r="F83" s="17"/>
      <c r="G83" s="31"/>
      <c r="H83" s="31"/>
      <c r="I83" s="31"/>
      <c r="J83" s="31"/>
      <c r="K83" s="31"/>
      <c r="L83" s="31"/>
      <c r="M83" s="31"/>
      <c r="N83" s="31"/>
      <c r="O83" s="31"/>
      <c r="P83" s="31"/>
      <c r="Q83" s="31"/>
      <c r="R83" s="31"/>
      <c r="S83" s="31"/>
      <c r="T83" s="31"/>
      <c r="U83" s="31"/>
      <c r="V83" s="31"/>
      <c r="W83" s="31"/>
      <c r="X83" s="31"/>
      <c r="Y83" s="31"/>
      <c r="Z83" s="29"/>
    </row>
    <row r="84" spans="1:26" ht="30" x14ac:dyDescent="0.25">
      <c r="A84" s="21" t="s">
        <v>146</v>
      </c>
      <c r="B84" s="34" t="s">
        <v>147</v>
      </c>
      <c r="C84" s="21" t="s">
        <v>72</v>
      </c>
      <c r="D84" s="23">
        <f>'[1]MEMORIA ALC'!H168</f>
        <v>3</v>
      </c>
      <c r="E84" s="24">
        <f>'[1] APU REDES'!G544</f>
        <v>592095</v>
      </c>
      <c r="F84" s="76">
        <f>+IF(C84=0,"",IFERROR(E84*D84,""))</f>
        <v>1776285</v>
      </c>
      <c r="G84" s="27"/>
      <c r="H84" s="27"/>
      <c r="I84" s="27"/>
      <c r="J84" s="27"/>
      <c r="K84" s="27"/>
      <c r="L84" s="78">
        <v>1776285</v>
      </c>
      <c r="M84" s="27"/>
      <c r="N84" s="27"/>
      <c r="O84" s="27"/>
      <c r="P84" s="27"/>
      <c r="Q84" s="27"/>
      <c r="R84" s="27"/>
      <c r="S84" s="27"/>
      <c r="T84" s="27"/>
      <c r="U84" s="27"/>
      <c r="V84" s="27"/>
      <c r="W84" s="27"/>
      <c r="X84" s="27"/>
      <c r="Y84" s="27"/>
      <c r="Z84" s="29"/>
    </row>
    <row r="85" spans="1:26" ht="30" x14ac:dyDescent="0.25">
      <c r="A85" s="21" t="s">
        <v>148</v>
      </c>
      <c r="B85" s="34" t="s">
        <v>149</v>
      </c>
      <c r="C85" s="21" t="s">
        <v>78</v>
      </c>
      <c r="D85" s="23">
        <f>'[1]MEMORIA ALC'!H191</f>
        <v>3.6</v>
      </c>
      <c r="E85" s="24">
        <f>'[1] APU REDES'!G614</f>
        <v>764534</v>
      </c>
      <c r="F85" s="76">
        <f t="shared" ref="F85:F87" si="6">+IF(C85=0,"",IFERROR(E85*D85,""))</f>
        <v>2752322.4</v>
      </c>
      <c r="G85" s="27"/>
      <c r="H85" s="27"/>
      <c r="I85" s="27"/>
      <c r="J85" s="27"/>
      <c r="K85" s="27"/>
      <c r="L85" s="26">
        <v>2752322.4</v>
      </c>
      <c r="M85" s="27"/>
      <c r="N85" s="27"/>
      <c r="O85" s="27"/>
      <c r="P85" s="27"/>
      <c r="Q85" s="27"/>
      <c r="R85" s="27"/>
      <c r="S85" s="27"/>
      <c r="T85" s="27"/>
      <c r="U85" s="27"/>
      <c r="V85" s="27"/>
      <c r="W85" s="27"/>
      <c r="X85" s="27"/>
      <c r="Y85" s="27"/>
      <c r="Z85" s="29"/>
    </row>
    <row r="86" spans="1:26" ht="30" x14ac:dyDescent="0.25">
      <c r="A86" s="21" t="s">
        <v>150</v>
      </c>
      <c r="B86" s="34" t="s">
        <v>151</v>
      </c>
      <c r="C86" s="21" t="s">
        <v>72</v>
      </c>
      <c r="D86" s="23">
        <f>'[1]MEMORIA ALC'!H215</f>
        <v>3</v>
      </c>
      <c r="E86" s="24">
        <f>'[1] APU REDES'!G762</f>
        <v>746164</v>
      </c>
      <c r="F86" s="76">
        <f t="shared" si="6"/>
        <v>2238492</v>
      </c>
      <c r="G86" s="27"/>
      <c r="H86" s="27"/>
      <c r="I86" s="27"/>
      <c r="J86" s="27"/>
      <c r="K86" s="27"/>
      <c r="L86" s="79">
        <v>2238492</v>
      </c>
      <c r="M86" s="27"/>
      <c r="N86" s="27"/>
      <c r="O86" s="27"/>
      <c r="P86" s="27"/>
      <c r="Q86" s="27"/>
      <c r="R86" s="27"/>
      <c r="S86" s="27"/>
      <c r="T86" s="27"/>
      <c r="U86" s="27"/>
      <c r="V86" s="27"/>
      <c r="W86" s="27"/>
      <c r="X86" s="27"/>
      <c r="Y86" s="27"/>
      <c r="Z86" s="29"/>
    </row>
    <row r="87" spans="1:26" ht="45" x14ac:dyDescent="0.25">
      <c r="A87" s="21" t="s">
        <v>152</v>
      </c>
      <c r="B87" s="34" t="s">
        <v>153</v>
      </c>
      <c r="C87" s="21" t="s">
        <v>72</v>
      </c>
      <c r="D87" s="23">
        <f>'[1]MEMORIA ALC'!H233</f>
        <v>3</v>
      </c>
      <c r="E87" s="24">
        <f>'[1] APU REDES'!G834</f>
        <v>609682</v>
      </c>
      <c r="F87" s="76">
        <f t="shared" si="6"/>
        <v>1829046</v>
      </c>
      <c r="G87" s="27"/>
      <c r="H87" s="27"/>
      <c r="I87" s="27"/>
      <c r="J87" s="27"/>
      <c r="K87" s="27"/>
      <c r="L87" s="80">
        <v>1829046</v>
      </c>
      <c r="M87" s="27"/>
      <c r="N87" s="27"/>
      <c r="O87" s="27"/>
      <c r="P87" s="27"/>
      <c r="Q87" s="27"/>
      <c r="R87" s="27"/>
      <c r="S87" s="27"/>
      <c r="T87" s="27"/>
      <c r="U87" s="27"/>
      <c r="V87" s="27"/>
      <c r="W87" s="27"/>
      <c r="X87" s="27"/>
      <c r="Y87" s="27"/>
      <c r="Z87" s="29"/>
    </row>
    <row r="88" spans="1:26" x14ac:dyDescent="0.25">
      <c r="A88" s="16">
        <v>6</v>
      </c>
      <c r="B88" s="81" t="s">
        <v>154</v>
      </c>
      <c r="C88" s="16"/>
      <c r="D88" s="17"/>
      <c r="E88" s="17"/>
      <c r="F88" s="16"/>
      <c r="G88" s="31"/>
      <c r="H88" s="31"/>
      <c r="I88" s="31"/>
      <c r="J88" s="31"/>
      <c r="K88" s="31"/>
      <c r="L88" s="31"/>
      <c r="M88" s="31"/>
      <c r="N88" s="31"/>
      <c r="O88" s="31"/>
      <c r="P88" s="31"/>
      <c r="Q88" s="31"/>
      <c r="R88" s="31"/>
      <c r="S88" s="31"/>
      <c r="T88" s="31"/>
      <c r="U88" s="31"/>
      <c r="V88" s="31"/>
      <c r="W88" s="31"/>
      <c r="X88" s="31"/>
      <c r="Y88" s="31"/>
      <c r="Z88" s="29"/>
    </row>
    <row r="89" spans="1:26" ht="45" x14ac:dyDescent="0.25">
      <c r="A89" s="21" t="s">
        <v>53</v>
      </c>
      <c r="B89" s="34" t="s">
        <v>155</v>
      </c>
      <c r="C89" s="23" t="s">
        <v>156</v>
      </c>
      <c r="D89" s="23">
        <f>'[1]MEMORIA ALC'!H251</f>
        <v>4977.5</v>
      </c>
      <c r="E89" s="76">
        <v>2800</v>
      </c>
      <c r="F89" s="82">
        <f>D89*E89</f>
        <v>13937000</v>
      </c>
      <c r="G89" s="27"/>
      <c r="H89" s="27"/>
      <c r="I89" s="27"/>
      <c r="J89" s="83">
        <v>13937000</v>
      </c>
      <c r="K89" s="27"/>
      <c r="L89" s="27"/>
      <c r="M89" s="27"/>
      <c r="N89" s="27"/>
      <c r="O89" s="27"/>
      <c r="P89" s="27"/>
      <c r="Q89" s="27"/>
      <c r="R89" s="27"/>
      <c r="S89" s="27"/>
      <c r="T89" s="27"/>
      <c r="U89" s="27"/>
      <c r="V89" s="27"/>
      <c r="W89" s="27"/>
      <c r="X89" s="27"/>
      <c r="Y89" s="27"/>
      <c r="Z89" s="29"/>
    </row>
    <row r="90" spans="1:26" ht="30" x14ac:dyDescent="0.25">
      <c r="A90" s="21" t="s">
        <v>55</v>
      </c>
      <c r="B90" s="34" t="s">
        <v>157</v>
      </c>
      <c r="C90" s="23" t="s">
        <v>156</v>
      </c>
      <c r="D90" s="23">
        <f>'[1]MEMORIA ALC'!H269</f>
        <v>3481.92</v>
      </c>
      <c r="E90" s="76">
        <v>2800</v>
      </c>
      <c r="F90" s="82">
        <f>D90*E90</f>
        <v>9749376</v>
      </c>
      <c r="G90" s="27"/>
      <c r="H90" s="27"/>
      <c r="I90" s="27"/>
      <c r="J90" s="59">
        <v>9749376</v>
      </c>
      <c r="K90" s="27"/>
      <c r="L90" s="27"/>
      <c r="M90" s="27"/>
      <c r="N90" s="27"/>
      <c r="O90" s="27"/>
      <c r="P90" s="27"/>
      <c r="Q90" s="27"/>
      <c r="R90" s="27"/>
      <c r="S90" s="27"/>
      <c r="T90" s="27"/>
      <c r="U90" s="27"/>
      <c r="V90" s="27"/>
      <c r="W90" s="27"/>
      <c r="X90" s="27"/>
      <c r="Y90" s="27"/>
      <c r="Z90" s="29"/>
    </row>
    <row r="91" spans="1:26" x14ac:dyDescent="0.25">
      <c r="A91" s="84"/>
      <c r="B91" s="85"/>
      <c r="C91" s="86"/>
      <c r="D91" s="86"/>
      <c r="E91" s="87"/>
      <c r="F91" s="88">
        <f>SUM(F73:F90)</f>
        <v>74976586.919999987</v>
      </c>
      <c r="G91" s="31"/>
      <c r="H91" s="31"/>
      <c r="I91" s="31"/>
      <c r="J91" s="31"/>
      <c r="K91" s="31"/>
      <c r="L91" s="31"/>
      <c r="M91" s="31"/>
      <c r="N91" s="31"/>
      <c r="O91" s="31"/>
      <c r="P91" s="31"/>
      <c r="Q91" s="31"/>
      <c r="R91" s="31"/>
      <c r="S91" s="31"/>
      <c r="T91" s="31"/>
      <c r="U91" s="31"/>
      <c r="V91" s="31"/>
      <c r="W91" s="31"/>
      <c r="X91" s="31"/>
      <c r="Y91" s="31"/>
      <c r="Z91" s="29"/>
    </row>
    <row r="92" spans="1:26" ht="15.75" x14ac:dyDescent="0.25">
      <c r="A92" s="89" t="s">
        <v>158</v>
      </c>
      <c r="B92" s="90"/>
      <c r="C92" s="90"/>
      <c r="D92" s="90"/>
      <c r="E92" s="90"/>
      <c r="F92" s="91"/>
      <c r="G92" s="31"/>
      <c r="H92" s="31"/>
      <c r="I92" s="31"/>
      <c r="J92" s="31"/>
      <c r="K92" s="31"/>
      <c r="L92" s="31"/>
      <c r="M92" s="31"/>
      <c r="N92" s="31"/>
      <c r="O92" s="31"/>
      <c r="P92" s="31"/>
      <c r="Q92" s="31"/>
      <c r="R92" s="31"/>
      <c r="S92" s="31"/>
      <c r="T92" s="31"/>
      <c r="U92" s="31"/>
      <c r="V92" s="31"/>
      <c r="W92" s="31"/>
      <c r="X92" s="31"/>
      <c r="Y92" s="31"/>
      <c r="Z92" s="29"/>
    </row>
    <row r="93" spans="1:26" x14ac:dyDescent="0.25">
      <c r="A93" s="21" t="s">
        <v>18</v>
      </c>
      <c r="B93" s="75" t="s">
        <v>133</v>
      </c>
      <c r="C93" s="21" t="s">
        <v>134</v>
      </c>
      <c r="D93" s="23">
        <f>'[1]MEMORIA ACUEDUCTO'!H8</f>
        <v>1</v>
      </c>
      <c r="E93" s="24">
        <f>'[1] APU REDES'!G8</f>
        <v>943590</v>
      </c>
      <c r="F93" s="76">
        <f t="shared" ref="F93:F102" si="7">+IF(C93=0,"",IFERROR(E93*D93,""))</f>
        <v>943590</v>
      </c>
      <c r="G93" s="27"/>
      <c r="H93" s="27"/>
      <c r="I93" s="27"/>
      <c r="J93" s="27"/>
      <c r="K93" s="27"/>
      <c r="L93" s="27"/>
      <c r="M93" s="54">
        <v>943590</v>
      </c>
      <c r="N93" s="27"/>
      <c r="O93" s="27"/>
      <c r="P93" s="27"/>
      <c r="Q93" s="27"/>
      <c r="R93" s="27"/>
      <c r="S93" s="27"/>
      <c r="T93" s="27"/>
      <c r="U93" s="27"/>
      <c r="V93" s="27"/>
      <c r="W93" s="27"/>
      <c r="X93" s="27"/>
      <c r="Y93" s="27"/>
      <c r="Z93" s="29"/>
    </row>
    <row r="94" spans="1:26" x14ac:dyDescent="0.25">
      <c r="A94" s="92">
        <v>2</v>
      </c>
      <c r="B94" s="93" t="s">
        <v>135</v>
      </c>
      <c r="C94" s="16"/>
      <c r="D94" s="16"/>
      <c r="E94" s="16"/>
      <c r="F94" s="16"/>
      <c r="G94" s="31"/>
      <c r="H94" s="31"/>
      <c r="I94" s="31"/>
      <c r="J94" s="31"/>
      <c r="K94" s="31"/>
      <c r="L94" s="31"/>
      <c r="M94" s="31"/>
      <c r="N94" s="31"/>
      <c r="O94" s="31"/>
      <c r="P94" s="31"/>
      <c r="Q94" s="31"/>
      <c r="R94" s="31"/>
      <c r="S94" s="31"/>
      <c r="T94" s="31"/>
      <c r="U94" s="31"/>
      <c r="V94" s="31"/>
      <c r="W94" s="31"/>
      <c r="X94" s="31"/>
      <c r="Y94" s="31"/>
      <c r="Z94" s="29"/>
    </row>
    <row r="95" spans="1:26" ht="28.5" x14ac:dyDescent="0.25">
      <c r="A95" s="21" t="s">
        <v>25</v>
      </c>
      <c r="B95" s="22" t="s">
        <v>136</v>
      </c>
      <c r="C95" s="21" t="s">
        <v>27</v>
      </c>
      <c r="D95" s="23">
        <f>'[1]MEMORIA ACUEDUCTO'!H33</f>
        <v>62</v>
      </c>
      <c r="E95" s="24">
        <f>'[1] APU REDES'!G65</f>
        <v>32616</v>
      </c>
      <c r="F95" s="76">
        <f t="shared" si="7"/>
        <v>2022192</v>
      </c>
      <c r="G95" s="27"/>
      <c r="H95" s="27"/>
      <c r="I95" s="27"/>
      <c r="J95" s="27"/>
      <c r="K95" s="27"/>
      <c r="L95" s="27"/>
      <c r="M95" s="33">
        <v>2022192</v>
      </c>
      <c r="N95" s="27"/>
      <c r="O95" s="27"/>
      <c r="P95" s="27"/>
      <c r="Q95" s="27"/>
      <c r="R95" s="27"/>
      <c r="S95" s="27"/>
      <c r="T95" s="27"/>
      <c r="U95" s="27"/>
      <c r="V95" s="27"/>
      <c r="W95" s="27"/>
      <c r="X95" s="27"/>
      <c r="Y95" s="27"/>
      <c r="Z95" s="29"/>
    </row>
    <row r="96" spans="1:26" x14ac:dyDescent="0.25">
      <c r="A96" s="16">
        <v>3</v>
      </c>
      <c r="B96" s="17" t="s">
        <v>137</v>
      </c>
      <c r="C96" s="16"/>
      <c r="D96" s="16"/>
      <c r="E96" s="16"/>
      <c r="F96" s="16"/>
      <c r="G96" s="31"/>
      <c r="H96" s="31"/>
      <c r="I96" s="31"/>
      <c r="J96" s="31"/>
      <c r="K96" s="31"/>
      <c r="L96" s="31"/>
      <c r="M96" s="31"/>
      <c r="N96" s="31"/>
      <c r="O96" s="31"/>
      <c r="P96" s="31"/>
      <c r="Q96" s="31"/>
      <c r="R96" s="31"/>
      <c r="S96" s="31"/>
      <c r="T96" s="31"/>
      <c r="U96" s="31"/>
      <c r="V96" s="31"/>
      <c r="W96" s="31"/>
      <c r="X96" s="31"/>
      <c r="Y96" s="31"/>
      <c r="Z96" s="29"/>
    </row>
    <row r="97" spans="1:26" ht="57" x14ac:dyDescent="0.25">
      <c r="A97" s="21" t="s">
        <v>29</v>
      </c>
      <c r="B97" s="22" t="s">
        <v>159</v>
      </c>
      <c r="C97" s="21" t="s">
        <v>27</v>
      </c>
      <c r="D97" s="23">
        <f>'[1]MEMORIA ACUEDUCTO'!H64</f>
        <v>55.8</v>
      </c>
      <c r="E97" s="24">
        <f>'[1] APU REDES'!G130</f>
        <v>99782</v>
      </c>
      <c r="F97" s="76">
        <f t="shared" si="7"/>
        <v>5567835.5999999996</v>
      </c>
      <c r="G97" s="27"/>
      <c r="H97" s="27"/>
      <c r="I97" s="27"/>
      <c r="J97" s="27"/>
      <c r="K97" s="27"/>
      <c r="L97" s="27"/>
      <c r="M97" s="27"/>
      <c r="N97" s="62">
        <v>5567835.5999999996</v>
      </c>
      <c r="O97" s="27"/>
      <c r="P97" s="27"/>
      <c r="Q97" s="27"/>
      <c r="R97" s="27"/>
      <c r="S97" s="27"/>
      <c r="T97" s="27"/>
      <c r="U97" s="27"/>
      <c r="V97" s="27"/>
      <c r="W97" s="27"/>
      <c r="X97" s="27"/>
      <c r="Y97" s="27"/>
      <c r="Z97" s="29"/>
    </row>
    <row r="98" spans="1:26" ht="28.5" x14ac:dyDescent="0.25">
      <c r="A98" s="21" t="s">
        <v>31</v>
      </c>
      <c r="B98" s="22" t="s">
        <v>160</v>
      </c>
      <c r="C98" s="21" t="s">
        <v>27</v>
      </c>
      <c r="D98" s="23">
        <f>'[1]MEMORIA ACUEDUCTO'!H85</f>
        <v>6.2</v>
      </c>
      <c r="E98" s="24">
        <f>'[1] APU REDES'!G200</f>
        <v>88938</v>
      </c>
      <c r="F98" s="76">
        <f t="shared" si="7"/>
        <v>551415.6</v>
      </c>
      <c r="G98" s="27"/>
      <c r="H98" s="27"/>
      <c r="I98" s="27"/>
      <c r="J98" s="27"/>
      <c r="K98" s="27"/>
      <c r="L98" s="27"/>
      <c r="M98" s="27"/>
      <c r="N98" s="59">
        <v>551415.6</v>
      </c>
      <c r="O98" s="27"/>
      <c r="P98" s="27"/>
      <c r="Q98" s="27"/>
      <c r="R98" s="27"/>
      <c r="S98" s="27"/>
      <c r="T98" s="27"/>
      <c r="U98" s="27"/>
      <c r="V98" s="27"/>
      <c r="W98" s="27"/>
      <c r="X98" s="27"/>
      <c r="Y98" s="27"/>
      <c r="Z98" s="29"/>
    </row>
    <row r="99" spans="1:26" x14ac:dyDescent="0.25">
      <c r="A99" s="16">
        <v>7</v>
      </c>
      <c r="B99" s="93" t="s">
        <v>161</v>
      </c>
      <c r="C99" s="16"/>
      <c r="D99" s="16"/>
      <c r="E99" s="16"/>
      <c r="F99" s="16"/>
      <c r="G99" s="31"/>
      <c r="H99" s="31"/>
      <c r="I99" s="31"/>
      <c r="J99" s="31"/>
      <c r="K99" s="31"/>
      <c r="L99" s="31"/>
      <c r="M99" s="31"/>
      <c r="N99" s="31"/>
      <c r="O99" s="31"/>
      <c r="P99" s="31"/>
      <c r="Q99" s="31"/>
      <c r="R99" s="31"/>
      <c r="S99" s="31"/>
      <c r="T99" s="31"/>
      <c r="U99" s="31"/>
      <c r="V99" s="31"/>
      <c r="W99" s="31"/>
      <c r="X99" s="31"/>
      <c r="Y99" s="31"/>
      <c r="Z99" s="29"/>
    </row>
    <row r="100" spans="1:26" ht="30" x14ac:dyDescent="0.25">
      <c r="A100" s="21" t="s">
        <v>58</v>
      </c>
      <c r="B100" s="34" t="s">
        <v>162</v>
      </c>
      <c r="C100" s="21" t="s">
        <v>78</v>
      </c>
      <c r="D100" s="23">
        <f>'[1]MEMORIA ACUEDUCTO'!H109</f>
        <v>124</v>
      </c>
      <c r="E100" s="24">
        <f>'[1] APU REDES'!G1039</f>
        <v>26769</v>
      </c>
      <c r="F100" s="76">
        <f t="shared" si="7"/>
        <v>3319356</v>
      </c>
      <c r="G100" s="27"/>
      <c r="H100" s="27"/>
      <c r="I100" s="27"/>
      <c r="J100" s="27"/>
      <c r="K100" s="27"/>
      <c r="L100" s="27"/>
      <c r="M100" s="27"/>
      <c r="N100" s="83">
        <v>3319356</v>
      </c>
      <c r="O100" s="27"/>
      <c r="P100" s="27"/>
      <c r="Q100" s="27"/>
      <c r="R100" s="27"/>
      <c r="S100" s="27"/>
      <c r="T100" s="27"/>
      <c r="U100" s="27"/>
      <c r="V100" s="27"/>
      <c r="W100" s="27"/>
      <c r="X100" s="27"/>
      <c r="Y100" s="27"/>
      <c r="Z100" s="29"/>
    </row>
    <row r="101" spans="1:26" ht="45" x14ac:dyDescent="0.25">
      <c r="A101" s="21" t="s">
        <v>60</v>
      </c>
      <c r="B101" s="34" t="s">
        <v>163</v>
      </c>
      <c r="C101" s="21" t="s">
        <v>72</v>
      </c>
      <c r="D101" s="23">
        <f>'[1]MEMORIA ACUEDUCTO'!H132</f>
        <v>9</v>
      </c>
      <c r="E101" s="24">
        <f>'[1] APU REDES'!G1108</f>
        <v>37007</v>
      </c>
      <c r="F101" s="76">
        <f t="shared" si="7"/>
        <v>333063</v>
      </c>
      <c r="G101" s="27"/>
      <c r="H101" s="27"/>
      <c r="I101" s="27"/>
      <c r="J101" s="27"/>
      <c r="K101" s="27"/>
      <c r="L101" s="27"/>
      <c r="M101" s="27"/>
      <c r="N101" s="46">
        <v>333063</v>
      </c>
      <c r="O101" s="27"/>
      <c r="P101" s="27"/>
      <c r="Q101" s="27"/>
      <c r="R101" s="27"/>
      <c r="S101" s="27"/>
      <c r="T101" s="27"/>
      <c r="U101" s="27"/>
      <c r="V101" s="27"/>
      <c r="W101" s="27"/>
      <c r="X101" s="27"/>
      <c r="Y101" s="27"/>
      <c r="Z101" s="29"/>
    </row>
    <row r="102" spans="1:26" ht="30" x14ac:dyDescent="0.25">
      <c r="A102" s="21" t="s">
        <v>164</v>
      </c>
      <c r="B102" s="34" t="s">
        <v>165</v>
      </c>
      <c r="C102" s="21" t="s">
        <v>72</v>
      </c>
      <c r="D102" s="23">
        <f>'[1]MEMORIA ACUEDUCTO'!H154</f>
        <v>1</v>
      </c>
      <c r="E102" s="24">
        <f>'[1] APU REDES'!G1178</f>
        <v>277954</v>
      </c>
      <c r="F102" s="76">
        <f t="shared" si="7"/>
        <v>277954</v>
      </c>
      <c r="G102" s="27"/>
      <c r="H102" s="27"/>
      <c r="I102" s="27"/>
      <c r="J102" s="27"/>
      <c r="K102" s="27"/>
      <c r="L102" s="27"/>
      <c r="M102" s="27"/>
      <c r="N102" s="35">
        <v>277954</v>
      </c>
      <c r="O102" s="27"/>
      <c r="P102" s="27"/>
      <c r="Q102" s="27"/>
      <c r="R102" s="27"/>
      <c r="S102" s="27"/>
      <c r="T102" s="27"/>
      <c r="U102" s="27"/>
      <c r="V102" s="27"/>
      <c r="W102" s="27"/>
      <c r="X102" s="27"/>
      <c r="Y102" s="27"/>
      <c r="Z102" s="29"/>
    </row>
    <row r="103" spans="1:26" x14ac:dyDescent="0.25">
      <c r="A103" s="16">
        <v>6</v>
      </c>
      <c r="B103" s="94" t="s">
        <v>154</v>
      </c>
      <c r="C103" s="16"/>
      <c r="D103" s="16"/>
      <c r="E103" s="16"/>
      <c r="F103" s="16"/>
      <c r="G103" s="31"/>
      <c r="H103" s="31"/>
      <c r="I103" s="31"/>
      <c r="J103" s="31"/>
      <c r="K103" s="31"/>
      <c r="L103" s="31"/>
      <c r="M103" s="31"/>
      <c r="N103" s="31"/>
      <c r="O103" s="31"/>
      <c r="P103" s="31"/>
      <c r="Q103" s="31"/>
      <c r="R103" s="31"/>
      <c r="S103" s="31"/>
      <c r="T103" s="31"/>
      <c r="U103" s="31"/>
      <c r="V103" s="31"/>
      <c r="W103" s="31"/>
      <c r="X103" s="31"/>
      <c r="Y103" s="31"/>
      <c r="Z103" s="29"/>
    </row>
    <row r="104" spans="1:26" ht="45" x14ac:dyDescent="0.25">
      <c r="A104" s="21" t="s">
        <v>53</v>
      </c>
      <c r="B104" s="34" t="s">
        <v>155</v>
      </c>
      <c r="C104" s="23" t="s">
        <v>156</v>
      </c>
      <c r="D104" s="23">
        <f>'[1]MEMORIA ACUEDUCTO'!H191</f>
        <v>1562.4</v>
      </c>
      <c r="E104" s="76">
        <v>2800</v>
      </c>
      <c r="F104" s="76">
        <f t="shared" ref="F104:F105" si="8">+IF(C104=0,"",IFERROR(E104*D104,""))</f>
        <v>4374720</v>
      </c>
      <c r="G104" s="27"/>
      <c r="H104" s="27"/>
      <c r="I104" s="27"/>
      <c r="J104" s="27"/>
      <c r="K104" s="27"/>
      <c r="L104" s="27"/>
      <c r="M104" s="95">
        <v>4374720</v>
      </c>
      <c r="N104" s="27"/>
      <c r="O104" s="27"/>
      <c r="P104" s="27"/>
      <c r="Q104" s="27"/>
      <c r="R104" s="27"/>
      <c r="S104" s="27"/>
      <c r="T104" s="27"/>
      <c r="U104" s="27"/>
      <c r="V104" s="27"/>
      <c r="W104" s="27"/>
      <c r="X104" s="27"/>
      <c r="Y104" s="27"/>
      <c r="Z104" s="29"/>
    </row>
    <row r="105" spans="1:26" ht="30" x14ac:dyDescent="0.25">
      <c r="A105" s="21" t="s">
        <v>55</v>
      </c>
      <c r="B105" s="34" t="s">
        <v>157</v>
      </c>
      <c r="C105" s="23" t="s">
        <v>156</v>
      </c>
      <c r="D105" s="86">
        <f>'[1]MEMORIA ACUEDUCTO'!H208</f>
        <v>1305.72</v>
      </c>
      <c r="E105" s="76">
        <v>2800</v>
      </c>
      <c r="F105" s="76">
        <f t="shared" si="8"/>
        <v>3656016</v>
      </c>
      <c r="G105" s="27"/>
      <c r="H105" s="27"/>
      <c r="I105" s="27"/>
      <c r="J105" s="27"/>
      <c r="K105" s="27"/>
      <c r="L105" s="27"/>
      <c r="M105" s="80">
        <v>3656016</v>
      </c>
      <c r="N105" s="27"/>
      <c r="O105" s="27"/>
      <c r="P105" s="27"/>
      <c r="Q105" s="27"/>
      <c r="R105" s="27"/>
      <c r="S105" s="27"/>
      <c r="T105" s="27"/>
      <c r="U105" s="27"/>
      <c r="V105" s="27"/>
      <c r="W105" s="27"/>
      <c r="X105" s="27"/>
      <c r="Y105" s="27"/>
      <c r="Z105" s="29"/>
    </row>
    <row r="106" spans="1:26" x14ac:dyDescent="0.25">
      <c r="A106" s="84"/>
      <c r="B106" s="85"/>
      <c r="C106" s="86"/>
      <c r="D106" s="86"/>
      <c r="E106" s="87"/>
      <c r="F106" s="69">
        <f>SUM(F93:F105)</f>
        <v>21046142.199999999</v>
      </c>
    </row>
    <row r="107" spans="1:26" x14ac:dyDescent="0.25">
      <c r="B107" s="97"/>
    </row>
    <row r="108" spans="1:26" x14ac:dyDescent="0.25">
      <c r="A108" s="66" t="s">
        <v>131</v>
      </c>
      <c r="B108" s="67"/>
      <c r="C108" s="67"/>
      <c r="D108" s="67"/>
      <c r="E108" s="68"/>
      <c r="F108" s="98">
        <f>F65+F91+F106</f>
        <v>843670401.43667507</v>
      </c>
      <c r="G108" s="99">
        <f>SUM(G7:J105)</f>
        <v>176922453.90140957</v>
      </c>
      <c r="H108" s="99"/>
      <c r="I108" s="99"/>
      <c r="J108" s="99"/>
      <c r="K108" s="99">
        <f>SUM(K7:N105)</f>
        <v>196983777.41010836</v>
      </c>
      <c r="L108" s="99"/>
      <c r="M108" s="99"/>
      <c r="N108" s="99"/>
      <c r="O108" s="99">
        <f>SUM(O7:R105)</f>
        <v>167995351.96575236</v>
      </c>
      <c r="P108" s="99"/>
      <c r="Q108" s="99"/>
      <c r="R108" s="99"/>
      <c r="S108" s="99">
        <f>SUM(S7:V105)</f>
        <v>234688482.04208332</v>
      </c>
      <c r="T108" s="99"/>
      <c r="U108" s="99"/>
      <c r="V108" s="99"/>
      <c r="W108" s="99">
        <f>SUM(W7:X105)</f>
        <v>67080336.117321424</v>
      </c>
      <c r="X108" s="99"/>
      <c r="Y108" s="100"/>
      <c r="Z108" s="100"/>
    </row>
    <row r="109" spans="1:26" x14ac:dyDescent="0.25">
      <c r="A109" s="66" t="s">
        <v>166</v>
      </c>
      <c r="B109" s="67"/>
      <c r="C109" s="67"/>
      <c r="D109" s="68"/>
      <c r="E109" s="101">
        <f>[1]AIU!I42</f>
        <v>0.26919999999999999</v>
      </c>
      <c r="F109" s="98">
        <f>+IFERROR($F$108*E109,"")</f>
        <v>227116072.06675291</v>
      </c>
      <c r="G109" s="99">
        <f>+G108*$E$109</f>
        <v>47627524.590259455</v>
      </c>
      <c r="H109" s="99"/>
      <c r="I109" s="99"/>
      <c r="J109" s="99"/>
      <c r="K109" s="99">
        <f t="shared" ref="K109" si="9">+K108*$E$109</f>
        <v>53028032.878801167</v>
      </c>
      <c r="L109" s="99"/>
      <c r="M109" s="99"/>
      <c r="N109" s="99"/>
      <c r="O109" s="99">
        <f t="shared" ref="O109" si="10">+O108*$E$109</f>
        <v>45224348.749180533</v>
      </c>
      <c r="P109" s="99"/>
      <c r="Q109" s="99"/>
      <c r="R109" s="99"/>
      <c r="S109" s="99">
        <f t="shared" ref="S109" si="11">+S108*$E$109</f>
        <v>63178139.365728833</v>
      </c>
      <c r="T109" s="99"/>
      <c r="U109" s="99"/>
      <c r="V109" s="99"/>
      <c r="W109" s="99">
        <f t="shared" ref="W109" si="12">+W108*$E$109</f>
        <v>18058026.482782926</v>
      </c>
      <c r="X109" s="99"/>
      <c r="Y109" s="100"/>
      <c r="Z109" s="100"/>
    </row>
    <row r="110" spans="1:26" x14ac:dyDescent="0.25">
      <c r="A110" s="66" t="s">
        <v>167</v>
      </c>
      <c r="B110" s="67"/>
      <c r="C110" s="67"/>
      <c r="D110" s="68"/>
      <c r="E110" s="101">
        <f>+[2]AIU!I61</f>
        <v>0</v>
      </c>
      <c r="F110" s="98">
        <f t="shared" ref="F110:F111" si="13">+IFERROR($F$108*E110,"")</f>
        <v>0</v>
      </c>
      <c r="G110" s="99">
        <v>0</v>
      </c>
      <c r="H110" s="99"/>
      <c r="I110" s="99"/>
      <c r="J110" s="99"/>
      <c r="K110" s="99">
        <v>0</v>
      </c>
      <c r="L110" s="99"/>
      <c r="M110" s="99"/>
      <c r="N110" s="99"/>
      <c r="O110" s="99">
        <v>0</v>
      </c>
      <c r="P110" s="99"/>
      <c r="Q110" s="99"/>
      <c r="R110" s="99"/>
      <c r="S110" s="99">
        <v>0</v>
      </c>
      <c r="T110" s="99"/>
      <c r="U110" s="99"/>
      <c r="V110" s="99"/>
      <c r="W110" s="99">
        <v>0</v>
      </c>
      <c r="X110" s="99"/>
      <c r="Y110" s="100"/>
      <c r="Z110" s="100"/>
    </row>
    <row r="111" spans="1:26" x14ac:dyDescent="0.25">
      <c r="A111" s="66" t="s">
        <v>168</v>
      </c>
      <c r="B111" s="67"/>
      <c r="C111" s="67"/>
      <c r="D111" s="68"/>
      <c r="E111" s="101">
        <v>0.05</v>
      </c>
      <c r="F111" s="98">
        <f t="shared" si="13"/>
        <v>42183520.07183376</v>
      </c>
      <c r="G111" s="99">
        <f>+G108*$E$111</f>
        <v>8846122.6950704791</v>
      </c>
      <c r="H111" s="99"/>
      <c r="I111" s="99"/>
      <c r="J111" s="99"/>
      <c r="K111" s="99">
        <f t="shared" ref="K111" si="14">+K108*$E$111</f>
        <v>9849188.8705054186</v>
      </c>
      <c r="L111" s="99"/>
      <c r="M111" s="99"/>
      <c r="N111" s="99"/>
      <c r="O111" s="99">
        <f t="shared" ref="O111" si="15">+O108*$E$111</f>
        <v>8399767.5982876178</v>
      </c>
      <c r="P111" s="99"/>
      <c r="Q111" s="99"/>
      <c r="R111" s="99"/>
      <c r="S111" s="99">
        <f t="shared" ref="S111" si="16">+S108*$E$111</f>
        <v>11734424.102104167</v>
      </c>
      <c r="T111" s="99"/>
      <c r="U111" s="99"/>
      <c r="V111" s="99"/>
      <c r="W111" s="99">
        <f t="shared" ref="W111" si="17">+W108*$E$111</f>
        <v>3354016.8058660715</v>
      </c>
      <c r="X111" s="99"/>
      <c r="Y111" s="100"/>
      <c r="Z111" s="100"/>
    </row>
    <row r="112" spans="1:26" x14ac:dyDescent="0.25">
      <c r="A112" s="66" t="s">
        <v>169</v>
      </c>
      <c r="B112" s="67"/>
      <c r="C112" s="67"/>
      <c r="D112" s="67"/>
      <c r="E112" s="68"/>
      <c r="F112" s="98">
        <f>SUM(F108:F111)</f>
        <v>1112969993.5752618</v>
      </c>
      <c r="G112" s="99">
        <f>SUM(G108:J111)</f>
        <v>233396101.1867395</v>
      </c>
      <c r="H112" s="99"/>
      <c r="I112" s="99"/>
      <c r="J112" s="99"/>
      <c r="K112" s="99">
        <f t="shared" ref="K112" si="18">SUM(K108:N111)</f>
        <v>259860999.15941495</v>
      </c>
      <c r="L112" s="99"/>
      <c r="M112" s="99"/>
      <c r="N112" s="99"/>
      <c r="O112" s="99">
        <f t="shared" ref="O112" si="19">SUM(O108:R111)</f>
        <v>221619468.3132205</v>
      </c>
      <c r="P112" s="99"/>
      <c r="Q112" s="99"/>
      <c r="R112" s="99"/>
      <c r="S112" s="99">
        <f t="shared" ref="S112" si="20">SUM(S108:V111)</f>
        <v>309601045.50991637</v>
      </c>
      <c r="T112" s="99"/>
      <c r="U112" s="99"/>
      <c r="V112" s="99"/>
      <c r="W112" s="99">
        <f t="shared" ref="W112" si="21">SUM(W108:Z111)</f>
        <v>88492379.405970424</v>
      </c>
      <c r="X112" s="99"/>
      <c r="Y112" s="100"/>
      <c r="Z112" s="100"/>
    </row>
    <row r="113" spans="1:26" x14ac:dyDescent="0.25">
      <c r="A113" s="66" t="s">
        <v>170</v>
      </c>
      <c r="B113" s="67"/>
      <c r="C113" s="67"/>
      <c r="D113" s="67"/>
      <c r="E113" s="102"/>
      <c r="F113" s="98">
        <v>4131750</v>
      </c>
      <c r="G113" s="103"/>
      <c r="H113" s="104"/>
      <c r="I113" s="104"/>
      <c r="J113" s="104"/>
      <c r="K113" s="104"/>
      <c r="L113" s="104"/>
      <c r="M113" s="104"/>
      <c r="N113" s="104"/>
      <c r="O113" s="104"/>
      <c r="P113" s="104"/>
      <c r="Q113" s="104"/>
      <c r="R113" s="104"/>
      <c r="S113" s="104"/>
      <c r="T113" s="104"/>
      <c r="U113" s="104"/>
      <c r="V113" s="104"/>
      <c r="W113" s="104"/>
      <c r="X113" s="104"/>
      <c r="Y113" s="100"/>
      <c r="Z113" s="100"/>
    </row>
    <row r="114" spans="1:26" s="2" customFormat="1" x14ac:dyDescent="0.25">
      <c r="A114" s="66" t="s">
        <v>171</v>
      </c>
      <c r="B114" s="67"/>
      <c r="C114" s="67"/>
      <c r="D114" s="68"/>
      <c r="E114" s="101">
        <f>[1]INTERVENTORIA!I33</f>
        <v>6.9937215483856979E-2</v>
      </c>
      <c r="F114" s="98">
        <f>E114*F112</f>
        <v>77838022.267740011</v>
      </c>
      <c r="G114" s="105"/>
      <c r="H114" s="105"/>
      <c r="I114" s="105"/>
      <c r="J114" s="105"/>
      <c r="Z114"/>
    </row>
    <row r="115" spans="1:26" s="2" customFormat="1" x14ac:dyDescent="0.25">
      <c r="A115" s="66" t="s">
        <v>172</v>
      </c>
      <c r="B115" s="67"/>
      <c r="C115" s="67"/>
      <c r="D115" s="67"/>
      <c r="E115" s="67"/>
      <c r="F115" s="98">
        <f>F112+F114+F113</f>
        <v>1194939765.8430018</v>
      </c>
      <c r="G115" s="105"/>
      <c r="H115" s="105"/>
      <c r="I115" s="105"/>
      <c r="J115" s="105"/>
      <c r="Z115"/>
    </row>
    <row r="116" spans="1:26" s="2" customFormat="1" x14ac:dyDescent="0.25">
      <c r="A116" s="96"/>
      <c r="B116"/>
      <c r="C116" s="106"/>
      <c r="D116"/>
      <c r="E116"/>
      <c r="F116" s="107"/>
      <c r="Z116"/>
    </row>
    <row r="117" spans="1:26" s="2" customFormat="1" ht="44.45" customHeight="1" x14ac:dyDescent="0.25">
      <c r="A117" s="96"/>
      <c r="B117"/>
      <c r="C117" s="106"/>
      <c r="D117"/>
      <c r="E117"/>
      <c r="F117" s="108"/>
      <c r="Z117"/>
    </row>
    <row r="118" spans="1:26" s="2" customFormat="1" x14ac:dyDescent="0.25">
      <c r="A118" s="96"/>
      <c r="B118" t="s">
        <v>173</v>
      </c>
      <c r="C118" s="106"/>
      <c r="D118"/>
      <c r="E118"/>
      <c r="F118" s="107"/>
      <c r="Z118"/>
    </row>
    <row r="119" spans="1:26" s="2" customFormat="1" x14ac:dyDescent="0.25">
      <c r="A119" s="96"/>
      <c r="B119" t="s">
        <v>174</v>
      </c>
      <c r="C119" s="106"/>
      <c r="D119"/>
      <c r="E119"/>
      <c r="F119" s="109"/>
      <c r="Z119"/>
    </row>
    <row r="120" spans="1:26" s="2" customFormat="1" x14ac:dyDescent="0.25">
      <c r="A120" s="96"/>
      <c r="B120" t="s">
        <v>175</v>
      </c>
      <c r="C120" s="106"/>
      <c r="D120"/>
      <c r="E120"/>
      <c r="F120"/>
      <c r="Z120"/>
    </row>
  </sheetData>
  <mergeCells count="77">
    <mergeCell ref="A113:D113"/>
    <mergeCell ref="G113:X113"/>
    <mergeCell ref="A114:D114"/>
    <mergeCell ref="G114:J114"/>
    <mergeCell ref="A115:E115"/>
    <mergeCell ref="G115:J115"/>
    <mergeCell ref="A112:E112"/>
    <mergeCell ref="G112:J112"/>
    <mergeCell ref="K112:N112"/>
    <mergeCell ref="O112:R112"/>
    <mergeCell ref="S112:V112"/>
    <mergeCell ref="W112:X112"/>
    <mergeCell ref="A111:D111"/>
    <mergeCell ref="G111:J111"/>
    <mergeCell ref="K111:N111"/>
    <mergeCell ref="O111:R111"/>
    <mergeCell ref="S111:V111"/>
    <mergeCell ref="W111:X111"/>
    <mergeCell ref="A110:D110"/>
    <mergeCell ref="G110:J110"/>
    <mergeCell ref="K110:N110"/>
    <mergeCell ref="O110:R110"/>
    <mergeCell ref="S110:V110"/>
    <mergeCell ref="W110:X110"/>
    <mergeCell ref="W108:X108"/>
    <mergeCell ref="A109:D109"/>
    <mergeCell ref="G109:J109"/>
    <mergeCell ref="K109:N109"/>
    <mergeCell ref="O109:R109"/>
    <mergeCell ref="S109:V109"/>
    <mergeCell ref="W109:X109"/>
    <mergeCell ref="A92:F92"/>
    <mergeCell ref="A108:E108"/>
    <mergeCell ref="G108:J108"/>
    <mergeCell ref="K108:N108"/>
    <mergeCell ref="O108:R108"/>
    <mergeCell ref="S108:V108"/>
    <mergeCell ref="A65:E65"/>
    <mergeCell ref="A69:F69"/>
    <mergeCell ref="A70:A71"/>
    <mergeCell ref="B70:B71"/>
    <mergeCell ref="C70:C71"/>
    <mergeCell ref="D70:D71"/>
    <mergeCell ref="E70:E71"/>
    <mergeCell ref="F70:F71"/>
    <mergeCell ref="X3:X5"/>
    <mergeCell ref="Y3:Y5"/>
    <mergeCell ref="A4:A5"/>
    <mergeCell ref="B4:B5"/>
    <mergeCell ref="C4:C5"/>
    <mergeCell ref="D4:D5"/>
    <mergeCell ref="E4:E5"/>
    <mergeCell ref="F4:F5"/>
    <mergeCell ref="R3:R5"/>
    <mergeCell ref="S3:S5"/>
    <mergeCell ref="T3:T5"/>
    <mergeCell ref="U3:U5"/>
    <mergeCell ref="V3:V5"/>
    <mergeCell ref="W3:W5"/>
    <mergeCell ref="L3:L5"/>
    <mergeCell ref="M3:M5"/>
    <mergeCell ref="N3:N5"/>
    <mergeCell ref="O3:O5"/>
    <mergeCell ref="P3:P5"/>
    <mergeCell ref="Q3:Q5"/>
    <mergeCell ref="A3:F3"/>
    <mergeCell ref="G3:G5"/>
    <mergeCell ref="H3:H5"/>
    <mergeCell ref="I3:I5"/>
    <mergeCell ref="J3:J5"/>
    <mergeCell ref="K3:K5"/>
    <mergeCell ref="A1:F2"/>
    <mergeCell ref="G2:J2"/>
    <mergeCell ref="K2:N2"/>
    <mergeCell ref="O2:R2"/>
    <mergeCell ref="S2:V2"/>
    <mergeCell ref="W2:X2"/>
  </mergeCells>
  <conditionalFormatting sqref="E63:E64">
    <cfRule type="expression" dxfId="12" priority="8">
      <formula>AND($A63&lt;&gt;0,$B63&lt;&gt;0,$C63=0)</formula>
    </cfRule>
  </conditionalFormatting>
  <conditionalFormatting sqref="E7:F8">
    <cfRule type="expression" dxfId="11" priority="7">
      <formula>AND($A7&lt;&gt;0,$B7&lt;&gt;0,$C7=0)</formula>
    </cfRule>
  </conditionalFormatting>
  <conditionalFormatting sqref="E10:F10 E12:F18 E20:F21 E23:F23 E25:F26 E28:F29 E37:F45 E100:F102">
    <cfRule type="expression" dxfId="10" priority="13">
      <formula>AND($A10&lt;&gt;0,$B10&lt;&gt;0,$C10=0)</formula>
    </cfRule>
  </conditionalFormatting>
  <conditionalFormatting sqref="E31:F35">
    <cfRule type="expression" dxfId="9" priority="9">
      <formula>AND($A31&lt;&gt;0,$B31&lt;&gt;0,$C31=0)</formula>
    </cfRule>
  </conditionalFormatting>
  <conditionalFormatting sqref="E47:F54">
    <cfRule type="expression" dxfId="8" priority="12">
      <formula>AND($A47&lt;&gt;0,$B47&lt;&gt;0,$C47=0)</formula>
    </cfRule>
  </conditionalFormatting>
  <conditionalFormatting sqref="E56:F61">
    <cfRule type="expression" dxfId="7" priority="11">
      <formula>AND($A56&lt;&gt;0,$B56&lt;&gt;0,$C56=0)</formula>
    </cfRule>
  </conditionalFormatting>
  <conditionalFormatting sqref="E73:F73">
    <cfRule type="expression" dxfId="6" priority="1">
      <formula>AND($A73&lt;&gt;0,$B73&lt;&gt;0,$C73=0)</formula>
    </cfRule>
  </conditionalFormatting>
  <conditionalFormatting sqref="E75:F75 E77:F78 E80:F82 E84:F87 E95:F95">
    <cfRule type="expression" dxfId="5" priority="6">
      <formula>AND($A75&lt;&gt;0,$B75&lt;&gt;0,$C75=0)</formula>
    </cfRule>
  </conditionalFormatting>
  <conditionalFormatting sqref="E89:F91">
    <cfRule type="expression" dxfId="4" priority="5">
      <formula>AND($A89&lt;&gt;0,$B89&lt;&gt;0,$C89=0)</formula>
    </cfRule>
  </conditionalFormatting>
  <conditionalFormatting sqref="E93:F93">
    <cfRule type="expression" dxfId="3" priority="4">
      <formula>AND($A93&lt;&gt;0,$B93&lt;&gt;0,$C93=0)</formula>
    </cfRule>
  </conditionalFormatting>
  <conditionalFormatting sqref="E97:F98">
    <cfRule type="expression" dxfId="2" priority="3">
      <formula>AND($A97&lt;&gt;0,$B97&lt;&gt;0,$C97=0)</formula>
    </cfRule>
  </conditionalFormatting>
  <conditionalFormatting sqref="E104:F106">
    <cfRule type="expression" dxfId="1" priority="2">
      <formula>AND($A104&lt;&gt;0,$B104&lt;&gt;0,$C104=0)</formula>
    </cfRule>
  </conditionalFormatting>
  <conditionalFormatting sqref="F63:F65">
    <cfRule type="expression" dxfId="0" priority="10">
      <formula>AND($A63&lt;&gt;0,$B63&lt;&gt;0,$C63=0)</formula>
    </cfRule>
  </conditionalFormatting>
  <pageMargins left="0.7" right="0.7" top="0.75" bottom="0.75" header="0.3" footer="0.3"/>
  <pageSetup scale="19" fitToHeight="0" orientation="portrait" horizontalDpi="4294967292" r:id="rId1"/>
  <rowBreaks count="1" manualBreakCount="1">
    <brk id="35" max="2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CRONOGRAMA Y FLUJO DE CAJA</vt:lpstr>
      <vt:lpstr>'CRONOGRAMA Y FLUJO DE CAJA'!Área_de_impresión</vt:lpstr>
      <vt:lpstr>'CRONOGRAMA Y FLUJO DE CAJA'!PRESUPUESTO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TODO EN 1 LENOVO</dc:creator>
  <cp:lastModifiedBy>TODO EN 1 LENOVO</cp:lastModifiedBy>
  <dcterms:created xsi:type="dcterms:W3CDTF">2023-12-26T21:15:38Z</dcterms:created>
  <dcterms:modified xsi:type="dcterms:W3CDTF">2023-12-26T21:18:53Z</dcterms:modified>
</cp:coreProperties>
</file>