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é E. Bohorquez\Desktop\"/>
    </mc:Choice>
  </mc:AlternateContent>
  <xr:revisionPtr revIDLastSave="0" documentId="13_ncr:1_{97F842C7-6960-4EA8-81A3-B2CE892522A8}" xr6:coauthVersionLast="47" xr6:coauthVersionMax="47" xr10:uidLastSave="{00000000-0000-0000-0000-000000000000}"/>
  <bookViews>
    <workbookView xWindow="-120" yWindow="-120" windowWidth="20730" windowHeight="11160" xr2:uid="{E5080415-E124-468C-965C-995BBD7EA561}"/>
  </bookViews>
  <sheets>
    <sheet name="ADIC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" i="1" l="1"/>
  <c r="I4" i="1"/>
  <c r="D5" i="1" l="1"/>
  <c r="D6" i="1" s="1"/>
  <c r="G6" i="1" s="1"/>
  <c r="D7" i="1" l="1"/>
</calcChain>
</file>

<file path=xl/sharedStrings.xml><?xml version="1.0" encoding="utf-8"?>
<sst xmlns="http://schemas.openxmlformats.org/spreadsheetml/2006/main" count="15" uniqueCount="15">
  <si>
    <t>salarios</t>
  </si>
  <si>
    <t>Vr. Inicial 2023</t>
  </si>
  <si>
    <t>ADICIÓN 1</t>
  </si>
  <si>
    <t>ADICIÓN 2</t>
  </si>
  <si>
    <t>ADICIÓN 3</t>
  </si>
  <si>
    <t>ADICIÓN 4</t>
  </si>
  <si>
    <t>CÁLCULO TOPE ADICIÓN DEL 50% DEL VALOR DEL CONTRATO EN 2 VIGENCIAS</t>
  </si>
  <si>
    <t>CONCEPTO</t>
  </si>
  <si>
    <t>VR  SMLMV</t>
  </si>
  <si>
    <t>VALOR INICIAL CTO</t>
  </si>
  <si>
    <t>TOTAL ADICIONES CONTRATO</t>
  </si>
  <si>
    <t>TOTAL CTO</t>
  </si>
  <si>
    <t>Vr. Máx 50% en smlmv - 2023</t>
  </si>
  <si>
    <t>Vr. Máx 50% en pesos - 2024</t>
  </si>
  <si>
    <t>Valor total Máx con adiciones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</si>
</sst>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&quot;$&quot;\ 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Arial Narrow"/>
      <family val="2"/>
    </font>
    <font>
      <b/>
      <sz val="12"/>
      <color rgb="FF00B05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/>
    </xf>
    <xf numFmtId="2" fontId="5" fillId="0" borderId="1" xfId="0" applyNumberFormat="1" applyFont="1" applyBorder="1"/>
    <xf numFmtId="0" fontId="5" fillId="0" borderId="0" xfId="0" applyFont="1"/>
    <xf numFmtId="164" fontId="6" fillId="0" borderId="0" xfId="0" applyNumberFormat="1" applyFont="1" applyAlignment="1">
      <alignment horizontal="center"/>
    </xf>
    <xf numFmtId="164" fontId="5" fillId="4" borderId="0" xfId="0" applyNumberFormat="1" applyFont="1" applyFill="1"/>
    <xf numFmtId="44" fontId="3" fillId="0" borderId="0" xfId="1" applyFont="1" applyProtection="1"/>
    <xf numFmtId="2" fontId="3" fillId="0" borderId="0" xfId="1" applyNumberFormat="1" applyFont="1" applyProtection="1"/>
    <xf numFmtId="164" fontId="3" fillId="0" borderId="0" xfId="0" applyNumberFormat="1" applyFont="1"/>
    <xf numFmtId="44" fontId="0" fillId="0" borderId="0" xfId="0" applyNumberFormat="1"/>
    <xf numFmtId="44" fontId="7" fillId="0" borderId="0" xfId="0" applyNumberFormat="1" applyFont="1"/>
    <xf numFmtId="2" fontId="0" fillId="0" borderId="0" xfId="0" applyNumberFormat="1"/>
    <xf numFmtId="165" fontId="0" fillId="0" borderId="0" xfId="0" applyNumberFormat="1"/>
    <xf numFmtId="0" fontId="4" fillId="0" borderId="1" xfId="0" applyFont="1" applyBorder="1"/>
    <xf numFmtId="165" fontId="5" fillId="2" borderId="1" xfId="0" applyNumberFormat="1" applyFont="1" applyFill="1" applyBorder="1" applyProtection="1">
      <protection locked="0"/>
    </xf>
    <xf numFmtId="165" fontId="5" fillId="3" borderId="1" xfId="0" applyNumberFormat="1" applyFont="1" applyFill="1" applyBorder="1"/>
    <xf numFmtId="165" fontId="11" fillId="4" borderId="1" xfId="0" applyNumberFormat="1" applyFont="1" applyFill="1" applyBorder="1"/>
    <xf numFmtId="165" fontId="8" fillId="0" borderId="1" xfId="0" applyNumberFormat="1" applyFont="1" applyBorder="1"/>
    <xf numFmtId="0" fontId="10" fillId="0" borderId="0" xfId="0" applyFont="1" applyAlignment="1">
      <alignment horizontal="center"/>
    </xf>
    <xf numFmtId="165" fontId="5" fillId="5" borderId="2" xfId="0" applyNumberFormat="1" applyFont="1" applyFill="1" applyBorder="1" applyAlignment="1">
      <alignment horizontal="center"/>
    </xf>
    <xf numFmtId="165" fontId="5" fillId="5" borderId="3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9C63D-E10F-4B51-A4F7-21650EF66AD4}">
  <dimension ref="A1:J21"/>
  <sheetViews>
    <sheetView tabSelected="1" zoomScale="110" zoomScaleNormal="110" workbookViewId="0">
      <selection activeCell="G7" sqref="G7"/>
    </sheetView>
  </sheetViews>
  <sheetFormatPr baseColWidth="10" defaultColWidth="0" defaultRowHeight="15" zeroHeight="1" x14ac:dyDescent="0.25"/>
  <cols>
    <col min="1" max="1" width="10.85546875" customWidth="1"/>
    <col min="2" max="2" width="25.140625" customWidth="1"/>
    <col min="3" max="3" width="17.5703125" customWidth="1"/>
    <col min="4" max="9" width="18.7109375" customWidth="1"/>
    <col min="10" max="10" width="11.5703125" customWidth="1"/>
    <col min="11" max="16384" width="11.5703125" hidden="1"/>
  </cols>
  <sheetData>
    <row r="1" spans="2:9" ht="20.25" x14ac:dyDescent="0.3">
      <c r="B1" s="22" t="s">
        <v>6</v>
      </c>
      <c r="C1" s="22"/>
      <c r="D1" s="22"/>
      <c r="E1" s="22"/>
      <c r="F1" s="22"/>
      <c r="G1" s="22"/>
      <c r="H1" s="22"/>
      <c r="I1" s="22"/>
    </row>
    <row r="2" spans="2:9" ht="15.75" x14ac:dyDescent="0.25">
      <c r="B2" s="1"/>
      <c r="C2" s="1"/>
      <c r="D2" s="1"/>
      <c r="E2" s="1"/>
      <c r="F2" s="1"/>
      <c r="G2" s="1"/>
      <c r="H2" s="1"/>
    </row>
    <row r="3" spans="2:9" ht="16.5" x14ac:dyDescent="0.25">
      <c r="B3" s="2" t="s">
        <v>7</v>
      </c>
      <c r="C3" s="2" t="s">
        <v>8</v>
      </c>
      <c r="D3" s="3" t="s">
        <v>9</v>
      </c>
      <c r="E3" s="4" t="s">
        <v>2</v>
      </c>
      <c r="F3" s="4" t="s">
        <v>3</v>
      </c>
      <c r="G3" s="4" t="s">
        <v>4</v>
      </c>
      <c r="H3" s="4" t="s">
        <v>5</v>
      </c>
      <c r="I3" s="4" t="s">
        <v>11</v>
      </c>
    </row>
    <row r="4" spans="2:9" ht="16.5" x14ac:dyDescent="0.3">
      <c r="B4" s="17" t="s">
        <v>1</v>
      </c>
      <c r="C4" s="5">
        <v>1160000</v>
      </c>
      <c r="D4" s="18">
        <v>1641783193</v>
      </c>
      <c r="E4" s="18">
        <v>369450853</v>
      </c>
      <c r="F4" s="18">
        <v>505924971</v>
      </c>
      <c r="G4" s="18"/>
      <c r="H4" s="18"/>
      <c r="I4" s="21">
        <f>SI8+D4+E4+F4+G4+H4</f>
        <v>2517159017</v>
      </c>
    </row>
    <row r="5" spans="2:9" ht="16.5" x14ac:dyDescent="0.3">
      <c r="B5" s="17" t="s">
        <v>12</v>
      </c>
      <c r="C5" s="5" t="s">
        <v>0</v>
      </c>
      <c r="D5" s="6">
        <f>(D4/C4)/2</f>
        <v>707.66516939655173</v>
      </c>
      <c r="E5" s="25" t="s">
        <v>10</v>
      </c>
      <c r="F5" s="25"/>
      <c r="G5" s="25"/>
      <c r="H5" s="25"/>
    </row>
    <row r="6" spans="2:9" ht="16.5" x14ac:dyDescent="0.3">
      <c r="B6" s="17" t="s">
        <v>13</v>
      </c>
      <c r="C6" s="5">
        <v>1300000</v>
      </c>
      <c r="D6" s="19">
        <f>D5*C6</f>
        <v>919964720.21551728</v>
      </c>
      <c r="E6" s="23">
        <f>+E4+F4+G4+H4</f>
        <v>875375824</v>
      </c>
      <c r="F6" s="24"/>
      <c r="G6" s="25" t="str">
        <f>IF(D6=0,"",IF(E6&lt;=D6, "REALIZAR ADICIÓN", "DEVOLVER ADICIÓN"))</f>
        <v>REALIZAR ADICIÓN</v>
      </c>
      <c r="H6" s="25"/>
    </row>
    <row r="7" spans="2:9" ht="16.5" x14ac:dyDescent="0.3">
      <c r="B7" s="17" t="s">
        <v>14</v>
      </c>
      <c r="C7" s="5"/>
      <c r="D7" s="20">
        <f>(D4+D6)</f>
        <v>2561747913.215517</v>
      </c>
      <c r="E7" s="1"/>
      <c r="F7" s="1"/>
      <c r="G7" s="1"/>
      <c r="H7" s="1"/>
    </row>
    <row r="8" spans="2:9" ht="16.5" x14ac:dyDescent="0.3">
      <c r="B8" s="7"/>
      <c r="C8" s="8"/>
      <c r="D8" s="9"/>
      <c r="E8" s="1"/>
      <c r="F8" s="1"/>
      <c r="G8" s="1"/>
      <c r="H8" s="1"/>
    </row>
    <row r="9" spans="2:9" ht="15.75" hidden="1" x14ac:dyDescent="0.25">
      <c r="B9" s="10"/>
      <c r="C9" s="11"/>
      <c r="D9" s="12"/>
      <c r="E9" s="1"/>
      <c r="F9" s="1"/>
      <c r="G9" s="1"/>
      <c r="H9" s="1"/>
    </row>
    <row r="10" spans="2:9" ht="15.75" hidden="1" x14ac:dyDescent="0.25">
      <c r="B10" s="10"/>
      <c r="C10" s="11"/>
      <c r="D10" s="12"/>
      <c r="E10" s="1"/>
      <c r="F10" s="1"/>
      <c r="G10" s="1"/>
      <c r="H10" s="1"/>
    </row>
    <row r="11" spans="2:9" hidden="1" x14ac:dyDescent="0.25">
      <c r="B11" s="13"/>
    </row>
    <row r="12" spans="2:9" hidden="1" x14ac:dyDescent="0.25">
      <c r="B12" s="14"/>
    </row>
    <row r="13" spans="2:9" hidden="1" x14ac:dyDescent="0.25">
      <c r="B13" s="13"/>
    </row>
    <row r="14" spans="2:9" hidden="1" x14ac:dyDescent="0.25">
      <c r="C14" s="15"/>
    </row>
    <row r="15" spans="2:9" hidden="1" x14ac:dyDescent="0.25">
      <c r="C15" s="16"/>
      <c r="D15" s="16"/>
    </row>
    <row r="18" spans="3:3" hidden="1" x14ac:dyDescent="0.25">
      <c r="C18" s="16"/>
    </row>
    <row r="19" spans="3:3" hidden="1" x14ac:dyDescent="0.25">
      <c r="C19" s="16"/>
    </row>
    <row r="20" spans="3:3" hidden="1" x14ac:dyDescent="0.25">
      <c r="C20" s="16"/>
    </row>
    <row r="21" spans="3:3" hidden="1" x14ac:dyDescent="0.25">
      <c r="C21" s="16"/>
    </row>
  </sheetData>
  <sheetProtection algorithmName="SHA-512" hashValue="kvz5CfM7Ul6OnhWz1vcHZPncVSM7GxprfgSIRA3nENvUrioMDgn7P1A3rd2IAq4dYdV0u3M5qeCtkao8NLcQ6A==" saltValue="9Fn18jHMWdKO1CFEZO614g==" spinCount="100000" sheet="1" objects="1" scenarios="1"/>
  <mergeCells count="4">
    <mergeCell ref="B1:I1"/>
    <mergeCell ref="E6:F6"/>
    <mergeCell ref="G6:H6"/>
    <mergeCell ref="E5:H5"/>
  </mergeCells>
  <phoneticPr fontId="9" type="noConversion"/>
  <conditionalFormatting sqref="E6:F6">
    <cfRule type="cellIs" dxfId="1" priority="1" operator="greaterThan">
      <formula>$D$6</formula>
    </cfRule>
  </conditionalFormatting>
  <conditionalFormatting sqref="I4">
    <cfRule type="cellIs" dxfId="0" priority="2" operator="greaterThan">
      <formula>$D$7</formula>
    </cfRule>
  </conditionalFormatting>
  <pageMargins left="0.7" right="0.7" top="0.75" bottom="0.75" header="0.3" footer="0.3"/>
  <ignoredErrors>
    <ignoredError sqref="E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ADICION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</dc:creator>
  <cp:lastModifiedBy>José E. Bohorquez</cp:lastModifiedBy>
  <dcterms:created xsi:type="dcterms:W3CDTF">2022-08-12T12:25:15Z</dcterms:created>
  <dcterms:modified xsi:type="dcterms:W3CDTF">2024-01-31T14:51:27Z</dcterms:modified>
</cp:coreProperties>
</file>