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45" windowWidth="14115" windowHeight="7740"/>
  </bookViews>
  <sheets>
    <sheet name="GRUPO 2" sheetId="1" r:id="rId1"/>
  </sheets>
  <definedNames>
    <definedName name="_xlnm._FilterDatabase" localSheetId="0" hidden="1">'GRUPO 2'!$A$3:$S$30</definedName>
  </definedNames>
  <calcPr calcId="145621"/>
</workbook>
</file>

<file path=xl/calcChain.xml><?xml version="1.0" encoding="utf-8"?>
<calcChain xmlns="http://schemas.openxmlformats.org/spreadsheetml/2006/main">
  <c r="S4" i="1" l="1"/>
  <c r="O4" i="1"/>
  <c r="U5" i="1" l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4" i="1"/>
  <c r="Q5" i="1" l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Q4" i="1"/>
  <c r="L4" i="1"/>
  <c r="S29" i="1" l="1"/>
  <c r="S28" i="1"/>
  <c r="S27" i="1"/>
  <c r="S26" i="1"/>
  <c r="S25" i="1"/>
  <c r="S24" i="1"/>
  <c r="S23" i="1"/>
  <c r="S22" i="1"/>
  <c r="S21" i="1"/>
  <c r="S20" i="1"/>
  <c r="S19" i="1"/>
  <c r="S18" i="1"/>
  <c r="S17" i="1"/>
  <c r="S16" i="1"/>
  <c r="S15" i="1"/>
  <c r="S14" i="1"/>
  <c r="S13" i="1"/>
  <c r="S12" i="1"/>
  <c r="S11" i="1"/>
  <c r="S10" i="1"/>
  <c r="S9" i="1"/>
  <c r="S8" i="1"/>
  <c r="S7" i="1"/>
  <c r="S6" i="1"/>
  <c r="S5" i="1"/>
</calcChain>
</file>

<file path=xl/sharedStrings.xml><?xml version="1.0" encoding="utf-8"?>
<sst xmlns="http://schemas.openxmlformats.org/spreadsheetml/2006/main" count="126" uniqueCount="62">
  <si>
    <t>No.</t>
  </si>
  <si>
    <t>DESCRIPCION DEL VEHICULO</t>
  </si>
  <si>
    <t xml:space="preserve">MODELO </t>
  </si>
  <si>
    <t>PLACA</t>
  </si>
  <si>
    <t>MARCA</t>
  </si>
  <si>
    <t>Nº ACTIVO FIJO</t>
  </si>
  <si>
    <t>No INVENTARIO</t>
  </si>
  <si>
    <t>VALOR UNITARIO BASE</t>
  </si>
  <si>
    <t>RUNT</t>
  </si>
  <si>
    <t>SICOV</t>
  </si>
  <si>
    <t>IVA SICOV</t>
  </si>
  <si>
    <t>TARIFA RECAUDO</t>
  </si>
  <si>
    <t>IVA TARIFA RECAUDO</t>
  </si>
  <si>
    <t>FANSV</t>
  </si>
  <si>
    <t>TOTAL</t>
  </si>
  <si>
    <t>CHEVROLET</t>
  </si>
  <si>
    <t>BIBYA</t>
  </si>
  <si>
    <t>MAZDA</t>
  </si>
  <si>
    <t xml:space="preserve"> CAMIONETA BT 50</t>
  </si>
  <si>
    <t>GAK-179</t>
  </si>
  <si>
    <t>CARRO GRUA</t>
  </si>
  <si>
    <t>WBC-767</t>
  </si>
  <si>
    <t>INTERNATIONAL</t>
  </si>
  <si>
    <t>CARROTANQUE</t>
  </si>
  <si>
    <t>WFA-388</t>
  </si>
  <si>
    <t>WFA-389</t>
  </si>
  <si>
    <t xml:space="preserve"> GRUA HIDRAULICA</t>
  </si>
  <si>
    <t>SME-192</t>
  </si>
  <si>
    <t>CAMA BAJA</t>
  </si>
  <si>
    <t>VEZ-873</t>
  </si>
  <si>
    <t xml:space="preserve"> TRACTOCAMION</t>
  </si>
  <si>
    <t>WBC-733</t>
  </si>
  <si>
    <t>WBC-736</t>
  </si>
  <si>
    <t>VOLQUETA 7600</t>
  </si>
  <si>
    <t>KGF-780</t>
  </si>
  <si>
    <t>KGF-782</t>
  </si>
  <si>
    <t>KGF-783</t>
  </si>
  <si>
    <t>KGF-786</t>
  </si>
  <si>
    <t>KGF-787</t>
  </si>
  <si>
    <t>KGF-784</t>
  </si>
  <si>
    <t>KGF-781</t>
  </si>
  <si>
    <t>KGF-785</t>
  </si>
  <si>
    <t>DIW-813</t>
  </si>
  <si>
    <t>DIW-835</t>
  </si>
  <si>
    <t>DIW-836</t>
  </si>
  <si>
    <t>BWY-078</t>
  </si>
  <si>
    <t>BWY-082</t>
  </si>
  <si>
    <t>BWY-079</t>
  </si>
  <si>
    <t>BWY-083</t>
  </si>
  <si>
    <t>CARROTANQUE AGUA</t>
  </si>
  <si>
    <t>FDZ-064</t>
  </si>
  <si>
    <t>CARROTANQUE IRRIGADOR ASFALTO</t>
  </si>
  <si>
    <t>NDC-788</t>
  </si>
  <si>
    <t>VOLQUETA 4300</t>
  </si>
  <si>
    <t>IWJ-912</t>
  </si>
  <si>
    <t>PRECIOS DE REFERENCIA</t>
  </si>
  <si>
    <t>R16</t>
  </si>
  <si>
    <t>VEHICULOS CIUDAD (IBAGUE) BRCON</t>
  </si>
  <si>
    <t>CUMPLE / NO CUMPLE</t>
  </si>
  <si>
    <t>IVA 19%</t>
  </si>
  <si>
    <t>NOTA: EL OFERENTE NO DEBERA SUPERAR LOS RPECIOS DE REFERENCIA ESTABLECIDOS POR LA ENTIDAD PARA CADA VEHICULO, SO PENA RECHAZO DE LA OFERTA.</t>
  </si>
  <si>
    <t>RAZON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</si>
</sst>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&quot;$&quot;\ #,##0.00"/>
    <numFmt numFmtId="165" formatCode="_-* #,##0\ _€_-;\-* #,##0\ _€_-;_-* &quot;-&quot;\ _€_-;_-@_-"/>
    <numFmt numFmtId="166" formatCode="_-* #,##0.00\ &quot;€&quot;_-;\-* #,##0.00\ &quot;€&quot;_-;_-* &quot;-&quot;??\ &quot;€&quot;_-;_-@_-"/>
    <numFmt numFmtId="167" formatCode="_-* #,##0.00\ _€_-;\-* #,##0.00\ _€_-;_-* &quot;-&quot;??\ _€_-;_-@_-"/>
    <numFmt numFmtId="168" formatCode="_-&quot;$&quot;* #,##0_-;\-&quot;$&quot;* #,##0_-;_-&quot;$&quot;* &quot;-&quot;_-;_-@_-"/>
    <numFmt numFmtId="169" formatCode="_-* #,##0.00_-;\-* #,##0.00_-;_-* &quot;-&quot;??_-;_-@_-"/>
    <numFmt numFmtId="170" formatCode="_-&quot;$&quot;\ * #,##0_-;\-&quot;$&quot;\ * #,##0_-;_-&quot;$&quot;\ * &quot;-&quot;_-;_-@_-"/>
    <numFmt numFmtId="171" formatCode="_ &quot;$&quot;\ * #,##0.00_ ;_ &quot;$&quot;\ * \-#,##0.00_ ;_ &quot;$&quot;\ * &quot;-&quot;??_ ;_ @_ "/>
    <numFmt numFmtId="172" formatCode="_ * #,##0.00_ ;_ * \-#,##0.00_ ;_ * &quot;-&quot;??_ ;_ @_ "/>
    <numFmt numFmtId="188" formatCode="_ [$€-2]\ * #,##0.00_ ;_ [$€-2]\ * \-#,##0.00_ ;_ [$€-2]\ * &quot;-&quot;??_ "/>
    <numFmt numFmtId="189" formatCode="_(* #,##0\ &quot;pta&quot;_);_(* \(#,##0\ &quot;pta&quot;\);_(* &quot;-&quot;??\ &quot;pta&quot;_);_(@_)"/>
    <numFmt numFmtId="191" formatCode="&quot;Activado&quot;;&quot;Activado&quot;;&quot;Desactivado&quot;"/>
    <numFmt numFmtId="194" formatCode="_ &quot;$&quot;\ * #,##0_ ;_ &quot;$&quot;\ * \-#,##0_ ;_ &quot;$&quot;\ * &quot;-&quot;_ ;_ @_ "/>
  </numFmts>
  <fonts count="7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indexed="8"/>
      <name val="MS Sans Serif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10"/>
      <name val="MS Sans Serif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u/>
      <sz val="10"/>
      <color indexed="12"/>
      <name val="Arial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64"/>
      <name val="Arial"/>
      <family val="2"/>
    </font>
    <font>
      <u/>
      <sz val="11"/>
      <color indexed="12"/>
      <name val="Calibri"/>
      <family val="2"/>
    </font>
    <font>
      <sz val="10"/>
      <color indexed="8"/>
      <name val="Arial"/>
      <family val="2"/>
      <charset val="1"/>
    </font>
    <font>
      <b/>
      <sz val="15"/>
      <color indexed="62"/>
      <name val="Calibri"/>
      <family val="2"/>
    </font>
    <font>
      <b/>
      <sz val="11"/>
      <color indexed="62"/>
      <name val="Calibri"/>
      <family val="2"/>
    </font>
    <font>
      <b/>
      <sz val="18"/>
      <color indexed="62"/>
      <name val="Cambria"/>
      <family val="2"/>
    </font>
    <font>
      <sz val="12"/>
      <color indexed="8"/>
      <name val="Calibri"/>
      <family val="2"/>
    </font>
    <font>
      <sz val="11"/>
      <color indexed="8"/>
      <name val="Calibri"/>
      <family val="2"/>
      <charset val="238"/>
    </font>
    <font>
      <b/>
      <sz val="18"/>
      <color indexed="62"/>
      <name val="Cambria"/>
      <family val="2"/>
      <charset val="238"/>
    </font>
    <font>
      <b/>
      <sz val="10"/>
      <color indexed="8"/>
      <name val="Comic Sans MS"/>
      <family val="4"/>
    </font>
    <font>
      <b/>
      <sz val="11"/>
      <color indexed="62"/>
      <name val="Calibri"/>
      <family val="2"/>
      <charset val="238"/>
    </font>
    <font>
      <b/>
      <sz val="15"/>
      <color indexed="62"/>
      <name val="Calibri"/>
      <family val="2"/>
      <charset val="238"/>
    </font>
    <font>
      <sz val="18"/>
      <color indexed="62"/>
      <name val="Cambria"/>
      <family val="2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u/>
      <sz val="10"/>
      <color theme="10"/>
      <name val="Arial"/>
      <family val="2"/>
    </font>
    <font>
      <u/>
      <sz val="12"/>
      <color theme="10"/>
      <name val="Calibri"/>
      <family val="2"/>
      <scheme val="minor"/>
    </font>
    <font>
      <u/>
      <sz val="11"/>
      <color theme="10"/>
      <name val="Calibri"/>
      <family val="2"/>
    </font>
    <font>
      <u/>
      <sz val="11"/>
      <color theme="10"/>
      <name val="Calibri"/>
      <family val="2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000000"/>
      <name val="Calibri"/>
      <family val="2"/>
    </font>
    <font>
      <sz val="12"/>
      <color theme="1"/>
      <name val="Calibri"/>
      <family val="2"/>
      <charset val="134"/>
      <scheme val="minor"/>
    </font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rgb="FF3F3F3F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3"/>
      <color indexed="62"/>
      <name val="Calibri"/>
      <family val="2"/>
      <scheme val="minor"/>
    </font>
    <font>
      <b/>
      <sz val="13"/>
      <color indexed="62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 Narrow"/>
      <family val="2"/>
    </font>
    <font>
      <b/>
      <sz val="10"/>
      <color rgb="FFFF0000"/>
      <name val="Arial Narrow"/>
      <family val="2"/>
    </font>
  </fonts>
  <fills count="4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indexed="47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rgb="FFFF00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368">
    <xf numFmtId="0" fontId="0" fillId="0" borderId="0"/>
    <xf numFmtId="44" fontId="1" fillId="0" borderId="0" applyFont="0" applyFill="0" applyBorder="0" applyAlignment="0" applyProtection="0"/>
    <xf numFmtId="0" fontId="3" fillId="6" borderId="0" applyNumberFormat="0" applyBorder="0" applyAlignment="0" applyProtection="0"/>
    <xf numFmtId="0" fontId="4" fillId="7" borderId="0" applyNumberFormat="0" applyBorder="0" applyAlignment="0" applyProtection="0"/>
    <xf numFmtId="0" fontId="8" fillId="0" borderId="8" applyNumberFormat="0" applyFill="0" applyAlignment="0" applyProtection="0"/>
    <xf numFmtId="0" fontId="9" fillId="8" borderId="9" applyNumberFormat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3" fillId="10" borderId="0" applyNumberFormat="0" applyBorder="0" applyAlignment="0" applyProtection="0"/>
    <xf numFmtId="0" fontId="1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8" fillId="0" borderId="0"/>
    <xf numFmtId="0" fontId="22" fillId="20" borderId="0" applyNumberFormat="0" applyBorder="0" applyAlignment="0" applyProtection="0"/>
    <xf numFmtId="188" fontId="22" fillId="20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54" fillId="19" borderId="0" applyNumberFormat="0" applyBorder="0" applyAlignment="0" applyProtection="0"/>
    <xf numFmtId="0" fontId="1" fillId="19" borderId="0" applyNumberFormat="0" applyBorder="0" applyAlignment="0" applyProtection="0"/>
    <xf numFmtId="0" fontId="22" fillId="22" borderId="0" applyNumberFormat="0" applyBorder="0" applyAlignment="0" applyProtection="0"/>
    <xf numFmtId="188" fontId="22" fillId="22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54" fillId="21" borderId="0" applyNumberFormat="0" applyBorder="0" applyAlignment="0" applyProtection="0"/>
    <xf numFmtId="0" fontId="1" fillId="21" borderId="0" applyNumberFormat="0" applyBorder="0" applyAlignment="0" applyProtection="0"/>
    <xf numFmtId="0" fontId="22" fillId="24" borderId="0" applyNumberFormat="0" applyBorder="0" applyAlignment="0" applyProtection="0"/>
    <xf numFmtId="188" fontId="22" fillId="24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54" fillId="23" borderId="0" applyNumberFormat="0" applyBorder="0" applyAlignment="0" applyProtection="0"/>
    <xf numFmtId="0" fontId="1" fillId="23" borderId="0" applyNumberFormat="0" applyBorder="0" applyAlignment="0" applyProtection="0"/>
    <xf numFmtId="0" fontId="22" fillId="25" borderId="0" applyNumberFormat="0" applyBorder="0" applyAlignment="0" applyProtection="0"/>
    <xf numFmtId="188" fontId="22" fillId="2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54" fillId="19" borderId="0" applyNumberFormat="0" applyBorder="0" applyAlignment="0" applyProtection="0"/>
    <xf numFmtId="0" fontId="1" fillId="19" borderId="0" applyNumberFormat="0" applyBorder="0" applyAlignment="0" applyProtection="0"/>
    <xf numFmtId="0" fontId="22" fillId="26" borderId="0" applyNumberFormat="0" applyBorder="0" applyAlignment="0" applyProtection="0"/>
    <xf numFmtId="188" fontId="22" fillId="26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54" fillId="15" borderId="0" applyNumberFormat="0" applyBorder="0" applyAlignment="0" applyProtection="0"/>
    <xf numFmtId="0" fontId="22" fillId="19" borderId="0" applyNumberFormat="0" applyBorder="0" applyAlignment="0" applyProtection="0"/>
    <xf numFmtId="188" fontId="22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54" fillId="23" borderId="0" applyNumberFormat="0" applyBorder="0" applyAlignment="0" applyProtection="0"/>
    <xf numFmtId="0" fontId="1" fillId="23" borderId="0" applyNumberFormat="0" applyBorder="0" applyAlignment="0" applyProtection="0"/>
    <xf numFmtId="0" fontId="22" fillId="28" borderId="0" applyNumberFormat="0" applyBorder="0" applyAlignment="0" applyProtection="0"/>
    <xf numFmtId="188" fontId="22" fillId="28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54" fillId="27" borderId="0" applyNumberFormat="0" applyBorder="0" applyAlignment="0" applyProtection="0"/>
    <xf numFmtId="0" fontId="1" fillId="27" borderId="0" applyNumberFormat="0" applyBorder="0" applyAlignment="0" applyProtection="0"/>
    <xf numFmtId="0" fontId="22" fillId="21" borderId="0" applyNumberFormat="0" applyBorder="0" applyAlignment="0" applyProtection="0"/>
    <xf numFmtId="188" fontId="22" fillId="2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54" fillId="11" borderId="0" applyNumberFormat="0" applyBorder="0" applyAlignment="0" applyProtection="0"/>
    <xf numFmtId="0" fontId="22" fillId="30" borderId="0" applyNumberFormat="0" applyBorder="0" applyAlignment="0" applyProtection="0"/>
    <xf numFmtId="188" fontId="22" fillId="30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54" fillId="29" borderId="0" applyNumberFormat="0" applyBorder="0" applyAlignment="0" applyProtection="0"/>
    <xf numFmtId="0" fontId="1" fillId="29" borderId="0" applyNumberFormat="0" applyBorder="0" applyAlignment="0" applyProtection="0"/>
    <xf numFmtId="0" fontId="22" fillId="25" borderId="0" applyNumberFormat="0" applyBorder="0" applyAlignment="0" applyProtection="0"/>
    <xf numFmtId="188" fontId="22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54" fillId="27" borderId="0" applyNumberFormat="0" applyBorder="0" applyAlignment="0" applyProtection="0"/>
    <xf numFmtId="0" fontId="1" fillId="27" borderId="0" applyNumberFormat="0" applyBorder="0" applyAlignment="0" applyProtection="0"/>
    <xf numFmtId="0" fontId="22" fillId="28" borderId="0" applyNumberFormat="0" applyBorder="0" applyAlignment="0" applyProtection="0"/>
    <xf numFmtId="188" fontId="22" fillId="28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54" fillId="16" borderId="0" applyNumberFormat="0" applyBorder="0" applyAlignment="0" applyProtection="0"/>
    <xf numFmtId="0" fontId="22" fillId="31" borderId="0" applyNumberFormat="0" applyBorder="0" applyAlignment="0" applyProtection="0"/>
    <xf numFmtId="188" fontId="22" fillId="31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54" fillId="29" borderId="0" applyNumberFormat="0" applyBorder="0" applyAlignment="0" applyProtection="0"/>
    <xf numFmtId="0" fontId="1" fillId="29" borderId="0" applyNumberFormat="0" applyBorder="0" applyAlignment="0" applyProtection="0"/>
    <xf numFmtId="0" fontId="24" fillId="33" borderId="0" applyNumberFormat="0" applyBorder="0" applyAlignment="0" applyProtection="0"/>
    <xf numFmtId="188" fontId="24" fillId="33" borderId="0" applyNumberFormat="0" applyBorder="0" applyAlignment="0" applyProtection="0"/>
    <xf numFmtId="0" fontId="13" fillId="32" borderId="0" applyNumberFormat="0" applyBorder="0" applyAlignment="0" applyProtection="0"/>
    <xf numFmtId="0" fontId="55" fillId="32" borderId="0" applyNumberFormat="0" applyBorder="0" applyAlignment="0" applyProtection="0"/>
    <xf numFmtId="0" fontId="13" fillId="32" borderId="0" applyNumberFormat="0" applyBorder="0" applyAlignment="0" applyProtection="0"/>
    <xf numFmtId="0" fontId="24" fillId="21" borderId="0" applyNumberFormat="0" applyBorder="0" applyAlignment="0" applyProtection="0"/>
    <xf numFmtId="188" fontId="24" fillId="21" borderId="0" applyNumberFormat="0" applyBorder="0" applyAlignment="0" applyProtection="0"/>
    <xf numFmtId="0" fontId="13" fillId="12" borderId="0" applyNumberFormat="0" applyBorder="0" applyAlignment="0" applyProtection="0"/>
    <xf numFmtId="0" fontId="55" fillId="12" borderId="0" applyNumberFormat="0" applyBorder="0" applyAlignment="0" applyProtection="0"/>
    <xf numFmtId="0" fontId="24" fillId="30" borderId="0" applyNumberFormat="0" applyBorder="0" applyAlignment="0" applyProtection="0"/>
    <xf numFmtId="188" fontId="24" fillId="30" borderId="0" applyNumberFormat="0" applyBorder="0" applyAlignment="0" applyProtection="0"/>
    <xf numFmtId="0" fontId="13" fillId="29" borderId="0" applyNumberFormat="0" applyBorder="0" applyAlignment="0" applyProtection="0"/>
    <xf numFmtId="0" fontId="55" fillId="29" borderId="0" applyNumberFormat="0" applyBorder="0" applyAlignment="0" applyProtection="0"/>
    <xf numFmtId="0" fontId="13" fillId="29" borderId="0" applyNumberFormat="0" applyBorder="0" applyAlignment="0" applyProtection="0"/>
    <xf numFmtId="0" fontId="24" fillId="34" borderId="0" applyNumberFormat="0" applyBorder="0" applyAlignment="0" applyProtection="0"/>
    <xf numFmtId="188" fontId="24" fillId="34" borderId="0" applyNumberFormat="0" applyBorder="0" applyAlignment="0" applyProtection="0"/>
    <xf numFmtId="0" fontId="13" fillId="27" borderId="0" applyNumberFormat="0" applyBorder="0" applyAlignment="0" applyProtection="0"/>
    <xf numFmtId="0" fontId="55" fillId="27" borderId="0" applyNumberFormat="0" applyBorder="0" applyAlignment="0" applyProtection="0"/>
    <xf numFmtId="0" fontId="13" fillId="27" borderId="0" applyNumberFormat="0" applyBorder="0" applyAlignment="0" applyProtection="0"/>
    <xf numFmtId="0" fontId="24" fillId="32" borderId="0" applyNumberFormat="0" applyBorder="0" applyAlignment="0" applyProtection="0"/>
    <xf numFmtId="188" fontId="24" fillId="32" borderId="0" applyNumberFormat="0" applyBorder="0" applyAlignment="0" applyProtection="0"/>
    <xf numFmtId="0" fontId="13" fillId="17" borderId="0" applyNumberFormat="0" applyBorder="0" applyAlignment="0" applyProtection="0"/>
    <xf numFmtId="0" fontId="55" fillId="17" borderId="0" applyNumberFormat="0" applyBorder="0" applyAlignment="0" applyProtection="0"/>
    <xf numFmtId="0" fontId="24" fillId="35" borderId="0" applyNumberFormat="0" applyBorder="0" applyAlignment="0" applyProtection="0"/>
    <xf numFmtId="188" fontId="24" fillId="35" borderId="0" applyNumberFormat="0" applyBorder="0" applyAlignment="0" applyProtection="0"/>
    <xf numFmtId="0" fontId="13" fillId="21" borderId="0" applyNumberFormat="0" applyBorder="0" applyAlignment="0" applyProtection="0"/>
    <xf numFmtId="0" fontId="55" fillId="21" borderId="0" applyNumberFormat="0" applyBorder="0" applyAlignment="0" applyProtection="0"/>
    <xf numFmtId="0" fontId="13" fillId="21" borderId="0" applyNumberFormat="0" applyBorder="0" applyAlignment="0" applyProtection="0"/>
    <xf numFmtId="0" fontId="35" fillId="0" borderId="0" applyNumberFormat="0" applyFill="0" applyBorder="0" applyAlignment="0" applyProtection="0"/>
    <xf numFmtId="188" fontId="35" fillId="0" borderId="0" applyNumberFormat="0" applyFill="0" applyBorder="0" applyAlignment="0" applyProtection="0"/>
    <xf numFmtId="0" fontId="25" fillId="24" borderId="0" applyNumberFormat="0" applyBorder="0" applyAlignment="0" applyProtection="0"/>
    <xf numFmtId="188" fontId="25" fillId="24" borderId="0" applyNumberFormat="0" applyBorder="0" applyAlignment="0" applyProtection="0"/>
    <xf numFmtId="0" fontId="2" fillId="5" borderId="0" applyNumberFormat="0" applyBorder="0" applyAlignment="0" applyProtection="0"/>
    <xf numFmtId="0" fontId="56" fillId="5" borderId="0" applyNumberFormat="0" applyBorder="0" applyAlignment="0" applyProtection="0"/>
    <xf numFmtId="0" fontId="26" fillId="27" borderId="11" applyNumberFormat="0" applyAlignment="0" applyProtection="0"/>
    <xf numFmtId="188" fontId="26" fillId="27" borderId="11" applyNumberFormat="0" applyAlignment="0" applyProtection="0"/>
    <xf numFmtId="0" fontId="26" fillId="27" borderId="11" applyNumberFormat="0" applyAlignment="0" applyProtection="0"/>
    <xf numFmtId="188" fontId="26" fillId="27" borderId="11" applyNumberFormat="0" applyAlignment="0" applyProtection="0"/>
    <xf numFmtId="0" fontId="7" fillId="36" borderId="6" applyNumberFormat="0" applyAlignment="0" applyProtection="0"/>
    <xf numFmtId="0" fontId="57" fillId="36" borderId="6" applyNumberFormat="0" applyAlignment="0" applyProtection="0"/>
    <xf numFmtId="0" fontId="7" fillId="36" borderId="6" applyNumberFormat="0" applyAlignment="0" applyProtection="0"/>
    <xf numFmtId="0" fontId="27" fillId="37" borderId="12" applyNumberFormat="0" applyAlignment="0" applyProtection="0"/>
    <xf numFmtId="188" fontId="27" fillId="37" borderId="12" applyNumberFormat="0" applyAlignment="0" applyProtection="0"/>
    <xf numFmtId="0" fontId="27" fillId="37" borderId="12" applyNumberFormat="0" applyAlignment="0" applyProtection="0"/>
    <xf numFmtId="188" fontId="27" fillId="37" borderId="12" applyNumberFormat="0" applyAlignment="0" applyProtection="0"/>
    <xf numFmtId="0" fontId="9" fillId="8" borderId="9" applyNumberFormat="0" applyAlignment="0" applyProtection="0"/>
    <xf numFmtId="0" fontId="58" fillId="8" borderId="9" applyNumberFormat="0" applyAlignment="0" applyProtection="0"/>
    <xf numFmtId="0" fontId="28" fillId="0" borderId="13" applyNumberFormat="0" applyFill="0" applyAlignment="0" applyProtection="0"/>
    <xf numFmtId="188" fontId="28" fillId="0" borderId="13" applyNumberFormat="0" applyFill="0" applyAlignment="0" applyProtection="0"/>
    <xf numFmtId="0" fontId="8" fillId="0" borderId="8" applyNumberFormat="0" applyFill="0" applyAlignment="0" applyProtection="0"/>
    <xf numFmtId="0" fontId="59" fillId="0" borderId="8" applyNumberFormat="0" applyFill="0" applyAlignment="0" applyProtection="0"/>
    <xf numFmtId="172" fontId="18" fillId="0" borderId="0" applyFont="0" applyFill="0" applyBorder="0" applyAlignment="0" applyProtection="0"/>
    <xf numFmtId="0" fontId="25" fillId="24" borderId="0" applyNumberFormat="0" applyBorder="0" applyAlignment="0" applyProtection="0"/>
    <xf numFmtId="188" fontId="25" fillId="24" borderId="0" applyNumberFormat="0" applyBorder="0" applyAlignment="0" applyProtection="0"/>
    <xf numFmtId="0" fontId="38" fillId="0" borderId="14" applyNumberFormat="0" applyFill="0" applyAlignment="0" applyProtection="0"/>
    <xf numFmtId="188" fontId="38" fillId="0" borderId="14" applyNumberFormat="0" applyFill="0" applyAlignment="0" applyProtection="0"/>
    <xf numFmtId="0" fontId="39" fillId="0" borderId="15" applyNumberFormat="0" applyFill="0" applyAlignment="0" applyProtection="0"/>
    <xf numFmtId="188" fontId="39" fillId="0" borderId="15" applyNumberFormat="0" applyFill="0" applyAlignment="0" applyProtection="0"/>
    <xf numFmtId="0" fontId="44" fillId="0" borderId="16" applyNumberFormat="0" applyFill="0" applyAlignment="0" applyProtection="0"/>
    <xf numFmtId="0" fontId="44" fillId="0" borderId="16" applyNumberFormat="0" applyFill="0" applyAlignment="0" applyProtection="0"/>
    <xf numFmtId="0" fontId="29" fillId="0" borderId="17" applyNumberFormat="0" applyFill="0" applyAlignment="0" applyProtection="0"/>
    <xf numFmtId="188" fontId="29" fillId="0" borderId="17" applyNumberFormat="0" applyFill="0" applyAlignment="0" applyProtection="0"/>
    <xf numFmtId="0" fontId="29" fillId="0" borderId="0" applyNumberFormat="0" applyFill="0" applyBorder="0" applyAlignment="0" applyProtection="0"/>
    <xf numFmtId="188" fontId="29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24" fillId="38" borderId="0" applyNumberFormat="0" applyBorder="0" applyAlignment="0" applyProtection="0"/>
    <xf numFmtId="188" fontId="24" fillId="38" borderId="0" applyNumberFormat="0" applyBorder="0" applyAlignment="0" applyProtection="0"/>
    <xf numFmtId="0" fontId="13" fillId="32" borderId="0" applyNumberFormat="0" applyBorder="0" applyAlignment="0" applyProtection="0"/>
    <xf numFmtId="0" fontId="55" fillId="32" borderId="0" applyNumberFormat="0" applyBorder="0" applyAlignment="0" applyProtection="0"/>
    <xf numFmtId="0" fontId="13" fillId="32" borderId="0" applyNumberFormat="0" applyBorder="0" applyAlignment="0" applyProtection="0"/>
    <xf numFmtId="0" fontId="24" fillId="39" borderId="0" applyNumberFormat="0" applyBorder="0" applyAlignment="0" applyProtection="0"/>
    <xf numFmtId="188" fontId="24" fillId="39" borderId="0" applyNumberFormat="0" applyBorder="0" applyAlignment="0" applyProtection="0"/>
    <xf numFmtId="0" fontId="13" fillId="10" borderId="0" applyNumberFormat="0" applyBorder="0" applyAlignment="0" applyProtection="0"/>
    <xf numFmtId="0" fontId="55" fillId="10" borderId="0" applyNumberFormat="0" applyBorder="0" applyAlignment="0" applyProtection="0"/>
    <xf numFmtId="0" fontId="24" fillId="40" borderId="0" applyNumberFormat="0" applyBorder="0" applyAlignment="0" applyProtection="0"/>
    <xf numFmtId="188" fontId="24" fillId="40" borderId="0" applyNumberFormat="0" applyBorder="0" applyAlignment="0" applyProtection="0"/>
    <xf numFmtId="0" fontId="13" fillId="13" borderId="0" applyNumberFormat="0" applyBorder="0" applyAlignment="0" applyProtection="0"/>
    <xf numFmtId="0" fontId="55" fillId="13" borderId="0" applyNumberFormat="0" applyBorder="0" applyAlignment="0" applyProtection="0"/>
    <xf numFmtId="0" fontId="24" fillId="34" borderId="0" applyNumberFormat="0" applyBorder="0" applyAlignment="0" applyProtection="0"/>
    <xf numFmtId="188" fontId="24" fillId="34" borderId="0" applyNumberFormat="0" applyBorder="0" applyAlignment="0" applyProtection="0"/>
    <xf numFmtId="0" fontId="13" fillId="41" borderId="0" applyNumberFormat="0" applyBorder="0" applyAlignment="0" applyProtection="0"/>
    <xf numFmtId="0" fontId="55" fillId="41" borderId="0" applyNumberFormat="0" applyBorder="0" applyAlignment="0" applyProtection="0"/>
    <xf numFmtId="0" fontId="13" fillId="41" borderId="0" applyNumberFormat="0" applyBorder="0" applyAlignment="0" applyProtection="0"/>
    <xf numFmtId="0" fontId="24" fillId="32" borderId="0" applyNumberFormat="0" applyBorder="0" applyAlignment="0" applyProtection="0"/>
    <xf numFmtId="188" fontId="24" fillId="32" borderId="0" applyNumberFormat="0" applyBorder="0" applyAlignment="0" applyProtection="0"/>
    <xf numFmtId="0" fontId="13" fillId="14" borderId="0" applyNumberFormat="0" applyBorder="0" applyAlignment="0" applyProtection="0"/>
    <xf numFmtId="0" fontId="55" fillId="14" borderId="0" applyNumberFormat="0" applyBorder="0" applyAlignment="0" applyProtection="0"/>
    <xf numFmtId="0" fontId="24" fillId="42" borderId="0" applyNumberFormat="0" applyBorder="0" applyAlignment="0" applyProtection="0"/>
    <xf numFmtId="188" fontId="24" fillId="42" borderId="0" applyNumberFormat="0" applyBorder="0" applyAlignment="0" applyProtection="0"/>
    <xf numFmtId="0" fontId="13" fillId="18" borderId="0" applyNumberFormat="0" applyBorder="0" applyAlignment="0" applyProtection="0"/>
    <xf numFmtId="0" fontId="55" fillId="18" borderId="0" applyNumberFormat="0" applyBorder="0" applyAlignment="0" applyProtection="0"/>
    <xf numFmtId="0" fontId="30" fillId="19" borderId="11" applyNumberFormat="0" applyAlignment="0" applyProtection="0"/>
    <xf numFmtId="188" fontId="30" fillId="19" borderId="11" applyNumberFormat="0" applyAlignment="0" applyProtection="0"/>
    <xf numFmtId="0" fontId="5" fillId="29" borderId="6" applyNumberFormat="0" applyAlignment="0" applyProtection="0"/>
    <xf numFmtId="0" fontId="60" fillId="29" borderId="6" applyNumberFormat="0" applyAlignment="0" applyProtection="0"/>
    <xf numFmtId="0" fontId="5" fillId="29" borderId="6" applyNumberFormat="0" applyAlignment="0" applyProtection="0"/>
    <xf numFmtId="0" fontId="18" fillId="0" borderId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88" fontId="18" fillId="0" borderId="0" applyFont="0" applyFill="0" applyBorder="0" applyAlignment="0" applyProtection="0"/>
    <xf numFmtId="188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36" fillId="0" borderId="0" applyNumberFormat="0" applyFill="0" applyBorder="0" applyAlignment="0" applyProtection="0"/>
    <xf numFmtId="188" fontId="36" fillId="0" borderId="0" applyNumberFormat="0" applyFill="0" applyBorder="0" applyAlignment="0" applyProtection="0"/>
    <xf numFmtId="0" fontId="31" fillId="0" borderId="0" applyNumberFormat="0" applyFill="0" applyBorder="0" applyAlignment="0" applyProtection="0">
      <alignment vertical="top"/>
      <protection locked="0"/>
    </xf>
    <xf numFmtId="188" fontId="31" fillId="0" borderId="0" applyNumberFormat="0" applyFill="0" applyBorder="0" applyAlignment="0" applyProtection="0">
      <alignment vertical="top"/>
      <protection locked="0"/>
    </xf>
    <xf numFmtId="0" fontId="6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188" fontId="42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188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32" fillId="22" borderId="0" applyNumberFormat="0" applyBorder="0" applyAlignment="0" applyProtection="0"/>
    <xf numFmtId="188" fontId="32" fillId="22" borderId="0" applyNumberFormat="0" applyBorder="0" applyAlignment="0" applyProtection="0"/>
    <xf numFmtId="0" fontId="3" fillId="6" borderId="0" applyNumberFormat="0" applyBorder="0" applyAlignment="0" applyProtection="0"/>
    <xf numFmtId="0" fontId="65" fillId="6" borderId="0" applyNumberFormat="0" applyBorder="0" applyAlignment="0" applyProtection="0"/>
    <xf numFmtId="167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72" fontId="21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18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169" fontId="47" fillId="0" borderId="0" applyFont="0" applyFill="0" applyBorder="0" applyAlignment="0" applyProtection="0"/>
    <xf numFmtId="169" fontId="47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43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43" fontId="41" fillId="0" borderId="0" applyFont="0" applyFill="0" applyBorder="0" applyAlignment="0" applyProtection="0"/>
    <xf numFmtId="169" fontId="41" fillId="0" borderId="0" applyFont="0" applyFill="0" applyBorder="0" applyAlignment="0" applyProtection="0"/>
    <xf numFmtId="169" fontId="4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66" fontId="18" fillId="0" borderId="0" applyFont="0" applyFill="0" applyBorder="0" applyAlignment="0" applyProtection="0"/>
    <xf numFmtId="168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170" fontId="22" fillId="0" borderId="0" applyFont="0" applyFill="0" applyBorder="0" applyAlignment="0" applyProtection="0"/>
    <xf numFmtId="170" fontId="22" fillId="0" borderId="0" applyFont="0" applyFill="0" applyBorder="0" applyAlignment="0" applyProtection="0"/>
    <xf numFmtId="170" fontId="22" fillId="0" borderId="0" applyFont="0" applyFill="0" applyBorder="0" applyAlignment="0" applyProtection="0"/>
    <xf numFmtId="170" fontId="22" fillId="0" borderId="0" applyFont="0" applyFill="0" applyBorder="0" applyAlignment="0" applyProtection="0"/>
    <xf numFmtId="194" fontId="18" fillId="0" borderId="0" applyFont="0" applyFill="0" applyBorder="0" applyAlignment="0" applyProtection="0"/>
    <xf numFmtId="170" fontId="22" fillId="0" borderId="0" applyFont="0" applyFill="0" applyBorder="0" applyAlignment="0" applyProtection="0"/>
    <xf numFmtId="170" fontId="22" fillId="0" borderId="0" applyFont="0" applyFill="0" applyBorder="0" applyAlignment="0" applyProtection="0"/>
    <xf numFmtId="170" fontId="22" fillId="0" borderId="0" applyFont="0" applyFill="0" applyBorder="0" applyAlignment="0" applyProtection="0"/>
    <xf numFmtId="170" fontId="22" fillId="0" borderId="0" applyFont="0" applyFill="0" applyBorder="0" applyAlignment="0" applyProtection="0"/>
    <xf numFmtId="170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170" fontId="22" fillId="0" borderId="0" applyFont="0" applyFill="0" applyBorder="0" applyAlignment="0" applyProtection="0"/>
    <xf numFmtId="170" fontId="22" fillId="0" borderId="0" applyFont="0" applyFill="0" applyBorder="0" applyAlignment="0" applyProtection="0"/>
    <xf numFmtId="170" fontId="22" fillId="0" borderId="0" applyFont="0" applyFill="0" applyBorder="0" applyAlignment="0" applyProtection="0"/>
    <xf numFmtId="170" fontId="22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91" fontId="22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88" fontId="18" fillId="0" borderId="0" applyFont="0" applyFill="0" applyBorder="0" applyAlignment="0" applyProtection="0"/>
    <xf numFmtId="188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8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44" fontId="22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50" fillId="0" borderId="0" applyNumberFormat="0" applyFill="0" applyBorder="0" applyProtection="0">
      <alignment horizontal="center"/>
    </xf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0" fontId="33" fillId="29" borderId="0" applyNumberFormat="0" applyBorder="0" applyAlignment="0" applyProtection="0"/>
    <xf numFmtId="188" fontId="33" fillId="29" borderId="0" applyNumberFormat="0" applyBorder="0" applyAlignment="0" applyProtection="0"/>
    <xf numFmtId="0" fontId="4" fillId="7" borderId="0" applyNumberFormat="0" applyBorder="0" applyAlignment="0" applyProtection="0"/>
    <xf numFmtId="0" fontId="66" fillId="7" borderId="0" applyNumberFormat="0" applyBorder="0" applyAlignment="0" applyProtection="0"/>
    <xf numFmtId="0" fontId="18" fillId="0" borderId="0"/>
    <xf numFmtId="0" fontId="22" fillId="0" borderId="0"/>
    <xf numFmtId="188" fontId="22" fillId="0" borderId="0"/>
    <xf numFmtId="0" fontId="18" fillId="0" borderId="0"/>
    <xf numFmtId="0" fontId="22" fillId="0" borderId="0"/>
    <xf numFmtId="188" fontId="22" fillId="0" borderId="0"/>
    <xf numFmtId="188" fontId="18" fillId="0" borderId="0"/>
    <xf numFmtId="188" fontId="18" fillId="0" borderId="0"/>
    <xf numFmtId="0" fontId="18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67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2" fillId="0" borderId="0"/>
    <xf numFmtId="188" fontId="22" fillId="0" borderId="0"/>
    <xf numFmtId="0" fontId="23" fillId="0" borderId="0"/>
    <xf numFmtId="188" fontId="18" fillId="0" borderId="0"/>
    <xf numFmtId="188" fontId="18" fillId="0" borderId="0"/>
    <xf numFmtId="0" fontId="18" fillId="0" borderId="0"/>
    <xf numFmtId="0" fontId="23" fillId="0" borderId="0"/>
    <xf numFmtId="0" fontId="1" fillId="0" borderId="0"/>
    <xf numFmtId="0" fontId="22" fillId="0" borderId="0"/>
    <xf numFmtId="188" fontId="22" fillId="0" borderId="0"/>
    <xf numFmtId="188" fontId="1" fillId="0" borderId="0"/>
    <xf numFmtId="0" fontId="23" fillId="0" borderId="0"/>
    <xf numFmtId="0" fontId="22" fillId="0" borderId="0"/>
    <xf numFmtId="0" fontId="18" fillId="0" borderId="0"/>
    <xf numFmtId="0" fontId="22" fillId="0" borderId="0"/>
    <xf numFmtId="188" fontId="22" fillId="0" borderId="0"/>
    <xf numFmtId="188" fontId="18" fillId="0" borderId="0"/>
    <xf numFmtId="188" fontId="18" fillId="0" borderId="0"/>
    <xf numFmtId="0" fontId="18" fillId="0" borderId="0"/>
    <xf numFmtId="0" fontId="18" fillId="0" borderId="0"/>
    <xf numFmtId="188" fontId="18" fillId="0" borderId="0"/>
    <xf numFmtId="188" fontId="18" fillId="0" borderId="0"/>
    <xf numFmtId="0" fontId="18" fillId="0" borderId="0"/>
    <xf numFmtId="0" fontId="18" fillId="0" borderId="0"/>
    <xf numFmtId="0" fontId="22" fillId="0" borderId="0"/>
    <xf numFmtId="188" fontId="22" fillId="0" borderId="0"/>
    <xf numFmtId="188" fontId="18" fillId="0" borderId="0"/>
    <xf numFmtId="188" fontId="18" fillId="0" borderId="0"/>
    <xf numFmtId="0" fontId="18" fillId="0" borderId="0"/>
    <xf numFmtId="0" fontId="22" fillId="0" borderId="0"/>
    <xf numFmtId="188" fontId="22" fillId="0" borderId="0"/>
    <xf numFmtId="0" fontId="22" fillId="0" borderId="0"/>
    <xf numFmtId="188" fontId="22" fillId="0" borderId="0"/>
    <xf numFmtId="0" fontId="18" fillId="0" borderId="0"/>
    <xf numFmtId="0" fontId="22" fillId="0" borderId="0"/>
    <xf numFmtId="188" fontId="22" fillId="0" borderId="0"/>
    <xf numFmtId="0" fontId="1" fillId="0" borderId="0"/>
    <xf numFmtId="0" fontId="22" fillId="0" borderId="0"/>
    <xf numFmtId="188" fontId="22" fillId="0" borderId="0"/>
    <xf numFmtId="0" fontId="20" fillId="0" borderId="0"/>
    <xf numFmtId="0" fontId="20" fillId="0" borderId="0"/>
    <xf numFmtId="188" fontId="20" fillId="0" borderId="0"/>
    <xf numFmtId="0" fontId="1" fillId="0" borderId="0"/>
    <xf numFmtId="0" fontId="18" fillId="0" borderId="0"/>
    <xf numFmtId="188" fontId="18" fillId="0" borderId="0"/>
    <xf numFmtId="188" fontId="18" fillId="0" borderId="0"/>
    <xf numFmtId="0" fontId="18" fillId="0" borderId="0"/>
    <xf numFmtId="188" fontId="20" fillId="0" borderId="0"/>
    <xf numFmtId="0" fontId="1" fillId="0" borderId="0"/>
    <xf numFmtId="0" fontId="18" fillId="0" borderId="0"/>
    <xf numFmtId="0" fontId="18" fillId="0" borderId="0"/>
    <xf numFmtId="188" fontId="18" fillId="0" borderId="0"/>
    <xf numFmtId="188" fontId="18" fillId="0" borderId="0"/>
    <xf numFmtId="0" fontId="18" fillId="0" borderId="0"/>
    <xf numFmtId="188" fontId="18" fillId="0" borderId="0"/>
    <xf numFmtId="188" fontId="18" fillId="0" borderId="0"/>
    <xf numFmtId="0" fontId="18" fillId="0" borderId="0"/>
    <xf numFmtId="0" fontId="18" fillId="0" borderId="0"/>
    <xf numFmtId="0" fontId="22" fillId="0" borderId="0"/>
    <xf numFmtId="188" fontId="22" fillId="0" borderId="0"/>
    <xf numFmtId="0" fontId="22" fillId="0" borderId="0"/>
    <xf numFmtId="188" fontId="22" fillId="0" borderId="0"/>
    <xf numFmtId="0" fontId="22" fillId="0" borderId="0"/>
    <xf numFmtId="188" fontId="22" fillId="0" borderId="0"/>
    <xf numFmtId="0" fontId="22" fillId="0" borderId="0"/>
    <xf numFmtId="188" fontId="22" fillId="0" borderId="0"/>
    <xf numFmtId="0" fontId="18" fillId="0" borderId="0"/>
    <xf numFmtId="0" fontId="18" fillId="0" borderId="0"/>
    <xf numFmtId="188" fontId="18" fillId="0" borderId="0"/>
    <xf numFmtId="188" fontId="18" fillId="0" borderId="0"/>
    <xf numFmtId="0" fontId="18" fillId="0" borderId="0"/>
    <xf numFmtId="0" fontId="18" fillId="0" borderId="0"/>
    <xf numFmtId="0" fontId="18" fillId="0" borderId="0"/>
    <xf numFmtId="188" fontId="18" fillId="0" borderId="0"/>
    <xf numFmtId="188" fontId="18" fillId="0" borderId="0"/>
    <xf numFmtId="0" fontId="18" fillId="0" borderId="0"/>
    <xf numFmtId="188" fontId="18" fillId="0" borderId="0"/>
    <xf numFmtId="188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88" fontId="18" fillId="0" borderId="0"/>
    <xf numFmtId="188" fontId="18" fillId="0" borderId="0"/>
    <xf numFmtId="0" fontId="18" fillId="0" borderId="0"/>
    <xf numFmtId="188" fontId="18" fillId="0" borderId="0"/>
    <xf numFmtId="188" fontId="18" fillId="0" borderId="0"/>
    <xf numFmtId="0" fontId="18" fillId="0" borderId="0"/>
    <xf numFmtId="0" fontId="18" fillId="0" borderId="0"/>
    <xf numFmtId="188" fontId="18" fillId="0" borderId="0"/>
    <xf numFmtId="188" fontId="18" fillId="0" borderId="0"/>
    <xf numFmtId="0" fontId="18" fillId="0" borderId="0"/>
    <xf numFmtId="0" fontId="18" fillId="0" borderId="0"/>
    <xf numFmtId="0" fontId="18" fillId="0" borderId="0"/>
    <xf numFmtId="188" fontId="18" fillId="0" borderId="0"/>
    <xf numFmtId="188" fontId="18" fillId="0" borderId="0"/>
    <xf numFmtId="0" fontId="18" fillId="0" borderId="0"/>
    <xf numFmtId="0" fontId="22" fillId="0" borderId="0"/>
    <xf numFmtId="188" fontId="22" fillId="0" borderId="0"/>
    <xf numFmtId="0" fontId="22" fillId="0" borderId="0"/>
    <xf numFmtId="188" fontId="22" fillId="0" borderId="0"/>
    <xf numFmtId="0" fontId="22" fillId="0" borderId="0"/>
    <xf numFmtId="188" fontId="22" fillId="0" borderId="0"/>
    <xf numFmtId="0" fontId="18" fillId="0" borderId="0"/>
    <xf numFmtId="0" fontId="18" fillId="0" borderId="0"/>
    <xf numFmtId="188" fontId="18" fillId="0" borderId="0"/>
    <xf numFmtId="188" fontId="18" fillId="0" borderId="0"/>
    <xf numFmtId="0" fontId="18" fillId="0" borderId="0"/>
    <xf numFmtId="188" fontId="18" fillId="0" borderId="0"/>
    <xf numFmtId="188" fontId="18" fillId="0" borderId="0"/>
    <xf numFmtId="0" fontId="20" fillId="0" borderId="0"/>
    <xf numFmtId="0" fontId="18" fillId="0" borderId="0"/>
    <xf numFmtId="0" fontId="18" fillId="0" borderId="0"/>
    <xf numFmtId="188" fontId="18" fillId="0" borderId="0"/>
    <xf numFmtId="188" fontId="18" fillId="0" borderId="0"/>
    <xf numFmtId="0" fontId="18" fillId="0" borderId="0"/>
    <xf numFmtId="0" fontId="22" fillId="0" borderId="0"/>
    <xf numFmtId="188" fontId="22" fillId="0" borderId="0"/>
    <xf numFmtId="0" fontId="22" fillId="0" borderId="0"/>
    <xf numFmtId="188" fontId="22" fillId="0" borderId="0"/>
    <xf numFmtId="0" fontId="18" fillId="0" borderId="0"/>
    <xf numFmtId="0" fontId="18" fillId="0" borderId="0"/>
    <xf numFmtId="188" fontId="18" fillId="0" borderId="0"/>
    <xf numFmtId="188" fontId="18" fillId="0" borderId="0"/>
    <xf numFmtId="0" fontId="18" fillId="0" borderId="0"/>
    <xf numFmtId="188" fontId="18" fillId="0" borderId="0"/>
    <xf numFmtId="188" fontId="18" fillId="0" borderId="0"/>
    <xf numFmtId="0" fontId="18" fillId="0" borderId="0"/>
    <xf numFmtId="0" fontId="18" fillId="0" borderId="0"/>
    <xf numFmtId="0" fontId="22" fillId="0" borderId="0"/>
    <xf numFmtId="188" fontId="22" fillId="0" borderId="0"/>
    <xf numFmtId="0" fontId="22" fillId="0" borderId="0"/>
    <xf numFmtId="188" fontId="22" fillId="0" borderId="0"/>
    <xf numFmtId="0" fontId="22" fillId="0" borderId="0"/>
    <xf numFmtId="188" fontId="22" fillId="0" borderId="0"/>
    <xf numFmtId="0" fontId="22" fillId="0" borderId="0"/>
    <xf numFmtId="188" fontId="22" fillId="0" borderId="0"/>
    <xf numFmtId="0" fontId="22" fillId="0" borderId="0"/>
    <xf numFmtId="188" fontId="22" fillId="0" borderId="0"/>
    <xf numFmtId="0" fontId="18" fillId="0" borderId="0"/>
    <xf numFmtId="188" fontId="18" fillId="0" borderId="0"/>
    <xf numFmtId="188" fontId="18" fillId="0" borderId="0"/>
    <xf numFmtId="0" fontId="18" fillId="0" borderId="0"/>
    <xf numFmtId="0" fontId="22" fillId="0" borderId="0"/>
    <xf numFmtId="0" fontId="22" fillId="0" borderId="0"/>
    <xf numFmtId="188" fontId="22" fillId="0" borderId="0"/>
    <xf numFmtId="0" fontId="68" fillId="0" borderId="0"/>
    <xf numFmtId="0" fontId="41" fillId="0" borderId="0"/>
    <xf numFmtId="188" fontId="41" fillId="0" borderId="0"/>
    <xf numFmtId="0" fontId="18" fillId="0" borderId="0"/>
    <xf numFmtId="188" fontId="22" fillId="0" borderId="0"/>
    <xf numFmtId="0" fontId="69" fillId="0" borderId="0"/>
    <xf numFmtId="0" fontId="18" fillId="0" borderId="0"/>
    <xf numFmtId="0" fontId="70" fillId="0" borderId="0"/>
    <xf numFmtId="0" fontId="22" fillId="0" borderId="0"/>
    <xf numFmtId="188" fontId="22" fillId="0" borderId="0"/>
    <xf numFmtId="0" fontId="18" fillId="0" borderId="0"/>
    <xf numFmtId="188" fontId="18" fillId="0" borderId="0"/>
    <xf numFmtId="188" fontId="18" fillId="0" borderId="0"/>
    <xf numFmtId="0" fontId="18" fillId="0" borderId="0"/>
    <xf numFmtId="0" fontId="18" fillId="0" borderId="0"/>
    <xf numFmtId="0" fontId="18" fillId="0" borderId="0"/>
    <xf numFmtId="188" fontId="18" fillId="0" borderId="0"/>
    <xf numFmtId="188" fontId="18" fillId="0" borderId="0"/>
    <xf numFmtId="0" fontId="18" fillId="0" borderId="0"/>
    <xf numFmtId="188" fontId="18" fillId="0" borderId="0"/>
    <xf numFmtId="188" fontId="18" fillId="0" borderId="0"/>
    <xf numFmtId="0" fontId="18" fillId="0" borderId="0"/>
    <xf numFmtId="0" fontId="18" fillId="0" borderId="0"/>
    <xf numFmtId="0" fontId="22" fillId="0" borderId="0"/>
    <xf numFmtId="188" fontId="22" fillId="0" borderId="0"/>
    <xf numFmtId="188" fontId="18" fillId="0" borderId="0"/>
    <xf numFmtId="188" fontId="18" fillId="0" borderId="0"/>
    <xf numFmtId="0" fontId="22" fillId="0" borderId="0"/>
    <xf numFmtId="188" fontId="22" fillId="0" borderId="0"/>
    <xf numFmtId="0" fontId="22" fillId="0" borderId="0"/>
    <xf numFmtId="188" fontId="2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2" fillId="0" borderId="0"/>
    <xf numFmtId="188" fontId="22" fillId="0" borderId="0"/>
    <xf numFmtId="0" fontId="22" fillId="0" borderId="0"/>
    <xf numFmtId="188" fontId="22" fillId="0" borderId="0"/>
    <xf numFmtId="0" fontId="20" fillId="0" borderId="0"/>
    <xf numFmtId="0" fontId="43" fillId="0" borderId="0"/>
    <xf numFmtId="188" fontId="43" fillId="0" borderId="0"/>
    <xf numFmtId="0" fontId="18" fillId="0" borderId="0"/>
    <xf numFmtId="188" fontId="20" fillId="0" borderId="0"/>
    <xf numFmtId="0" fontId="70" fillId="0" borderId="0"/>
    <xf numFmtId="0" fontId="18" fillId="0" borderId="0"/>
    <xf numFmtId="0" fontId="70" fillId="0" borderId="0"/>
    <xf numFmtId="0" fontId="22" fillId="0" borderId="0"/>
    <xf numFmtId="188" fontId="22" fillId="0" borderId="0"/>
    <xf numFmtId="0" fontId="22" fillId="0" borderId="0"/>
    <xf numFmtId="188" fontId="22" fillId="0" borderId="0"/>
    <xf numFmtId="0" fontId="22" fillId="0" borderId="0"/>
    <xf numFmtId="188" fontId="2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2" fillId="0" borderId="0"/>
    <xf numFmtId="188" fontId="22" fillId="0" borderId="0"/>
    <xf numFmtId="0" fontId="18" fillId="0" borderId="0"/>
    <xf numFmtId="188" fontId="18" fillId="0" borderId="0"/>
    <xf numFmtId="188" fontId="18" fillId="0" borderId="0"/>
    <xf numFmtId="0" fontId="18" fillId="0" borderId="0"/>
    <xf numFmtId="0" fontId="1" fillId="0" borderId="0"/>
    <xf numFmtId="0" fontId="7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88" fontId="18" fillId="0" borderId="0"/>
    <xf numFmtId="188" fontId="18" fillId="0" borderId="0"/>
    <xf numFmtId="0" fontId="18" fillId="0" borderId="0"/>
    <xf numFmtId="0" fontId="18" fillId="0" borderId="0"/>
    <xf numFmtId="188" fontId="18" fillId="0" borderId="0"/>
    <xf numFmtId="188" fontId="18" fillId="0" borderId="0"/>
    <xf numFmtId="0" fontId="18" fillId="0" borderId="0"/>
    <xf numFmtId="0" fontId="22" fillId="0" borderId="0"/>
    <xf numFmtId="188" fontId="22" fillId="0" borderId="0"/>
    <xf numFmtId="188" fontId="18" fillId="0" borderId="0"/>
    <xf numFmtId="188" fontId="18" fillId="0" borderId="0"/>
    <xf numFmtId="0" fontId="18" fillId="0" borderId="0"/>
    <xf numFmtId="0" fontId="5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2" fillId="0" borderId="0"/>
    <xf numFmtId="188" fontId="22" fillId="0" borderId="0"/>
    <xf numFmtId="0" fontId="18" fillId="0" borderId="0"/>
    <xf numFmtId="0" fontId="18" fillId="0" borderId="0"/>
    <xf numFmtId="188" fontId="18" fillId="0" borderId="0"/>
    <xf numFmtId="188" fontId="18" fillId="0" borderId="0"/>
    <xf numFmtId="0" fontId="18" fillId="0" borderId="0"/>
    <xf numFmtId="188" fontId="18" fillId="0" borderId="0"/>
    <xf numFmtId="188" fontId="18" fillId="0" borderId="0"/>
    <xf numFmtId="0" fontId="18" fillId="0" borderId="0"/>
    <xf numFmtId="0" fontId="7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88" fontId="18" fillId="0" borderId="0"/>
    <xf numFmtId="188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0" fontId="18" fillId="0" borderId="0"/>
    <xf numFmtId="0" fontId="18" fillId="23" borderId="18" applyNumberFormat="0" applyFont="0" applyAlignment="0" applyProtection="0"/>
    <xf numFmtId="188" fontId="18" fillId="23" borderId="18" applyNumberFormat="0" applyFont="0" applyAlignment="0" applyProtection="0"/>
    <xf numFmtId="188" fontId="18" fillId="23" borderId="18" applyNumberFormat="0" applyFont="0" applyAlignment="0" applyProtection="0"/>
    <xf numFmtId="0" fontId="18" fillId="23" borderId="18" applyNumberFormat="0" applyFont="0" applyAlignment="0" applyProtection="0"/>
    <xf numFmtId="0" fontId="18" fillId="23" borderId="18" applyNumberFormat="0" applyFont="0" applyAlignment="0" applyProtection="0"/>
    <xf numFmtId="188" fontId="18" fillId="23" borderId="18" applyNumberFormat="0" applyFont="0" applyAlignment="0" applyProtection="0"/>
    <xf numFmtId="188" fontId="18" fillId="23" borderId="18" applyNumberFormat="0" applyFont="0" applyAlignment="0" applyProtection="0"/>
    <xf numFmtId="0" fontId="22" fillId="9" borderId="10" applyNumberFormat="0" applyFont="0" applyAlignment="0" applyProtection="0"/>
    <xf numFmtId="0" fontId="22" fillId="9" borderId="10" applyNumberFormat="0" applyFont="0" applyAlignment="0" applyProtection="0"/>
    <xf numFmtId="0" fontId="22" fillId="9" borderId="10" applyNumberFormat="0" applyFont="0" applyAlignment="0" applyProtection="0"/>
    <xf numFmtId="0" fontId="22" fillId="9" borderId="10" applyNumberFormat="0" applyFont="0" applyAlignment="0" applyProtection="0"/>
    <xf numFmtId="0" fontId="18" fillId="23" borderId="18" applyNumberFormat="0" applyFont="0" applyAlignment="0" applyProtection="0"/>
    <xf numFmtId="0" fontId="22" fillId="9" borderId="10" applyNumberFormat="0" applyFont="0" applyAlignment="0" applyProtection="0"/>
    <xf numFmtId="0" fontId="22" fillId="9" borderId="10" applyNumberFormat="0" applyFont="0" applyAlignment="0" applyProtection="0"/>
    <xf numFmtId="0" fontId="22" fillId="9" borderId="10" applyNumberFormat="0" applyFont="0" applyAlignment="0" applyProtection="0"/>
    <xf numFmtId="0" fontId="22" fillId="9" borderId="10" applyNumberFormat="0" applyFont="0" applyAlignment="0" applyProtection="0"/>
    <xf numFmtId="0" fontId="48" fillId="9" borderId="10" applyNumberFormat="0" applyFont="0" applyAlignment="0" applyProtection="0"/>
    <xf numFmtId="0" fontId="22" fillId="9" borderId="10" applyNumberFormat="0" applyFont="0" applyAlignment="0" applyProtection="0"/>
    <xf numFmtId="0" fontId="22" fillId="9" borderId="10" applyNumberFormat="0" applyFont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34" fillId="27" borderId="19" applyNumberFormat="0" applyAlignment="0" applyProtection="0"/>
    <xf numFmtId="188" fontId="34" fillId="27" borderId="19" applyNumberFormat="0" applyAlignment="0" applyProtection="0"/>
    <xf numFmtId="0" fontId="6" fillId="36" borderId="7" applyNumberFormat="0" applyAlignment="0" applyProtection="0"/>
    <xf numFmtId="0" fontId="71" fillId="36" borderId="7" applyNumberFormat="0" applyAlignment="0" applyProtection="0"/>
    <xf numFmtId="0" fontId="6" fillId="36" borderId="7" applyNumberFormat="0" applyAlignment="0" applyProtection="0"/>
    <xf numFmtId="0" fontId="18" fillId="0" borderId="0"/>
    <xf numFmtId="0" fontId="35" fillId="0" borderId="0" applyNumberFormat="0" applyFill="0" applyBorder="0" applyAlignment="0" applyProtection="0"/>
    <xf numFmtId="188" fontId="35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88" fontId="36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38" fillId="0" borderId="14" applyNumberFormat="0" applyFill="0" applyAlignment="0" applyProtection="0"/>
    <xf numFmtId="188" fontId="38" fillId="0" borderId="14" applyNumberFormat="0" applyFill="0" applyAlignment="0" applyProtection="0"/>
    <xf numFmtId="0" fontId="52" fillId="0" borderId="16" applyNumberFormat="0" applyFill="0" applyAlignment="0" applyProtection="0"/>
    <xf numFmtId="0" fontId="39" fillId="0" borderId="15" applyNumberFormat="0" applyFill="0" applyAlignment="0" applyProtection="0"/>
    <xf numFmtId="188" fontId="39" fillId="0" borderId="15" applyNumberFormat="0" applyFill="0" applyAlignment="0" applyProtection="0"/>
    <xf numFmtId="0" fontId="75" fillId="0" borderId="5" applyNumberFormat="0" applyFill="0" applyAlignment="0" applyProtection="0"/>
    <xf numFmtId="0" fontId="74" fillId="0" borderId="5" applyNumberFormat="0" applyFill="0" applyAlignment="0" applyProtection="0"/>
    <xf numFmtId="0" fontId="74" fillId="0" borderId="5" applyNumberFormat="0" applyFill="0" applyAlignment="0" applyProtection="0"/>
    <xf numFmtId="0" fontId="29" fillId="0" borderId="17" applyNumberFormat="0" applyFill="0" applyAlignment="0" applyProtection="0"/>
    <xf numFmtId="188" fontId="29" fillId="0" borderId="17" applyNumberFormat="0" applyFill="0" applyAlignment="0" applyProtection="0"/>
    <xf numFmtId="0" fontId="51" fillId="0" borderId="20" applyNumberFormat="0" applyFill="0" applyAlignment="0" applyProtection="0"/>
    <xf numFmtId="0" fontId="45" fillId="0" borderId="20" applyNumberFormat="0" applyFill="0" applyAlignment="0" applyProtection="0"/>
    <xf numFmtId="0" fontId="45" fillId="0" borderId="20" applyNumberFormat="0" applyFill="0" applyAlignment="0" applyProtection="0"/>
    <xf numFmtId="0" fontId="45" fillId="0" borderId="20" applyNumberFormat="0" applyFill="0" applyAlignment="0" applyProtection="0"/>
    <xf numFmtId="0" fontId="45" fillId="0" borderId="20" applyNumberFormat="0" applyFill="0" applyAlignment="0" applyProtection="0"/>
    <xf numFmtId="0" fontId="37" fillId="0" borderId="0" applyNumberFormat="0" applyFill="0" applyBorder="0" applyAlignment="0" applyProtection="0"/>
    <xf numFmtId="188" fontId="37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40" fillId="0" borderId="22" applyNumberFormat="0" applyFill="0" applyAlignment="0" applyProtection="0"/>
    <xf numFmtId="188" fontId="40" fillId="0" borderId="22" applyNumberFormat="0" applyFill="0" applyAlignment="0" applyProtection="0"/>
    <xf numFmtId="0" fontId="12" fillId="0" borderId="21" applyNumberFormat="0" applyFill="0" applyAlignment="0" applyProtection="0"/>
    <xf numFmtId="0" fontId="76" fillId="0" borderId="21" applyNumberFormat="0" applyFill="0" applyAlignment="0" applyProtection="0"/>
    <xf numFmtId="0" fontId="12" fillId="0" borderId="21" applyNumberFormat="0" applyFill="0" applyAlignment="0" applyProtection="0"/>
    <xf numFmtId="189" fontId="18" fillId="0" borderId="0" applyFont="0" applyFill="0" applyBorder="0" applyAlignment="0" applyProtection="0"/>
    <xf numFmtId="189" fontId="18" fillId="0" borderId="0" applyFont="0" applyFill="0" applyBorder="0" applyAlignment="0" applyProtection="0"/>
    <xf numFmtId="0" fontId="1" fillId="0" borderId="0"/>
  </cellStyleXfs>
  <cellXfs count="30">
    <xf numFmtId="0" fontId="0" fillId="0" borderId="0" xfId="0"/>
    <xf numFmtId="0" fontId="14" fillId="4" borderId="1" xfId="0" applyFont="1" applyFill="1" applyBorder="1" applyAlignment="1">
      <alignment horizontal="center"/>
    </xf>
    <xf numFmtId="0" fontId="15" fillId="0" borderId="0" xfId="0" applyFont="1"/>
    <xf numFmtId="0" fontId="14" fillId="4" borderId="2" xfId="0" applyFont="1" applyFill="1" applyBorder="1" applyAlignment="1">
      <alignment horizontal="center" vertical="center"/>
    </xf>
    <xf numFmtId="0" fontId="14" fillId="4" borderId="3" xfId="0" applyFont="1" applyFill="1" applyBorder="1" applyAlignment="1">
      <alignment horizontal="center" vertical="center"/>
    </xf>
    <xf numFmtId="0" fontId="14" fillId="4" borderId="4" xfId="0" applyFont="1" applyFill="1" applyBorder="1" applyAlignment="1">
      <alignment horizontal="center" vertical="center"/>
    </xf>
    <xf numFmtId="0" fontId="16" fillId="3" borderId="1" xfId="0" applyNumberFormat="1" applyFont="1" applyFill="1" applyBorder="1" applyAlignment="1">
      <alignment horizontal="center" vertical="center"/>
    </xf>
    <xf numFmtId="0" fontId="14" fillId="3" borderId="1" xfId="0" applyNumberFormat="1" applyFont="1" applyFill="1" applyBorder="1" applyAlignment="1">
      <alignment vertical="center" wrapText="1"/>
    </xf>
    <xf numFmtId="0" fontId="14" fillId="3" borderId="1" xfId="0" applyNumberFormat="1" applyFont="1" applyFill="1" applyBorder="1" applyAlignment="1">
      <alignment horizontal="center" vertical="center" wrapText="1"/>
    </xf>
    <xf numFmtId="0" fontId="14" fillId="3" borderId="1" xfId="0" applyNumberFormat="1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right"/>
    </xf>
    <xf numFmtId="0" fontId="17" fillId="0" borderId="1" xfId="0" applyNumberFormat="1" applyFont="1" applyBorder="1" applyAlignment="1">
      <alignment horizontal="center" vertical="center"/>
    </xf>
    <xf numFmtId="0" fontId="17" fillId="2" borderId="1" xfId="0" applyNumberFormat="1" applyFont="1" applyFill="1" applyBorder="1" applyAlignment="1">
      <alignment vertical="center" wrapText="1"/>
    </xf>
    <xf numFmtId="0" fontId="15" fillId="2" borderId="1" xfId="0" applyNumberFormat="1" applyFont="1" applyFill="1" applyBorder="1" applyAlignment="1">
      <alignment horizontal="center" vertical="center" wrapText="1"/>
    </xf>
    <xf numFmtId="2" fontId="17" fillId="2" borderId="1" xfId="0" applyNumberFormat="1" applyFont="1" applyFill="1" applyBorder="1" applyAlignment="1">
      <alignment horizontal="center" vertical="center"/>
    </xf>
    <xf numFmtId="2" fontId="15" fillId="0" borderId="1" xfId="0" applyNumberFormat="1" applyFont="1" applyBorder="1" applyAlignment="1">
      <alignment horizontal="center" vertical="center"/>
    </xf>
    <xf numFmtId="164" fontId="15" fillId="0" borderId="1" xfId="1" applyNumberFormat="1" applyFont="1" applyBorder="1" applyAlignment="1">
      <alignment horizontal="center" vertical="center"/>
    </xf>
    <xf numFmtId="0" fontId="17" fillId="0" borderId="1" xfId="0" applyNumberFormat="1" applyFont="1" applyFill="1" applyBorder="1" applyAlignment="1">
      <alignment horizontal="center" vertical="center"/>
    </xf>
    <xf numFmtId="0" fontId="17" fillId="0" borderId="1" xfId="0" applyNumberFormat="1" applyFont="1" applyFill="1" applyBorder="1" applyAlignment="1">
      <alignment vertical="center" wrapText="1"/>
    </xf>
    <xf numFmtId="0" fontId="15" fillId="0" borderId="1" xfId="0" applyNumberFormat="1" applyFont="1" applyFill="1" applyBorder="1" applyAlignment="1">
      <alignment horizontal="center" vertical="center" wrapText="1"/>
    </xf>
    <xf numFmtId="2" fontId="17" fillId="0" borderId="1" xfId="0" applyNumberFormat="1" applyFont="1" applyFill="1" applyBorder="1" applyAlignment="1">
      <alignment horizontal="center" vertical="center"/>
    </xf>
    <xf numFmtId="2" fontId="15" fillId="0" borderId="1" xfId="0" applyNumberFormat="1" applyFont="1" applyFill="1" applyBorder="1" applyAlignment="1">
      <alignment horizontal="center" vertical="center"/>
    </xf>
    <xf numFmtId="0" fontId="15" fillId="0" borderId="1" xfId="0" applyNumberFormat="1" applyFont="1" applyBorder="1" applyAlignment="1">
      <alignment horizontal="center" vertical="center" wrapText="1"/>
    </xf>
    <xf numFmtId="164" fontId="15" fillId="0" borderId="0" xfId="0" applyNumberFormat="1" applyFont="1"/>
    <xf numFmtId="164" fontId="15" fillId="0" borderId="1" xfId="1" applyNumberFormat="1" applyFont="1" applyFill="1" applyBorder="1" applyAlignment="1">
      <alignment horizontal="center" vertical="center"/>
    </xf>
    <xf numFmtId="0" fontId="78" fillId="4" borderId="1" xfId="0" applyFont="1" applyFill="1" applyBorder="1" applyAlignment="1">
      <alignment horizontal="center"/>
    </xf>
    <xf numFmtId="0" fontId="14" fillId="0" borderId="0" xfId="0" applyFont="1"/>
    <xf numFmtId="0" fontId="14" fillId="43" borderId="23" xfId="0" applyFont="1" applyFill="1" applyBorder="1" applyAlignment="1">
      <alignment horizontal="center" vertical="center"/>
    </xf>
    <xf numFmtId="4" fontId="77" fillId="0" borderId="24" xfId="0" applyNumberFormat="1" applyFont="1" applyBorder="1" applyAlignment="1">
      <alignment horizontal="center" vertical="center"/>
    </xf>
    <xf numFmtId="4" fontId="77" fillId="0" borderId="1" xfId="0" applyNumberFormat="1" applyFont="1" applyBorder="1" applyAlignment="1">
      <alignment horizontal="center" vertical="center"/>
    </xf>
  </cellXfs>
  <cellStyles count="1368">
    <cellStyle name="20% - Énfasis1 2" xfId="18"/>
    <cellStyle name="20% - Énfasis1 2 2" xfId="19"/>
    <cellStyle name="20% - Énfasis1 2 2 2" xfId="20"/>
    <cellStyle name="20% - Énfasis1 2 3" xfId="21"/>
    <cellStyle name="20% - Énfasis1 2 4" xfId="22"/>
    <cellStyle name="20% - Énfasis1 3" xfId="23"/>
    <cellStyle name="20% - Énfasis2 2" xfId="24"/>
    <cellStyle name="20% - Énfasis2 2 2" xfId="25"/>
    <cellStyle name="20% - Énfasis2 2 2 2" xfId="26"/>
    <cellStyle name="20% - Énfasis2 2 3" xfId="27"/>
    <cellStyle name="20% - Énfasis2 2 4" xfId="28"/>
    <cellStyle name="20% - Énfasis2 3" xfId="29"/>
    <cellStyle name="20% - Énfasis3 2" xfId="30"/>
    <cellStyle name="20% - Énfasis3 2 2" xfId="31"/>
    <cellStyle name="20% - Énfasis3 2 2 2" xfId="32"/>
    <cellStyle name="20% - Énfasis3 2 3" xfId="33"/>
    <cellStyle name="20% - Énfasis3 2 4" xfId="34"/>
    <cellStyle name="20% - Énfasis3 3" xfId="35"/>
    <cellStyle name="20% - Énfasis4 2" xfId="36"/>
    <cellStyle name="20% - Énfasis4 2 2" xfId="37"/>
    <cellStyle name="20% - Énfasis4 2 2 2" xfId="38"/>
    <cellStyle name="20% - Énfasis4 2 3" xfId="39"/>
    <cellStyle name="20% - Énfasis4 2 4" xfId="40"/>
    <cellStyle name="20% - Énfasis4 3" xfId="41"/>
    <cellStyle name="20% - Énfasis5" xfId="13" builtinId="46" customBuiltin="1"/>
    <cellStyle name="20% - Énfasis5 2" xfId="42"/>
    <cellStyle name="20% - Énfasis5 2 2" xfId="43"/>
    <cellStyle name="20% - Énfasis5 2 2 2" xfId="44"/>
    <cellStyle name="20% - Énfasis5 2 3" xfId="45"/>
    <cellStyle name="20% - Énfasis5 2 4" xfId="46"/>
    <cellStyle name="20% - Énfasis6 2" xfId="47"/>
    <cellStyle name="20% - Énfasis6 2 2" xfId="48"/>
    <cellStyle name="20% - Énfasis6 2 2 2" xfId="49"/>
    <cellStyle name="20% - Énfasis6 2 3" xfId="50"/>
    <cellStyle name="20% - Énfasis6 2 4" xfId="51"/>
    <cellStyle name="20% - Énfasis6 3" xfId="52"/>
    <cellStyle name="40% - Énfasis1 2" xfId="53"/>
    <cellStyle name="40% - Énfasis1 2 2" xfId="54"/>
    <cellStyle name="40% - Énfasis1 2 2 2" xfId="55"/>
    <cellStyle name="40% - Énfasis1 2 3" xfId="56"/>
    <cellStyle name="40% - Énfasis1 2 4" xfId="57"/>
    <cellStyle name="40% - Énfasis1 3" xfId="58"/>
    <cellStyle name="40% - Énfasis2" xfId="9" builtinId="35" customBuiltin="1"/>
    <cellStyle name="40% - Énfasis2 2" xfId="59"/>
    <cellStyle name="40% - Énfasis2 2 2" xfId="60"/>
    <cellStyle name="40% - Énfasis2 2 2 2" xfId="61"/>
    <cellStyle name="40% - Énfasis2 2 3" xfId="62"/>
    <cellStyle name="40% - Énfasis2 2 4" xfId="63"/>
    <cellStyle name="40% - Énfasis3 2" xfId="64"/>
    <cellStyle name="40% - Énfasis3 2 2" xfId="65"/>
    <cellStyle name="40% - Énfasis3 2 2 2" xfId="66"/>
    <cellStyle name="40% - Énfasis3 2 3" xfId="67"/>
    <cellStyle name="40% - Énfasis3 2 4" xfId="68"/>
    <cellStyle name="40% - Énfasis3 3" xfId="69"/>
    <cellStyle name="40% - Énfasis4 2" xfId="70"/>
    <cellStyle name="40% - Énfasis4 2 2" xfId="71"/>
    <cellStyle name="40% - Énfasis4 2 2 2" xfId="72"/>
    <cellStyle name="40% - Énfasis4 2 3" xfId="73"/>
    <cellStyle name="40% - Énfasis4 2 4" xfId="74"/>
    <cellStyle name="40% - Énfasis4 3" xfId="75"/>
    <cellStyle name="40% - Énfasis5" xfId="14" builtinId="47" customBuiltin="1"/>
    <cellStyle name="40% - Énfasis5 2" xfId="76"/>
    <cellStyle name="40% - Énfasis5 2 2" xfId="77"/>
    <cellStyle name="40% - Énfasis5 2 2 2" xfId="78"/>
    <cellStyle name="40% - Énfasis5 2 3" xfId="79"/>
    <cellStyle name="40% - Énfasis5 2 4" xfId="80"/>
    <cellStyle name="40% - Énfasis6 2" xfId="81"/>
    <cellStyle name="40% - Énfasis6 2 2" xfId="82"/>
    <cellStyle name="40% - Énfasis6 2 2 2" xfId="83"/>
    <cellStyle name="40% - Énfasis6 2 3" xfId="84"/>
    <cellStyle name="40% - Énfasis6 2 4" xfId="85"/>
    <cellStyle name="40% - Énfasis6 3" xfId="86"/>
    <cellStyle name="60% - Énfasis1 2" xfId="87"/>
    <cellStyle name="60% - Énfasis1 2 2" xfId="88"/>
    <cellStyle name="60% - Énfasis1 2 2 2" xfId="89"/>
    <cellStyle name="60% - Énfasis1 2 3" xfId="90"/>
    <cellStyle name="60% - Énfasis1 3" xfId="91"/>
    <cellStyle name="60% - Énfasis2" xfId="10" builtinId="36" customBuiltin="1"/>
    <cellStyle name="60% - Énfasis2 2" xfId="92"/>
    <cellStyle name="60% - Énfasis2 2 2" xfId="93"/>
    <cellStyle name="60% - Énfasis2 2 2 2" xfId="94"/>
    <cellStyle name="60% - Énfasis2 2 3" xfId="95"/>
    <cellStyle name="60% - Énfasis3 2" xfId="96"/>
    <cellStyle name="60% - Énfasis3 2 2" xfId="97"/>
    <cellStyle name="60% - Énfasis3 2 2 2" xfId="98"/>
    <cellStyle name="60% - Énfasis3 2 3" xfId="99"/>
    <cellStyle name="60% - Énfasis3 3" xfId="100"/>
    <cellStyle name="60% - Énfasis4 2" xfId="101"/>
    <cellStyle name="60% - Énfasis4 2 2" xfId="102"/>
    <cellStyle name="60% - Énfasis4 2 2 2" xfId="103"/>
    <cellStyle name="60% - Énfasis4 2 3" xfId="104"/>
    <cellStyle name="60% - Énfasis4 3" xfId="105"/>
    <cellStyle name="60% - Énfasis5" xfId="15" builtinId="48" customBuiltin="1"/>
    <cellStyle name="60% - Énfasis5 2" xfId="106"/>
    <cellStyle name="60% - Énfasis5 2 2" xfId="107"/>
    <cellStyle name="60% - Énfasis5 2 2 2" xfId="108"/>
    <cellStyle name="60% - Énfasis5 2 3" xfId="109"/>
    <cellStyle name="60% - Énfasis6 2" xfId="110"/>
    <cellStyle name="60% - Énfasis6 2 2" xfId="111"/>
    <cellStyle name="60% - Énfasis6 2 2 2" xfId="112"/>
    <cellStyle name="60% - Énfasis6 2 3" xfId="113"/>
    <cellStyle name="60% - Énfasis6 3" xfId="114"/>
    <cellStyle name="Advertencia" xfId="115"/>
    <cellStyle name="Advertencia 2" xfId="116"/>
    <cellStyle name="Buena 2" xfId="117"/>
    <cellStyle name="Buena 2 2" xfId="118"/>
    <cellStyle name="Buena 2 2 2" xfId="119"/>
    <cellStyle name="Buena 2 3" xfId="120"/>
    <cellStyle name="Calcular" xfId="121"/>
    <cellStyle name="Calcular 2" xfId="122"/>
    <cellStyle name="Cálculo 2" xfId="123"/>
    <cellStyle name="Cálculo 2 2" xfId="124"/>
    <cellStyle name="Cálculo 2 2 2" xfId="125"/>
    <cellStyle name="Cálculo 2 3" xfId="126"/>
    <cellStyle name="Cálculo 3" xfId="127"/>
    <cellStyle name="Celda comprob." xfId="128"/>
    <cellStyle name="Celda comprob. 2" xfId="129"/>
    <cellStyle name="Celda de comprobación" xfId="5" builtinId="23" customBuiltin="1"/>
    <cellStyle name="Celda de comprobación 2" xfId="130"/>
    <cellStyle name="Celda de comprobación 2 2" xfId="131"/>
    <cellStyle name="Celda de comprobación 2 2 2" xfId="132"/>
    <cellStyle name="Celda de comprobación 2 3" xfId="133"/>
    <cellStyle name="Celda vinculada" xfId="4" builtinId="24" customBuiltin="1"/>
    <cellStyle name="Celda vinculada 2" xfId="134"/>
    <cellStyle name="Celda vinculada 2 2" xfId="135"/>
    <cellStyle name="Celda vinculada 2 2 2" xfId="136"/>
    <cellStyle name="Celda vinculada 2 3" xfId="137"/>
    <cellStyle name="Comma 2" xfId="138"/>
    <cellStyle name="Correcto" xfId="139"/>
    <cellStyle name="Correcto 2" xfId="140"/>
    <cellStyle name="Encabez. 1" xfId="141"/>
    <cellStyle name="Encabez. 1 2" xfId="142"/>
    <cellStyle name="Encabez. 2" xfId="143"/>
    <cellStyle name="Encabez. 2 2" xfId="144"/>
    <cellStyle name="Encabezado 1 2" xfId="145"/>
    <cellStyle name="Encabezado 1 2 2" xfId="146"/>
    <cellStyle name="Encabezado 3" xfId="147"/>
    <cellStyle name="Encabezado 3 2" xfId="148"/>
    <cellStyle name="Encabezado 4 2" xfId="149"/>
    <cellStyle name="Encabezado 4 2 2" xfId="150"/>
    <cellStyle name="Encabezado 4 2 3" xfId="151"/>
    <cellStyle name="Encabezado 4 3" xfId="152"/>
    <cellStyle name="Encabezado 4 3 2" xfId="153"/>
    <cellStyle name="Encabezado 4 4" xfId="154"/>
    <cellStyle name="Encabezado 4 4 2" xfId="155"/>
    <cellStyle name="Énfasis1 2" xfId="156"/>
    <cellStyle name="Énfasis1 2 2" xfId="157"/>
    <cellStyle name="Énfasis1 2 2 2" xfId="158"/>
    <cellStyle name="Énfasis1 2 3" xfId="159"/>
    <cellStyle name="Énfasis1 3" xfId="160"/>
    <cellStyle name="Énfasis2" xfId="8" builtinId="33" customBuiltin="1"/>
    <cellStyle name="Énfasis2 2" xfId="161"/>
    <cellStyle name="Énfasis2 2 2" xfId="162"/>
    <cellStyle name="Énfasis2 2 2 2" xfId="163"/>
    <cellStyle name="Énfasis2 2 3" xfId="164"/>
    <cellStyle name="Énfasis3" xfId="11" builtinId="37" customBuiltin="1"/>
    <cellStyle name="Énfasis3 2" xfId="165"/>
    <cellStyle name="Énfasis3 2 2" xfId="166"/>
    <cellStyle name="Énfasis3 2 2 2" xfId="167"/>
    <cellStyle name="Énfasis3 2 3" xfId="168"/>
    <cellStyle name="Énfasis4 2" xfId="169"/>
    <cellStyle name="Énfasis4 2 2" xfId="170"/>
    <cellStyle name="Énfasis4 2 2 2" xfId="171"/>
    <cellStyle name="Énfasis4 2 3" xfId="172"/>
    <cellStyle name="Énfasis4 3" xfId="173"/>
    <cellStyle name="Énfasis5" xfId="12" builtinId="45" customBuiltin="1"/>
    <cellStyle name="Énfasis5 2" xfId="174"/>
    <cellStyle name="Énfasis5 2 2" xfId="175"/>
    <cellStyle name="Énfasis5 2 2 2" xfId="176"/>
    <cellStyle name="Énfasis5 2 3" xfId="177"/>
    <cellStyle name="Énfasis6" xfId="16" builtinId="49" customBuiltin="1"/>
    <cellStyle name="Énfasis6 2" xfId="178"/>
    <cellStyle name="Énfasis6 2 2" xfId="179"/>
    <cellStyle name="Énfasis6 2 2 2" xfId="180"/>
    <cellStyle name="Énfasis6 2 3" xfId="181"/>
    <cellStyle name="Entrada 2" xfId="182"/>
    <cellStyle name="Entrada 2 2" xfId="183"/>
    <cellStyle name="Entrada 2 2 2" xfId="184"/>
    <cellStyle name="Entrada 2 3" xfId="185"/>
    <cellStyle name="Entrada 3" xfId="186"/>
    <cellStyle name="Estilo 1" xfId="187"/>
    <cellStyle name="Euro" xfId="188"/>
    <cellStyle name="Euro 10" xfId="189"/>
    <cellStyle name="Euro 10 2" xfId="190"/>
    <cellStyle name="Euro 10 2 2" xfId="191"/>
    <cellStyle name="Euro 10 3" xfId="192"/>
    <cellStyle name="Euro 11" xfId="193"/>
    <cellStyle name="Euro 11 2" xfId="194"/>
    <cellStyle name="Euro 11 2 2" xfId="195"/>
    <cellStyle name="Euro 11 3" xfId="196"/>
    <cellStyle name="Euro 12" xfId="197"/>
    <cellStyle name="Euro 12 2" xfId="198"/>
    <cellStyle name="Euro 12 2 2" xfId="199"/>
    <cellStyle name="Euro 12 3" xfId="200"/>
    <cellStyle name="Euro 13" xfId="201"/>
    <cellStyle name="Euro 13 2" xfId="202"/>
    <cellStyle name="Euro 13 2 2" xfId="203"/>
    <cellStyle name="Euro 13 3" xfId="204"/>
    <cellStyle name="Euro 14" xfId="205"/>
    <cellStyle name="Euro 14 2" xfId="206"/>
    <cellStyle name="Euro 14 2 2" xfId="207"/>
    <cellStyle name="Euro 14 3" xfId="208"/>
    <cellStyle name="Euro 15" xfId="209"/>
    <cellStyle name="Euro 15 2" xfId="210"/>
    <cellStyle name="Euro 15 2 2" xfId="211"/>
    <cellStyle name="Euro 15 3" xfId="212"/>
    <cellStyle name="Euro 16" xfId="213"/>
    <cellStyle name="Euro 16 2" xfId="214"/>
    <cellStyle name="Euro 16 2 2" xfId="215"/>
    <cellStyle name="Euro 16 3" xfId="216"/>
    <cellStyle name="Euro 17" xfId="217"/>
    <cellStyle name="Euro 17 2" xfId="218"/>
    <cellStyle name="Euro 17 2 2" xfId="219"/>
    <cellStyle name="Euro 17 3" xfId="220"/>
    <cellStyle name="Euro 18" xfId="221"/>
    <cellStyle name="Euro 18 2" xfId="222"/>
    <cellStyle name="Euro 18 2 2" xfId="223"/>
    <cellStyle name="Euro 18 3" xfId="224"/>
    <cellStyle name="Euro 19" xfId="225"/>
    <cellStyle name="Euro 19 2" xfId="226"/>
    <cellStyle name="Euro 19 2 2" xfId="227"/>
    <cellStyle name="Euro 19 3" xfId="228"/>
    <cellStyle name="Euro 2" xfId="229"/>
    <cellStyle name="Euro 2 2" xfId="230"/>
    <cellStyle name="Euro 20" xfId="231"/>
    <cellStyle name="Euro 20 2" xfId="232"/>
    <cellStyle name="Euro 20 2 2" xfId="233"/>
    <cellStyle name="Euro 20 3" xfId="234"/>
    <cellStyle name="Euro 21" xfId="235"/>
    <cellStyle name="Euro 22" xfId="236"/>
    <cellStyle name="Euro 22 2" xfId="237"/>
    <cellStyle name="Euro 23" xfId="238"/>
    <cellStyle name="Euro 23 2" xfId="239"/>
    <cellStyle name="Euro 24" xfId="240"/>
    <cellStyle name="Euro 24 2" xfId="241"/>
    <cellStyle name="Euro 25" xfId="242"/>
    <cellStyle name="Euro 25 2" xfId="243"/>
    <cellStyle name="Euro 3" xfId="244"/>
    <cellStyle name="Euro 3 2" xfId="245"/>
    <cellStyle name="Euro 4" xfId="246"/>
    <cellStyle name="Euro 4 2" xfId="247"/>
    <cellStyle name="Euro 5" xfId="248"/>
    <cellStyle name="Euro 5 2" xfId="249"/>
    <cellStyle name="Euro 5 2 2" xfId="250"/>
    <cellStyle name="Euro 5 3" xfId="251"/>
    <cellStyle name="Euro 6" xfId="252"/>
    <cellStyle name="Euro 6 2" xfId="253"/>
    <cellStyle name="Euro 7" xfId="254"/>
    <cellStyle name="Euro 7 2" xfId="255"/>
    <cellStyle name="Euro 7 2 2" xfId="256"/>
    <cellStyle name="Euro 7 3" xfId="257"/>
    <cellStyle name="Euro 8" xfId="258"/>
    <cellStyle name="Euro 8 2" xfId="259"/>
    <cellStyle name="Euro 8 2 2" xfId="260"/>
    <cellStyle name="Euro 8 3" xfId="261"/>
    <cellStyle name="Euro 8 3 2" xfId="262"/>
    <cellStyle name="Euro 8 3 2 2" xfId="263"/>
    <cellStyle name="Euro 8 3 3" xfId="264"/>
    <cellStyle name="Euro 8 4" xfId="265"/>
    <cellStyle name="Euro 8 4 2" xfId="266"/>
    <cellStyle name="Euro 8 4 2 2" xfId="267"/>
    <cellStyle name="Euro 8 4 3" xfId="268"/>
    <cellStyle name="Euro 8 5" xfId="269"/>
    <cellStyle name="Euro 9" xfId="270"/>
    <cellStyle name="Euro 9 2" xfId="271"/>
    <cellStyle name="Euro 9 2 2" xfId="272"/>
    <cellStyle name="Euro 9 3" xfId="273"/>
    <cellStyle name="Explicación" xfId="274"/>
    <cellStyle name="Explicación 2" xfId="275"/>
    <cellStyle name="Hipervínculo 2" xfId="276"/>
    <cellStyle name="Hipervínculo 2 2" xfId="277"/>
    <cellStyle name="Hipervínculo 2 3" xfId="278"/>
    <cellStyle name="Hipervínculo 3" xfId="279"/>
    <cellStyle name="Hipervínculo 3 2" xfId="280"/>
    <cellStyle name="Hipervínculo 3 3" xfId="281"/>
    <cellStyle name="Hipervínculo 4" xfId="282"/>
    <cellStyle name="Hipervínculo 5" xfId="283"/>
    <cellStyle name="Hipervínculo 6" xfId="284"/>
    <cellStyle name="Hipervínculo 7" xfId="285"/>
    <cellStyle name="Hipervínculo 8" xfId="286"/>
    <cellStyle name="Hipervínculo 9" xfId="287"/>
    <cellStyle name="Incorrecto" xfId="2" builtinId="27" customBuiltin="1"/>
    <cellStyle name="Incorrecto 2" xfId="288"/>
    <cellStyle name="Incorrecto 2 2" xfId="289"/>
    <cellStyle name="Incorrecto 2 2 2" xfId="290"/>
    <cellStyle name="Incorrecto 2 3" xfId="291"/>
    <cellStyle name="Millares [0] 2" xfId="294"/>
    <cellStyle name="Millares [0] 2 2" xfId="295"/>
    <cellStyle name="Millares [0] 3" xfId="296"/>
    <cellStyle name="Millares [0] 3 2" xfId="297"/>
    <cellStyle name="Millares [0] 4" xfId="298"/>
    <cellStyle name="Millares [0] 4 2" xfId="299"/>
    <cellStyle name="Millares [0] 5" xfId="300"/>
    <cellStyle name="Millares [0] 5 2" xfId="301"/>
    <cellStyle name="Millares [0] 6" xfId="302"/>
    <cellStyle name="Millares [0] 7" xfId="293"/>
    <cellStyle name="Millares 10" xfId="303"/>
    <cellStyle name="Millares 10 2" xfId="304"/>
    <cellStyle name="Millares 11" xfId="305"/>
    <cellStyle name="Millares 11 2" xfId="306"/>
    <cellStyle name="Millares 12" xfId="307"/>
    <cellStyle name="Millares 12 2" xfId="308"/>
    <cellStyle name="Millares 13" xfId="309"/>
    <cellStyle name="Millares 13 2" xfId="310"/>
    <cellStyle name="Millares 13 2 2" xfId="311"/>
    <cellStyle name="Millares 13 3" xfId="312"/>
    <cellStyle name="Millares 14" xfId="313"/>
    <cellStyle name="Millares 14 2" xfId="314"/>
    <cellStyle name="Millares 14 2 2" xfId="315"/>
    <cellStyle name="Millares 14 3" xfId="316"/>
    <cellStyle name="Millares 15" xfId="317"/>
    <cellStyle name="Millares 15 2" xfId="318"/>
    <cellStyle name="Millares 15 2 2" xfId="319"/>
    <cellStyle name="Millares 15 3" xfId="320"/>
    <cellStyle name="Millares 15 3 2" xfId="321"/>
    <cellStyle name="Millares 15 3 2 2" xfId="322"/>
    <cellStyle name="Millares 15 3 3" xfId="323"/>
    <cellStyle name="Millares 15 4" xfId="324"/>
    <cellStyle name="Millares 15 4 2" xfId="325"/>
    <cellStyle name="Millares 15 4 2 2" xfId="326"/>
    <cellStyle name="Millares 15 4 3" xfId="327"/>
    <cellStyle name="Millares 15 5" xfId="328"/>
    <cellStyle name="Millares 16" xfId="329"/>
    <cellStyle name="Millares 16 2" xfId="330"/>
    <cellStyle name="Millares 17" xfId="331"/>
    <cellStyle name="Millares 17 2" xfId="332"/>
    <cellStyle name="Millares 17 2 2" xfId="333"/>
    <cellStyle name="Millares 17 3" xfId="334"/>
    <cellStyle name="Millares 18" xfId="335"/>
    <cellStyle name="Millares 18 2" xfId="336"/>
    <cellStyle name="Millares 18 2 2" xfId="337"/>
    <cellStyle name="Millares 18 3" xfId="338"/>
    <cellStyle name="Millares 19" xfId="339"/>
    <cellStyle name="Millares 19 2" xfId="340"/>
    <cellStyle name="Millares 19 2 2" xfId="341"/>
    <cellStyle name="Millares 19 3" xfId="342"/>
    <cellStyle name="Millares 2" xfId="343"/>
    <cellStyle name="Millares 2 2" xfId="344"/>
    <cellStyle name="Millares 2 2 2" xfId="345"/>
    <cellStyle name="Millares 2 2 2 2" xfId="346"/>
    <cellStyle name="Millares 2 3" xfId="347"/>
    <cellStyle name="Millares 2 3 2" xfId="348"/>
    <cellStyle name="Millares 2 3 2 2" xfId="349"/>
    <cellStyle name="Millares 2 3 2 2 2" xfId="350"/>
    <cellStyle name="Millares 2 3 2 3" xfId="351"/>
    <cellStyle name="Millares 2 4" xfId="352"/>
    <cellStyle name="Millares 2 4 2" xfId="353"/>
    <cellStyle name="Millares 20" xfId="354"/>
    <cellStyle name="Millares 20 2" xfId="355"/>
    <cellStyle name="Millares 21" xfId="356"/>
    <cellStyle name="Millares 21 2" xfId="357"/>
    <cellStyle name="Millares 21 2 2" xfId="358"/>
    <cellStyle name="Millares 21 3" xfId="359"/>
    <cellStyle name="Millares 22" xfId="360"/>
    <cellStyle name="Millares 22 2" xfId="361"/>
    <cellStyle name="Millares 23" xfId="362"/>
    <cellStyle name="Millares 23 2" xfId="363"/>
    <cellStyle name="Millares 23 2 2" xfId="364"/>
    <cellStyle name="Millares 23 3" xfId="365"/>
    <cellStyle name="Millares 24" xfId="366"/>
    <cellStyle name="Millares 24 2" xfId="367"/>
    <cellStyle name="Millares 24 2 2" xfId="368"/>
    <cellStyle name="Millares 24 3" xfId="369"/>
    <cellStyle name="Millares 25" xfId="370"/>
    <cellStyle name="Millares 25 2" xfId="371"/>
    <cellStyle name="Millares 25 2 2" xfId="372"/>
    <cellStyle name="Millares 25 3" xfId="373"/>
    <cellStyle name="Millares 26" xfId="374"/>
    <cellStyle name="Millares 26 2" xfId="375"/>
    <cellStyle name="Millares 26 2 2" xfId="376"/>
    <cellStyle name="Millares 26 3" xfId="377"/>
    <cellStyle name="Millares 27" xfId="378"/>
    <cellStyle name="Millares 27 2" xfId="379"/>
    <cellStyle name="Millares 27 2 2" xfId="380"/>
    <cellStyle name="Millares 27 3" xfId="381"/>
    <cellStyle name="Millares 28" xfId="382"/>
    <cellStyle name="Millares 28 2" xfId="383"/>
    <cellStyle name="Millares 28 2 2" xfId="384"/>
    <cellStyle name="Millares 28 3" xfId="385"/>
    <cellStyle name="Millares 29" xfId="386"/>
    <cellStyle name="Millares 29 2" xfId="387"/>
    <cellStyle name="Millares 29 2 2" xfId="388"/>
    <cellStyle name="Millares 29 3" xfId="389"/>
    <cellStyle name="Millares 3" xfId="390"/>
    <cellStyle name="Millares 3 2" xfId="391"/>
    <cellStyle name="Millares 3 2 2" xfId="392"/>
    <cellStyle name="Millares 3 3" xfId="393"/>
    <cellStyle name="Millares 3 3 2" xfId="394"/>
    <cellStyle name="Millares 3 3 2 2" xfId="395"/>
    <cellStyle name="Millares 3 4" xfId="396"/>
    <cellStyle name="Millares 3 4 2" xfId="397"/>
    <cellStyle name="Millares 3 5" xfId="398"/>
    <cellStyle name="Millares 3 6" xfId="399"/>
    <cellStyle name="Millares 3 6 2" xfId="400"/>
    <cellStyle name="Millares 30" xfId="401"/>
    <cellStyle name="Millares 30 2" xfId="402"/>
    <cellStyle name="Millares 31" xfId="403"/>
    <cellStyle name="Millares 31 2" xfId="404"/>
    <cellStyle name="Millares 32" xfId="405"/>
    <cellStyle name="Millares 32 2" xfId="406"/>
    <cellStyle name="Millares 32 2 2" xfId="407"/>
    <cellStyle name="Millares 32 3" xfId="408"/>
    <cellStyle name="Millares 33" xfId="409"/>
    <cellStyle name="Millares 33 2" xfId="410"/>
    <cellStyle name="Millares 33 2 2" xfId="411"/>
    <cellStyle name="Millares 33 2 2 2" xfId="412"/>
    <cellStyle name="Millares 33 2 3" xfId="413"/>
    <cellStyle name="Millares 33 3" xfId="414"/>
    <cellStyle name="Millares 34" xfId="415"/>
    <cellStyle name="Millares 34 2" xfId="416"/>
    <cellStyle name="Millares 35" xfId="417"/>
    <cellStyle name="Millares 35 2" xfId="418"/>
    <cellStyle name="Millares 36" xfId="419"/>
    <cellStyle name="Millares 36 2" xfId="420"/>
    <cellStyle name="Millares 37" xfId="421"/>
    <cellStyle name="Millares 37 2" xfId="422"/>
    <cellStyle name="Millares 38" xfId="423"/>
    <cellStyle name="Millares 38 2" xfId="424"/>
    <cellStyle name="Millares 38 2 2" xfId="425"/>
    <cellStyle name="Millares 38 3" xfId="426"/>
    <cellStyle name="Millares 39" xfId="427"/>
    <cellStyle name="Millares 39 2" xfId="428"/>
    <cellStyle name="Millares 4" xfId="429"/>
    <cellStyle name="Millares 4 2" xfId="430"/>
    <cellStyle name="Millares 4 2 2" xfId="431"/>
    <cellStyle name="Millares 4 3" xfId="432"/>
    <cellStyle name="Millares 4 3 2" xfId="433"/>
    <cellStyle name="Millares 4 3 2 2" xfId="434"/>
    <cellStyle name="Millares 4 4" xfId="435"/>
    <cellStyle name="Millares 40" xfId="436"/>
    <cellStyle name="Millares 40 2" xfId="437"/>
    <cellStyle name="Millares 40 2 2" xfId="438"/>
    <cellStyle name="Millares 40 3" xfId="439"/>
    <cellStyle name="Millares 41" xfId="440"/>
    <cellStyle name="Millares 41 2" xfId="441"/>
    <cellStyle name="Millares 41 2 2" xfId="442"/>
    <cellStyle name="Millares 41 3" xfId="443"/>
    <cellStyle name="Millares 42" xfId="444"/>
    <cellStyle name="Millares 43" xfId="445"/>
    <cellStyle name="Millares 44" xfId="446"/>
    <cellStyle name="Millares 44 2" xfId="447"/>
    <cellStyle name="Millares 44 2 2" xfId="448"/>
    <cellStyle name="Millares 44 3" xfId="449"/>
    <cellStyle name="Millares 45" xfId="450"/>
    <cellStyle name="Millares 45 2" xfId="451"/>
    <cellStyle name="Millares 46" xfId="452"/>
    <cellStyle name="Millares 46 2" xfId="453"/>
    <cellStyle name="Millares 46 2 2" xfId="454"/>
    <cellStyle name="Millares 46 3" xfId="455"/>
    <cellStyle name="Millares 47" xfId="456"/>
    <cellStyle name="Millares 47 2" xfId="457"/>
    <cellStyle name="Millares 47 2 2" xfId="458"/>
    <cellStyle name="Millares 47 3" xfId="459"/>
    <cellStyle name="Millares 48" xfId="460"/>
    <cellStyle name="Millares 48 2" xfId="461"/>
    <cellStyle name="Millares 49" xfId="462"/>
    <cellStyle name="Millares 49 2" xfId="463"/>
    <cellStyle name="Millares 5" xfId="464"/>
    <cellStyle name="Millares 5 2" xfId="465"/>
    <cellStyle name="Millares 5 2 2" xfId="466"/>
    <cellStyle name="Millares 5 3" xfId="467"/>
    <cellStyle name="Millares 50" xfId="468"/>
    <cellStyle name="Millares 50 2" xfId="469"/>
    <cellStyle name="Millares 51" xfId="470"/>
    <cellStyle name="Millares 51 2" xfId="471"/>
    <cellStyle name="Millares 52" xfId="472"/>
    <cellStyle name="Millares 52 2" xfId="473"/>
    <cellStyle name="Millares 53" xfId="474"/>
    <cellStyle name="Millares 54" xfId="475"/>
    <cellStyle name="Millares 55" xfId="476"/>
    <cellStyle name="Millares 56" xfId="292"/>
    <cellStyle name="Millares 6" xfId="477"/>
    <cellStyle name="Millares 6 2" xfId="478"/>
    <cellStyle name="Millares 7" xfId="479"/>
    <cellStyle name="Millares 7 2" xfId="480"/>
    <cellStyle name="Millares 8" xfId="481"/>
    <cellStyle name="Millares 8 2" xfId="482"/>
    <cellStyle name="Millares 9" xfId="483"/>
    <cellStyle name="Millares 9 2" xfId="484"/>
    <cellStyle name="Millares 9 2 2" xfId="485"/>
    <cellStyle name="Millares 9 2 2 2" xfId="486"/>
    <cellStyle name="Millares 9 3" xfId="487"/>
    <cellStyle name="Millares 9 3 2" xfId="488"/>
    <cellStyle name="Moneda" xfId="1" builtinId="4"/>
    <cellStyle name="Moneda [0] 2" xfId="490"/>
    <cellStyle name="Moneda [0] 2 2" xfId="491"/>
    <cellStyle name="Moneda [0] 2 3" xfId="492"/>
    <cellStyle name="Moneda [0] 2 3 2" xfId="493"/>
    <cellStyle name="Moneda [0] 2 3 2 2" xfId="494"/>
    <cellStyle name="Moneda [0] 2 3 3" xfId="495"/>
    <cellStyle name="Moneda [0] 3" xfId="496"/>
    <cellStyle name="Moneda [0] 4" xfId="497"/>
    <cellStyle name="Moneda [0] 4 2" xfId="498"/>
    <cellStyle name="Moneda [0] 4 2 2" xfId="499"/>
    <cellStyle name="Moneda [0] 4 3" xfId="500"/>
    <cellStyle name="Moneda [0] 5" xfId="501"/>
    <cellStyle name="Moneda [0] 5 2" xfId="502"/>
    <cellStyle name="Moneda [0] 5 2 2" xfId="503"/>
    <cellStyle name="Moneda [0] 5 3" xfId="504"/>
    <cellStyle name="Moneda [0] 6" xfId="505"/>
    <cellStyle name="Moneda [0] 6 2" xfId="506"/>
    <cellStyle name="Moneda [0] 7" xfId="507"/>
    <cellStyle name="Moneda [0] 7 2" xfId="508"/>
    <cellStyle name="Moneda [0] 7 2 2" xfId="509"/>
    <cellStyle name="Moneda [0] 7 3" xfId="510"/>
    <cellStyle name="Moneda 10" xfId="511"/>
    <cellStyle name="Moneda 10 2" xfId="512"/>
    <cellStyle name="Moneda 10 2 2" xfId="513"/>
    <cellStyle name="Moneda 10 3" xfId="514"/>
    <cellStyle name="Moneda 10 4" xfId="515"/>
    <cellStyle name="Moneda 10 4 2" xfId="516"/>
    <cellStyle name="Moneda 11" xfId="517"/>
    <cellStyle name="Moneda 11 2" xfId="518"/>
    <cellStyle name="Moneda 11 2 2" xfId="519"/>
    <cellStyle name="Moneda 11 2 2 2" xfId="520"/>
    <cellStyle name="Moneda 11 2 3" xfId="521"/>
    <cellStyle name="Moneda 11 3" xfId="522"/>
    <cellStyle name="Moneda 11 4" xfId="523"/>
    <cellStyle name="Moneda 11 4 2" xfId="524"/>
    <cellStyle name="Moneda 12" xfId="525"/>
    <cellStyle name="Moneda 12 2" xfId="526"/>
    <cellStyle name="Moneda 12 3" xfId="527"/>
    <cellStyle name="Moneda 12 3 2" xfId="528"/>
    <cellStyle name="Moneda 13" xfId="529"/>
    <cellStyle name="Moneda 13 2" xfId="530"/>
    <cellStyle name="Moneda 13 2 2" xfId="531"/>
    <cellStyle name="Moneda 13 3" xfId="532"/>
    <cellStyle name="Moneda 13 4" xfId="533"/>
    <cellStyle name="Moneda 13 4 2" xfId="534"/>
    <cellStyle name="Moneda 14" xfId="535"/>
    <cellStyle name="Moneda 14 2" xfId="536"/>
    <cellStyle name="Moneda 14 3" xfId="537"/>
    <cellStyle name="Moneda 15" xfId="538"/>
    <cellStyle name="Moneda 15 2" xfId="539"/>
    <cellStyle name="Moneda 15 2 2" xfId="540"/>
    <cellStyle name="Moneda 15 3" xfId="541"/>
    <cellStyle name="Moneda 15 4" xfId="542"/>
    <cellStyle name="Moneda 15 4 2" xfId="543"/>
    <cellStyle name="Moneda 16" xfId="544"/>
    <cellStyle name="Moneda 16 2" xfId="545"/>
    <cellStyle name="Moneda 16 2 2" xfId="546"/>
    <cellStyle name="Moneda 16 3" xfId="547"/>
    <cellStyle name="Moneda 16 4" xfId="548"/>
    <cellStyle name="Moneda 16 4 2" xfId="549"/>
    <cellStyle name="Moneda 17" xfId="550"/>
    <cellStyle name="Moneda 17 2" xfId="551"/>
    <cellStyle name="Moneda 17 2 2" xfId="552"/>
    <cellStyle name="Moneda 17 3" xfId="553"/>
    <cellStyle name="Moneda 17 4" xfId="554"/>
    <cellStyle name="Moneda 17 4 2" xfId="555"/>
    <cellStyle name="Moneda 18" xfId="556"/>
    <cellStyle name="Moneda 18 2" xfId="557"/>
    <cellStyle name="Moneda 18 2 2" xfId="558"/>
    <cellStyle name="Moneda 18 3" xfId="559"/>
    <cellStyle name="Moneda 18 4" xfId="560"/>
    <cellStyle name="Moneda 18 4 2" xfId="561"/>
    <cellStyle name="Moneda 19" xfId="562"/>
    <cellStyle name="Moneda 19 2" xfId="563"/>
    <cellStyle name="Moneda 19 2 2" xfId="564"/>
    <cellStyle name="Moneda 19 3" xfId="565"/>
    <cellStyle name="Moneda 19 4" xfId="566"/>
    <cellStyle name="Moneda 19 4 2" xfId="567"/>
    <cellStyle name="Moneda 2" xfId="568"/>
    <cellStyle name="Moneda 2 17" xfId="569"/>
    <cellStyle name="Moneda 2 17 2" xfId="570"/>
    <cellStyle name="Moneda 2 17 2 2" xfId="571"/>
    <cellStyle name="Moneda 2 17 3" xfId="572"/>
    <cellStyle name="Moneda 2 2" xfId="573"/>
    <cellStyle name="Moneda 2 2 2" xfId="574"/>
    <cellStyle name="Moneda 2 2 3" xfId="575"/>
    <cellStyle name="Moneda 2 2 3 2" xfId="576"/>
    <cellStyle name="Moneda 2 3" xfId="577"/>
    <cellStyle name="Moneda 2 3 2" xfId="578"/>
    <cellStyle name="Moneda 2 3 2 2" xfId="579"/>
    <cellStyle name="Moneda 2 3 2 2 2" xfId="580"/>
    <cellStyle name="Moneda 2 3 2 3" xfId="581"/>
    <cellStyle name="Moneda 2 3 3" xfId="582"/>
    <cellStyle name="Moneda 2 3 3 2" xfId="583"/>
    <cellStyle name="Moneda 2 3 4" xfId="584"/>
    <cellStyle name="Moneda 2 3 4 2" xfId="585"/>
    <cellStyle name="Moneda 2 3 5" xfId="586"/>
    <cellStyle name="Moneda 2 4" xfId="587"/>
    <cellStyle name="Moneda 2 4 2" xfId="588"/>
    <cellStyle name="Moneda 2 4 2 2" xfId="589"/>
    <cellStyle name="Moneda 2 5" xfId="590"/>
    <cellStyle name="Moneda 2 5 2" xfId="591"/>
    <cellStyle name="Moneda 2 5 2 2" xfId="592"/>
    <cellStyle name="Moneda 2 6" xfId="593"/>
    <cellStyle name="Moneda 2 6 2" xfId="594"/>
    <cellStyle name="Moneda 20" xfId="595"/>
    <cellStyle name="Moneda 20 2" xfId="596"/>
    <cellStyle name="Moneda 20 2 2" xfId="597"/>
    <cellStyle name="Moneda 20 3" xfId="598"/>
    <cellStyle name="Moneda 20 4" xfId="599"/>
    <cellStyle name="Moneda 20 4 2" xfId="600"/>
    <cellStyle name="Moneda 21" xfId="601"/>
    <cellStyle name="Moneda 21 2" xfId="602"/>
    <cellStyle name="Moneda 21 3" xfId="603"/>
    <cellStyle name="Moneda 21 3 2" xfId="604"/>
    <cellStyle name="Moneda 22" xfId="605"/>
    <cellStyle name="Moneda 22 2" xfId="606"/>
    <cellStyle name="Moneda 22 3" xfId="607"/>
    <cellStyle name="Moneda 22 3 2" xfId="608"/>
    <cellStyle name="Moneda 23" xfId="609"/>
    <cellStyle name="Moneda 23 2" xfId="610"/>
    <cellStyle name="Moneda 23 2 2" xfId="611"/>
    <cellStyle name="Moneda 23 2 2 2" xfId="612"/>
    <cellStyle name="Moneda 23 2 3" xfId="613"/>
    <cellStyle name="Moneda 23 3" xfId="614"/>
    <cellStyle name="Moneda 23 3 2" xfId="615"/>
    <cellStyle name="Moneda 23 3 2 2" xfId="616"/>
    <cellStyle name="Moneda 23 3 2 2 2" xfId="617"/>
    <cellStyle name="Moneda 23 3 2 3" xfId="618"/>
    <cellStyle name="Moneda 23 3 3" xfId="619"/>
    <cellStyle name="Moneda 23 3 3 2" xfId="620"/>
    <cellStyle name="Moneda 23 3 4" xfId="621"/>
    <cellStyle name="Moneda 23 4" xfId="622"/>
    <cellStyle name="Moneda 23 4 2" xfId="623"/>
    <cellStyle name="Moneda 23 5" xfId="624"/>
    <cellStyle name="Moneda 23 5 2" xfId="625"/>
    <cellStyle name="Moneda 23 6" xfId="626"/>
    <cellStyle name="Moneda 24" xfId="627"/>
    <cellStyle name="Moneda 24 2" xfId="628"/>
    <cellStyle name="Moneda 24 2 2" xfId="629"/>
    <cellStyle name="Moneda 24 3" xfId="630"/>
    <cellStyle name="Moneda 24 4" xfId="631"/>
    <cellStyle name="Moneda 24 4 2" xfId="632"/>
    <cellStyle name="Moneda 25" xfId="633"/>
    <cellStyle name="Moneda 25 2" xfId="634"/>
    <cellStyle name="Moneda 25 2 2" xfId="635"/>
    <cellStyle name="Moneda 25 2 2 2" xfId="636"/>
    <cellStyle name="Moneda 25 2 3" xfId="637"/>
    <cellStyle name="Moneda 25 3" xfId="638"/>
    <cellStyle name="Moneda 25 4" xfId="639"/>
    <cellStyle name="Moneda 25 4 2" xfId="640"/>
    <cellStyle name="Moneda 26" xfId="641"/>
    <cellStyle name="Moneda 26 2" xfId="642"/>
    <cellStyle name="Moneda 26 3" xfId="643"/>
    <cellStyle name="Moneda 26 3 2" xfId="644"/>
    <cellStyle name="Moneda 27" xfId="645"/>
    <cellStyle name="Moneda 27 2" xfId="646"/>
    <cellStyle name="Moneda 27 3" xfId="647"/>
    <cellStyle name="Moneda 27 3 2" xfId="648"/>
    <cellStyle name="Moneda 28" xfId="649"/>
    <cellStyle name="Moneda 28 2" xfId="650"/>
    <cellStyle name="Moneda 28 3" xfId="651"/>
    <cellStyle name="Moneda 28 3 2" xfId="652"/>
    <cellStyle name="Moneda 29" xfId="653"/>
    <cellStyle name="Moneda 29 2" xfId="654"/>
    <cellStyle name="Moneda 29 3" xfId="655"/>
    <cellStyle name="Moneda 29 3 2" xfId="656"/>
    <cellStyle name="Moneda 3" xfId="657"/>
    <cellStyle name="Moneda 3 2" xfId="658"/>
    <cellStyle name="Moneda 3 3" xfId="659"/>
    <cellStyle name="Moneda 30" xfId="660"/>
    <cellStyle name="Moneda 30 2" xfId="661"/>
    <cellStyle name="Moneda 30 2 2" xfId="662"/>
    <cellStyle name="Moneda 30 3" xfId="663"/>
    <cellStyle name="Moneda 30 4" xfId="664"/>
    <cellStyle name="Moneda 30 4 2" xfId="665"/>
    <cellStyle name="Moneda 31" xfId="666"/>
    <cellStyle name="Moneda 31 2" xfId="667"/>
    <cellStyle name="Moneda 31 3" xfId="668"/>
    <cellStyle name="Moneda 31 3 2" xfId="669"/>
    <cellStyle name="Moneda 32" xfId="670"/>
    <cellStyle name="Moneda 32 2" xfId="671"/>
    <cellStyle name="Moneda 32 2 2" xfId="672"/>
    <cellStyle name="Moneda 32 3" xfId="673"/>
    <cellStyle name="Moneda 32 4" xfId="674"/>
    <cellStyle name="Moneda 32 4 2" xfId="675"/>
    <cellStyle name="Moneda 33" xfId="676"/>
    <cellStyle name="Moneda 33 2" xfId="677"/>
    <cellStyle name="Moneda 33 2 2" xfId="678"/>
    <cellStyle name="Moneda 34" xfId="679"/>
    <cellStyle name="Moneda 35" xfId="680"/>
    <cellStyle name="Moneda 35 2" xfId="681"/>
    <cellStyle name="Moneda 36" xfId="682"/>
    <cellStyle name="Moneda 36 2" xfId="683"/>
    <cellStyle name="Moneda 36 2 2" xfId="684"/>
    <cellStyle name="Moneda 36 3" xfId="685"/>
    <cellStyle name="Moneda 37" xfId="686"/>
    <cellStyle name="Moneda 37 2" xfId="687"/>
    <cellStyle name="Moneda 37 2 2" xfId="688"/>
    <cellStyle name="Moneda 37 3" xfId="689"/>
    <cellStyle name="Moneda 38" xfId="690"/>
    <cellStyle name="Moneda 38 2" xfId="691"/>
    <cellStyle name="Moneda 38 2 2" xfId="692"/>
    <cellStyle name="Moneda 38 3" xfId="693"/>
    <cellStyle name="Moneda 39" xfId="694"/>
    <cellStyle name="Moneda 39 2" xfId="695"/>
    <cellStyle name="Moneda 39 2 2" xfId="696"/>
    <cellStyle name="Moneda 39 3" xfId="697"/>
    <cellStyle name="Moneda 4" xfId="698"/>
    <cellStyle name="Moneda 4 2" xfId="699"/>
    <cellStyle name="Moneda 4 2 2" xfId="700"/>
    <cellStyle name="Moneda 4 3" xfId="701"/>
    <cellStyle name="Moneda 4 4" xfId="702"/>
    <cellStyle name="Moneda 40" xfId="703"/>
    <cellStyle name="Moneda 40 2" xfId="704"/>
    <cellStyle name="Moneda 40 2 2" xfId="705"/>
    <cellStyle name="Moneda 40 3" xfId="706"/>
    <cellStyle name="Moneda 41" xfId="707"/>
    <cellStyle name="Moneda 41 2" xfId="708"/>
    <cellStyle name="Moneda 41 2 2" xfId="709"/>
    <cellStyle name="Moneda 41 3" xfId="710"/>
    <cellStyle name="Moneda 42" xfId="711"/>
    <cellStyle name="Moneda 42 2" xfId="712"/>
    <cellStyle name="Moneda 42 2 2" xfId="713"/>
    <cellStyle name="Moneda 42 3" xfId="714"/>
    <cellStyle name="Moneda 43" xfId="715"/>
    <cellStyle name="Moneda 43 2" xfId="716"/>
    <cellStyle name="Moneda 43 2 2" xfId="717"/>
    <cellStyle name="Moneda 43 3" xfId="718"/>
    <cellStyle name="Moneda 44" xfId="719"/>
    <cellStyle name="Moneda 44 2" xfId="720"/>
    <cellStyle name="Moneda 44 2 2" xfId="721"/>
    <cellStyle name="Moneda 44 3" xfId="722"/>
    <cellStyle name="Moneda 45" xfId="723"/>
    <cellStyle name="Moneda 46" xfId="724"/>
    <cellStyle name="Moneda 47" xfId="725"/>
    <cellStyle name="Moneda 48" xfId="726"/>
    <cellStyle name="Moneda 49" xfId="727"/>
    <cellStyle name="Moneda 5" xfId="728"/>
    <cellStyle name="Moneda 5 2" xfId="729"/>
    <cellStyle name="Moneda 5 2 2" xfId="730"/>
    <cellStyle name="Moneda 5 2 3" xfId="731"/>
    <cellStyle name="Moneda 5 3" xfId="732"/>
    <cellStyle name="Moneda 5 3 2" xfId="733"/>
    <cellStyle name="Moneda 5 4" xfId="734"/>
    <cellStyle name="Moneda 50" xfId="735"/>
    <cellStyle name="Moneda 51" xfId="736"/>
    <cellStyle name="Moneda 52" xfId="737"/>
    <cellStyle name="Moneda 53" xfId="738"/>
    <cellStyle name="Moneda 54" xfId="739"/>
    <cellStyle name="Moneda 55" xfId="740"/>
    <cellStyle name="Moneda 56" xfId="741"/>
    <cellStyle name="Moneda 57" xfId="742"/>
    <cellStyle name="Moneda 58" xfId="743"/>
    <cellStyle name="Moneda 59" xfId="744"/>
    <cellStyle name="Moneda 6" xfId="745"/>
    <cellStyle name="Moneda 6 2" xfId="746"/>
    <cellStyle name="Moneda 6 3" xfId="747"/>
    <cellStyle name="Moneda 60" xfId="748"/>
    <cellStyle name="Moneda 61" xfId="749"/>
    <cellStyle name="Moneda 62" xfId="750"/>
    <cellStyle name="Moneda 63" xfId="751"/>
    <cellStyle name="Moneda 63 2" xfId="752"/>
    <cellStyle name="Moneda 64" xfId="753"/>
    <cellStyle name="Moneda 64 2" xfId="754"/>
    <cellStyle name="Moneda 65" xfId="755"/>
    <cellStyle name="Moneda 65 2" xfId="756"/>
    <cellStyle name="Moneda 66" xfId="757"/>
    <cellStyle name="Moneda 66 2" xfId="758"/>
    <cellStyle name="Moneda 67" xfId="759"/>
    <cellStyle name="Moneda 67 2" xfId="760"/>
    <cellStyle name="Moneda 68" xfId="761"/>
    <cellStyle name="Moneda 69" xfId="762"/>
    <cellStyle name="Moneda 7" xfId="763"/>
    <cellStyle name="Moneda 7 2" xfId="764"/>
    <cellStyle name="Moneda 7 2 2" xfId="765"/>
    <cellStyle name="Moneda 7 3" xfId="766"/>
    <cellStyle name="Moneda 7 4" xfId="767"/>
    <cellStyle name="Moneda 7 4 2" xfId="768"/>
    <cellStyle name="Moneda 70" xfId="769"/>
    <cellStyle name="Moneda 71" xfId="770"/>
    <cellStyle name="Moneda 72" xfId="489"/>
    <cellStyle name="Moneda 8" xfId="771"/>
    <cellStyle name="Moneda 8 2" xfId="772"/>
    <cellStyle name="Moneda 8 2 2" xfId="773"/>
    <cellStyle name="Moneda 8 3" xfId="774"/>
    <cellStyle name="Moneda 8 3 2" xfId="775"/>
    <cellStyle name="Moneda 8 3 2 2" xfId="776"/>
    <cellStyle name="Moneda 8 3 3" xfId="777"/>
    <cellStyle name="Moneda 8 4" xfId="778"/>
    <cellStyle name="Moneda 8 4 2" xfId="779"/>
    <cellStyle name="Moneda 8 4 2 2" xfId="780"/>
    <cellStyle name="Moneda 8 4 3" xfId="781"/>
    <cellStyle name="Moneda 8 5" xfId="782"/>
    <cellStyle name="Moneda 8 6" xfId="783"/>
    <cellStyle name="Moneda 9" xfId="784"/>
    <cellStyle name="Moneda 9 2" xfId="785"/>
    <cellStyle name="Moneda 9 3" xfId="786"/>
    <cellStyle name="Neutral" xfId="3" builtinId="28" customBuiltin="1"/>
    <cellStyle name="Neutral 2" xfId="787"/>
    <cellStyle name="Neutral 2 2" xfId="788"/>
    <cellStyle name="Neutral 2 2 2" xfId="789"/>
    <cellStyle name="Neutral 2 3" xfId="790"/>
    <cellStyle name="Normal" xfId="0" builtinId="0"/>
    <cellStyle name="Normal 10" xfId="791"/>
    <cellStyle name="Normal 10 2" xfId="792"/>
    <cellStyle name="Normal 10 2 2" xfId="793"/>
    <cellStyle name="Normal 10 2 3" xfId="794"/>
    <cellStyle name="Normal 10 3" xfId="795"/>
    <cellStyle name="Normal 10 3 2" xfId="796"/>
    <cellStyle name="Normal 10 4" xfId="797"/>
    <cellStyle name="Normal 10 4 2" xfId="798"/>
    <cellStyle name="Normal 10 5" xfId="799"/>
    <cellStyle name="Normal 10 6" xfId="800"/>
    <cellStyle name="Normal 100" xfId="801"/>
    <cellStyle name="Normal 100 2" xfId="802"/>
    <cellStyle name="Normal 101" xfId="803"/>
    <cellStyle name="Normal 101 2" xfId="804"/>
    <cellStyle name="Normal 102" xfId="805"/>
    <cellStyle name="Normal 103" xfId="806"/>
    <cellStyle name="Normal 103 2" xfId="807"/>
    <cellStyle name="Normal 104" xfId="808"/>
    <cellStyle name="Normal 104 2" xfId="809"/>
    <cellStyle name="Normal 105" xfId="810"/>
    <cellStyle name="Normal 105 2" xfId="811"/>
    <cellStyle name="Normal 106" xfId="812"/>
    <cellStyle name="Normal 107" xfId="813"/>
    <cellStyle name="Normal 108" xfId="1367"/>
    <cellStyle name="Normal 109" xfId="17"/>
    <cellStyle name="Normal 11" xfId="814"/>
    <cellStyle name="Normal 11 2" xfId="815"/>
    <cellStyle name="Normal 11 2 2" xfId="816"/>
    <cellStyle name="Normal 11 2 3" xfId="817"/>
    <cellStyle name="Normal 11 3" xfId="818"/>
    <cellStyle name="Normal 11 3 2" xfId="819"/>
    <cellStyle name="Normal 11 4" xfId="820"/>
    <cellStyle name="Normal 11 5" xfId="821"/>
    <cellStyle name="Normal 12" xfId="822"/>
    <cellStyle name="Normal 12 2" xfId="823"/>
    <cellStyle name="Normal 12 2 2" xfId="824"/>
    <cellStyle name="Normal 12 3" xfId="825"/>
    <cellStyle name="Normal 12 4" xfId="826"/>
    <cellStyle name="Normal 12_Insumos" xfId="827"/>
    <cellStyle name="Normal 13" xfId="828"/>
    <cellStyle name="Normal 13 2" xfId="829"/>
    <cellStyle name="Normal 13 2 2" xfId="830"/>
    <cellStyle name="Normal 13 3" xfId="831"/>
    <cellStyle name="Normal 13 3 2" xfId="832"/>
    <cellStyle name="Normal 13 4" xfId="833"/>
    <cellStyle name="Normal 14" xfId="834"/>
    <cellStyle name="Normal 14 2" xfId="835"/>
    <cellStyle name="Normal 14 2 2" xfId="836"/>
    <cellStyle name="Normal 14 3" xfId="837"/>
    <cellStyle name="Normal 15" xfId="838"/>
    <cellStyle name="Normal 15 2" xfId="839"/>
    <cellStyle name="Normal 15 2 2" xfId="840"/>
    <cellStyle name="Normal 15 3" xfId="841"/>
    <cellStyle name="Normal 15 3 2" xfId="842"/>
    <cellStyle name="Normal 15 4" xfId="843"/>
    <cellStyle name="Normal 16" xfId="844"/>
    <cellStyle name="Normal 16 2" xfId="845"/>
    <cellStyle name="Normal 17" xfId="846"/>
    <cellStyle name="Normal 17 2" xfId="847"/>
    <cellStyle name="Normal 17 3" xfId="848"/>
    <cellStyle name="Normal 18" xfId="849"/>
    <cellStyle name="Normal 18 2" xfId="850"/>
    <cellStyle name="Normal 18 3" xfId="851"/>
    <cellStyle name="Normal 19" xfId="852"/>
    <cellStyle name="Normal 19 2" xfId="853"/>
    <cellStyle name="Normal 2" xfId="854"/>
    <cellStyle name="Normal 2 2" xfId="855"/>
    <cellStyle name="Normal 2 2 2" xfId="856"/>
    <cellStyle name="Normal 2 2 3" xfId="857"/>
    <cellStyle name="Normal 2 3" xfId="858"/>
    <cellStyle name="Normal 2 3 2" xfId="859"/>
    <cellStyle name="Normal 2 3 2 2" xfId="860"/>
    <cellStyle name="Normal 2 3 3" xfId="861"/>
    <cellStyle name="Normal 2 4" xfId="862"/>
    <cellStyle name="Normal 2 4 2" xfId="863"/>
    <cellStyle name="Normal 20" xfId="864"/>
    <cellStyle name="Normal 20 2" xfId="865"/>
    <cellStyle name="Normal 20 2 2" xfId="866"/>
    <cellStyle name="Normal 20 2 2 2" xfId="867"/>
    <cellStyle name="Normal 20 2 3" xfId="868"/>
    <cellStyle name="Normal 20 3" xfId="869"/>
    <cellStyle name="Normal 20 3 2" xfId="870"/>
    <cellStyle name="Normal 20 4" xfId="871"/>
    <cellStyle name="Normal 20_Insumos" xfId="872"/>
    <cellStyle name="Normal 21" xfId="873"/>
    <cellStyle name="Normal 21 2" xfId="874"/>
    <cellStyle name="Normal 22" xfId="875"/>
    <cellStyle name="Normal 22 2" xfId="876"/>
    <cellStyle name="Normal 23" xfId="877"/>
    <cellStyle name="Normal 23 2" xfId="878"/>
    <cellStyle name="Normal 24" xfId="879"/>
    <cellStyle name="Normal 24 2" xfId="880"/>
    <cellStyle name="Normal 25" xfId="881"/>
    <cellStyle name="Normal 25 2" xfId="882"/>
    <cellStyle name="Normal 25 2 2" xfId="883"/>
    <cellStyle name="Normal 25 2 2 2" xfId="884"/>
    <cellStyle name="Normal 25 2 3" xfId="885"/>
    <cellStyle name="Normal 25 3" xfId="886"/>
    <cellStyle name="Normal 25 3 2" xfId="887"/>
    <cellStyle name="Normal 25 3 2 2" xfId="888"/>
    <cellStyle name="Normal 25 3 2 2 2" xfId="889"/>
    <cellStyle name="Normal 25 3 2 3" xfId="890"/>
    <cellStyle name="Normal 25 3 3" xfId="891"/>
    <cellStyle name="Normal 25 3 3 2" xfId="892"/>
    <cellStyle name="Normal 25 3 4" xfId="893"/>
    <cellStyle name="Normal 25 3_Insumos" xfId="894"/>
    <cellStyle name="Normal 25 4" xfId="895"/>
    <cellStyle name="Normal 25 4 2" xfId="896"/>
    <cellStyle name="Normal 25 4 2 2" xfId="897"/>
    <cellStyle name="Normal 25 4 2 2 2" xfId="898"/>
    <cellStyle name="Normal 25 4 2 3" xfId="899"/>
    <cellStyle name="Normal 25 4 3" xfId="900"/>
    <cellStyle name="Normal 25 4 3 2" xfId="901"/>
    <cellStyle name="Normal 25 4 4" xfId="902"/>
    <cellStyle name="Normal 25 4_Insumos" xfId="903"/>
    <cellStyle name="Normal 25 5" xfId="904"/>
    <cellStyle name="Normal 25 5 2" xfId="905"/>
    <cellStyle name="Normal 25 6" xfId="906"/>
    <cellStyle name="Normal 25_Insumos" xfId="907"/>
    <cellStyle name="Normal 26" xfId="908"/>
    <cellStyle name="Normal 26 2" xfId="909"/>
    <cellStyle name="Normal 26 2 2" xfId="910"/>
    <cellStyle name="Normal 26 3" xfId="911"/>
    <cellStyle name="Normal 27" xfId="912"/>
    <cellStyle name="Normal 27 2" xfId="913"/>
    <cellStyle name="Normal 28" xfId="914"/>
    <cellStyle name="Normal 28 2" xfId="915"/>
    <cellStyle name="Normal 29" xfId="916"/>
    <cellStyle name="Normal 29 2" xfId="917"/>
    <cellStyle name="Normal 3" xfId="918"/>
    <cellStyle name="Normal 3 2" xfId="919"/>
    <cellStyle name="Normal 3 2 2" xfId="920"/>
    <cellStyle name="Normal 3 2 2 2" xfId="921"/>
    <cellStyle name="Normal 3 2 3" xfId="922"/>
    <cellStyle name="Normal 3 3" xfId="923"/>
    <cellStyle name="Normal 3 3 2" xfId="924"/>
    <cellStyle name="Normal 3 3 3" xfId="925"/>
    <cellStyle name="Normal 3 4" xfId="926"/>
    <cellStyle name="Normal 30" xfId="927"/>
    <cellStyle name="Normal 30 2" xfId="928"/>
    <cellStyle name="Normal 30 2 2" xfId="929"/>
    <cellStyle name="Normal 30 3" xfId="930"/>
    <cellStyle name="Normal 31" xfId="931"/>
    <cellStyle name="Normal 31 2" xfId="932"/>
    <cellStyle name="Normal 32" xfId="933"/>
    <cellStyle name="Normal 32 2" xfId="934"/>
    <cellStyle name="Normal 33" xfId="935"/>
    <cellStyle name="Normal 33 2" xfId="936"/>
    <cellStyle name="Normal 33 2 2" xfId="937"/>
    <cellStyle name="Normal 33 2 2 2" xfId="938"/>
    <cellStyle name="Normal 33 2 3" xfId="939"/>
    <cellStyle name="Normal 33 3" xfId="940"/>
    <cellStyle name="Normal 33 3 2" xfId="941"/>
    <cellStyle name="Normal 33 4" xfId="942"/>
    <cellStyle name="Normal 33_Insumos" xfId="943"/>
    <cellStyle name="Normal 34" xfId="944"/>
    <cellStyle name="Normal 34 2" xfId="945"/>
    <cellStyle name="Normal 35" xfId="946"/>
    <cellStyle name="Normal 35 2" xfId="947"/>
    <cellStyle name="Normal 36" xfId="948"/>
    <cellStyle name="Normal 36 2" xfId="949"/>
    <cellStyle name="Normal 37" xfId="950"/>
    <cellStyle name="Normal 37 2" xfId="951"/>
    <cellStyle name="Normal 38" xfId="952"/>
    <cellStyle name="Normal 38 2" xfId="953"/>
    <cellStyle name="Normal 39" xfId="954"/>
    <cellStyle name="Normal 39 2" xfId="955"/>
    <cellStyle name="Normal 39 2 2" xfId="956"/>
    <cellStyle name="Normal 39 3" xfId="957"/>
    <cellStyle name="Normal 4" xfId="958"/>
    <cellStyle name="Normal 4 2" xfId="959"/>
    <cellStyle name="Normal 4 2 2" xfId="960"/>
    <cellStyle name="Normal 4 2 3" xfId="961"/>
    <cellStyle name="Normal 4 3" xfId="962"/>
    <cellStyle name="Normal 4 3 2" xfId="963"/>
    <cellStyle name="Normal 4 3 3" xfId="964"/>
    <cellStyle name="Normal 4 4" xfId="965"/>
    <cellStyle name="Normal 4 4 2" xfId="966"/>
    <cellStyle name="Normal 4 5" xfId="967"/>
    <cellStyle name="Normal 4 6" xfId="968"/>
    <cellStyle name="Normal 40" xfId="969"/>
    <cellStyle name="Normal 40 2" xfId="970"/>
    <cellStyle name="Normal 41" xfId="971"/>
    <cellStyle name="Normal 41 2" xfId="972"/>
    <cellStyle name="Normal 41 2 2" xfId="973"/>
    <cellStyle name="Normal 41 3" xfId="974"/>
    <cellStyle name="Normal 42" xfId="975"/>
    <cellStyle name="Normal 42 2" xfId="976"/>
    <cellStyle name="Normal 42 2 2" xfId="977"/>
    <cellStyle name="Normal 42 2 2 2" xfId="978"/>
    <cellStyle name="Normal 42 2 3" xfId="979"/>
    <cellStyle name="Normal 42 3" xfId="980"/>
    <cellStyle name="Normal 42 3 2" xfId="981"/>
    <cellStyle name="Normal 42 4" xfId="982"/>
    <cellStyle name="Normal 42_Insumos" xfId="983"/>
    <cellStyle name="Normal 43" xfId="984"/>
    <cellStyle name="Normal 43 2" xfId="985"/>
    <cellStyle name="Normal 44" xfId="986"/>
    <cellStyle name="Normal 44 2" xfId="987"/>
    <cellStyle name="Normal 45" xfId="988"/>
    <cellStyle name="Normal 45 2" xfId="989"/>
    <cellStyle name="Normal 46" xfId="990"/>
    <cellStyle name="Normal 46 2" xfId="991"/>
    <cellStyle name="Normal 47" xfId="992"/>
    <cellStyle name="Normal 47 2" xfId="993"/>
    <cellStyle name="Normal 47 2 2" xfId="994"/>
    <cellStyle name="Normal 47 3" xfId="995"/>
    <cellStyle name="Normal 47_Insumos" xfId="996"/>
    <cellStyle name="Normal 48" xfId="997"/>
    <cellStyle name="Normal 48 2" xfId="998"/>
    <cellStyle name="Normal 49" xfId="999"/>
    <cellStyle name="Normal 49 2" xfId="1000"/>
    <cellStyle name="Normal 5" xfId="1001"/>
    <cellStyle name="Normal 5 2" xfId="1002"/>
    <cellStyle name="Normal 5 2 2" xfId="1003"/>
    <cellStyle name="Normal 5 2 3" xfId="1004"/>
    <cellStyle name="Normal 5 3" xfId="1005"/>
    <cellStyle name="Normal 5 3 2" xfId="1006"/>
    <cellStyle name="Normal 5 4" xfId="1007"/>
    <cellStyle name="Normal 5 5" xfId="1008"/>
    <cellStyle name="Normal 50" xfId="1009"/>
    <cellStyle name="Normal 50 2" xfId="1010"/>
    <cellStyle name="Normal 51" xfId="1011"/>
    <cellStyle name="Normal 51 2" xfId="1012"/>
    <cellStyle name="Normal 52" xfId="1013"/>
    <cellStyle name="Normal 52 2" xfId="1014"/>
    <cellStyle name="Normal 53" xfId="1015"/>
    <cellStyle name="Normal 53 2" xfId="1016"/>
    <cellStyle name="Normal 53 2 2" xfId="1017"/>
    <cellStyle name="Normal 53 3" xfId="1018"/>
    <cellStyle name="Normal 53_Insumos" xfId="1019"/>
    <cellStyle name="Normal 54" xfId="1020"/>
    <cellStyle name="Normal 54 2" xfId="1021"/>
    <cellStyle name="Normal 55" xfId="1022"/>
    <cellStyle name="Normal 55 2" xfId="1023"/>
    <cellStyle name="Normal 56" xfId="1024"/>
    <cellStyle name="Normal 56 2" xfId="1025"/>
    <cellStyle name="Normal 57" xfId="1026"/>
    <cellStyle name="Normal 57 2" xfId="1027"/>
    <cellStyle name="Normal 58" xfId="1028"/>
    <cellStyle name="Normal 58 2" xfId="1029"/>
    <cellStyle name="Normal 59" xfId="1030"/>
    <cellStyle name="Normal 59 2" xfId="1031"/>
    <cellStyle name="Normal 59 2 2" xfId="1032"/>
    <cellStyle name="Normal 59 3" xfId="1033"/>
    <cellStyle name="Normal 59_Insumos" xfId="1034"/>
    <cellStyle name="Normal 6" xfId="1035"/>
    <cellStyle name="Normal 6 2" xfId="1036"/>
    <cellStyle name="Normal 6 2 2" xfId="1037"/>
    <cellStyle name="Normal 6 2 3" xfId="1038"/>
    <cellStyle name="Normal 6 3" xfId="1039"/>
    <cellStyle name="Normal 6 3 2" xfId="1040"/>
    <cellStyle name="Normal 6 4" xfId="1041"/>
    <cellStyle name="Normal 6 5" xfId="1042"/>
    <cellStyle name="Normal 6 6" xfId="1043"/>
    <cellStyle name="Normal 60" xfId="1044"/>
    <cellStyle name="Normal 60 2" xfId="1045"/>
    <cellStyle name="Normal 60 2 2" xfId="1046"/>
    <cellStyle name="Normal 60 3" xfId="1047"/>
    <cellStyle name="Normal 60_Insumos" xfId="1048"/>
    <cellStyle name="Normal 61" xfId="1049"/>
    <cellStyle name="Normal 61 2" xfId="1050"/>
    <cellStyle name="Normal 62" xfId="1051"/>
    <cellStyle name="Normal 62 2" xfId="1052"/>
    <cellStyle name="Normal 63" xfId="1053"/>
    <cellStyle name="Normal 63 2" xfId="1054"/>
    <cellStyle name="Normal 64" xfId="1055"/>
    <cellStyle name="Normal 64 2" xfId="1056"/>
    <cellStyle name="Normal 65" xfId="1057"/>
    <cellStyle name="Normal 65 2" xfId="1058"/>
    <cellStyle name="Normal 66" xfId="1059"/>
    <cellStyle name="Normal 66 2" xfId="1060"/>
    <cellStyle name="Normal 67" xfId="1061"/>
    <cellStyle name="Normal 67 2" xfId="1062"/>
    <cellStyle name="Normal 68" xfId="1063"/>
    <cellStyle name="Normal 68 2" xfId="1064"/>
    <cellStyle name="Normal 68 2 2" xfId="1065"/>
    <cellStyle name="Normal 68 2 2 2" xfId="1066"/>
    <cellStyle name="Normal 68 2 3" xfId="1067"/>
    <cellStyle name="Normal 68 2_Insumos" xfId="1068"/>
    <cellStyle name="Normal 68 3" xfId="1069"/>
    <cellStyle name="Normal 69" xfId="1070"/>
    <cellStyle name="Normal 69 2" xfId="1071"/>
    <cellStyle name="Normal 7" xfId="1072"/>
    <cellStyle name="Normal 7 2" xfId="1073"/>
    <cellStyle name="Normal 7 2 2" xfId="1074"/>
    <cellStyle name="Normal 7 2 2 2" xfId="1075"/>
    <cellStyle name="Normal 7 2 3" xfId="1076"/>
    <cellStyle name="Normal 7 3" xfId="1077"/>
    <cellStyle name="Normal 7 3 2" xfId="1078"/>
    <cellStyle name="Normal 7 3 2 2" xfId="1079"/>
    <cellStyle name="Normal 7 3 3" xfId="1080"/>
    <cellStyle name="Normal 7 4" xfId="1081"/>
    <cellStyle name="Normal 7 4 2" xfId="1082"/>
    <cellStyle name="Normal 7 5" xfId="1083"/>
    <cellStyle name="Normal 7 5 2" xfId="1084"/>
    <cellStyle name="Normal 7 6" xfId="1085"/>
    <cellStyle name="Normal 7 7" xfId="1086"/>
    <cellStyle name="Normal 70" xfId="1087"/>
    <cellStyle name="Normal 70 2" xfId="1088"/>
    <cellStyle name="Normal 71" xfId="1089"/>
    <cellStyle name="Normal 71 2" xfId="1090"/>
    <cellStyle name="Normal 72" xfId="1091"/>
    <cellStyle name="Normal 72 2" xfId="1092"/>
    <cellStyle name="Normal 73" xfId="1093"/>
    <cellStyle name="Normal 73 2" xfId="1094"/>
    <cellStyle name="Normal 74" xfId="1095"/>
    <cellStyle name="Normal 74 2" xfId="1096"/>
    <cellStyle name="Normal 75" xfId="1097"/>
    <cellStyle name="Normal 75 2" xfId="1098"/>
    <cellStyle name="Normal 76" xfId="1099"/>
    <cellStyle name="Normal 76 2" xfId="1100"/>
    <cellStyle name="Normal 77" xfId="1101"/>
    <cellStyle name="Normal 77 2" xfId="1102"/>
    <cellStyle name="Normal 78" xfId="1103"/>
    <cellStyle name="Normal 78 2" xfId="1104"/>
    <cellStyle name="Normal 79" xfId="1105"/>
    <cellStyle name="Normal 79 2" xfId="1106"/>
    <cellStyle name="Normal 8" xfId="1107"/>
    <cellStyle name="Normal 8 2" xfId="1108"/>
    <cellStyle name="Normal 8 2 2" xfId="1109"/>
    <cellStyle name="Normal 8 2 3" xfId="1110"/>
    <cellStyle name="Normal 8 3" xfId="1111"/>
    <cellStyle name="Normal 8 3 2" xfId="1112"/>
    <cellStyle name="Normal 8 3 2 2" xfId="1113"/>
    <cellStyle name="Normal 8 3 3" xfId="1114"/>
    <cellStyle name="Normal 8 4" xfId="1115"/>
    <cellStyle name="Normal 8 4 2" xfId="1116"/>
    <cellStyle name="Normal 8 5" xfId="1117"/>
    <cellStyle name="Normal 8 6" xfId="1118"/>
    <cellStyle name="Normal 80" xfId="1119"/>
    <cellStyle name="Normal 80 2" xfId="1120"/>
    <cellStyle name="Normal 81" xfId="1121"/>
    <cellStyle name="Normal 81 2" xfId="1122"/>
    <cellStyle name="Normal 81 2 2" xfId="1123"/>
    <cellStyle name="Normal 81 3" xfId="1124"/>
    <cellStyle name="Normal 82" xfId="1125"/>
    <cellStyle name="Normal 82 2" xfId="1126"/>
    <cellStyle name="Normal 82 2 2" xfId="1127"/>
    <cellStyle name="Normal 82 3" xfId="1128"/>
    <cellStyle name="Normal 83" xfId="1129"/>
    <cellStyle name="Normal 83 2" xfId="1130"/>
    <cellStyle name="Normal 83 2 2" xfId="1131"/>
    <cellStyle name="Normal 83 3" xfId="1132"/>
    <cellStyle name="Normal 84" xfId="1133"/>
    <cellStyle name="Normal 84 2" xfId="1134"/>
    <cellStyle name="Normal 84 2 2" xfId="1135"/>
    <cellStyle name="Normal 84 3" xfId="1136"/>
    <cellStyle name="Normal 85" xfId="1137"/>
    <cellStyle name="Normal 85 2" xfId="1138"/>
    <cellStyle name="Normal 85 2 2" xfId="1139"/>
    <cellStyle name="Normal 85 3" xfId="1140"/>
    <cellStyle name="Normal 86" xfId="1141"/>
    <cellStyle name="Normal 86 2" xfId="1142"/>
    <cellStyle name="Normal 86 2 2" xfId="1143"/>
    <cellStyle name="Normal 86 3" xfId="1144"/>
    <cellStyle name="Normal 87" xfId="1145"/>
    <cellStyle name="Normal 87 2" xfId="1146"/>
    <cellStyle name="Normal 87 2 2" xfId="1147"/>
    <cellStyle name="Normal 87 3" xfId="1148"/>
    <cellStyle name="Normal 88" xfId="1149"/>
    <cellStyle name="Normal 88 2" xfId="1150"/>
    <cellStyle name="Normal 88 2 2" xfId="1151"/>
    <cellStyle name="Normal 88 3" xfId="1152"/>
    <cellStyle name="Normal 89" xfId="1153"/>
    <cellStyle name="Normal 89 2" xfId="1154"/>
    <cellStyle name="Normal 89 2 2" xfId="1155"/>
    <cellStyle name="Normal 89 3" xfId="1156"/>
    <cellStyle name="Normal 9" xfId="1157"/>
    <cellStyle name="Normal 9 2" xfId="1158"/>
    <cellStyle name="Normal 9 2 2" xfId="1159"/>
    <cellStyle name="Normal 9 3" xfId="1160"/>
    <cellStyle name="Normal 90" xfId="1161"/>
    <cellStyle name="Normal 90 2" xfId="1162"/>
    <cellStyle name="Normal 90 2 2" xfId="1163"/>
    <cellStyle name="Normal 90 3" xfId="1164"/>
    <cellStyle name="Normal 91" xfId="1165"/>
    <cellStyle name="Normal 91 2" xfId="1166"/>
    <cellStyle name="Normal 91 2 2" xfId="1167"/>
    <cellStyle name="Normal 91 3" xfId="1168"/>
    <cellStyle name="Normal 92" xfId="1169"/>
    <cellStyle name="Normal 92 2" xfId="1170"/>
    <cellStyle name="Normal 93" xfId="1171"/>
    <cellStyle name="Normal 93 2" xfId="1172"/>
    <cellStyle name="Normal 94" xfId="1173"/>
    <cellStyle name="Normal 94 2" xfId="1174"/>
    <cellStyle name="Normal 95" xfId="1175"/>
    <cellStyle name="Normal 95 2" xfId="1176"/>
    <cellStyle name="Normal 96" xfId="1177"/>
    <cellStyle name="Normal 97" xfId="1178"/>
    <cellStyle name="Normal 98" xfId="1179"/>
    <cellStyle name="Normal 99" xfId="1180"/>
    <cellStyle name="Nota" xfId="1181"/>
    <cellStyle name="Nota 2" xfId="1182"/>
    <cellStyle name="Nota 2 2" xfId="1183"/>
    <cellStyle name="Nota 3" xfId="1184"/>
    <cellStyle name="Notas 2" xfId="1185"/>
    <cellStyle name="Notas 2 2" xfId="1186"/>
    <cellStyle name="Notas 2 2 2" xfId="1187"/>
    <cellStyle name="Notas 2 2 2 2" xfId="1188"/>
    <cellStyle name="Notas 2 2 2 2 2" xfId="1189"/>
    <cellStyle name="Notas 2 2 3" xfId="1190"/>
    <cellStyle name="Notas 2 2 4" xfId="1191"/>
    <cellStyle name="Notas 2 3" xfId="1192"/>
    <cellStyle name="Notas 2 3 2" xfId="1193"/>
    <cellStyle name="Notas 2 3 2 2" xfId="1194"/>
    <cellStyle name="Notas 2 4" xfId="1195"/>
    <cellStyle name="Notas 2 5" xfId="1196"/>
    <cellStyle name="Notas 2 6" xfId="1197"/>
    <cellStyle name="Notas 3" xfId="1198"/>
    <cellStyle name="Notas 3 2" xfId="1199"/>
    <cellStyle name="Porcentaje 10" xfId="1201"/>
    <cellStyle name="Porcentaje 10 2" xfId="1202"/>
    <cellStyle name="Porcentaje 11" xfId="1203"/>
    <cellStyle name="Porcentaje 11 2" xfId="1204"/>
    <cellStyle name="Porcentaje 11 2 2" xfId="1205"/>
    <cellStyle name="Porcentaje 11 3" xfId="1206"/>
    <cellStyle name="Porcentaje 12" xfId="1207"/>
    <cellStyle name="Porcentaje 12 2" xfId="1208"/>
    <cellStyle name="Porcentaje 13" xfId="1209"/>
    <cellStyle name="Porcentaje 13 2" xfId="1210"/>
    <cellStyle name="Porcentaje 13 2 2" xfId="1211"/>
    <cellStyle name="Porcentaje 13 3" xfId="1212"/>
    <cellStyle name="Porcentaje 14" xfId="1213"/>
    <cellStyle name="Porcentaje 14 2" xfId="1214"/>
    <cellStyle name="Porcentaje 14 2 2" xfId="1215"/>
    <cellStyle name="Porcentaje 14 3" xfId="1216"/>
    <cellStyle name="Porcentaje 15" xfId="1217"/>
    <cellStyle name="Porcentaje 15 2" xfId="1218"/>
    <cellStyle name="Porcentaje 15 2 2" xfId="1219"/>
    <cellStyle name="Porcentaje 15 3" xfId="1220"/>
    <cellStyle name="Porcentaje 16" xfId="1221"/>
    <cellStyle name="Porcentaje 16 2" xfId="1222"/>
    <cellStyle name="Porcentaje 16 2 2" xfId="1223"/>
    <cellStyle name="Porcentaje 16 3" xfId="1224"/>
    <cellStyle name="Porcentaje 17" xfId="1225"/>
    <cellStyle name="Porcentaje 17 2" xfId="1226"/>
    <cellStyle name="Porcentaje 17 2 2" xfId="1227"/>
    <cellStyle name="Porcentaje 17 3" xfId="1228"/>
    <cellStyle name="Porcentaje 18" xfId="1229"/>
    <cellStyle name="Porcentaje 18 2" xfId="1230"/>
    <cellStyle name="Porcentaje 18 2 2" xfId="1231"/>
    <cellStyle name="Porcentaje 18 3" xfId="1232"/>
    <cellStyle name="Porcentaje 19" xfId="1233"/>
    <cellStyle name="Porcentaje 19 2" xfId="1234"/>
    <cellStyle name="Porcentaje 2" xfId="1235"/>
    <cellStyle name="Porcentaje 2 2" xfId="1236"/>
    <cellStyle name="Porcentaje 2 3" xfId="1237"/>
    <cellStyle name="Porcentaje 2 4" xfId="1238"/>
    <cellStyle name="Porcentaje 2 4 2" xfId="1239"/>
    <cellStyle name="Porcentaje 2 5" xfId="1240"/>
    <cellStyle name="Porcentaje 2 6" xfId="1241"/>
    <cellStyle name="Porcentaje 2 6 2" xfId="1242"/>
    <cellStyle name="Porcentaje 20" xfId="1243"/>
    <cellStyle name="Porcentaje 20 2" xfId="1244"/>
    <cellStyle name="Porcentaje 21" xfId="1245"/>
    <cellStyle name="Porcentaje 21 2" xfId="1246"/>
    <cellStyle name="Porcentaje 21 2 2" xfId="1247"/>
    <cellStyle name="Porcentaje 21 3" xfId="1248"/>
    <cellStyle name="Porcentaje 22" xfId="1249"/>
    <cellStyle name="Porcentaje 22 2" xfId="1250"/>
    <cellStyle name="Porcentaje 22 2 2" xfId="1251"/>
    <cellStyle name="Porcentaje 22 2 2 2" xfId="1252"/>
    <cellStyle name="Porcentaje 22 2 3" xfId="1253"/>
    <cellStyle name="Porcentaje 22 3" xfId="1254"/>
    <cellStyle name="Porcentaje 23" xfId="1255"/>
    <cellStyle name="Porcentaje 23 2" xfId="1256"/>
    <cellStyle name="Porcentaje 24" xfId="1257"/>
    <cellStyle name="Porcentaje 24 2" xfId="1258"/>
    <cellStyle name="Porcentaje 25" xfId="1259"/>
    <cellStyle name="Porcentaje 25 2" xfId="1260"/>
    <cellStyle name="Porcentaje 26" xfId="1261"/>
    <cellStyle name="Porcentaje 26 2" xfId="1262"/>
    <cellStyle name="Porcentaje 27" xfId="1263"/>
    <cellStyle name="Porcentaje 27 2" xfId="1264"/>
    <cellStyle name="Porcentaje 27 2 2" xfId="1265"/>
    <cellStyle name="Porcentaje 27 3" xfId="1266"/>
    <cellStyle name="Porcentaje 28" xfId="1267"/>
    <cellStyle name="Porcentaje 28 2" xfId="1268"/>
    <cellStyle name="Porcentaje 29" xfId="1269"/>
    <cellStyle name="Porcentaje 29 2" xfId="1270"/>
    <cellStyle name="Porcentaje 29 2 2" xfId="1271"/>
    <cellStyle name="Porcentaje 29 3" xfId="1272"/>
    <cellStyle name="Porcentaje 3" xfId="1273"/>
    <cellStyle name="Porcentaje 3 2" xfId="1274"/>
    <cellStyle name="Porcentaje 30" xfId="1275"/>
    <cellStyle name="Porcentaje 31" xfId="1276"/>
    <cellStyle name="Porcentaje 31 2" xfId="1277"/>
    <cellStyle name="Porcentaje 32" xfId="1278"/>
    <cellStyle name="Porcentaje 32 2" xfId="1279"/>
    <cellStyle name="Porcentaje 33" xfId="1280"/>
    <cellStyle name="Porcentaje 34" xfId="1281"/>
    <cellStyle name="Porcentaje 34 2" xfId="1282"/>
    <cellStyle name="Porcentaje 35" xfId="1283"/>
    <cellStyle name="Porcentaje 35 2" xfId="1284"/>
    <cellStyle name="Porcentaje 36" xfId="1285"/>
    <cellStyle name="Porcentaje 36 2" xfId="1286"/>
    <cellStyle name="Porcentaje 37" xfId="1287"/>
    <cellStyle name="Porcentaje 37 2" xfId="1288"/>
    <cellStyle name="Porcentaje 38" xfId="1289"/>
    <cellStyle name="Porcentaje 38 2" xfId="1290"/>
    <cellStyle name="Porcentaje 39" xfId="1291"/>
    <cellStyle name="Porcentaje 4" xfId="1292"/>
    <cellStyle name="Porcentaje 4 2" xfId="1293"/>
    <cellStyle name="Porcentaje 4 2 2" xfId="1294"/>
    <cellStyle name="Porcentaje 4 3" xfId="1295"/>
    <cellStyle name="Porcentaje 40" xfId="1200"/>
    <cellStyle name="Porcentaje 5" xfId="1296"/>
    <cellStyle name="Porcentaje 5 2" xfId="1297"/>
    <cellStyle name="Porcentaje 5 2 2" xfId="1298"/>
    <cellStyle name="Porcentaje 5 3" xfId="1299"/>
    <cellStyle name="Porcentaje 5 3 2" xfId="1300"/>
    <cellStyle name="Porcentaje 5 3 2 2" xfId="1301"/>
    <cellStyle name="Porcentaje 5 3 3" xfId="1302"/>
    <cellStyle name="Porcentaje 5 4" xfId="1303"/>
    <cellStyle name="Porcentaje 5 4 2" xfId="1304"/>
    <cellStyle name="Porcentaje 5 4 2 2" xfId="1305"/>
    <cellStyle name="Porcentaje 5 4 3" xfId="1306"/>
    <cellStyle name="Porcentaje 5 5" xfId="1307"/>
    <cellStyle name="Porcentaje 6" xfId="1308"/>
    <cellStyle name="Porcentaje 6 2" xfId="1309"/>
    <cellStyle name="Porcentaje 7" xfId="1310"/>
    <cellStyle name="Porcentaje 7 2" xfId="1311"/>
    <cellStyle name="Porcentaje 7 2 2" xfId="1312"/>
    <cellStyle name="Porcentaje 7 3" xfId="1313"/>
    <cellStyle name="Porcentaje 7 4" xfId="1314"/>
    <cellStyle name="Porcentaje 7 4 2" xfId="1315"/>
    <cellStyle name="Porcentaje 8" xfId="1316"/>
    <cellStyle name="Porcentaje 8 2" xfId="1317"/>
    <cellStyle name="Porcentaje 8 2 2" xfId="1318"/>
    <cellStyle name="Porcentaje 8 3" xfId="1319"/>
    <cellStyle name="Porcentaje 9" xfId="1320"/>
    <cellStyle name="Porcentaje 9 2" xfId="1321"/>
    <cellStyle name="Porcentaje 9 2 2" xfId="1322"/>
    <cellStyle name="Porcentaje 9 3" xfId="1323"/>
    <cellStyle name="Porcentual 2" xfId="1324"/>
    <cellStyle name="Porcentual 2 2" xfId="1325"/>
    <cellStyle name="Salida 2" xfId="1326"/>
    <cellStyle name="Salida 2 2" xfId="1327"/>
    <cellStyle name="Salida 2 2 2" xfId="1328"/>
    <cellStyle name="Salida 2 3" xfId="1329"/>
    <cellStyle name="Salida 3" xfId="1330"/>
    <cellStyle name="Style 1" xfId="1331"/>
    <cellStyle name="Texto de advertencia" xfId="6" builtinId="11" customBuiltin="1"/>
    <cellStyle name="Texto de advertencia 2" xfId="1332"/>
    <cellStyle name="Texto de advertencia 2 2" xfId="1333"/>
    <cellStyle name="Texto de advertencia 2 2 2" xfId="1334"/>
    <cellStyle name="Texto de advertencia 2 3" xfId="1335"/>
    <cellStyle name="Texto explicativo" xfId="7" builtinId="53" customBuiltin="1"/>
    <cellStyle name="Texto explicativo 2" xfId="1336"/>
    <cellStyle name="Texto explicativo 2 2" xfId="1337"/>
    <cellStyle name="Texto explicativo 2 2 2" xfId="1338"/>
    <cellStyle name="Texto explicativo 2 3" xfId="1339"/>
    <cellStyle name="Título 1 2" xfId="1340"/>
    <cellStyle name="Título 1 2 2" xfId="1341"/>
    <cellStyle name="Título 1 2 3" xfId="1342"/>
    <cellStyle name="Título 2 2" xfId="1343"/>
    <cellStyle name="Título 2 2 2" xfId="1344"/>
    <cellStyle name="Título 2 2 3" xfId="1345"/>
    <cellStyle name="Título 2 3" xfId="1346"/>
    <cellStyle name="Título 2 4" xfId="1347"/>
    <cellStyle name="Título 3 2" xfId="1348"/>
    <cellStyle name="Título 3 2 2" xfId="1349"/>
    <cellStyle name="Título 3 2 3" xfId="1350"/>
    <cellStyle name="Título 3 3" xfId="1351"/>
    <cellStyle name="Título 3 3 2" xfId="1352"/>
    <cellStyle name="Título 3 4" xfId="1353"/>
    <cellStyle name="Título 3 4 2" xfId="1354"/>
    <cellStyle name="Título 4" xfId="1355"/>
    <cellStyle name="Título 4 2" xfId="1356"/>
    <cellStyle name="Título 4 3" xfId="1357"/>
    <cellStyle name="Título 5" xfId="1358"/>
    <cellStyle name="Título 6" xfId="1359"/>
    <cellStyle name="Total 2" xfId="1360"/>
    <cellStyle name="Total 2 2" xfId="1361"/>
    <cellStyle name="Total 2 2 2" xfId="1362"/>
    <cellStyle name="Total 2 3" xfId="1363"/>
    <cellStyle name="Total 3" xfId="1364"/>
    <cellStyle name="Währung" xfId="1365"/>
    <cellStyle name="Währung 2" xfId="136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3"/>
  <sheetViews>
    <sheetView showGridLines="0" tabSelected="1" topLeftCell="B1" zoomScale="90" zoomScaleNormal="90" workbookViewId="0">
      <selection activeCell="B4" sqref="B4"/>
    </sheetView>
  </sheetViews>
  <sheetFormatPr baseColWidth="10" defaultRowHeight="12.75"/>
  <cols>
    <col min="1" max="1" width="5.85546875" style="2" customWidth="1"/>
    <col min="2" max="2" width="9.5703125" style="2" customWidth="1"/>
    <col min="3" max="3" width="7.85546875" style="2" customWidth="1"/>
    <col min="4" max="4" width="8.140625" style="2" customWidth="1"/>
    <col min="5" max="5" width="10.5703125" style="2" customWidth="1"/>
    <col min="6" max="6" width="15.5703125" style="2" customWidth="1"/>
    <col min="7" max="7" width="37.28515625" style="2" bestFit="1" customWidth="1"/>
    <col min="8" max="8" width="7.28515625" style="2" customWidth="1"/>
    <col min="9" max="9" width="14.5703125" style="2" bestFit="1" customWidth="1"/>
    <col min="10" max="10" width="5.5703125" style="2" customWidth="1"/>
    <col min="11" max="11" width="11.42578125" style="2"/>
    <col min="12" max="12" width="11.5703125" style="2" bestFit="1" customWidth="1"/>
    <col min="13" max="14" width="11.42578125" style="2"/>
    <col min="15" max="15" width="11.5703125" style="2" bestFit="1" customWidth="1"/>
    <col min="16" max="16" width="11.42578125" style="2"/>
    <col min="17" max="17" width="11.5703125" style="2" bestFit="1" customWidth="1"/>
    <col min="18" max="18" width="9.140625" style="2" customWidth="1"/>
    <col min="19" max="19" width="15.28515625" style="2" customWidth="1"/>
    <col min="20" max="20" width="7.7109375" style="2" customWidth="1"/>
    <col min="21" max="21" width="19.42578125" style="2" customWidth="1"/>
    <col min="22" max="22" width="7.85546875" style="2" customWidth="1"/>
    <col min="23" max="24" width="9.140625" style="2" customWidth="1"/>
    <col min="25" max="25" width="10" style="2" customWidth="1"/>
    <col min="26" max="26" width="7.85546875" style="2" customWidth="1"/>
    <col min="27" max="27" width="9.85546875" style="2" customWidth="1"/>
    <col min="28" max="16384" width="11.42578125" style="2"/>
  </cols>
  <sheetData>
    <row r="1" spans="1:21">
      <c r="A1" s="1" t="s">
        <v>55</v>
      </c>
      <c r="B1" s="1"/>
      <c r="C1" s="1"/>
      <c r="D1" s="1"/>
      <c r="E1" s="1"/>
      <c r="F1" s="1"/>
      <c r="G1" s="1"/>
      <c r="H1" s="1"/>
      <c r="I1" s="1"/>
    </row>
    <row r="2" spans="1:21" ht="13.5" thickBot="1">
      <c r="A2" s="3" t="s">
        <v>57</v>
      </c>
      <c r="B2" s="4"/>
      <c r="C2" s="4"/>
      <c r="D2" s="4"/>
      <c r="E2" s="4"/>
      <c r="F2" s="4"/>
      <c r="G2" s="4"/>
      <c r="H2" s="4"/>
      <c r="I2" s="5"/>
      <c r="K2" s="25" t="s">
        <v>61</v>
      </c>
      <c r="L2" s="25"/>
      <c r="M2" s="25"/>
      <c r="N2" s="25"/>
      <c r="O2" s="25"/>
      <c r="P2" s="25"/>
      <c r="Q2" s="25"/>
      <c r="R2" s="25"/>
      <c r="S2" s="25"/>
    </row>
    <row r="3" spans="1:21" ht="39" thickBot="1">
      <c r="A3" s="6" t="s">
        <v>0</v>
      </c>
      <c r="B3" s="7" t="s">
        <v>1</v>
      </c>
      <c r="C3" s="8" t="s">
        <v>2</v>
      </c>
      <c r="D3" s="8" t="s">
        <v>3</v>
      </c>
      <c r="E3" s="8" t="s">
        <v>4</v>
      </c>
      <c r="F3" s="7" t="s">
        <v>5</v>
      </c>
      <c r="G3" s="9" t="s">
        <v>6</v>
      </c>
      <c r="H3" s="8" t="s">
        <v>56</v>
      </c>
      <c r="I3" s="10"/>
      <c r="K3" s="8" t="s">
        <v>7</v>
      </c>
      <c r="L3" s="8" t="s">
        <v>59</v>
      </c>
      <c r="M3" s="8" t="s">
        <v>8</v>
      </c>
      <c r="N3" s="8" t="s">
        <v>9</v>
      </c>
      <c r="O3" s="8" t="s">
        <v>10</v>
      </c>
      <c r="P3" s="8" t="s">
        <v>11</v>
      </c>
      <c r="Q3" s="8" t="s">
        <v>12</v>
      </c>
      <c r="R3" s="8" t="s">
        <v>13</v>
      </c>
      <c r="S3" s="8" t="s">
        <v>14</v>
      </c>
      <c r="U3" s="27" t="s">
        <v>58</v>
      </c>
    </row>
    <row r="4" spans="1:21" ht="38.25">
      <c r="A4" s="11">
        <v>1</v>
      </c>
      <c r="B4" s="12" t="s">
        <v>18</v>
      </c>
      <c r="C4" s="13">
        <v>2013</v>
      </c>
      <c r="D4" s="13" t="s">
        <v>19</v>
      </c>
      <c r="E4" s="13" t="s">
        <v>17</v>
      </c>
      <c r="F4" s="14">
        <v>167500000540</v>
      </c>
      <c r="G4" s="15">
        <v>8.0040300000000005E+24</v>
      </c>
      <c r="H4" s="11" t="s">
        <v>16</v>
      </c>
      <c r="I4" s="16">
        <v>209945</v>
      </c>
      <c r="K4" s="16"/>
      <c r="L4" s="16">
        <f>+K4*19%</f>
        <v>0</v>
      </c>
      <c r="M4" s="16"/>
      <c r="N4" s="16"/>
      <c r="O4" s="16">
        <f>+N4*19%</f>
        <v>0</v>
      </c>
      <c r="P4" s="16"/>
      <c r="Q4" s="16">
        <f>+P4*19%</f>
        <v>0</v>
      </c>
      <c r="R4" s="16"/>
      <c r="S4" s="16">
        <f>SUM(K4:R4)</f>
        <v>0</v>
      </c>
      <c r="U4" s="28" t="str">
        <f>IF(S4&gt;$I4,"NO CUMPLE","CUMPLE")</f>
        <v>CUMPLE</v>
      </c>
    </row>
    <row r="5" spans="1:21" ht="25.5">
      <c r="A5" s="11">
        <v>2</v>
      </c>
      <c r="B5" s="12" t="s">
        <v>20</v>
      </c>
      <c r="C5" s="13">
        <v>2012</v>
      </c>
      <c r="D5" s="13" t="s">
        <v>21</v>
      </c>
      <c r="E5" s="13" t="s">
        <v>22</v>
      </c>
      <c r="F5" s="14">
        <v>167500000517</v>
      </c>
      <c r="G5" s="15">
        <v>8.0040300000000005E+24</v>
      </c>
      <c r="H5" s="11" t="s">
        <v>16</v>
      </c>
      <c r="I5" s="16">
        <v>317587</v>
      </c>
      <c r="K5" s="16"/>
      <c r="L5" s="16">
        <f t="shared" ref="L5:L29" si="0">+K5*19%</f>
        <v>0</v>
      </c>
      <c r="M5" s="16"/>
      <c r="N5" s="16"/>
      <c r="O5" s="16">
        <f t="shared" ref="O5:O29" si="1">+N5*19%</f>
        <v>0</v>
      </c>
      <c r="P5" s="16"/>
      <c r="Q5" s="16">
        <f t="shared" ref="Q5:Q29" si="2">+P5*19%</f>
        <v>0</v>
      </c>
      <c r="R5" s="16"/>
      <c r="S5" s="16">
        <f>SUM(K5:R5)</f>
        <v>0</v>
      </c>
      <c r="U5" s="29" t="str">
        <f t="shared" ref="U5:U29" si="3">IF(S5&gt;$I5,"NO CUMPLE","CUMPLE")</f>
        <v>CUMPLE</v>
      </c>
    </row>
    <row r="6" spans="1:21" ht="25.5">
      <c r="A6" s="11">
        <v>3</v>
      </c>
      <c r="B6" s="12" t="s">
        <v>23</v>
      </c>
      <c r="C6" s="13">
        <v>2012</v>
      </c>
      <c r="D6" s="13" t="s">
        <v>24</v>
      </c>
      <c r="E6" s="13" t="s">
        <v>22</v>
      </c>
      <c r="F6" s="14">
        <v>167500000525</v>
      </c>
      <c r="G6" s="15">
        <v>8.0040300000000005E+24</v>
      </c>
      <c r="H6" s="11" t="s">
        <v>16</v>
      </c>
      <c r="I6" s="16">
        <v>317587</v>
      </c>
      <c r="K6" s="16"/>
      <c r="L6" s="16">
        <f t="shared" si="0"/>
        <v>0</v>
      </c>
      <c r="M6" s="16"/>
      <c r="N6" s="16"/>
      <c r="O6" s="16">
        <f t="shared" si="1"/>
        <v>0</v>
      </c>
      <c r="P6" s="16"/>
      <c r="Q6" s="16">
        <f t="shared" si="2"/>
        <v>0</v>
      </c>
      <c r="R6" s="16"/>
      <c r="S6" s="16">
        <f t="shared" ref="S6:S7" si="4">SUM(K6:R6)</f>
        <v>0</v>
      </c>
      <c r="U6" s="29" t="str">
        <f t="shared" si="3"/>
        <v>CUMPLE</v>
      </c>
    </row>
    <row r="7" spans="1:21" ht="25.5">
      <c r="A7" s="11">
        <v>4</v>
      </c>
      <c r="B7" s="12" t="s">
        <v>23</v>
      </c>
      <c r="C7" s="13">
        <v>2012</v>
      </c>
      <c r="D7" s="13" t="s">
        <v>25</v>
      </c>
      <c r="E7" s="13" t="s">
        <v>22</v>
      </c>
      <c r="F7" s="14">
        <v>167500000526</v>
      </c>
      <c r="G7" s="15">
        <v>8.0040300000000005E+24</v>
      </c>
      <c r="H7" s="11" t="s">
        <v>16</v>
      </c>
      <c r="I7" s="16">
        <v>317587</v>
      </c>
      <c r="K7" s="16"/>
      <c r="L7" s="16">
        <f t="shared" si="0"/>
        <v>0</v>
      </c>
      <c r="M7" s="16"/>
      <c r="N7" s="16"/>
      <c r="O7" s="16">
        <f t="shared" si="1"/>
        <v>0</v>
      </c>
      <c r="P7" s="16"/>
      <c r="Q7" s="16">
        <f t="shared" si="2"/>
        <v>0</v>
      </c>
      <c r="R7" s="16"/>
      <c r="S7" s="16">
        <f t="shared" si="4"/>
        <v>0</v>
      </c>
      <c r="U7" s="29" t="str">
        <f t="shared" si="3"/>
        <v>CUMPLE</v>
      </c>
    </row>
    <row r="8" spans="1:21" ht="38.25">
      <c r="A8" s="11">
        <v>5</v>
      </c>
      <c r="B8" s="12" t="s">
        <v>26</v>
      </c>
      <c r="C8" s="13">
        <v>2008</v>
      </c>
      <c r="D8" s="13" t="s">
        <v>27</v>
      </c>
      <c r="E8" s="13" t="s">
        <v>22</v>
      </c>
      <c r="F8" s="14">
        <v>167500000518</v>
      </c>
      <c r="G8" s="15">
        <v>8.0040300000000005E+24</v>
      </c>
      <c r="H8" s="11" t="s">
        <v>16</v>
      </c>
      <c r="I8" s="16">
        <v>317687</v>
      </c>
      <c r="K8" s="16"/>
      <c r="L8" s="16">
        <f t="shared" si="0"/>
        <v>0</v>
      </c>
      <c r="M8" s="16"/>
      <c r="N8" s="16"/>
      <c r="O8" s="16">
        <f t="shared" si="1"/>
        <v>0</v>
      </c>
      <c r="P8" s="16"/>
      <c r="Q8" s="16">
        <f t="shared" si="2"/>
        <v>0</v>
      </c>
      <c r="R8" s="16"/>
      <c r="S8" s="16">
        <f>SUM(K8:R8)</f>
        <v>0</v>
      </c>
      <c r="U8" s="29" t="str">
        <f t="shared" si="3"/>
        <v>CUMPLE</v>
      </c>
    </row>
    <row r="9" spans="1:21" ht="25.5">
      <c r="A9" s="11">
        <v>6</v>
      </c>
      <c r="B9" s="12" t="s">
        <v>28</v>
      </c>
      <c r="C9" s="13">
        <v>2009</v>
      </c>
      <c r="D9" s="13" t="s">
        <v>29</v>
      </c>
      <c r="E9" s="13" t="s">
        <v>22</v>
      </c>
      <c r="F9" s="14">
        <v>167500000539</v>
      </c>
      <c r="G9" s="15">
        <v>8.0040300000000005E+24</v>
      </c>
      <c r="H9" s="11" t="s">
        <v>16</v>
      </c>
      <c r="I9" s="16">
        <v>317687</v>
      </c>
      <c r="K9" s="16"/>
      <c r="L9" s="16">
        <f t="shared" si="0"/>
        <v>0</v>
      </c>
      <c r="M9" s="16"/>
      <c r="N9" s="16"/>
      <c r="O9" s="16">
        <f t="shared" si="1"/>
        <v>0</v>
      </c>
      <c r="P9" s="16"/>
      <c r="Q9" s="16">
        <f t="shared" si="2"/>
        <v>0</v>
      </c>
      <c r="R9" s="16"/>
      <c r="S9" s="16">
        <f>SUM(K9:R9)</f>
        <v>0</v>
      </c>
      <c r="U9" s="29" t="str">
        <f t="shared" si="3"/>
        <v>CUMPLE</v>
      </c>
    </row>
    <row r="10" spans="1:21" ht="38.25">
      <c r="A10" s="11">
        <v>7</v>
      </c>
      <c r="B10" s="12" t="s">
        <v>30</v>
      </c>
      <c r="C10" s="13">
        <v>2012</v>
      </c>
      <c r="D10" s="13" t="s">
        <v>31</v>
      </c>
      <c r="E10" s="13" t="s">
        <v>22</v>
      </c>
      <c r="F10" s="14">
        <v>167500000522</v>
      </c>
      <c r="G10" s="15">
        <v>8.0040300000000005E+24</v>
      </c>
      <c r="H10" s="11" t="s">
        <v>16</v>
      </c>
      <c r="I10" s="16">
        <v>317587</v>
      </c>
      <c r="K10" s="16"/>
      <c r="L10" s="16">
        <f t="shared" si="0"/>
        <v>0</v>
      </c>
      <c r="M10" s="16"/>
      <c r="N10" s="16"/>
      <c r="O10" s="16">
        <f t="shared" si="1"/>
        <v>0</v>
      </c>
      <c r="P10" s="16"/>
      <c r="Q10" s="16">
        <f t="shared" si="2"/>
        <v>0</v>
      </c>
      <c r="R10" s="16"/>
      <c r="S10" s="16">
        <f t="shared" ref="S10:S11" si="5">SUM(K10:R10)</f>
        <v>0</v>
      </c>
      <c r="U10" s="29" t="str">
        <f t="shared" si="3"/>
        <v>CUMPLE</v>
      </c>
    </row>
    <row r="11" spans="1:21" ht="38.25">
      <c r="A11" s="11">
        <v>8</v>
      </c>
      <c r="B11" s="12" t="s">
        <v>30</v>
      </c>
      <c r="C11" s="13">
        <v>2012</v>
      </c>
      <c r="D11" s="13" t="s">
        <v>32</v>
      </c>
      <c r="E11" s="13" t="s">
        <v>22</v>
      </c>
      <c r="F11" s="14">
        <v>167500000523</v>
      </c>
      <c r="G11" s="15">
        <v>8.0040300000000005E+24</v>
      </c>
      <c r="H11" s="11" t="s">
        <v>16</v>
      </c>
      <c r="I11" s="16">
        <v>317587</v>
      </c>
      <c r="K11" s="16"/>
      <c r="L11" s="16">
        <f t="shared" si="0"/>
        <v>0</v>
      </c>
      <c r="M11" s="16"/>
      <c r="N11" s="16"/>
      <c r="O11" s="16">
        <f t="shared" si="1"/>
        <v>0</v>
      </c>
      <c r="P11" s="16"/>
      <c r="Q11" s="16">
        <f t="shared" si="2"/>
        <v>0</v>
      </c>
      <c r="R11" s="16"/>
      <c r="S11" s="16">
        <f t="shared" si="5"/>
        <v>0</v>
      </c>
      <c r="U11" s="29" t="str">
        <f t="shared" si="3"/>
        <v>CUMPLE</v>
      </c>
    </row>
    <row r="12" spans="1:21" ht="25.5">
      <c r="A12" s="11">
        <v>9</v>
      </c>
      <c r="B12" s="12" t="s">
        <v>33</v>
      </c>
      <c r="C12" s="13">
        <v>2012</v>
      </c>
      <c r="D12" s="13" t="s">
        <v>34</v>
      </c>
      <c r="E12" s="13" t="s">
        <v>22</v>
      </c>
      <c r="F12" s="14">
        <v>167500000527</v>
      </c>
      <c r="G12" s="15">
        <v>8.0040300000000005E+24</v>
      </c>
      <c r="H12" s="11" t="s">
        <v>16</v>
      </c>
      <c r="I12" s="16">
        <v>317587</v>
      </c>
      <c r="K12" s="16"/>
      <c r="L12" s="16">
        <f t="shared" si="0"/>
        <v>0</v>
      </c>
      <c r="M12" s="16"/>
      <c r="N12" s="16"/>
      <c r="O12" s="16">
        <f t="shared" si="1"/>
        <v>0</v>
      </c>
      <c r="P12" s="16"/>
      <c r="Q12" s="16">
        <f t="shared" si="2"/>
        <v>0</v>
      </c>
      <c r="R12" s="16"/>
      <c r="S12" s="16">
        <f>SUM(K12:R12)</f>
        <v>0</v>
      </c>
      <c r="U12" s="29" t="str">
        <f t="shared" si="3"/>
        <v>CUMPLE</v>
      </c>
    </row>
    <row r="13" spans="1:21" ht="25.5">
      <c r="A13" s="11">
        <v>10</v>
      </c>
      <c r="B13" s="12" t="s">
        <v>33</v>
      </c>
      <c r="C13" s="13">
        <v>2012</v>
      </c>
      <c r="D13" s="13" t="s">
        <v>35</v>
      </c>
      <c r="E13" s="13" t="s">
        <v>22</v>
      </c>
      <c r="F13" s="14">
        <v>167500000528</v>
      </c>
      <c r="G13" s="15">
        <v>8.0040300000000005E+24</v>
      </c>
      <c r="H13" s="11" t="s">
        <v>16</v>
      </c>
      <c r="I13" s="16">
        <v>317587</v>
      </c>
      <c r="K13" s="16"/>
      <c r="L13" s="16">
        <f t="shared" si="0"/>
        <v>0</v>
      </c>
      <c r="M13" s="16"/>
      <c r="N13" s="16"/>
      <c r="O13" s="16">
        <f t="shared" si="1"/>
        <v>0</v>
      </c>
      <c r="P13" s="16"/>
      <c r="Q13" s="16">
        <f t="shared" si="2"/>
        <v>0</v>
      </c>
      <c r="R13" s="16"/>
      <c r="S13" s="16">
        <f>SUM(K13:R13)</f>
        <v>0</v>
      </c>
      <c r="U13" s="29" t="str">
        <f t="shared" si="3"/>
        <v>CUMPLE</v>
      </c>
    </row>
    <row r="14" spans="1:21" ht="25.5">
      <c r="A14" s="11">
        <v>11</v>
      </c>
      <c r="B14" s="12" t="s">
        <v>33</v>
      </c>
      <c r="C14" s="13">
        <v>2012</v>
      </c>
      <c r="D14" s="13" t="s">
        <v>36</v>
      </c>
      <c r="E14" s="13" t="s">
        <v>22</v>
      </c>
      <c r="F14" s="14">
        <v>167500000529</v>
      </c>
      <c r="G14" s="15">
        <v>8.0040300000000005E+24</v>
      </c>
      <c r="H14" s="11" t="s">
        <v>16</v>
      </c>
      <c r="I14" s="16">
        <v>317587</v>
      </c>
      <c r="K14" s="16"/>
      <c r="L14" s="16">
        <f t="shared" si="0"/>
        <v>0</v>
      </c>
      <c r="M14" s="16"/>
      <c r="N14" s="16"/>
      <c r="O14" s="16">
        <f t="shared" si="1"/>
        <v>0</v>
      </c>
      <c r="P14" s="16"/>
      <c r="Q14" s="16">
        <f t="shared" si="2"/>
        <v>0</v>
      </c>
      <c r="R14" s="16"/>
      <c r="S14" s="16">
        <f t="shared" ref="S14:S15" si="6">SUM(K14:R14)</f>
        <v>0</v>
      </c>
      <c r="U14" s="29" t="str">
        <f t="shared" si="3"/>
        <v>CUMPLE</v>
      </c>
    </row>
    <row r="15" spans="1:21" ht="25.5">
      <c r="A15" s="11">
        <v>12</v>
      </c>
      <c r="B15" s="12" t="s">
        <v>33</v>
      </c>
      <c r="C15" s="13">
        <v>2012</v>
      </c>
      <c r="D15" s="13" t="s">
        <v>37</v>
      </c>
      <c r="E15" s="13" t="s">
        <v>22</v>
      </c>
      <c r="F15" s="14">
        <v>167500000530</v>
      </c>
      <c r="G15" s="15">
        <v>8.0040300000000005E+24</v>
      </c>
      <c r="H15" s="11" t="s">
        <v>16</v>
      </c>
      <c r="I15" s="16">
        <v>317587</v>
      </c>
      <c r="K15" s="16"/>
      <c r="L15" s="16">
        <f t="shared" si="0"/>
        <v>0</v>
      </c>
      <c r="M15" s="16"/>
      <c r="N15" s="16"/>
      <c r="O15" s="16">
        <f t="shared" si="1"/>
        <v>0</v>
      </c>
      <c r="P15" s="16"/>
      <c r="Q15" s="16">
        <f t="shared" si="2"/>
        <v>0</v>
      </c>
      <c r="R15" s="16"/>
      <c r="S15" s="16">
        <f t="shared" si="6"/>
        <v>0</v>
      </c>
      <c r="U15" s="29" t="str">
        <f t="shared" si="3"/>
        <v>CUMPLE</v>
      </c>
    </row>
    <row r="16" spans="1:21" ht="25.5">
      <c r="A16" s="11">
        <v>13</v>
      </c>
      <c r="B16" s="12" t="s">
        <v>33</v>
      </c>
      <c r="C16" s="13">
        <v>2012</v>
      </c>
      <c r="D16" s="13" t="s">
        <v>38</v>
      </c>
      <c r="E16" s="13" t="s">
        <v>22</v>
      </c>
      <c r="F16" s="14">
        <v>167500000531</v>
      </c>
      <c r="G16" s="15">
        <v>8.0040300000000005E+24</v>
      </c>
      <c r="H16" s="11" t="s">
        <v>16</v>
      </c>
      <c r="I16" s="16">
        <v>317587</v>
      </c>
      <c r="K16" s="16"/>
      <c r="L16" s="16">
        <f t="shared" si="0"/>
        <v>0</v>
      </c>
      <c r="M16" s="16"/>
      <c r="N16" s="16"/>
      <c r="O16" s="16">
        <f t="shared" si="1"/>
        <v>0</v>
      </c>
      <c r="P16" s="16"/>
      <c r="Q16" s="16">
        <f t="shared" si="2"/>
        <v>0</v>
      </c>
      <c r="R16" s="16"/>
      <c r="S16" s="16">
        <f>SUM(K16:R16)</f>
        <v>0</v>
      </c>
      <c r="U16" s="29" t="str">
        <f t="shared" si="3"/>
        <v>CUMPLE</v>
      </c>
    </row>
    <row r="17" spans="1:21" ht="25.5">
      <c r="A17" s="11">
        <v>14</v>
      </c>
      <c r="B17" s="12" t="s">
        <v>33</v>
      </c>
      <c r="C17" s="13">
        <v>2012</v>
      </c>
      <c r="D17" s="13" t="s">
        <v>39</v>
      </c>
      <c r="E17" s="13" t="s">
        <v>22</v>
      </c>
      <c r="F17" s="14">
        <v>167500000532</v>
      </c>
      <c r="G17" s="15">
        <v>8.0040300000000005E+24</v>
      </c>
      <c r="H17" s="11" t="s">
        <v>16</v>
      </c>
      <c r="I17" s="16">
        <v>317587</v>
      </c>
      <c r="K17" s="16"/>
      <c r="L17" s="16">
        <f t="shared" si="0"/>
        <v>0</v>
      </c>
      <c r="M17" s="16"/>
      <c r="N17" s="16"/>
      <c r="O17" s="16">
        <f t="shared" si="1"/>
        <v>0</v>
      </c>
      <c r="P17" s="16"/>
      <c r="Q17" s="16">
        <f t="shared" si="2"/>
        <v>0</v>
      </c>
      <c r="R17" s="16"/>
      <c r="S17" s="16">
        <f>SUM(K17:R17)</f>
        <v>0</v>
      </c>
      <c r="U17" s="29" t="str">
        <f t="shared" si="3"/>
        <v>CUMPLE</v>
      </c>
    </row>
    <row r="18" spans="1:21" ht="25.5">
      <c r="A18" s="11">
        <v>15</v>
      </c>
      <c r="B18" s="12" t="s">
        <v>33</v>
      </c>
      <c r="C18" s="13">
        <v>2012</v>
      </c>
      <c r="D18" s="13" t="s">
        <v>40</v>
      </c>
      <c r="E18" s="13" t="s">
        <v>22</v>
      </c>
      <c r="F18" s="14">
        <v>167500000533</v>
      </c>
      <c r="G18" s="15">
        <v>8.0040300000000005E+24</v>
      </c>
      <c r="H18" s="11" t="s">
        <v>16</v>
      </c>
      <c r="I18" s="16">
        <v>317587</v>
      </c>
      <c r="K18" s="16"/>
      <c r="L18" s="16">
        <f t="shared" si="0"/>
        <v>0</v>
      </c>
      <c r="M18" s="16"/>
      <c r="N18" s="16"/>
      <c r="O18" s="16">
        <f t="shared" si="1"/>
        <v>0</v>
      </c>
      <c r="P18" s="16"/>
      <c r="Q18" s="16">
        <f t="shared" si="2"/>
        <v>0</v>
      </c>
      <c r="R18" s="16"/>
      <c r="S18" s="16">
        <f t="shared" ref="S18:S19" si="7">SUM(K18:R18)</f>
        <v>0</v>
      </c>
      <c r="U18" s="29" t="str">
        <f t="shared" si="3"/>
        <v>CUMPLE</v>
      </c>
    </row>
    <row r="19" spans="1:21" ht="25.5">
      <c r="A19" s="11">
        <v>16</v>
      </c>
      <c r="B19" s="12" t="s">
        <v>33</v>
      </c>
      <c r="C19" s="13">
        <v>2012</v>
      </c>
      <c r="D19" s="13" t="s">
        <v>41</v>
      </c>
      <c r="E19" s="13" t="s">
        <v>22</v>
      </c>
      <c r="F19" s="14">
        <v>167500000534</v>
      </c>
      <c r="G19" s="15">
        <v>8.0040300000000005E+24</v>
      </c>
      <c r="H19" s="11" t="s">
        <v>16</v>
      </c>
      <c r="I19" s="16">
        <v>317587</v>
      </c>
      <c r="K19" s="16"/>
      <c r="L19" s="16">
        <f t="shared" si="0"/>
        <v>0</v>
      </c>
      <c r="M19" s="16"/>
      <c r="N19" s="16"/>
      <c r="O19" s="16">
        <f t="shared" si="1"/>
        <v>0</v>
      </c>
      <c r="P19" s="16"/>
      <c r="Q19" s="16">
        <f t="shared" si="2"/>
        <v>0</v>
      </c>
      <c r="R19" s="16"/>
      <c r="S19" s="16">
        <f t="shared" si="7"/>
        <v>0</v>
      </c>
      <c r="U19" s="29" t="str">
        <f t="shared" si="3"/>
        <v>CUMPLE</v>
      </c>
    </row>
    <row r="20" spans="1:21" ht="25.5">
      <c r="A20" s="11">
        <v>17</v>
      </c>
      <c r="B20" s="12" t="s">
        <v>33</v>
      </c>
      <c r="C20" s="13">
        <v>2009</v>
      </c>
      <c r="D20" s="13" t="s">
        <v>42</v>
      </c>
      <c r="E20" s="13" t="s">
        <v>22</v>
      </c>
      <c r="F20" s="14">
        <v>167500000520</v>
      </c>
      <c r="G20" s="15">
        <v>8.0040300000000005E+24</v>
      </c>
      <c r="H20" s="11" t="s">
        <v>16</v>
      </c>
      <c r="I20" s="16">
        <v>317687</v>
      </c>
      <c r="K20" s="16"/>
      <c r="L20" s="16">
        <f t="shared" si="0"/>
        <v>0</v>
      </c>
      <c r="M20" s="16"/>
      <c r="N20" s="16"/>
      <c r="O20" s="16">
        <f t="shared" si="1"/>
        <v>0</v>
      </c>
      <c r="P20" s="16"/>
      <c r="Q20" s="16">
        <f t="shared" si="2"/>
        <v>0</v>
      </c>
      <c r="R20" s="16"/>
      <c r="S20" s="16">
        <f>SUM(K20:R20)</f>
        <v>0</v>
      </c>
      <c r="U20" s="29" t="str">
        <f t="shared" si="3"/>
        <v>CUMPLE</v>
      </c>
    </row>
    <row r="21" spans="1:21" ht="25.5">
      <c r="A21" s="11">
        <v>18</v>
      </c>
      <c r="B21" s="12" t="s">
        <v>33</v>
      </c>
      <c r="C21" s="13">
        <v>2009</v>
      </c>
      <c r="D21" s="13" t="s">
        <v>43</v>
      </c>
      <c r="E21" s="13" t="s">
        <v>22</v>
      </c>
      <c r="F21" s="14">
        <v>167500000521</v>
      </c>
      <c r="G21" s="15">
        <v>8.0040300000000005E+24</v>
      </c>
      <c r="H21" s="11" t="s">
        <v>16</v>
      </c>
      <c r="I21" s="16">
        <v>317687</v>
      </c>
      <c r="K21" s="16"/>
      <c r="L21" s="16">
        <f t="shared" si="0"/>
        <v>0</v>
      </c>
      <c r="M21" s="16"/>
      <c r="N21" s="16"/>
      <c r="O21" s="16">
        <f t="shared" si="1"/>
        <v>0</v>
      </c>
      <c r="P21" s="16"/>
      <c r="Q21" s="16">
        <f t="shared" si="2"/>
        <v>0</v>
      </c>
      <c r="R21" s="16"/>
      <c r="S21" s="16">
        <f>SUM(K21:R21)</f>
        <v>0</v>
      </c>
      <c r="U21" s="29" t="str">
        <f t="shared" si="3"/>
        <v>CUMPLE</v>
      </c>
    </row>
    <row r="22" spans="1:21" ht="25.5">
      <c r="A22" s="11">
        <v>19</v>
      </c>
      <c r="B22" s="12" t="s">
        <v>33</v>
      </c>
      <c r="C22" s="13">
        <v>2009</v>
      </c>
      <c r="D22" s="13" t="s">
        <v>44</v>
      </c>
      <c r="E22" s="13" t="s">
        <v>22</v>
      </c>
      <c r="F22" s="14">
        <v>167500000519</v>
      </c>
      <c r="G22" s="15">
        <v>8.0040300000000005E+24</v>
      </c>
      <c r="H22" s="11" t="s">
        <v>16</v>
      </c>
      <c r="I22" s="16">
        <v>317687</v>
      </c>
      <c r="K22" s="16"/>
      <c r="L22" s="16">
        <f t="shared" si="0"/>
        <v>0</v>
      </c>
      <c r="M22" s="16"/>
      <c r="N22" s="16"/>
      <c r="O22" s="16">
        <f t="shared" si="1"/>
        <v>0</v>
      </c>
      <c r="P22" s="16"/>
      <c r="Q22" s="16">
        <f t="shared" si="2"/>
        <v>0</v>
      </c>
      <c r="R22" s="16"/>
      <c r="S22" s="16">
        <f t="shared" ref="S22:S23" si="8">SUM(K22:R22)</f>
        <v>0</v>
      </c>
      <c r="U22" s="29" t="str">
        <f t="shared" si="3"/>
        <v>CUMPLE</v>
      </c>
    </row>
    <row r="23" spans="1:21" ht="25.5">
      <c r="A23" s="11">
        <v>20</v>
      </c>
      <c r="B23" s="12" t="s">
        <v>33</v>
      </c>
      <c r="C23" s="13">
        <v>2009</v>
      </c>
      <c r="D23" s="13" t="s">
        <v>45</v>
      </c>
      <c r="E23" s="13" t="s">
        <v>22</v>
      </c>
      <c r="F23" s="14">
        <v>167500000535</v>
      </c>
      <c r="G23" s="15">
        <v>8.0040300000000005E+24</v>
      </c>
      <c r="H23" s="11" t="s">
        <v>16</v>
      </c>
      <c r="I23" s="16">
        <v>317687</v>
      </c>
      <c r="K23" s="16"/>
      <c r="L23" s="16">
        <f t="shared" si="0"/>
        <v>0</v>
      </c>
      <c r="M23" s="16"/>
      <c r="N23" s="16"/>
      <c r="O23" s="16">
        <f t="shared" si="1"/>
        <v>0</v>
      </c>
      <c r="P23" s="16"/>
      <c r="Q23" s="16">
        <f t="shared" si="2"/>
        <v>0</v>
      </c>
      <c r="R23" s="16"/>
      <c r="S23" s="16">
        <f t="shared" si="8"/>
        <v>0</v>
      </c>
      <c r="U23" s="29" t="str">
        <f t="shared" si="3"/>
        <v>CUMPLE</v>
      </c>
    </row>
    <row r="24" spans="1:21" ht="25.5">
      <c r="A24" s="17">
        <v>21</v>
      </c>
      <c r="B24" s="18" t="s">
        <v>33</v>
      </c>
      <c r="C24" s="19">
        <v>2009</v>
      </c>
      <c r="D24" s="19" t="s">
        <v>46</v>
      </c>
      <c r="E24" s="19" t="s">
        <v>22</v>
      </c>
      <c r="F24" s="20">
        <v>167500000536</v>
      </c>
      <c r="G24" s="21">
        <v>8.0040300000000005E+24</v>
      </c>
      <c r="H24" s="17" t="s">
        <v>16</v>
      </c>
      <c r="I24" s="24">
        <v>317687</v>
      </c>
      <c r="K24" s="16"/>
      <c r="L24" s="16">
        <f t="shared" si="0"/>
        <v>0</v>
      </c>
      <c r="M24" s="16"/>
      <c r="N24" s="16"/>
      <c r="O24" s="16">
        <f t="shared" si="1"/>
        <v>0</v>
      </c>
      <c r="P24" s="16"/>
      <c r="Q24" s="16">
        <f t="shared" si="2"/>
        <v>0</v>
      </c>
      <c r="R24" s="16"/>
      <c r="S24" s="16">
        <f>SUM(K24:R24)</f>
        <v>0</v>
      </c>
      <c r="U24" s="29" t="str">
        <f t="shared" si="3"/>
        <v>CUMPLE</v>
      </c>
    </row>
    <row r="25" spans="1:21" ht="25.5">
      <c r="A25" s="11">
        <v>22</v>
      </c>
      <c r="B25" s="12" t="s">
        <v>33</v>
      </c>
      <c r="C25" s="13">
        <v>2009</v>
      </c>
      <c r="D25" s="13" t="s">
        <v>47</v>
      </c>
      <c r="E25" s="13" t="s">
        <v>22</v>
      </c>
      <c r="F25" s="14">
        <v>167500000537</v>
      </c>
      <c r="G25" s="15">
        <v>8.0040300000000005E+24</v>
      </c>
      <c r="H25" s="11" t="s">
        <v>16</v>
      </c>
      <c r="I25" s="16">
        <v>317687</v>
      </c>
      <c r="K25" s="16"/>
      <c r="L25" s="16">
        <f t="shared" si="0"/>
        <v>0</v>
      </c>
      <c r="M25" s="16"/>
      <c r="N25" s="16"/>
      <c r="O25" s="16">
        <f t="shared" si="1"/>
        <v>0</v>
      </c>
      <c r="P25" s="16"/>
      <c r="Q25" s="16">
        <f t="shared" si="2"/>
        <v>0</v>
      </c>
      <c r="R25" s="16"/>
      <c r="S25" s="16">
        <f>SUM(K25:R25)</f>
        <v>0</v>
      </c>
      <c r="U25" s="29" t="str">
        <f t="shared" si="3"/>
        <v>CUMPLE</v>
      </c>
    </row>
    <row r="26" spans="1:21" ht="25.5">
      <c r="A26" s="11">
        <v>23</v>
      </c>
      <c r="B26" s="12" t="s">
        <v>33</v>
      </c>
      <c r="C26" s="13">
        <v>2009</v>
      </c>
      <c r="D26" s="13" t="s">
        <v>48</v>
      </c>
      <c r="E26" s="13" t="s">
        <v>22</v>
      </c>
      <c r="F26" s="14">
        <v>167500000538</v>
      </c>
      <c r="G26" s="15">
        <v>8.0040300000000005E+24</v>
      </c>
      <c r="H26" s="11" t="s">
        <v>16</v>
      </c>
      <c r="I26" s="16">
        <v>317687</v>
      </c>
      <c r="K26" s="16"/>
      <c r="L26" s="16">
        <f t="shared" si="0"/>
        <v>0</v>
      </c>
      <c r="M26" s="16"/>
      <c r="N26" s="16"/>
      <c r="O26" s="16">
        <f t="shared" si="1"/>
        <v>0</v>
      </c>
      <c r="P26" s="16"/>
      <c r="Q26" s="16">
        <f t="shared" si="2"/>
        <v>0</v>
      </c>
      <c r="R26" s="16"/>
      <c r="S26" s="16">
        <f t="shared" ref="S26:S27" si="9">SUM(K26:R26)</f>
        <v>0</v>
      </c>
      <c r="U26" s="29" t="str">
        <f t="shared" si="3"/>
        <v>CUMPLE</v>
      </c>
    </row>
    <row r="27" spans="1:21" ht="38.25">
      <c r="A27" s="11">
        <v>24</v>
      </c>
      <c r="B27" s="12" t="s">
        <v>49</v>
      </c>
      <c r="C27" s="13">
        <v>2017</v>
      </c>
      <c r="D27" s="13" t="s">
        <v>50</v>
      </c>
      <c r="E27" s="13" t="s">
        <v>15</v>
      </c>
      <c r="F27" s="14">
        <v>167500000541</v>
      </c>
      <c r="G27" s="15">
        <v>8.0040300000000005E+24</v>
      </c>
      <c r="H27" s="11" t="s">
        <v>16</v>
      </c>
      <c r="I27" s="16">
        <v>317587</v>
      </c>
      <c r="K27" s="16"/>
      <c r="L27" s="16">
        <f t="shared" si="0"/>
        <v>0</v>
      </c>
      <c r="M27" s="16"/>
      <c r="N27" s="16"/>
      <c r="O27" s="16">
        <f t="shared" si="1"/>
        <v>0</v>
      </c>
      <c r="P27" s="16"/>
      <c r="Q27" s="16">
        <f t="shared" si="2"/>
        <v>0</v>
      </c>
      <c r="R27" s="16"/>
      <c r="S27" s="16">
        <f t="shared" si="9"/>
        <v>0</v>
      </c>
      <c r="U27" s="29" t="str">
        <f t="shared" si="3"/>
        <v>CUMPLE</v>
      </c>
    </row>
    <row r="28" spans="1:21" ht="51">
      <c r="A28" s="11">
        <v>25</v>
      </c>
      <c r="B28" s="12" t="s">
        <v>51</v>
      </c>
      <c r="C28" s="22">
        <v>2012</v>
      </c>
      <c r="D28" s="22" t="s">
        <v>52</v>
      </c>
      <c r="E28" s="13" t="s">
        <v>22</v>
      </c>
      <c r="F28" s="14">
        <v>165500013318</v>
      </c>
      <c r="G28" s="15">
        <v>8.0040300000000005E+24</v>
      </c>
      <c r="H28" s="11" t="s">
        <v>16</v>
      </c>
      <c r="I28" s="16">
        <v>317587</v>
      </c>
      <c r="K28" s="16"/>
      <c r="L28" s="16">
        <f t="shared" si="0"/>
        <v>0</v>
      </c>
      <c r="M28" s="16"/>
      <c r="N28" s="16"/>
      <c r="O28" s="16">
        <f t="shared" si="1"/>
        <v>0</v>
      </c>
      <c r="P28" s="16"/>
      <c r="Q28" s="16">
        <f t="shared" si="2"/>
        <v>0</v>
      </c>
      <c r="R28" s="16"/>
      <c r="S28" s="16">
        <f>SUM(K28:R28)</f>
        <v>0</v>
      </c>
      <c r="U28" s="29" t="str">
        <f t="shared" si="3"/>
        <v>CUMPLE</v>
      </c>
    </row>
    <row r="29" spans="1:21" ht="25.5">
      <c r="A29" s="11">
        <v>26</v>
      </c>
      <c r="B29" s="12" t="s">
        <v>53</v>
      </c>
      <c r="C29" s="22">
        <v>2010</v>
      </c>
      <c r="D29" s="22" t="s">
        <v>54</v>
      </c>
      <c r="E29" s="13" t="s">
        <v>22</v>
      </c>
      <c r="F29" s="14">
        <v>167500000524</v>
      </c>
      <c r="G29" s="15">
        <v>8.0040300000000005E+24</v>
      </c>
      <c r="H29" s="11" t="s">
        <v>16</v>
      </c>
      <c r="I29" s="16">
        <v>317687</v>
      </c>
      <c r="K29" s="16"/>
      <c r="L29" s="16">
        <f t="shared" si="0"/>
        <v>0</v>
      </c>
      <c r="M29" s="16"/>
      <c r="N29" s="16"/>
      <c r="O29" s="16">
        <f t="shared" si="1"/>
        <v>0</v>
      </c>
      <c r="P29" s="16"/>
      <c r="Q29" s="16">
        <f t="shared" si="2"/>
        <v>0</v>
      </c>
      <c r="R29" s="16"/>
      <c r="S29" s="16">
        <f t="shared" ref="S29" si="10">SUM(K29:R29)</f>
        <v>0</v>
      </c>
      <c r="U29" s="29" t="str">
        <f t="shared" si="3"/>
        <v>CUMPLE</v>
      </c>
    </row>
    <row r="30" spans="1:21">
      <c r="I30" s="23"/>
    </row>
    <row r="32" spans="1:21">
      <c r="C32" s="26" t="s">
        <v>60</v>
      </c>
    </row>
    <row r="33" spans="3:3">
      <c r="C33" s="26"/>
    </row>
  </sheetData>
  <autoFilter ref="A3:S30"/>
  <mergeCells count="3">
    <mergeCell ref="A1:I1"/>
    <mergeCell ref="A2:I2"/>
    <mergeCell ref="K2:S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GRUPO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Juilian Arias Ramos</dc:creator>
  <cp:lastModifiedBy>PS. Juilian Arias Ramos</cp:lastModifiedBy>
  <dcterms:created xsi:type="dcterms:W3CDTF">2020-02-21T15:30:56Z</dcterms:created>
  <dcterms:modified xsi:type="dcterms:W3CDTF">2020-02-24T15:27:06Z</dcterms:modified>
</cp:coreProperties>
</file>