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codeName="ThisWorkbook" autoCompressPictures="0"/>
  <mc:AlternateContent xmlns:mc="http://schemas.openxmlformats.org/markup-compatibility/2006">
    <mc:Choice Requires="x15">
      <x15ac:absPath xmlns:x15ac="http://schemas.microsoft.com/office/spreadsheetml/2010/11/ac" url="J:\PARA AZ\FORMATOS INVITACION\"/>
    </mc:Choice>
  </mc:AlternateContent>
  <xr:revisionPtr revIDLastSave="0" documentId="13_ncr:1_{22D404F9-99A2-43E4-B586-9EF8F9051749}" xr6:coauthVersionLast="44" xr6:coauthVersionMax="44" xr10:uidLastSave="{00000000-0000-0000-0000-000000000000}"/>
  <bookViews>
    <workbookView xWindow="-120" yWindow="-120" windowWidth="24240" windowHeight="13140" activeTab="1" xr2:uid="{00000000-000D-0000-FFFF-FFFF00000000}"/>
  </bookViews>
  <sheets>
    <sheet name="URBANISMO" sheetId="23" r:id="rId1"/>
    <sheet name="INFRAESTRUCTURA INFANCIA" sheetId="27" r:id="rId2"/>
    <sheet name="JURIDICO" sheetId="30" r:id="rId3"/>
    <sheet name="REGISTRO FOTOGRAFICO" sheetId="21" r:id="rId4"/>
    <sheet name="PLANOS " sheetId="29" r:id="rId5"/>
  </sheets>
  <externalReferences>
    <externalReference r:id="rId6"/>
    <externalReference r:id="rId7"/>
    <externalReference r:id="rId8"/>
    <externalReference r:id="rId9"/>
    <externalReference r:id="rId10"/>
  </externalReferences>
  <definedNames>
    <definedName name="AÑO">[1]Hoja1!$G$4:$G$23</definedName>
    <definedName name="_xlnm.Print_Area" localSheetId="1">'INFRAESTRUCTURA INFANCIA'!$A$1:$AA$383</definedName>
    <definedName name="_xlnm.Print_Area" localSheetId="3">'REGISTRO FOTOGRAFICO'!$A$1:$R$41</definedName>
    <definedName name="_xlnm.Print_Area" localSheetId="0">URBANISMO!$A$1:$Z$222</definedName>
    <definedName name="Cumplimiento">[2]Hoja2!$B$2:$B$3</definedName>
    <definedName name="DIA">[1]Hoja1!$E$4:$E$35</definedName>
    <definedName name="ESTADO">[3]Hoja2!$B$3:$B$6</definedName>
    <definedName name="FECHA">[4]Hoja1!$E$4:$G$16,[4]Hoja1!$E$17:$E$35,[4]Hoja1!$G$17:$G$23</definedName>
    <definedName name="LOCAL">[1]SUBDIRECIONES!$A$3:$A$18</definedName>
    <definedName name="MES">[1]Hoja1!$F$4:$F$16</definedName>
    <definedName name="OBSERVACION">[3]Hoja2!$D$3:$D$5</definedName>
    <definedName name="_xlnm.Print_Titles" localSheetId="1">'INFRAESTRUCTURA INFANCIA'!$1:$6</definedName>
    <definedName name="_xlnm.Print_Titles" localSheetId="3">'REGISTRO FOTOGRAFICO'!$1:$12</definedName>
  </definedNames>
  <calcPr calcId="191028"/>
  <extLs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F11" i="29" l="1"/>
  <c r="S11" i="29"/>
  <c r="S10" i="29"/>
  <c r="F10" i="29"/>
  <c r="AC6" i="29"/>
  <c r="AC5" i="29"/>
  <c r="AC4" i="29"/>
  <c r="AC3" i="29"/>
  <c r="O12" i="21"/>
  <c r="Q6" i="21"/>
  <c r="Q5" i="21"/>
  <c r="Q4" i="21"/>
  <c r="O11" i="21"/>
  <c r="F12" i="21"/>
  <c r="F11" i="21"/>
  <c r="AQ11" i="21"/>
  <c r="AG161" i="27" l="1"/>
  <c r="H166" i="23" l="1"/>
  <c r="L166" i="23" s="1"/>
  <c r="H141" i="23"/>
  <c r="L141" i="23" s="1"/>
  <c r="H135" i="23"/>
  <c r="H122" i="23"/>
  <c r="G121" i="23"/>
  <c r="G111" i="23"/>
  <c r="E111" i="23"/>
  <c r="D111" i="23"/>
  <c r="H112" i="23" s="1"/>
  <c r="Q45" i="23"/>
  <c r="N197" i="23" l="1"/>
  <c r="L100" i="23"/>
  <c r="N196" i="23" s="1"/>
  <c r="H185" i="23"/>
  <c r="H179" i="23"/>
  <c r="H173" i="23"/>
  <c r="L209" i="23" l="1"/>
  <c r="H160" i="23"/>
  <c r="H191" i="23" l="1"/>
  <c r="L167" i="23"/>
  <c r="H154" i="23"/>
  <c r="H148" i="23"/>
  <c r="L142" i="23"/>
  <c r="H128" i="23"/>
  <c r="Q3" i="2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tc={A8A40BFA-D735-447C-BB1C-85597DE8DFCF}</author>
  </authors>
  <commentList>
    <comment ref="J191" authorId="0" shapeId="0" xr:uid="{A8A40BFA-D735-447C-BB1C-85597DE8DFCF}">
      <text>
        <t>[Comentario encadenado]
Su versión de Excel le permite leer este comentario encadenado; sin embargo, las ediciones que se apliquen se quitarán si el archivo se abre en una versión más reciente de Excel. Más información: https://go.microsoft.com/fwlink/?linkid=870924
Comentario:
    REVISAR</t>
      </text>
    </comment>
  </commentList>
</comments>
</file>

<file path=xl/sharedStrings.xml><?xml version="1.0" encoding="utf-8"?>
<sst xmlns="http://schemas.openxmlformats.org/spreadsheetml/2006/main" count="1102" uniqueCount="558">
  <si>
    <t xml:space="preserve">SECRETARIA DISTRITAL DE INTEGRACION SOCIAL
DIRECCION DE GESTION CORPORATIVA
SUBDIRECCION DE PLANTAS FISICAS
PROCESO GESTION DE BIENES Y SERVICIOS
FORMATO CALIFICACION TECNICA DE INMUEBLES </t>
  </si>
  <si>
    <t>1. OBJETIVO: Verificar la infraestructura ofertada por el proponente , mediante una  visita de inspección ocular a la edificación y determinar si es APTA o NO para prestar los servicios que ofrece la Secretaría Distrital de Integración Social.</t>
  </si>
  <si>
    <t>PARTE I
INFORMACIÓN GENERAL DEL PREDIO</t>
  </si>
  <si>
    <t>PROPONENTE:</t>
  </si>
  <si>
    <t>No. DE PROCESO:</t>
  </si>
  <si>
    <t>CAPACIDAD MÍNIMA DEL PLIEGO:</t>
  </si>
  <si>
    <t>PROYECTO:</t>
  </si>
  <si>
    <t>FECHA DE DILIGENCIAMIENTO:</t>
  </si>
  <si>
    <t>LOCALIDAD:</t>
  </si>
  <si>
    <t>BARRIO:</t>
  </si>
  <si>
    <t xml:space="preserve">UPZ: </t>
  </si>
  <si>
    <t>DIRECCIÓN:</t>
  </si>
  <si>
    <t>CHIP:</t>
  </si>
  <si>
    <t>SECTOR CATASTRAL:</t>
  </si>
  <si>
    <t>TELÉFONO:</t>
  </si>
  <si>
    <t>NOMBRE DEL PREDIO</t>
  </si>
  <si>
    <t>USO ACTUAL:</t>
  </si>
  <si>
    <t>MATRICULA INMOBILIARIA:</t>
  </si>
  <si>
    <t>2. PARAMETROS URBANISTICOS</t>
  </si>
  <si>
    <t>No.</t>
  </si>
  <si>
    <t>ASPECTO</t>
  </si>
  <si>
    <t>CONDICIÓN</t>
  </si>
  <si>
    <t>SI</t>
  </si>
  <si>
    <t xml:space="preserve">NO </t>
  </si>
  <si>
    <t>OBSERVACIONES</t>
  </si>
  <si>
    <t>2.1.</t>
  </si>
  <si>
    <r>
      <t xml:space="preserve">Planos arquitectónicos                                                           </t>
    </r>
    <r>
      <rPr>
        <b/>
        <sz val="18"/>
        <rFont val="Arial"/>
        <family val="2"/>
      </rPr>
      <t>(Requisito mínimo)</t>
    </r>
  </si>
  <si>
    <t>Deben presentarse en el momento de la visita los planos arquitectónicos  (pueden ser solo las plantas) especificando de manera clara y legible el nombre y las medidas de los espacios propuestos ademas del area total del predio, con el fin de verificar la capacidad de usuarios en cumplimiento del estándar establecido, entregado de la siguiente manera :
1.En formato DWG en la plataforma SECOP antes de las fechas establecidas en el                         cronograma de visitas
2.Copia impresa en el momento de la visita.</t>
  </si>
  <si>
    <t>PARTE II
INFORMACIÓN TECNICA DEL PREDIO</t>
  </si>
  <si>
    <t xml:space="preserve">3. AFECTACIONES </t>
  </si>
  <si>
    <t>3.1.  AMENAZAS NATURALES (REQUISITO MÍNIMO)</t>
  </si>
  <si>
    <t>AMENAZA</t>
  </si>
  <si>
    <t>NIVEL DE AMENAZA</t>
  </si>
  <si>
    <t>3.1.1.</t>
  </si>
  <si>
    <r>
      <t xml:space="preserve">Remoción en masa                     </t>
    </r>
    <r>
      <rPr>
        <b/>
        <sz val="14"/>
        <rFont val="Arial"/>
        <family val="2"/>
      </rPr>
      <t/>
    </r>
  </si>
  <si>
    <t>3.1.2.</t>
  </si>
  <si>
    <t xml:space="preserve">Inundación                                                      </t>
  </si>
  <si>
    <t>3.1.3.</t>
  </si>
  <si>
    <r>
      <t xml:space="preserve">Redes de Energia                                   </t>
    </r>
    <r>
      <rPr>
        <b/>
        <sz val="18"/>
        <rFont val="Arial"/>
        <family val="2"/>
      </rPr>
      <t>(Requisito mínimo)</t>
    </r>
  </si>
  <si>
    <t>PARTE III
 CARACTERISTICAS ESPACIOS FISICOS</t>
  </si>
  <si>
    <t>4. CUADRO DE AREAS (M2)</t>
  </si>
  <si>
    <t>M2</t>
  </si>
  <si>
    <t>UNIDAD</t>
  </si>
  <si>
    <t>4.1.</t>
  </si>
  <si>
    <t>Areas de construcción</t>
  </si>
  <si>
    <t>AREA CONTRUIDA TOTAL PARA LA PRESTACIÒN DEL SERVICIO (CATASTRAL)</t>
  </si>
  <si>
    <t>NOTA: CUANDO EL SERVICIO SE PRESTE EN ÀREAS PARCIALES SE DEBERÀ DISCRIMINAR EL ÀREA POR PISO</t>
  </si>
  <si>
    <t xml:space="preserve">4.1.  REQUERIMIENTOS PARA EL FUNCIONAMIENTO DE UN JARDIN INFANTIL </t>
  </si>
  <si>
    <t>4.1.1</t>
  </si>
  <si>
    <t>AREA PRIMER PISO</t>
  </si>
  <si>
    <t>AREA SEGUNDO PISO</t>
  </si>
  <si>
    <t>AREA TERCER PISO</t>
  </si>
  <si>
    <t>AREA TOTAL CONSTRUIDA</t>
  </si>
  <si>
    <t>4.1.2</t>
  </si>
  <si>
    <t>Area construida por usuarios atendidos</t>
  </si>
  <si>
    <t>El jardín infantil cuenta con un mínimo de dos (2) metros cuadrados por cada niña o niño sobre el total de área construida.</t>
  </si>
  <si>
    <t xml:space="preserve">CAPACIDAD MAXIMA DE USUARIOS ATENDIDOS </t>
  </si>
  <si>
    <t>5.  PROGRAMA ARQUITECTONICO</t>
  </si>
  <si>
    <t>5.1. ASPECTOS GENERALES</t>
  </si>
  <si>
    <t>ESPACIOS - AREAS</t>
  </si>
  <si>
    <t xml:space="preserve">DESCRIPCIÓN  - ESTANDAR </t>
  </si>
  <si>
    <t>REQUISITO MÌNIMO</t>
  </si>
  <si>
    <t>NECESARIO</t>
  </si>
  <si>
    <t>NO</t>
  </si>
  <si>
    <t>N/A</t>
  </si>
  <si>
    <t>CANTIDAD</t>
  </si>
  <si>
    <t>5.1.1.</t>
  </si>
  <si>
    <t>Acceso</t>
  </si>
  <si>
    <r>
      <t>El predio cuenta con acceso independiente para la prestación del Servicio</t>
    </r>
    <r>
      <rPr>
        <b/>
        <sz val="18"/>
        <rFont val="Arial"/>
        <family val="2"/>
      </rPr>
      <t>.</t>
    </r>
  </si>
  <si>
    <t>X</t>
  </si>
  <si>
    <t>5.1.2.</t>
  </si>
  <si>
    <t>Uso Exclusivo</t>
  </si>
  <si>
    <t>El predio es de uso exlusivo para la prestación del Servicio.</t>
  </si>
  <si>
    <t>5.1.3.</t>
  </si>
  <si>
    <t>Confort</t>
  </si>
  <si>
    <t xml:space="preserve">En clima frio y caliente se debe garantizar el confort térmico para cada una de las áreas ofertadas. </t>
  </si>
  <si>
    <t>5.1.4.</t>
  </si>
  <si>
    <t xml:space="preserve">Oficina de Coordinación </t>
  </si>
  <si>
    <t>Cuenta con un espacio exclusivo de oficina para el responsable del servicio y archivo, independiente de las áreas pedagógicas y con acceso restringido para las niñas y los niños.</t>
  </si>
  <si>
    <t>5.1.5.</t>
  </si>
  <si>
    <t>Depósito de material didáctico.</t>
  </si>
  <si>
    <t>5.1.6.</t>
  </si>
  <si>
    <t>Aula ludica y/o Área recreativa.</t>
  </si>
  <si>
    <t xml:space="preserve">Al momento del uso se deben garantizar dos (2) metros cuadrados por niño o niña y cumplir con lo establecido en el protocolo de permanencia en áreas recreativas. </t>
  </si>
  <si>
    <t>5.1.7</t>
  </si>
  <si>
    <t>Baño para adultos.</t>
  </si>
  <si>
    <t>Mínimo una batería sanitaria (lavamanos y sanitario) por cada 15 adultos.</t>
  </si>
  <si>
    <t>El baño debe ser independiente de los servicios sanitarios para los niños y niñas y con acceso restringido para ellos y ellas.</t>
  </si>
  <si>
    <t>5.1.8</t>
  </si>
  <si>
    <t xml:space="preserve">Sala Amiga de la Familia Lactante.
</t>
  </si>
  <si>
    <t xml:space="preserve">Cuenta con una zona para la práctica de la lactancia, que puede ubicarse dentro del área pedagógica. Según las características locativas de cada Jardín Infantil.
Nota: es requisito minimo en caso de que el Jardin cuente con niños menores de 2 años </t>
  </si>
  <si>
    <t>5.1.9</t>
  </si>
  <si>
    <t>Cocina</t>
  </si>
  <si>
    <t>Debe tener acceso restringido para los niños y niñas.</t>
  </si>
  <si>
    <t>Cuenta con una area minima 12 M2, y a partir de 60 usuarios un área minima adicional de 0,2 m2 por cada usuarios atendidos.</t>
  </si>
  <si>
    <t>5.1.10</t>
  </si>
  <si>
    <t>Despensa</t>
  </si>
  <si>
    <t>Espacio de despensa para el almacenamiento de alimentos perecederos y no perecederos con capacidad acorde al volumen de preparación de alimentos.</t>
  </si>
  <si>
    <t>La despensa se encuentra ubicada cerca de la cocina y aislada del espacio de almacenamiento de elementos de aseo. Ademas tiene acceso restringido a los niños y niñas.</t>
  </si>
  <si>
    <t>5.1.11</t>
  </si>
  <si>
    <t>Comedor</t>
  </si>
  <si>
    <r>
      <t>El área de comedor del Centro, cuenta con una superficie mínima de 2.00 m² cuadrados por usuarios, por cada turno de servido, (el estándar incluye las áreas de circulación)</t>
    </r>
    <r>
      <rPr>
        <b/>
        <sz val="18"/>
        <rFont val="Arial"/>
        <family val="2"/>
      </rPr>
      <t xml:space="preserve">  </t>
    </r>
  </si>
  <si>
    <t>En caso de usar las áreas pedagógicas como comedor, se deben garantizar las condiciones higiénico-sanitarias en el espacio y en los elementos utilizados en la distribución y consumo de los alimentos antes y después del momento de la alimentación</t>
  </si>
  <si>
    <t>5.1.12</t>
  </si>
  <si>
    <t>Unidad de almacenamiento de residíos sólidos.</t>
  </si>
  <si>
    <t xml:space="preserve">Separado de las áreas pedagógicas y del área de almacenamiento y preparación de alimentos, cumpliendo con lo establecido en la normatividad vigente y aquella que lo modifique o sustituya.  Debe tener acceso restringido a los niños y niñas.  </t>
  </si>
  <si>
    <t xml:space="preserve">El cuarto de basura deberá ser independiente de cualquier otra área.  </t>
  </si>
  <si>
    <t>Acceso restringido a las niñas y los niños.</t>
  </si>
  <si>
    <t>5.1.13</t>
  </si>
  <si>
    <t>Zona de lavandería.</t>
  </si>
  <si>
    <t xml:space="preserve">Debe tener acceso restringido a los niños y niñas. </t>
  </si>
  <si>
    <t xml:space="preserve">Separado de las áreas pedagógicas y del área de almacenamiento y preparación de alimentos.  </t>
  </si>
  <si>
    <t>5.1.14</t>
  </si>
  <si>
    <t>Depósito para los elementos de aseo.</t>
  </si>
  <si>
    <t>Area para guardar y almacenar los elementos de aseo y una poceta con punto hidráulico y punto de desagüe para la limpieza y desinfección de traperos, escobas y recogedores.</t>
  </si>
  <si>
    <t>El espacio debe estar separado de las áreas pedagógicas y del área de almacenamiento y preparación de alimentos.</t>
  </si>
  <si>
    <t>Acceso restringido a los niños y niñas.</t>
  </si>
  <si>
    <t>5.1.15</t>
  </si>
  <si>
    <t>Primeros Auxilios</t>
  </si>
  <si>
    <t xml:space="preserve">Debe ser aséptico, exclusivo, demarcado e independiente de los demás espacios. 
Área mínima 9 m2 </t>
  </si>
  <si>
    <t>5.2. FIRMA DEL PROPONENTE</t>
  </si>
  <si>
    <t>NOMBRE</t>
  </si>
  <si>
    <t>FIRMA</t>
  </si>
  <si>
    <t>NUMERO DE CEDULA</t>
  </si>
  <si>
    <t xml:space="preserve">5.3.  AMBIENTES AULAS (Requisito mínimo) </t>
  </si>
  <si>
    <t xml:space="preserve">5.3.1 AMBIENTES AULAS. Área pedagógica para los niños y niñas </t>
  </si>
  <si>
    <t xml:space="preserve">Piso o Nivel  </t>
  </si>
  <si>
    <t>Aula</t>
  </si>
  <si>
    <t>Dimension 
salones (m)</t>
  </si>
  <si>
    <t>Área Máxima Disponible</t>
  </si>
  <si>
    <t>ESTANDAR</t>
  </si>
  <si>
    <t xml:space="preserve">CAPACIDAD </t>
  </si>
  <si>
    <t>lado 1</t>
  </si>
  <si>
    <t>lado 2</t>
  </si>
  <si>
    <t>(m2)</t>
  </si>
  <si>
    <t xml:space="preserve">TOTAL CAPACIDAD: </t>
  </si>
  <si>
    <t>USUARIOS ATENDIDOS</t>
  </si>
  <si>
    <t>5.4.  BATERIAS SANITARIAS</t>
  </si>
  <si>
    <t xml:space="preserve">5.4.1  Baño para niños y niñas menores de dos años. (Se denomina área de aprendizaje y control de esfínteres) (Requisito mínimo) </t>
  </si>
  <si>
    <t>Lavacolas</t>
  </si>
  <si>
    <t>Sanitario u orinal</t>
  </si>
  <si>
    <t>Lavamanos</t>
  </si>
  <si>
    <t>Estandar</t>
  </si>
  <si>
    <t xml:space="preserve">Una bateria santiaria ( 1 lavacolas por cada 15 usuarios + un lavamanos + sanitario / orinal) </t>
  </si>
  <si>
    <t>TOTAL</t>
  </si>
  <si>
    <t xml:space="preserve">TOTAL BATERIAS SANITARIAS: </t>
  </si>
  <si>
    <t>USUARIOS</t>
  </si>
  <si>
    <t xml:space="preserve">5.4.2  BATERIAS SANITARIAS. Baño para niños y niñas mayores de dos años. (Requisito mínimo) </t>
  </si>
  <si>
    <t>Ducha</t>
  </si>
  <si>
    <t xml:space="preserve">Una bateria santiaria ( 1 lavamanos + 1 orinal/1sanitario por cada 20 usuarios) </t>
  </si>
  <si>
    <t xml:space="preserve">5.5.  OFICINA DE ADMINISTRACIÓN (Requisito mínimo) </t>
  </si>
  <si>
    <t>ESPACIO</t>
  </si>
  <si>
    <t xml:space="preserve">5.6.  DEPÓSITO DE MATERIAL DIDÁCTICO (Requisito mínimo) </t>
  </si>
  <si>
    <t xml:space="preserve">5.7.  AULA LUDICA O ÁREA RECREATIVA (Requisito mínimo) </t>
  </si>
  <si>
    <t>AULA / ESPACIO</t>
  </si>
  <si>
    <t>ESTANDAR
(2 m2 por usuarios)</t>
  </si>
  <si>
    <t xml:space="preserve">5.8.  SALA AMIGA (Requisito mínimo) </t>
  </si>
  <si>
    <t>SALA</t>
  </si>
  <si>
    <t xml:space="preserve">5.9.  COCINA (Requisito mínimo) </t>
  </si>
  <si>
    <t>COCINA</t>
  </si>
  <si>
    <t xml:space="preserve">5.10.  DESPENSA (Requisito mínimo) </t>
  </si>
  <si>
    <t>DESPENSA</t>
  </si>
  <si>
    <t>Alto</t>
  </si>
  <si>
    <t xml:space="preserve">5.11.  COMEDOR (Requisito mínimo) </t>
  </si>
  <si>
    <t>COMEDOR</t>
  </si>
  <si>
    <t>ESTANDAR
(2 m2 por Usuarios)</t>
  </si>
  <si>
    <t>USUARIOS ATENDIDOS POR TURNO (EN MAXIMO 2)</t>
  </si>
  <si>
    <t xml:space="preserve">5.12.  DEPÓSITO DE BASURAS (Requisito mínimo) </t>
  </si>
  <si>
    <t xml:space="preserve">5.13.  ÁREA DE LAVANDERÍA (Requisito mínimo) </t>
  </si>
  <si>
    <t xml:space="preserve">5.14.  DEPÓSITO DE IMPLEMENTOS DE ASEO (Requisito mínimo) </t>
  </si>
  <si>
    <t xml:space="preserve">5.15.  PRIMEROS AUXILIOS (Requisito necesario) </t>
  </si>
  <si>
    <t>PRIMEROS AUXILIOS</t>
  </si>
  <si>
    <t xml:space="preserve">Minimo 10 m2 por espacio </t>
  </si>
  <si>
    <t xml:space="preserve">PARTE IV
6. OBSERVACIONES FINALES
</t>
  </si>
  <si>
    <t>CAPACIDAD MAXIMA POR AULAS</t>
  </si>
  <si>
    <t>CAPACIDAD MAXIMA POR BAÑOS</t>
  </si>
  <si>
    <t>7. CONCLUSION FINAL</t>
  </si>
  <si>
    <t>CAPACIDAD TOTAL AUTORIZADA</t>
  </si>
  <si>
    <t>La planta física del inmueble es APTO_______ NO APTO__________ para la ubicación del Servicio Social, en el tema de ambientes adecuados y seguros.</t>
  </si>
  <si>
    <r>
      <rPr>
        <b/>
        <sz val="16"/>
        <rFont val="Arial"/>
        <family val="2"/>
      </rPr>
      <t>NOTA:</t>
    </r>
    <r>
      <rPr>
        <sz val="16"/>
        <rFont val="Arial"/>
        <family val="2"/>
      </rPr>
      <t xml:space="preserve"> La infraestructura se considera APTA si en el momento de la visita cumple con los numerales marcados como (Requisito mínimo).
Los numerales no marcados como (Requisito necesario), deberán ser verificados en su cumplimiento por el supervisor del contrato antes del inicio de la prestacion del servicio.</t>
    </r>
  </si>
  <si>
    <t>8.  FIRMA DE PROFESIONAL RESPONSABLE</t>
  </si>
  <si>
    <t>MATRICULA PROFESIONAL</t>
  </si>
  <si>
    <r>
      <t xml:space="preserve">SECRETARIA DISTRITAL DE INTEGRACION SOCIAL
DIRECCION DE GESTION CORPORATIVA
</t>
    </r>
    <r>
      <rPr>
        <b/>
        <sz val="12"/>
        <color rgb="FF000000"/>
        <rFont val="Arial"/>
        <family val="2"/>
      </rPr>
      <t>SUBDIRECCION DE PLANTAS FISICAS</t>
    </r>
    <r>
      <rPr>
        <b/>
        <sz val="14"/>
        <color indexed="8"/>
        <rFont val="Arial"/>
        <family val="2"/>
      </rPr>
      <t xml:space="preserve">
PROCESO GESTION DE BIENES Y SERVICIOS
FORMATO CALIFICACION TECNICA DE INMUEBLES 
(COMPONENTE URBANISTICO E INFRAESTRUCTURA)</t>
    </r>
  </si>
  <si>
    <t xml:space="preserve">IDENTIFICACION </t>
  </si>
  <si>
    <t>PROYECTO :</t>
  </si>
  <si>
    <t>PRIMERA INFANCIA</t>
  </si>
  <si>
    <t>PROCESO COMPETITIVO:</t>
  </si>
  <si>
    <t>NOMBRE PROPONENTE</t>
  </si>
  <si>
    <t>DIRECCION DEL PREDIO</t>
  </si>
  <si>
    <t>PARTE V
 CARACTERISTICAS GENERALES DE LA EDIFICACION</t>
  </si>
  <si>
    <t>9.  ASPECTOS GENERALES - OBSERVACIONES  DEL ESTADO ACTUAL DE LA EDIFICACION</t>
  </si>
  <si>
    <t>CUMPLIMIENTO</t>
  </si>
  <si>
    <t>AREA</t>
  </si>
  <si>
    <t>ITEM</t>
  </si>
  <si>
    <t>REQUISITO MINIMO
SI / NO</t>
  </si>
  <si>
    <t>AREA INFRAETSRUCTURA BASICA</t>
  </si>
  <si>
    <t>9.1</t>
  </si>
  <si>
    <t>Servicios públicos e Infraestructura Basica y de seguridad Humana</t>
  </si>
  <si>
    <r>
      <rPr>
        <b/>
        <sz val="14"/>
        <rFont val="Arial"/>
        <family val="2"/>
      </rPr>
      <t>El inmueble cuenta con servicio de acueducto y alcantarillado</t>
    </r>
    <r>
      <rPr>
        <sz val="14"/>
        <rFont val="Arial"/>
        <family val="2"/>
      </rPr>
      <t xml:space="preserve"> </t>
    </r>
    <r>
      <rPr>
        <i/>
        <sz val="14"/>
        <rFont val="Arial"/>
        <family val="2"/>
      </rPr>
      <t xml:space="preserve">("RESOLUCIÓN 2674 DE 2013 - Artículo 26. </t>
    </r>
  </si>
  <si>
    <r>
      <t xml:space="preserve">El inmueble cuenta con tanque de almacenamiento de agua  </t>
    </r>
    <r>
      <rPr>
        <i/>
        <sz val="14"/>
        <rFont val="Arial"/>
        <family val="2"/>
      </rPr>
      <t xml:space="preserve">("RAS 2000 - REGLAMENTO TECNICO DEL SECTOR DE AGUA POTABLE Y SANEAMIENTO BASICO - TITULO B </t>
    </r>
  </si>
  <si>
    <t xml:space="preserve">El inmueble cuenta con servicio de energìa elèctrica </t>
  </si>
  <si>
    <t>El inmueble cuenta con servicio de gas natural</t>
  </si>
  <si>
    <t>El inmueble cuenta con sistema de motobombas (en caso de que existan)</t>
  </si>
  <si>
    <t>EL inmueble cuenta con calderas o calderines (en caso de que existan)</t>
  </si>
  <si>
    <t>El inmueble cuenta con Red de Extincion de Incendio y/ o redes de deteccion de incencio</t>
  </si>
  <si>
    <t>9.2</t>
  </si>
  <si>
    <t>Ubicación y riesgos antropicos</t>
  </si>
  <si>
    <r>
      <rPr>
        <b/>
        <sz val="14"/>
        <rFont val="Arial"/>
        <family val="2"/>
      </rPr>
      <t>El inmueble NO se encuentra continuo a zonas de almacenamiento de combustibles</t>
    </r>
    <r>
      <rPr>
        <sz val="14"/>
        <rFont val="Arial"/>
        <family val="2"/>
      </rPr>
      <t xml:space="preserve"> </t>
    </r>
    <r>
      <rPr>
        <b/>
        <sz val="14"/>
        <rFont val="Arial"/>
        <family val="2"/>
      </rPr>
      <t xml:space="preserve">  </t>
    </r>
    <r>
      <rPr>
        <i/>
        <sz val="14"/>
        <rFont val="Arial"/>
        <family val="2"/>
      </rPr>
      <t>("RESOLUCIÓN 2674 DE 2013 - Artículo 6°)</t>
    </r>
  </si>
  <si>
    <r>
      <rPr>
        <b/>
        <sz val="14"/>
        <rFont val="Arial"/>
        <family val="2"/>
      </rPr>
      <t xml:space="preserve">El inmueble NO se encuentra afectado por su cercanía a focos de contaminación (Rellenos sanitarios, botaderos, plazas de mercado) </t>
    </r>
    <r>
      <rPr>
        <sz val="14"/>
        <rFont val="Arial"/>
        <family val="2"/>
      </rPr>
      <t xml:space="preserve"> </t>
    </r>
    <r>
      <rPr>
        <i/>
        <sz val="14"/>
        <rFont val="Arial"/>
        <family val="2"/>
      </rPr>
      <t>(RESOLUCIÓN 2674 DE 2013 - Artículo 6°.)</t>
    </r>
  </si>
  <si>
    <t>El inmueble en su acabado de cubierta (tejas), cuenta con material libre de asbesto cemento (Ley 1968 de 2019)</t>
  </si>
  <si>
    <t>9.3</t>
  </si>
  <si>
    <t>Cerramiento y fachada</t>
  </si>
  <si>
    <t xml:space="preserve">Los cerramientos o muros  que delimitan la planta física con las viviendas vecinas y exteriores impiden el acceso de extraños </t>
  </si>
  <si>
    <t>10 VERIFICACIÓN DE LA INSTALACIÓN ELÉCTRICA</t>
  </si>
  <si>
    <t>AREA ELECTRICA</t>
  </si>
  <si>
    <t>10.1</t>
  </si>
  <si>
    <t xml:space="preserve">Instalaciones eléctricas </t>
  </si>
  <si>
    <t xml:space="preserve">La instalación eléctrica se encuentra en buen estado y funcionando </t>
  </si>
  <si>
    <t>10.2</t>
  </si>
  <si>
    <t>Información sobre la cuenta</t>
  </si>
  <si>
    <t>DATOS</t>
  </si>
  <si>
    <t>Número de cuenta de cliente según factura:</t>
  </si>
  <si>
    <t>Carga aprobada/aforada según factura (kW):</t>
  </si>
  <si>
    <t xml:space="preserve">PARTE VI
 CARACTERISTICAS PARTICULARES DEL SERVICIO A IMPLEMENTAR
</t>
  </si>
  <si>
    <t>11  REQUERIMIENTOS GENERALES  PARA EL FUNCIONAMIENTO DE UN  SERVICIO SOCIAL DE LA SECRETARIA DISTRITAL DE INTEGRACION SOCIAL</t>
  </si>
  <si>
    <t>ELEMENTO</t>
  </si>
  <si>
    <t>DESCRIPCIÓN ACTIVIDAD</t>
  </si>
  <si>
    <t>AREA DE CIRCULACIÓN</t>
  </si>
  <si>
    <t>11.1</t>
  </si>
  <si>
    <t>Accesibilidad, señalizacion y señaletica</t>
  </si>
  <si>
    <r>
      <t xml:space="preserve">Rampas de acceso  a los espacios de la unidad operativa </t>
    </r>
    <r>
      <rPr>
        <sz val="14"/>
        <rFont val="Arial"/>
        <family val="2"/>
      </rPr>
      <t>(NTC 4143)</t>
    </r>
  </si>
  <si>
    <r>
      <t>Todos los espacios de la unidad operativa se encuentran con señalizacion y señaletica</t>
    </r>
    <r>
      <rPr>
        <i/>
        <sz val="14"/>
        <rFont val="Arial"/>
        <family val="2"/>
      </rPr>
      <t xml:space="preserve"> </t>
    </r>
    <r>
      <rPr>
        <sz val="14"/>
        <rFont val="Arial"/>
        <family val="2"/>
      </rPr>
      <t>(NTC 4144)</t>
    </r>
  </si>
  <si>
    <t>11.2</t>
  </si>
  <si>
    <t>Pasillos y corredores</t>
  </si>
  <si>
    <r>
      <t xml:space="preserve">Todos los corredores y pasillos se encuentran debidamente señalizados </t>
    </r>
    <r>
      <rPr>
        <sz val="14"/>
        <rFont val="Arial"/>
        <family val="2"/>
      </rPr>
      <t>(NTC 4144)</t>
    </r>
  </si>
  <si>
    <r>
      <rPr>
        <b/>
        <sz val="14"/>
        <rFont val="Arial"/>
        <family val="2"/>
      </rPr>
      <t>Los pasillos y corredores estarán libres de obstáculos en todo su ancho mínimo y desde su píso hasta un plano paralelo a él ubicado a 2,05 m de altura. Dentro de ese espacio no se podrá ubicar elementos que lo invadan (ejemplo: luminarias, carteles, equipamiento, partes propias del edificio o de instalaciones).</t>
    </r>
    <r>
      <rPr>
        <sz val="14"/>
        <rFont val="Arial"/>
        <family val="2"/>
      </rPr>
      <t xml:space="preserve"> (NTC  4140)</t>
    </r>
  </si>
  <si>
    <r>
      <rPr>
        <b/>
        <sz val="14"/>
        <rFont val="Arial"/>
        <family val="2"/>
      </rPr>
      <t>Los pavimentos de corredores y pasillos serán firmes, antideslizante y sin accidentes. No se admite tratamiento de la superficie que modifique esta condición (ejemplo encerado), no deben perder la caracteristica de facil limpieza y desinfección</t>
    </r>
    <r>
      <rPr>
        <sz val="14"/>
        <rFont val="Arial"/>
        <family val="2"/>
      </rPr>
      <t>.(NTC 4140)</t>
    </r>
  </si>
  <si>
    <t>Las ventanas de este espacio cuentan con vidrios en buen estado: completos, sin roturas, ni vencimientos y asegurados firmemente al marco que los soporta</t>
  </si>
  <si>
    <t>Las ventanas ubicadas en pisos superiores cuentan con elementos rigidos, firmes y no inflamables, que impidan la cida de niños y niñas</t>
  </si>
  <si>
    <t>Los vidrios y espejos ubicados en esta area cuentan con pelicula de seguridad en la totalidad de su superficie, para proteger a las niñas y los niños de los efectos causados por su rompimiento.</t>
  </si>
  <si>
    <t>Las puertas o divisiones de material teransparente cuentan con marcas de color a la altura de niñas y niños para evitar accidentes</t>
  </si>
  <si>
    <t>Los ventanales cuentan con elementso rigisdos, firmes y no inflamables instalados a una latura minima de 1,20 medidos a partir del piso acabado que impida la caida de niñas y niños</t>
  </si>
  <si>
    <t>Los muros de esta area, deben tener los bordes y esquinas redondeados o recubiertos con amterial impermeable y de facil limpieza y desinfección.</t>
  </si>
  <si>
    <t>Las barandas o antepechos en mamposteria de esta área cuentan con una altura minima de 1,20 mts medido desde el nivel del piso acabado</t>
  </si>
  <si>
    <t>Las tomas electricas  deben estar a 1.50 mts medidos desde el piso acabado en todas las áreas en las que tengan acceso las niñas y los niños</t>
  </si>
  <si>
    <t>Las tomas electricas que no se utilicen, se encuentran anuladas con taspas ciegas debidamente atornilladas, se prohibe el uso de tapones plasticos, de tapas de presión o de tapas de exteriores</t>
  </si>
  <si>
    <t>Todas las tapas y bombillos de los espacios de permanencia de las niñas y de los niños deben contar con protección que evite accidentes en caso de rotura y estar debidamnete aseguradas</t>
  </si>
  <si>
    <t>11.3</t>
  </si>
  <si>
    <t>Rampas
(En caso de existir)</t>
  </si>
  <si>
    <r>
      <rPr>
        <b/>
        <sz val="14"/>
        <rFont val="Arial"/>
        <family val="2"/>
      </rPr>
      <t xml:space="preserve"> El pavimento de las rampas deberá ser firme, antideslizante y sin accidentes</t>
    </r>
    <r>
      <rPr>
        <sz val="14"/>
        <rFont val="Arial"/>
        <family val="2"/>
      </rPr>
      <t xml:space="preserve">  (NTC 4143)</t>
    </r>
  </si>
  <si>
    <r>
      <rPr>
        <b/>
        <sz val="14"/>
        <rFont val="Arial"/>
        <family val="2"/>
      </rPr>
      <t>El espacio de recorrido de la rampa esta libre de elementos que la ínvadan (ejemplo: luminarias, carteles, equipamientos)</t>
    </r>
    <r>
      <rPr>
        <sz val="14"/>
        <rFont val="Arial"/>
        <family val="2"/>
      </rPr>
      <t xml:space="preserve"> (NTC 4143)</t>
    </r>
  </si>
  <si>
    <r>
      <rPr>
        <b/>
        <sz val="14"/>
        <rFont val="Arial"/>
        <family val="2"/>
      </rPr>
      <t>Al comenzar y finalizar una rampa debe existir una superficie de aproximación que permita inscribir un circulo de 1,20 m de diámetro como mínímo, que no deberá ser invadida por elementos fijos, móviles o desplazables o por el barrido de puertas</t>
    </r>
    <r>
      <rPr>
        <sz val="14"/>
        <rFont val="Arial"/>
        <family val="2"/>
      </rPr>
      <t xml:space="preserve"> (NTC 4143)</t>
    </r>
  </si>
  <si>
    <r>
      <rPr>
        <b/>
        <sz val="14"/>
        <rFont val="Arial"/>
        <family val="2"/>
      </rPr>
      <t>El ancho mínimo libre de las rampas es de 0,90 m</t>
    </r>
    <r>
      <rPr>
        <sz val="14"/>
        <rFont val="Arial"/>
        <family val="2"/>
      </rPr>
      <t>. (NTC 4143)</t>
    </r>
  </si>
  <si>
    <r>
      <rPr>
        <b/>
        <sz val="14"/>
        <rFont val="Arial"/>
        <family val="2"/>
      </rPr>
      <t xml:space="preserve">Las rampas que salven desniveles superiores a 0,25 m deberán llevar pasamanos </t>
    </r>
    <r>
      <rPr>
        <sz val="14"/>
        <rFont val="Arial"/>
        <family val="2"/>
      </rPr>
      <t xml:space="preserve"> (NTC 4201)</t>
    </r>
  </si>
  <si>
    <r>
      <rPr>
        <b/>
        <sz val="14"/>
        <rFont val="Arial"/>
        <family val="2"/>
      </rPr>
      <t xml:space="preserve">Las rampas tienen pasamanos a ambos lados que cumplan, continuos en todo su recorrido y con prolongaciones horizontales mayores de 30 cm al comienzo y al final </t>
    </r>
    <r>
      <rPr>
        <sz val="14"/>
        <rFont val="Arial"/>
        <family val="2"/>
      </rPr>
      <t xml:space="preserve"> (NTC 4201)</t>
    </r>
  </si>
  <si>
    <r>
      <rPr>
        <b/>
        <sz val="14"/>
        <rFont val="Arial"/>
        <family val="2"/>
      </rPr>
      <t>Todos los espacios de circulacion que presenten cambios de nivel superiores a 0.10 m, cuentan con bordillos</t>
    </r>
    <r>
      <rPr>
        <sz val="14"/>
        <rFont val="Arial"/>
        <family val="2"/>
      </rPr>
      <t xml:space="preserve"> (NTC 4201)</t>
    </r>
  </si>
  <si>
    <t>Las ventanas de este espacio cuena con vidrios en buen estado: completos, sin roturas, ni vencimientos y asegurados firmemente al marco que los soporta</t>
  </si>
  <si>
    <t>Las ventanas ubicadas en pisois superiores cuentan con elementos rigidos, firmes y no inflamables, que impidan la cida de niños y niñas</t>
  </si>
  <si>
    <t>11.4</t>
  </si>
  <si>
    <t>Escaleras</t>
  </si>
  <si>
    <t xml:space="preserve">Las escaleras estables  </t>
  </si>
  <si>
    <r>
      <rPr>
        <b/>
        <sz val="14"/>
        <rFont val="Arial"/>
        <family val="2"/>
      </rPr>
      <t>La contrahuella debe tener una altura menor o igual a 18 cm</t>
    </r>
    <r>
      <rPr>
        <sz val="14"/>
        <rFont val="Arial"/>
        <family val="2"/>
      </rPr>
      <t xml:space="preserve"> (NTC 4145)</t>
    </r>
  </si>
  <si>
    <t>Los acabados  en huella, contrahuella, barandas y pasamanos de las escaleras no deben ser en madera</t>
  </si>
  <si>
    <r>
      <rPr>
        <b/>
        <sz val="14"/>
        <rFont val="Arial"/>
        <family val="2"/>
      </rPr>
      <t>Los pisos deben ser antideslizantes. sin relieves en su superficie, con las puntas diferenciadas visualmente.</t>
    </r>
    <r>
      <rPr>
        <sz val="14"/>
        <rFont val="Arial"/>
        <family val="2"/>
      </rPr>
      <t xml:space="preserve"> (NTC 4145)</t>
    </r>
  </si>
  <si>
    <r>
      <rPr>
        <b/>
        <sz val="14"/>
        <rFont val="Arial"/>
        <family val="2"/>
      </rPr>
      <t>Los escalones aislados, deberán presentar textura. color e iluminación que los diferencie del pavimento general</t>
    </r>
    <r>
      <rPr>
        <sz val="14"/>
        <rFont val="Arial"/>
        <family val="2"/>
      </rPr>
      <t>. (NTC 4145)</t>
    </r>
  </si>
  <si>
    <r>
      <rPr>
        <b/>
        <sz val="14"/>
        <rFont val="Arial"/>
        <family val="2"/>
      </rPr>
      <t>Las escaleras estan debidamente señalizadas</t>
    </r>
    <r>
      <rPr>
        <sz val="14"/>
        <rFont val="Arial"/>
        <family val="2"/>
      </rPr>
      <t>. (NTC 4144)</t>
    </r>
  </si>
  <si>
    <r>
      <rPr>
        <b/>
        <sz val="14"/>
        <rFont val="Arial"/>
        <family val="2"/>
      </rPr>
      <t>Las escaleras tienen pasamanos a ambos lados que cumplan, continuos en todo su recorrido y con prolongaciones horizontales mayores de 30 cm al comienzo y al final</t>
    </r>
    <r>
      <rPr>
        <sz val="14"/>
        <rFont val="Arial"/>
        <family val="2"/>
      </rPr>
      <t xml:space="preserve">  (NTC 4201)</t>
    </r>
  </si>
  <si>
    <t>Las Escaleras tienen pasamanos a 45 cm de altura y otro a 60 cm de altura, medidos a partir del acabado hasta la parte superior del pasamano, en ambos sentidos (ACTUALIZACIÓN ESTÁNDARES TÉCNICOS PARA LA CALIDAD DE LA EDUCACIÓN INICIAL - SEPTIEMBRE 18 DE 2017,  asi mismo deben tener pasamanos a 90 cm de altura cm de altura (NTC 4201)</t>
  </si>
  <si>
    <t>Las barandas o antepechos en mamposteria cuantan con una latura minima de 1,20 m medidos  desde el nivel del piso acabado de la rampa o escalera</t>
  </si>
  <si>
    <r>
      <rPr>
        <b/>
        <sz val="14"/>
        <rFont val="Arial"/>
        <family val="2"/>
      </rPr>
      <t>Los extremos de los pasamanos son curvados a manera de evitar el punzonado o eventuales enganches</t>
    </r>
    <r>
      <rPr>
        <sz val="14"/>
        <rFont val="Arial"/>
        <family val="2"/>
      </rPr>
      <t xml:space="preserve"> (NTC 4201)</t>
    </r>
  </si>
  <si>
    <t>Proteccion con barandas en zonas de circulacion y zonas comunes que puedan evitar riesgo de caida durante su transito</t>
  </si>
  <si>
    <t>Las escaleras deben contar con puerta a media altura en el ascenso y descenso que evite el paso directo de niñas y niños</t>
  </si>
  <si>
    <t>AREA PEDAGOGICA</t>
  </si>
  <si>
    <t>11.5</t>
  </si>
  <si>
    <t>Area Pedagogica
(niños y niñas menores de 2 años)</t>
  </si>
  <si>
    <t>El espacio destinado para Area Pedagogica (niños y niñas menores de 2 años)  cuenta con acabados de pisos en buen estado, y con acabado de piso que reduzca ekl riesgo de golpes, antideslizante, de facil limpieza y desinfección y no removible</t>
  </si>
  <si>
    <t>El espacio destinado para Area Pedagogica (niños y niñas menores de 2 años) cuenta con acabados de muros en buen estado estucado y pintado general (pintura de esmalte hasta una altura de 1.20 cm), libres de humedad</t>
  </si>
  <si>
    <t>El espacio destinado para Area Pedagogica (niños y niñas menores de 2 años)  cuenta con acabados de techo o cielo raso en buen estado libres de humedad</t>
  </si>
  <si>
    <t>El espacio destinado para Area Pedagogica (niños y niñas menores de 2 años)  cuenta con adecuada ventilacion natural o artificial</t>
  </si>
  <si>
    <t>las conexiones electricas se encuentran en buen estado  y no estan expuestas generando reisgos elecricos a los  funcionarios</t>
  </si>
  <si>
    <t>Los sistemas de iluminacion son ahorradores tipo led</t>
  </si>
  <si>
    <t>La iluminación  es suficiente para desarrollar las actividades propias del espacio</t>
  </si>
  <si>
    <t>Las puertas o divisiones de esta área son de material teransparente cuentan con marcas de color a la altura de niñas y niños para evitar accidentes</t>
  </si>
  <si>
    <t>Los ventanales de esta área cuentan con elementso rigisdos, firmes y no inflamables instalados a una latura minima de 1,20 medidos a partir del piso acabado que impida la caida de niñas y niños</t>
  </si>
  <si>
    <t>11.6</t>
  </si>
  <si>
    <t>Area Pedagogica
(niños y niñas mayores de 2 años menores de 6 años)</t>
  </si>
  <si>
    <t>El espacio destinado para Area Pedagogica (niños y niñas mayores de 2 años menores de 6 años)  cuenta con acabados de pisos en buen estado, y con acabado de piso que reduzca ekl riesgo de golpes, antideslizante, de facil limpieza y desinfección y no removible</t>
  </si>
  <si>
    <t>El espacio destinado para Area Pedagogica (niños y niñas mayores de 2 años menores de 6 años) cuenta con acabados de muros en buen estado estucado y pintado general (pintura de esmalte hasta una altura de 1.20 cm), libres de humedad</t>
  </si>
  <si>
    <t>El espacio destinado para Area Pedagogica (niños y niñas mayores de 2 años menores de 6 años)  cuenta con acabados de techo o cielo raso en buen estado libres de humedad</t>
  </si>
  <si>
    <t>El espacio destinado para Area Pedagogica (niños y niñas mayores de 2 años menores de 6 años)  cuenta con adecuada ventilacion natural o artificial</t>
  </si>
  <si>
    <t>AREA ADMINISTRATIVA</t>
  </si>
  <si>
    <t>11.7</t>
  </si>
  <si>
    <t>Oficina de Coordinación</t>
  </si>
  <si>
    <r>
      <t>El espacio destinado para la oficina de coordinación cuenta con acabados de pisos en buen estado y es antideslizante</t>
    </r>
    <r>
      <rPr>
        <b/>
        <i/>
        <sz val="14"/>
        <rFont val="Arial"/>
        <family val="2"/>
      </rPr>
      <t xml:space="preserve"> </t>
    </r>
    <r>
      <rPr>
        <i/>
        <sz val="14"/>
        <rFont val="Arial"/>
        <family val="2"/>
      </rPr>
      <t xml:space="preserve">(Ley 9 de 1979 ARTICULO 193. </t>
    </r>
  </si>
  <si>
    <t>El espacio destinado para la oficina de coordinacion cuenta con acabados de muros en buen estado estucado y pintado, libres de humedad</t>
  </si>
  <si>
    <t>El espacio destinado para la oficina de coordinacion cuenta con acabados de techo o cielo raso en buen estado libres de humedad</t>
  </si>
  <si>
    <t>El espacio destinado para la oficina de coordinacion cuenta con adecuada ventilacion natural o artificial</t>
  </si>
  <si>
    <t>Las puertas o divisiones de esta área son de material transparente cuentan con marcas de color a la altura de niñas y niños para evitar accidentes</t>
  </si>
  <si>
    <t>Los ventanales de esta área cuentan con elementos rigidos, firmes y no inflamables instalados a una latura minima de 1,20 medidos a partir del piso acabado que impida la caida de niñas y niños</t>
  </si>
  <si>
    <t>11.8</t>
  </si>
  <si>
    <t>Archivo</t>
  </si>
  <si>
    <t>El espacio destinado para Archivo cuenta con acabados de pisos en buen estado y es antideslizante</t>
  </si>
  <si>
    <t>El espacio destinado para Archivo cuenta con acabados de muros en buen estado estucado y pintado, libres de humedad</t>
  </si>
  <si>
    <t>El espacio destinado para Archivo cuenta con acabados de techo o cielo raso en buen estado libres de humedad</t>
  </si>
  <si>
    <t>El espacio destinado para Archivo cuenta con adecuada ventilacion natural o artificial</t>
  </si>
  <si>
    <t>11.9</t>
  </si>
  <si>
    <t>Deposito de Material Didactico</t>
  </si>
  <si>
    <t>El espacio destinado para Deposito de Material Didactico  cuenta con acabados de pisos en buen estado y es antideslizante</t>
  </si>
  <si>
    <t>El espacio destinado para Deposito de Material Didactico cuenta con acabados de muros en buen estado estucado y pintado, libres de humedad</t>
  </si>
  <si>
    <t>El espacio destinado para Deposito de Material Didactico cuenta con acabados de techo o cielo raso en buen estado libres de humedad</t>
  </si>
  <si>
    <t>El espacio destinado para Deposito de Material Didactico cuenta con adecuada ventilacion natural o artificial</t>
  </si>
  <si>
    <t>AREA DE SERVICIOS SANITARIOS</t>
  </si>
  <si>
    <t>11.10</t>
  </si>
  <si>
    <t>Baños para participantes
Niños y niñas menores de 2 años de edad</t>
  </si>
  <si>
    <r>
      <rPr>
        <b/>
        <sz val="14"/>
        <rFont val="Arial"/>
        <family val="2"/>
      </rPr>
      <t>Aparatos sanitarios linea infantil en buen estado</t>
    </r>
    <r>
      <rPr>
        <sz val="14"/>
        <rFont val="Arial"/>
        <family val="2"/>
      </rPr>
      <t xml:space="preserve"> (Ley 9 de 1979 - Articulo 186)</t>
    </r>
  </si>
  <si>
    <r>
      <rPr>
        <b/>
        <sz val="14"/>
        <rFont val="Arial"/>
        <family val="2"/>
      </rPr>
      <t>El espacio donde se ubican los baños linea infantil se encuentra con adecuada ventilacion (natural o artificial)</t>
    </r>
    <r>
      <rPr>
        <sz val="14"/>
        <rFont val="Arial"/>
        <family val="2"/>
      </rPr>
      <t xml:space="preserve"> (Ley 9 de 1979- Articulo 196 y 197)</t>
    </r>
  </si>
  <si>
    <r>
      <rPr>
        <b/>
        <sz val="14"/>
        <rFont val="Arial"/>
        <family val="2"/>
      </rPr>
      <t xml:space="preserve">El espacio donde se ubican los baños linea infantil se encuentra con adecuada iluminación (natural o artificial) </t>
    </r>
    <r>
      <rPr>
        <sz val="14"/>
        <rFont val="Arial"/>
        <family val="2"/>
      </rPr>
      <t xml:space="preserve">(Ley 9 de 1979- Articulo 196 y 197) </t>
    </r>
  </si>
  <si>
    <r>
      <rPr>
        <b/>
        <sz val="14"/>
        <rFont val="Arial"/>
        <family val="2"/>
      </rPr>
      <t>Los acabados de piso en baño son en baldosa o epoxicos industriales y se encuentran en buen estado, sin fracturas ni vencimientos y debidamente emboquillados</t>
    </r>
    <r>
      <rPr>
        <sz val="14"/>
        <rFont val="Arial"/>
        <family val="2"/>
      </rPr>
      <t xml:space="preserve"> (Ley 9 de 1979 Articulo 193)</t>
    </r>
  </si>
  <si>
    <r>
      <rPr>
        <b/>
        <sz val="14"/>
        <rFont val="Arial"/>
        <family val="2"/>
      </rPr>
      <t xml:space="preserve">Existe sifon con rejilla en piso de baños y sistema de tuberias de drenaje para la recolección y conduccción de aguas residuales, con capacidad suficiente para permitir la evacuación efectivas de aguas del lavado. </t>
    </r>
    <r>
      <rPr>
        <sz val="14"/>
        <rFont val="Arial"/>
        <family val="2"/>
      </rPr>
      <t>(Ley 9 de 1979 - Articulo 194)</t>
    </r>
  </si>
  <si>
    <r>
      <rPr>
        <b/>
        <sz val="14"/>
        <rFont val="Arial"/>
        <family val="2"/>
      </rPr>
      <t>Los acabados de muros de los baños son en baldosa o pintura epoxica permitiendo la facil limpieza y desinfección, los muros no deben ser en ladrillo a la vista.</t>
    </r>
    <r>
      <rPr>
        <sz val="14"/>
        <rFont val="Arial"/>
        <family val="2"/>
      </rPr>
      <t xml:space="preserve"> (Ley 9 de 1979 Articulo 195)</t>
    </r>
  </si>
  <si>
    <r>
      <rPr>
        <b/>
        <sz val="14"/>
        <rFont val="Arial"/>
        <family val="2"/>
      </rPr>
      <t>El acabado de cielo raso en baños cuentan con un acabado que permita la facil limpieza y desinfeccion. Los cielo rasos o techos falsos no pueden ser en madera.</t>
    </r>
    <r>
      <rPr>
        <sz val="14"/>
        <rFont val="Arial"/>
        <family val="2"/>
      </rPr>
      <t xml:space="preserve">  (Ley 9 de 1979 Articulo 195)</t>
    </r>
  </si>
  <si>
    <t>Cuenta con zona para cambio de pañales y lavacolas  con ducha de telefono</t>
  </si>
  <si>
    <t>espacio para control de esfinteres, que permita la ubicación de bacinillas de los niños y niñas</t>
  </si>
  <si>
    <t xml:space="preserve">Las duchas de los lavacolas disponen de agua fria y caliente  durante las 24 horas del dia </t>
  </si>
  <si>
    <t>El piso del baño es de un solo nivel, sin peldaños  de ningun tipo cerca al sanitario para evitar accidentes de caida en los niños y niñas</t>
  </si>
  <si>
    <t>Cuenta con media cañas,</t>
  </si>
  <si>
    <r>
      <t xml:space="preserve">El espacio destinado para ducha cuenta con acabado de facil limpieza y desinfeccion tanto en muros, pisos y cielo raso   </t>
    </r>
    <r>
      <rPr>
        <sz val="14"/>
        <rFont val="Arial"/>
        <family val="2"/>
      </rPr>
      <t>(Ley 9 de 1979 Articulo 195)</t>
    </r>
  </si>
  <si>
    <t>si</t>
  </si>
  <si>
    <t>11.11</t>
  </si>
  <si>
    <t>Baños para participantes
Niños y niñas mayores de 2 años de edad</t>
  </si>
  <si>
    <t>Cuenta con lavamanos linea infantil ubicados a una altura entre 0,45 - 0,55 cms a partir del acabado de piso</t>
  </si>
  <si>
    <t>Cuenta con divisiones entre sanitarios con acabados que permitan su facil limpieza y desinfección</t>
  </si>
  <si>
    <t>El espacio cuenta con ducha, con griferia tipo telefono instalada a una altura de 1,10 mts a partrir del piso acabado, con poceta, punto hidraulico (agua fria y caliente) y punto de desague</t>
  </si>
  <si>
    <t>Todas las tapas y bombillos de los espacios de permanencia de las niñas y de los niños deben contar con protección que evite accidentes en caso de rotura y estar debidamente aseguradas</t>
  </si>
  <si>
    <t>11.12</t>
  </si>
  <si>
    <t>Baños para funcionarios
(1 por cada 15 personas)</t>
  </si>
  <si>
    <t>Este espacio debe ser independiente de los servicios sanitarios para los niños y niñas y con acceso restringido para ellos y ellas</t>
  </si>
  <si>
    <r>
      <rPr>
        <b/>
        <sz val="14"/>
        <rFont val="Arial"/>
        <family val="2"/>
      </rPr>
      <t>Aparatos sanitarios en buen estado</t>
    </r>
    <r>
      <rPr>
        <sz val="14"/>
        <rFont val="Arial"/>
        <family val="2"/>
      </rPr>
      <t xml:space="preserve"> (Ley 9 de 1979 - Articulo 186)</t>
    </r>
  </si>
  <si>
    <r>
      <rPr>
        <b/>
        <sz val="14"/>
        <rFont val="Arial"/>
        <family val="2"/>
      </rPr>
      <t>El espacio donde se ubican los baños se encuentra con adecuada ventilacion (natural o artificial)</t>
    </r>
    <r>
      <rPr>
        <sz val="14"/>
        <rFont val="Arial"/>
        <family val="2"/>
      </rPr>
      <t xml:space="preserve"> (Ley 9 de 1979- Articulo 196 y 197)</t>
    </r>
  </si>
  <si>
    <r>
      <rPr>
        <b/>
        <sz val="14"/>
        <rFont val="Arial"/>
        <family val="2"/>
      </rPr>
      <t xml:space="preserve">El espacio donde se ubican los baños se encuentra con adecuada iluminación (natural o artificial) </t>
    </r>
    <r>
      <rPr>
        <sz val="14"/>
        <rFont val="Arial"/>
        <family val="2"/>
      </rPr>
      <t xml:space="preserve">(Ley 9 de 1979- Articulo 196 y 197) </t>
    </r>
  </si>
  <si>
    <t xml:space="preserve">Las puertas de los baños son de al menos 0.90 mts </t>
  </si>
  <si>
    <t>11.13</t>
  </si>
  <si>
    <t>Cuarto de  basuras</t>
  </si>
  <si>
    <r>
      <rPr>
        <b/>
        <sz val="14"/>
        <rFont val="Arial"/>
        <family val="2"/>
      </rPr>
      <t>Cuenta con cuarto de basuras o unidad movil de almacenamiento central de residuos</t>
    </r>
    <r>
      <rPr>
        <sz val="14"/>
        <rFont val="Arial"/>
        <family val="2"/>
      </rPr>
      <t xml:space="preserve">  (</t>
    </r>
    <r>
      <rPr>
        <i/>
        <sz val="14"/>
        <rFont val="Arial"/>
        <family val="2"/>
      </rPr>
      <t>"DECRETO 2981 de 2013 - Artículo 20.)</t>
    </r>
  </si>
  <si>
    <r>
      <rPr>
        <b/>
        <sz val="14"/>
        <rFont val="Arial"/>
        <family val="2"/>
      </rPr>
      <t>El cuarto de basuras o la unidad movil de almacanamiento es hermetico (totalmente, incluir espacio bajo puerta y cualquier espacios en el que pueda ingresar vectores o animales) evitando el acceso y proliferacion de vectores, insectos, roedores, animales domesticos y suciedad</t>
    </r>
    <r>
      <rPr>
        <sz val="14"/>
        <rFont val="Arial"/>
        <family val="2"/>
      </rPr>
      <t xml:space="preserve"> - (DECRETO 2981 de 2013 - Artículo 20.)</t>
    </r>
  </si>
  <si>
    <r>
      <rPr>
        <b/>
        <sz val="14"/>
        <rFont val="Arial"/>
        <family val="2"/>
      </rPr>
      <t xml:space="preserve">El area o espacio debe tener paredes y pisos con superficies de facil limpieza y desinfeccion </t>
    </r>
    <r>
      <rPr>
        <i/>
        <sz val="14"/>
        <rFont val="Arial"/>
        <family val="2"/>
      </rPr>
      <t>(DECRETO 2981 de 2013 - Artículo 20.)</t>
    </r>
  </si>
  <si>
    <r>
      <rPr>
        <b/>
        <sz val="14"/>
        <rFont val="Arial"/>
        <family val="2"/>
      </rPr>
      <t xml:space="preserve">En caso de tener cuarto de basuras cuanta con punto hidraulico y desague cercano </t>
    </r>
    <r>
      <rPr>
        <sz val="14"/>
        <rFont val="Arial"/>
        <family val="2"/>
      </rPr>
      <t xml:space="preserve"> - (DECRETO 2981 de 2013 - Artículo 20)</t>
    </r>
  </si>
  <si>
    <r>
      <rPr>
        <b/>
        <sz val="14"/>
        <rFont val="Arial"/>
        <family val="2"/>
      </rPr>
      <t>El  cuarto de basuras o unidad movil de almacenamiento cuenta con adecuada ventilacion</t>
    </r>
    <r>
      <rPr>
        <sz val="14"/>
        <rFont val="Arial"/>
        <family val="2"/>
      </rPr>
      <t xml:space="preserve"> (DECRETO 2981 de 2013 - Artículo 20)</t>
    </r>
  </si>
  <si>
    <r>
      <rPr>
        <b/>
        <sz val="14"/>
        <rFont val="Arial"/>
        <family val="2"/>
      </rPr>
      <t>La ubicación del cuarto de basuras o unidad movil de almacenamiento central de residuos esta aislada del sitio de preparacion y almacenamiento de alimentos  evitando riesgos de contaminacion</t>
    </r>
    <r>
      <rPr>
        <sz val="14"/>
        <rFont val="Arial"/>
        <family val="2"/>
      </rPr>
      <t xml:space="preserve"> (DECRETO 2981 de 2013 - Artículo 20)</t>
    </r>
  </si>
  <si>
    <r>
      <rPr>
        <b/>
        <sz val="14"/>
        <rFont val="Arial"/>
        <family val="2"/>
      </rPr>
      <t>El area del cuarto de basuras o unidad movil de almacenamiento central de residuos es suficiente para contener las canecas de almacenamiento de residuos sólidos</t>
    </r>
    <r>
      <rPr>
        <sz val="14"/>
        <rFont val="Arial"/>
        <family val="2"/>
      </rPr>
      <t xml:space="preserve">  (DECRETO 2981 de 2013 - Artículo 20)</t>
    </r>
  </si>
  <si>
    <t xml:space="preserve">El espacio debe estar separado de las areas pedagogicas </t>
  </si>
  <si>
    <t>El espacio debe tener acceso restrunguidio a los niños y niñas</t>
  </si>
  <si>
    <t>11.14</t>
  </si>
  <si>
    <t>Area de lavanderia y Roperia</t>
  </si>
  <si>
    <r>
      <t xml:space="preserve">Los acabados de piso en el Area de Lavanderia y Roperia son en baldosa o epoxicos industriales y se encuentran en buen estado, sin fracturas ni vencimientos y debidamente emboquillados </t>
    </r>
    <r>
      <rPr>
        <b/>
        <i/>
        <sz val="14"/>
        <rFont val="Arial"/>
        <family val="2"/>
      </rPr>
      <t xml:space="preserve"> </t>
    </r>
    <r>
      <rPr>
        <i/>
        <sz val="14"/>
        <rFont val="Arial"/>
        <family val="2"/>
      </rPr>
      <t>(Ley 9 de 1979 ARTICULO 193)</t>
    </r>
  </si>
  <si>
    <r>
      <rPr>
        <b/>
        <sz val="14"/>
        <rFont val="Arial"/>
        <family val="2"/>
      </rPr>
      <t>El Area de Lavanderia y Roperia cuentan con media caña en las uniones piso-muro, muro-muro y muro - techo</t>
    </r>
    <r>
      <rPr>
        <sz val="14"/>
        <rFont val="Arial"/>
        <family val="2"/>
      </rPr>
      <t xml:space="preserve">. </t>
    </r>
    <r>
      <rPr>
        <i/>
        <sz val="14"/>
        <rFont val="Arial"/>
        <family val="2"/>
      </rPr>
      <t>("RESOLUCIÓN 2674 DE 2013)</t>
    </r>
  </si>
  <si>
    <r>
      <rPr>
        <b/>
        <sz val="14"/>
        <rFont val="Arial"/>
        <family val="2"/>
      </rPr>
      <t>El Area de Lavanderia y Roperia cuenta con sifon y regilla en piso ocarcamo de recoleccion de aguas servidas, con las dimensiones necesarias para su adecuada evacuación</t>
    </r>
    <r>
      <rPr>
        <sz val="14"/>
        <rFont val="Arial"/>
        <family val="2"/>
      </rPr>
      <t xml:space="preserve"> </t>
    </r>
    <r>
      <rPr>
        <i/>
        <sz val="14"/>
        <rFont val="Arial"/>
        <family val="2"/>
      </rPr>
      <t>(ley 9 de 1979 - ARTICULO 177</t>
    </r>
  </si>
  <si>
    <t>La lavanderia esta dotada de instalaciones sanitarias, electricas e hidraulicas adecuadas para el lavado y planchado de ropa</t>
  </si>
  <si>
    <t>11.15</t>
  </si>
  <si>
    <t>Espacios para Almacenamiento de Elementos de Aseo y Lavado</t>
  </si>
  <si>
    <r>
      <t xml:space="preserve">Los acabados de piso en el Almacenamiento de Elementos de Aseo y Lavado son en baldosa o epoxicos industriales y se encuentran en buen estado, sin fracturas ni vencimientos y debidamente emboquillados </t>
    </r>
    <r>
      <rPr>
        <b/>
        <i/>
        <sz val="14"/>
        <rFont val="Arial"/>
        <family val="2"/>
      </rPr>
      <t xml:space="preserve"> </t>
    </r>
    <r>
      <rPr>
        <i/>
        <sz val="14"/>
        <rFont val="Arial"/>
        <family val="2"/>
      </rPr>
      <t>(Ley 9 de 1979 ARTICULO 193.)</t>
    </r>
  </si>
  <si>
    <r>
      <rPr>
        <b/>
        <sz val="14"/>
        <rFont val="Arial"/>
        <family val="2"/>
      </rPr>
      <t xml:space="preserve">Los acabados de muros en el en el Almacenamiento de Elementos de Aseo y Lavado son en baldosa o pintura epoxica permitiendo la facil limpieza y desinfección, los muros no pueden ser en ladrillo a la vista </t>
    </r>
    <r>
      <rPr>
        <sz val="14"/>
        <rFont val="Arial"/>
        <family val="2"/>
      </rPr>
      <t>(Ley 9 de 1979 ARTICULO 95</t>
    </r>
    <r>
      <rPr>
        <i/>
        <sz val="14"/>
        <rFont val="Arial"/>
        <family val="2"/>
      </rPr>
      <t>)</t>
    </r>
  </si>
  <si>
    <r>
      <rPr>
        <b/>
        <sz val="14"/>
        <rFont val="Arial"/>
        <family val="2"/>
      </rPr>
      <t>El acabado de cielo raso en el Area Almacenamiento de Elementos de Aseo y Lavado cuenta con un acabado que permita la facil limpieza y desinfeccion</t>
    </r>
    <r>
      <rPr>
        <sz val="14"/>
        <rFont val="Arial"/>
        <family val="2"/>
      </rPr>
      <t>.</t>
    </r>
    <r>
      <rPr>
        <b/>
        <sz val="14"/>
        <rFont val="Arial"/>
        <family val="2"/>
      </rPr>
      <t xml:space="preserve">  Los cielo rasos o techos falsos no pueden ser en madera</t>
    </r>
    <r>
      <rPr>
        <i/>
        <sz val="14"/>
        <rFont val="Arial"/>
        <family val="2"/>
      </rPr>
      <t>(Ley 9 de 1979 ARTICULO 195)</t>
    </r>
  </si>
  <si>
    <r>
      <rPr>
        <b/>
        <sz val="14"/>
        <rFont val="Arial"/>
        <family val="2"/>
      </rPr>
      <t>El Almacenamiento de Elementos de Aseo y Lavado cuenta con poseta debidamente enchapada, con punto hidraulico, sifon y regilla en piso o carcamo de recoleccion de aguas servidas, con las dimensiones necesarias para su adecuada evacuación</t>
    </r>
    <r>
      <rPr>
        <sz val="14"/>
        <rFont val="Arial"/>
        <family val="2"/>
      </rPr>
      <t xml:space="preserve"> </t>
    </r>
    <r>
      <rPr>
        <i/>
        <sz val="14"/>
        <rFont val="Arial"/>
        <family val="2"/>
      </rPr>
      <t>(ley 9 de 1979 - ARTICULO 177)</t>
    </r>
  </si>
  <si>
    <t>AREA DE SERVICIOS DE ALIMENTOS</t>
  </si>
  <si>
    <t>11.16</t>
  </si>
  <si>
    <t>Sala Amiga de la Familia Lactante
(si el Jardin atiende niños menores de 2 años)</t>
  </si>
  <si>
    <t>Cuenta con Sala Amiga de la Familia Lactante Integrada o no Integrada</t>
  </si>
  <si>
    <r>
      <t xml:space="preserve">Los acabados de piso en la Sala Amiga de la Familia Lactante (Integrada o no Integrada) son en baldosa o epoxicos industriales y se encuentran en buen estado, sin fracturas ni vencimientos y debidamente emboquillados </t>
    </r>
    <r>
      <rPr>
        <b/>
        <i/>
        <sz val="14"/>
        <rFont val="Arial"/>
        <family val="2"/>
      </rPr>
      <t xml:space="preserve"> </t>
    </r>
    <r>
      <rPr>
        <i/>
        <sz val="14"/>
        <rFont val="Arial"/>
        <family val="2"/>
      </rPr>
      <t>(Ley 9 de 1979 ARTICULO 193)</t>
    </r>
  </si>
  <si>
    <r>
      <rPr>
        <b/>
        <sz val="14"/>
        <rFont val="Arial"/>
        <family val="2"/>
      </rPr>
      <t>Los acabados de muros de la Sala Amiga de la Familia Lactante (Integrada o no Integrada) son en baldosa o pintura epoxica permitiendo la facil limpieza y desinfección, los muros no deben ser en ladrillo a la vista.</t>
    </r>
    <r>
      <rPr>
        <sz val="14"/>
        <rFont val="Arial"/>
        <family val="2"/>
      </rPr>
      <t xml:space="preserve"> (Ley 9 de 1979 Articulo 195)</t>
    </r>
  </si>
  <si>
    <r>
      <rPr>
        <b/>
        <sz val="14"/>
        <rFont val="Arial"/>
        <family val="2"/>
      </rPr>
      <t>El acabado de cielo raso en la Sala Amiga de la Familia Lactante (Integrada o no Integrada) cuentan con un acabado que permita la facil limpieza y desinfeccion. Los cielo rasos o techos falsos no pueden ser en madera.</t>
    </r>
    <r>
      <rPr>
        <sz val="14"/>
        <rFont val="Arial"/>
        <family val="2"/>
      </rPr>
      <t xml:space="preserve">  (Ley 9 de 1979 Articulo 195)</t>
    </r>
  </si>
  <si>
    <r>
      <rPr>
        <b/>
        <sz val="14"/>
        <rFont val="Arial"/>
        <family val="2"/>
      </rPr>
      <t>la Sala Amiga de la Familia Lactante (Integrada o no Integrada) cuentan con media caña en las uniones piso-muro, muro-muro y muro - techo</t>
    </r>
    <r>
      <rPr>
        <sz val="14"/>
        <rFont val="Arial"/>
        <family val="2"/>
      </rPr>
      <t xml:space="preserve">. </t>
    </r>
    <r>
      <rPr>
        <i/>
        <sz val="14"/>
        <rFont val="Arial"/>
        <family val="2"/>
      </rPr>
      <t>("RESOLUCIÓN 2674 DE 2013)</t>
    </r>
  </si>
  <si>
    <t xml:space="preserve">la Sala Amiga de la Familia Lactante (Integrada o no Integrada) esta dotada de instalaciones sanitarias, electricas e hidraulicas adecuadas </t>
  </si>
  <si>
    <t>11.17</t>
  </si>
  <si>
    <r>
      <rPr>
        <b/>
        <sz val="14"/>
        <rFont val="Arial"/>
        <family val="2"/>
      </rPr>
      <t xml:space="preserve">Los acabados de piso en Comedor son en baldosa o epoxicos industriales y se encuentran en buen estado, sin fracturas ni vencimientos y debidamente emboquillados </t>
    </r>
    <r>
      <rPr>
        <b/>
        <i/>
        <sz val="14"/>
        <rFont val="Arial"/>
        <family val="2"/>
      </rPr>
      <t xml:space="preserve"> </t>
    </r>
    <r>
      <rPr>
        <i/>
        <sz val="14"/>
        <rFont val="Arial"/>
        <family val="2"/>
      </rPr>
      <t xml:space="preserve">(LEY 9 DE 1979-  ARTICULO 193.)  </t>
    </r>
  </si>
  <si>
    <r>
      <rPr>
        <b/>
        <sz val="14"/>
        <rFont val="Arial"/>
        <family val="2"/>
      </rPr>
      <t>Los acabados de muros de Comedor son en baldosa o pintura epoxica permitiendo la facil limpieza y desinfección</t>
    </r>
    <r>
      <rPr>
        <sz val="14"/>
        <rFont val="Arial"/>
        <family val="2"/>
      </rPr>
      <t xml:space="preserve"> ,</t>
    </r>
    <r>
      <rPr>
        <b/>
        <sz val="14"/>
        <rFont val="Arial"/>
        <family val="2"/>
      </rPr>
      <t xml:space="preserve"> los muros del comedor  no pueden ser en ladrillo a la vista</t>
    </r>
    <r>
      <rPr>
        <sz val="14"/>
        <rFont val="Arial"/>
        <family val="2"/>
      </rPr>
      <t xml:space="preserve"> </t>
    </r>
    <r>
      <rPr>
        <i/>
        <sz val="14"/>
        <rFont val="Arial"/>
        <family val="2"/>
      </rPr>
      <t xml:space="preserve">("LEY 9 DE 1979 - ARTICULO 195.). </t>
    </r>
  </si>
  <si>
    <r>
      <rPr>
        <b/>
        <sz val="14"/>
        <rFont val="Arial"/>
        <family val="2"/>
      </rPr>
      <t>El acabado de cielo raso de Comedor cuentan con un acabado que permita la facil limpieza y desinfeccion, el cielo raso o techo falso del comedor no puede ser en madera</t>
    </r>
    <r>
      <rPr>
        <sz val="14"/>
        <rFont val="Arial"/>
        <family val="2"/>
      </rPr>
      <t xml:space="preserve">  </t>
    </r>
    <r>
      <rPr>
        <i/>
        <sz val="14"/>
        <rFont val="Arial"/>
        <family val="2"/>
      </rPr>
      <t xml:space="preserve">("LEY 9 DE 1979 - ARTICULO 195). </t>
    </r>
  </si>
  <si>
    <r>
      <rPr>
        <b/>
        <sz val="14"/>
        <rFont val="Arial"/>
        <family val="2"/>
      </rPr>
      <t>El comedor cuenta con media caña en las uniones piso-muro, muro-muro y muro - techo</t>
    </r>
    <r>
      <rPr>
        <sz val="14"/>
        <rFont val="Arial"/>
        <family val="2"/>
      </rPr>
      <t xml:space="preserve">. </t>
    </r>
    <r>
      <rPr>
        <i/>
        <sz val="14"/>
        <rFont val="Arial"/>
        <family val="2"/>
      </rPr>
      <t>("RESOLUCIÓN 2674 DE 2013)</t>
    </r>
  </si>
  <si>
    <r>
      <rPr>
        <b/>
        <sz val="14"/>
        <rFont val="Arial"/>
        <family val="2"/>
      </rPr>
      <t>Las ventanas y otras aberturas deben garantizar hermeticidad para evitar contaminación de los alimentos e ingreso de vectores y plagas</t>
    </r>
    <r>
      <rPr>
        <sz val="14"/>
        <rFont val="Arial"/>
        <family val="2"/>
      </rPr>
      <t xml:space="preserve">. </t>
    </r>
    <r>
      <rPr>
        <i/>
        <sz val="14"/>
        <rFont val="Arial"/>
        <family val="2"/>
      </rPr>
      <t>("RESOLUCIÓN 2674 DE 2013  - Artículo 7)</t>
    </r>
  </si>
  <si>
    <r>
      <rPr>
        <b/>
        <sz val="14"/>
        <rFont val="Arial"/>
        <family val="2"/>
      </rPr>
      <t>El comedor cuenta con adecuada iluminación</t>
    </r>
    <r>
      <rPr>
        <sz val="14"/>
        <rFont val="Arial"/>
        <family val="2"/>
      </rPr>
      <t xml:space="preserve"> </t>
    </r>
    <r>
      <rPr>
        <i/>
        <sz val="14"/>
        <rFont val="Arial"/>
        <family val="2"/>
      </rPr>
      <t xml:space="preserve"> ("RESOLUCIÓN 2674 DE 2013)</t>
    </r>
  </si>
  <si>
    <r>
      <rPr>
        <b/>
        <sz val="14"/>
        <rFont val="Arial"/>
        <family val="2"/>
      </rPr>
      <t>Los aparatos de iluminacion estan protegidos para evitar contaminación en caso de rotura</t>
    </r>
    <r>
      <rPr>
        <sz val="14"/>
        <rFont val="Arial"/>
        <family val="2"/>
      </rPr>
      <t xml:space="preserve"> (RESOLUCIÓN 2674 DE 2013)</t>
    </r>
  </si>
  <si>
    <r>
      <rPr>
        <b/>
        <sz val="14"/>
        <rFont val="Arial"/>
        <family val="2"/>
      </rPr>
      <t>El comedor cuenta con adecuada ventilación</t>
    </r>
    <r>
      <rPr>
        <sz val="14"/>
        <rFont val="Arial"/>
        <family val="2"/>
      </rPr>
      <t>. (Ley 9 de 1979 ARTICULO 196)</t>
    </r>
  </si>
  <si>
    <t>11.18</t>
  </si>
  <si>
    <r>
      <rPr>
        <b/>
        <sz val="14"/>
        <rFont val="Arial"/>
        <family val="2"/>
      </rPr>
      <t xml:space="preserve">La Despensa cuenta con sifòn y rejilla para la evacuaciòn de residuos lìquidos en el piso </t>
    </r>
    <r>
      <rPr>
        <sz val="14"/>
        <rFont val="Arial"/>
        <family val="2"/>
      </rPr>
      <t xml:space="preserve"> (</t>
    </r>
    <r>
      <rPr>
        <i/>
        <sz val="14"/>
        <rFont val="Arial"/>
        <family val="2"/>
      </rPr>
      <t>"RESOLUCIÓN 2674 DE 2013 Artículo 7°</t>
    </r>
    <r>
      <rPr>
        <sz val="14"/>
        <rFont val="Arial"/>
        <family val="2"/>
      </rPr>
      <t>)</t>
    </r>
  </si>
  <si>
    <r>
      <rPr>
        <b/>
        <sz val="14"/>
        <rFont val="Arial"/>
        <family val="2"/>
      </rPr>
      <t xml:space="preserve">Los acabados de piso en Despensa son en baldosa o epoxicos industriales y se encuentran en buen estado, sin fracturas ni vencimientos y debidamente emboquillados </t>
    </r>
    <r>
      <rPr>
        <b/>
        <i/>
        <sz val="14"/>
        <rFont val="Arial"/>
        <family val="2"/>
      </rPr>
      <t xml:space="preserve"> </t>
    </r>
    <r>
      <rPr>
        <i/>
        <sz val="14"/>
        <rFont val="Arial"/>
        <family val="2"/>
      </rPr>
      <t xml:space="preserve">(RESOLUCIÓN 2674 DE 2013 Artículo 7°)  </t>
    </r>
  </si>
  <si>
    <r>
      <rPr>
        <b/>
        <sz val="14"/>
        <rFont val="Arial"/>
        <family val="2"/>
      </rPr>
      <t xml:space="preserve">Los acabados de muros de Despensa son en baldosa o pintura epoxica permitiendo la facil limpieza y desinfección, los muros de la despensa no pueden en ladrillo a la vista. </t>
    </r>
    <r>
      <rPr>
        <sz val="14"/>
        <rFont val="Arial"/>
        <family val="2"/>
      </rPr>
      <t>(</t>
    </r>
    <r>
      <rPr>
        <i/>
        <sz val="14"/>
        <rFont val="Arial"/>
        <family val="2"/>
      </rPr>
      <t>RESOLUCIÓN 2674 DE 2013 - Artículo 7°)</t>
    </r>
  </si>
  <si>
    <r>
      <rPr>
        <b/>
        <sz val="14"/>
        <rFont val="Arial"/>
        <family val="2"/>
      </rPr>
      <t>El acabado de cielo raso de Despensa cuenta con un acabado que permita la facil limpieza y desinfeccion., el cielo raso o techo falso no puede ser en madera.</t>
    </r>
    <r>
      <rPr>
        <i/>
        <sz val="14"/>
        <rFont val="Arial"/>
        <family val="2"/>
      </rPr>
      <t>(RESOLUCIÓN 2674 DE 2013 - Artículo 7°)</t>
    </r>
  </si>
  <si>
    <r>
      <rPr>
        <b/>
        <sz val="14"/>
        <rFont val="Arial"/>
        <family val="2"/>
      </rPr>
      <t>La Despensa cuentan con media caña en las uniones piso-muro, muro-muro y muro - techo.</t>
    </r>
    <r>
      <rPr>
        <sz val="14"/>
        <rFont val="Arial"/>
        <family val="2"/>
      </rPr>
      <t xml:space="preserve"> (RESOLUCIÓN 2674 DE 2013)</t>
    </r>
  </si>
  <si>
    <r>
      <rPr>
        <b/>
        <sz val="14"/>
        <rFont val="Arial"/>
        <family val="2"/>
      </rPr>
      <t>Los muros de mesones para manipulacion de comida y estructuras de almacenamiento de comida estan con superficies de facil limpieza y desinfeccion (tanto en la parte superior como inferior)</t>
    </r>
    <r>
      <rPr>
        <sz val="14"/>
        <rFont val="Arial"/>
        <family val="2"/>
      </rPr>
      <t xml:space="preserve"> </t>
    </r>
    <r>
      <rPr>
        <i/>
        <sz val="14"/>
        <rFont val="Arial"/>
        <family val="2"/>
      </rPr>
      <t>(RESOLUCIÓN 2674 DE 2013 - Articulo 9)</t>
    </r>
  </si>
  <si>
    <r>
      <rPr>
        <b/>
        <sz val="14"/>
        <rFont val="Arial"/>
        <family val="2"/>
      </rPr>
      <t>Las ventanas y otras aberturas deben garantizar hermeticidad para evitar contaminación de los alimentos e ingreso de vectores y plagas.</t>
    </r>
    <r>
      <rPr>
        <sz val="14"/>
        <rFont val="Arial"/>
        <family val="2"/>
      </rPr>
      <t xml:space="preserve"> </t>
    </r>
    <r>
      <rPr>
        <i/>
        <sz val="14"/>
        <rFont val="Arial"/>
        <family val="2"/>
      </rPr>
      <t>(RESOLUCIÓN 2674 DE 2013)</t>
    </r>
  </si>
  <si>
    <r>
      <rPr>
        <b/>
        <sz val="14"/>
        <rFont val="Arial"/>
        <family val="2"/>
      </rPr>
      <t xml:space="preserve"> Las puertas de Despensa deben ser metalicas, garantizando hermeticidad para evitar contaminación de los alimentos e ingreso de vectores y plagas </t>
    </r>
    <r>
      <rPr>
        <sz val="14"/>
        <rFont val="Arial"/>
        <family val="2"/>
      </rPr>
      <t>(RESOLUCIÓN 2674 DE 2013 - Artículo 7)</t>
    </r>
  </si>
  <si>
    <r>
      <rPr>
        <b/>
        <sz val="14"/>
        <rFont val="Arial"/>
        <family val="2"/>
      </rPr>
      <t>La Despensa cuenta con adecuada iluminación</t>
    </r>
    <r>
      <rPr>
        <sz val="14"/>
        <rFont val="Arial"/>
        <family val="2"/>
      </rPr>
      <t xml:space="preserve">  (RESOLUCIÓN 2674 DE 2013)</t>
    </r>
  </si>
  <si>
    <r>
      <rPr>
        <b/>
        <sz val="14"/>
        <rFont val="Arial"/>
        <family val="2"/>
      </rPr>
      <t>La Despensa cuenta con adecuada ventilación</t>
    </r>
    <r>
      <rPr>
        <sz val="14"/>
        <rFont val="Arial"/>
        <family val="2"/>
      </rPr>
      <t>. (RESOLUCIÓN 2674 DE 2013 - Artículo 7°).</t>
    </r>
  </si>
  <si>
    <t>Existe protección en  las instalaciones electricas (tomacorrientes) en cocina tomas GFCI</t>
  </si>
  <si>
    <t>11.19</t>
  </si>
  <si>
    <t xml:space="preserve">Cocina </t>
  </si>
  <si>
    <r>
      <rPr>
        <b/>
        <sz val="14"/>
        <rFont val="Arial"/>
        <family val="2"/>
      </rPr>
      <t>La cocina cuentan con sifòn y rejilla para la evacuaciòn de residuos lìquidos en el piso</t>
    </r>
    <r>
      <rPr>
        <sz val="14"/>
        <rFont val="Arial"/>
        <family val="2"/>
      </rPr>
      <t xml:space="preserve"> (</t>
    </r>
    <r>
      <rPr>
        <i/>
        <sz val="14"/>
        <rFont val="Arial"/>
        <family val="2"/>
      </rPr>
      <t>RESOLUCIÓN 2674 DE 2013 Artículo 7°.</t>
    </r>
    <r>
      <rPr>
        <sz val="14"/>
        <rFont val="Arial"/>
        <family val="2"/>
      </rPr>
      <t>)</t>
    </r>
  </si>
  <si>
    <r>
      <rPr>
        <b/>
        <sz val="14"/>
        <rFont val="Arial"/>
        <family val="2"/>
      </rPr>
      <t xml:space="preserve">Los acabados de piso en cocina son en baldosa o epoxicos industriales y se encuentran en buen estado, sin fracturas ni vencimientos y debidamente emboquillados </t>
    </r>
    <r>
      <rPr>
        <b/>
        <i/>
        <sz val="14"/>
        <rFont val="Arial"/>
        <family val="2"/>
      </rPr>
      <t xml:space="preserve"> </t>
    </r>
    <r>
      <rPr>
        <i/>
        <sz val="14"/>
        <rFont val="Arial"/>
        <family val="2"/>
      </rPr>
      <t xml:space="preserve">(RESOLUCIÓN 2674 DE 2013 Artículo 7°.)  </t>
    </r>
  </si>
  <si>
    <r>
      <rPr>
        <b/>
        <sz val="14"/>
        <rFont val="Arial"/>
        <family val="2"/>
      </rPr>
      <t>Los acabados de muros de cocina son en baldosa o pintura epoxica permitiendo la facil limpieza y desinfección</t>
    </r>
    <r>
      <rPr>
        <sz val="14"/>
        <rFont val="Arial"/>
        <family val="2"/>
      </rPr>
      <t xml:space="preserve"> (</t>
    </r>
    <r>
      <rPr>
        <i/>
        <sz val="14"/>
        <rFont val="Arial"/>
        <family val="2"/>
      </rPr>
      <t>RESOLUCIÓN 2674 DE 2013 - Artículo 7°).</t>
    </r>
  </si>
  <si>
    <r>
      <rPr>
        <b/>
        <sz val="14"/>
        <rFont val="Arial"/>
        <family val="2"/>
      </rPr>
      <t>El acabado de cielo raso de cocina cuenta con un acabado que permita la facil limpieza y desinfeccion</t>
    </r>
    <r>
      <rPr>
        <sz val="14"/>
        <rFont val="Arial"/>
        <family val="2"/>
      </rPr>
      <t xml:space="preserve">.  </t>
    </r>
    <r>
      <rPr>
        <i/>
        <sz val="14"/>
        <rFont val="Arial"/>
        <family val="2"/>
      </rPr>
      <t xml:space="preserve">(RESOLUCIÓN 2674 DE 2013 - Artículo 7°) </t>
    </r>
  </si>
  <si>
    <r>
      <rPr>
        <b/>
        <sz val="14"/>
        <rFont val="Arial"/>
        <family val="2"/>
      </rPr>
      <t>La cocina cuentan con media caña en las uniones piso-muro, muro-muro y muro - techo</t>
    </r>
    <r>
      <rPr>
        <sz val="14"/>
        <rFont val="Arial"/>
        <family val="2"/>
      </rPr>
      <t xml:space="preserve">. </t>
    </r>
    <r>
      <rPr>
        <i/>
        <sz val="14"/>
        <rFont val="Arial"/>
        <family val="2"/>
      </rPr>
      <t>("RESOLUCIÓN 2674 DE 2013)</t>
    </r>
  </si>
  <si>
    <r>
      <t>Los muros de mesones para manipulacion de comida y estructuras de almacenamiento de</t>
    </r>
    <r>
      <rPr>
        <b/>
        <sz val="14"/>
        <rFont val="Arial"/>
        <family val="2"/>
      </rPr>
      <t xml:space="preserve"> comida estan con superficies de facil limpieza y desinfeccion (tanto en la parte superior como inferior)</t>
    </r>
    <r>
      <rPr>
        <sz val="14"/>
        <rFont val="Arial"/>
        <family val="2"/>
      </rPr>
      <t xml:space="preserve"> </t>
    </r>
    <r>
      <rPr>
        <i/>
        <sz val="14"/>
        <rFont val="Arial"/>
        <family val="2"/>
      </rPr>
      <t>(RESOLUCIÓN 2674 DE 2013 - Articulo 9)</t>
    </r>
  </si>
  <si>
    <r>
      <rPr>
        <b/>
        <sz val="14"/>
        <rFont val="Arial"/>
        <family val="2"/>
      </rPr>
      <t>Las ventanas y otras aberturas deben garantizar hermeticidad para evitar contaminación de los alimentos e ingreso de vectores y plagas</t>
    </r>
    <r>
      <rPr>
        <sz val="14"/>
        <rFont val="Arial"/>
        <family val="2"/>
      </rPr>
      <t xml:space="preserve">. </t>
    </r>
    <r>
      <rPr>
        <i/>
        <sz val="14"/>
        <rFont val="Arial"/>
        <family val="2"/>
      </rPr>
      <t>(RESOLUCIÓN 2674 DE 2013  - Artículo 7°)</t>
    </r>
  </si>
  <si>
    <r>
      <rPr>
        <b/>
        <sz val="14"/>
        <rFont val="Arial"/>
        <family val="2"/>
      </rPr>
      <t xml:space="preserve"> Las puertas de cocina deben ser metalicas, garantizando hermeticidad para evitar contaminación de los alimentos e ingreso de vectores y plagas</t>
    </r>
    <r>
      <rPr>
        <sz val="14"/>
        <rFont val="Arial"/>
        <family val="2"/>
      </rPr>
      <t xml:space="preserve"> (RESOLUCIÓN 2674 DE 2013 - Artículo 7°)</t>
    </r>
  </si>
  <si>
    <r>
      <rPr>
        <b/>
        <sz val="14"/>
        <rFont val="Arial"/>
        <family val="2"/>
      </rPr>
      <t>La cocina cuenta con adecuada iluminación</t>
    </r>
    <r>
      <rPr>
        <sz val="14"/>
        <rFont val="Arial"/>
        <family val="2"/>
      </rPr>
      <t xml:space="preserve">  (RESOLUCIÓN 2674 DE 2013). </t>
    </r>
  </si>
  <si>
    <r>
      <rPr>
        <b/>
        <sz val="14"/>
        <rFont val="Arial"/>
        <family val="2"/>
      </rPr>
      <t>Los aparatos de iluminacion estan protegidos para evitar contaminación en caso de rotura</t>
    </r>
    <r>
      <rPr>
        <sz val="14"/>
        <rFont val="Arial"/>
        <family val="2"/>
      </rPr>
      <t xml:space="preserve"> ("RESOLUCIÓN 2674 DE 2013 )</t>
    </r>
  </si>
  <si>
    <r>
      <rPr>
        <b/>
        <sz val="14"/>
        <rFont val="Arial"/>
        <family val="2"/>
      </rPr>
      <t>La cocina cuenta con adecuada ventilación</t>
    </r>
    <r>
      <rPr>
        <sz val="14"/>
        <rFont val="Arial"/>
        <family val="2"/>
      </rPr>
      <t>. (RESOLUCIÓN 2674 DE 2013 - Artículo 7°).</t>
    </r>
  </si>
  <si>
    <t>OTROS SERVICIOS</t>
  </si>
  <si>
    <t>11.20</t>
  </si>
  <si>
    <t xml:space="preserve">Tanque de agua </t>
  </si>
  <si>
    <r>
      <rPr>
        <b/>
        <sz val="14"/>
        <rFont val="Arial"/>
        <family val="2"/>
      </rPr>
      <t xml:space="preserve">La edificacion cuenta con tanque de almacenamiento de agua en material diferente a asbesto cemento </t>
    </r>
    <r>
      <rPr>
        <sz val="14"/>
        <rFont val="Arial"/>
        <family val="2"/>
      </rPr>
      <t xml:space="preserve">  (NTC 1500)</t>
    </r>
  </si>
  <si>
    <r>
      <rPr>
        <b/>
        <sz val="14"/>
        <rFont val="Arial"/>
        <family val="2"/>
      </rPr>
      <t>El o los tanques de almacenamiento de agua estan debidamente protegidos con tapa que permita el ingreso para su lavado</t>
    </r>
    <r>
      <rPr>
        <sz val="14"/>
        <rFont val="Arial"/>
        <family val="2"/>
      </rPr>
      <t xml:space="preserve"> </t>
    </r>
    <r>
      <rPr>
        <b/>
        <sz val="14"/>
        <rFont val="Arial"/>
        <family val="2"/>
      </rPr>
      <t xml:space="preserve"> </t>
    </r>
    <r>
      <rPr>
        <i/>
        <sz val="14"/>
        <rFont val="Arial"/>
        <family val="2"/>
      </rPr>
      <t>(NTC 1500 ).</t>
    </r>
  </si>
  <si>
    <r>
      <rPr>
        <b/>
        <sz val="14"/>
        <rFont val="Arial"/>
        <family val="2"/>
      </rPr>
      <t>El o los tanques de almacenamiento de agua estan ubicados en áreas de la edificación que permitan acceso para su inspección, lavado y desinfección</t>
    </r>
    <r>
      <rPr>
        <sz val="14"/>
        <rFont val="Arial"/>
        <family val="2"/>
      </rPr>
      <t xml:space="preserve">   (NTC 1500 )</t>
    </r>
    <r>
      <rPr>
        <b/>
        <sz val="14"/>
        <rFont val="Arial"/>
        <family val="2"/>
      </rPr>
      <t>.</t>
    </r>
  </si>
  <si>
    <t xml:space="preserve">El o los tanques de almacenamiento de agua estan conectados como mínimo con las redes de suministro de agua en cocina y baños  </t>
  </si>
  <si>
    <r>
      <rPr>
        <b/>
        <sz val="14"/>
        <rFont val="Arial"/>
        <family val="2"/>
      </rPr>
      <t>El o los tanques de almacenamiento de agua estan debidamente impermeabilizados y protegidos de infiltraciones de agua.</t>
    </r>
    <r>
      <rPr>
        <sz val="14"/>
        <rFont val="Arial"/>
        <family val="2"/>
      </rPr>
      <t xml:space="preserve">   (NTC 1500 )</t>
    </r>
  </si>
  <si>
    <r>
      <rPr>
        <b/>
        <sz val="14"/>
        <rFont val="Arial"/>
        <family val="2"/>
      </rPr>
      <t>Cuenta con certificado de lavado de tanque con una vigencia de 6 meses según lo exigido en el Decreto 1575 de 2007 y Resolución 2115 de 2007,</t>
    </r>
    <r>
      <rPr>
        <sz val="14"/>
        <rFont val="Arial"/>
        <family val="2"/>
      </rPr>
      <t xml:space="preserve"> </t>
    </r>
  </si>
  <si>
    <t>Cuarto de primeros auxilios</t>
  </si>
  <si>
    <t>Cuenta con Cuarto de Primeros Auxilios</t>
  </si>
  <si>
    <t>Los acabados de piso en el Cuarto de Primeros Auxilios son en baldosa o epoxicos industriales y se encuentran en buen estado, sin fracturas ni vencimientos y debidamente emboquillados  (Ley 9 de 1979 ARTICULO 193)</t>
  </si>
  <si>
    <t>Los acabados de muros en el Cuarto de Primeros Auxilios son en baldosa o pintura epoxica permitiendo la facil limpieza y desinfección, los muros no deben ser en ladrillo a la vista. (Ley 9 de 1979 Articulo 195)</t>
  </si>
  <si>
    <t>El acabado de cielo raso en el Cuarto de Primeros Auxilios cuentan con un acabado que permita la facil limpieza y desinfeccion. Los cielo rasos o techos falsos no pueden ser en madera.  (Ley 9 de 1979 Articulo 195)</t>
  </si>
  <si>
    <t>El Cuarto de Primeros Auxilios cuentan con media caña en las uniones piso-muro, muro-muro y muro - techo. ("RESOLUCIÓN 2674 DE 2013)</t>
  </si>
  <si>
    <t xml:space="preserve">El Cuarto de Primeros Auxilios esta dotado de instalaciones sanitarias, electricas e hidraulicas adecuadas </t>
  </si>
  <si>
    <t>Otros</t>
  </si>
  <si>
    <t>Si la edificacion cuenta con servicio de gas propano, el lugar de la ubicación de las pipetas es aislado, ventilado y protegido de personas o agentes extraños que puedan causar indebida manipulación</t>
  </si>
  <si>
    <t xml:space="preserve">PARTE VII
</t>
  </si>
  <si>
    <t>12. OBSERVACIONES FINALES</t>
  </si>
  <si>
    <t>12.1. CONCLUSION FINAL</t>
  </si>
  <si>
    <t xml:space="preserve"> La planta física del inmueble es APTA_________  NO APTA________para la prestacion del Servicio Social.
</t>
  </si>
  <si>
    <t>NOTA 1 : La infraestructura se considera APTA si en el momento de la visita cumple con la totalidad de los numerales marcados como "SI" en la columna Requisito mínimo.
NOTA 2: Si el resultado de la visita es "NO APTO", la propuesta será RECHAZADA
NOTA 3: Los numerales  marcados como "NO" en la columna Requisito mínimo, deberán ser verificados en su cumplimiento por el supervisor del contrato antes de la firma del acta de inicio.
NOTA 4: Cualquier exigencia que realice a la entidad en pro de la clidad en la prestación del servicio durante la ejecución del contrato se deberá atender por el contratista de manera inmediata, garantizando la adecuada calidad en la prestación del servicio</t>
  </si>
  <si>
    <t>12.2 FIRMA DE PROFESIONAL RESPONSABLE</t>
  </si>
  <si>
    <r>
      <rPr>
        <b/>
        <sz val="10"/>
        <color theme="1"/>
        <rFont val="Arial"/>
        <family val="2"/>
      </rPr>
      <t>PARTE VIII</t>
    </r>
    <r>
      <rPr>
        <b/>
        <sz val="14"/>
        <color theme="1"/>
        <rFont val="Arial"/>
        <family val="2"/>
      </rPr>
      <t xml:space="preserve">
</t>
    </r>
  </si>
  <si>
    <t>13. REGISTRO FOTOGRAFICO ANEXO</t>
  </si>
  <si>
    <t>13.1. FECHA ELABORACIÓN:</t>
  </si>
  <si>
    <t>13.2. NOMBRE PREDIO O PROYECTO:</t>
  </si>
  <si>
    <t>13.3 LOCALIDAD</t>
  </si>
  <si>
    <t>13.4. CHIP</t>
  </si>
  <si>
    <t>DESCRIPCIÓN</t>
  </si>
  <si>
    <t>IDENTIFICACION</t>
  </si>
  <si>
    <t>PARTE IX
I4. LEVANTAMIENTO ARQUITECTÓNICO</t>
  </si>
  <si>
    <t>14.1. FECHA ELABORACIÓN:</t>
  </si>
  <si>
    <t>14.2. NOMBRE PREDIO O PROYECTO:</t>
  </si>
  <si>
    <t>14.3. LOCALIDAD</t>
  </si>
  <si>
    <t>14.4. CHIP</t>
  </si>
  <si>
    <t xml:space="preserve">PROCESO GESTION DE BIENES Y SERVICIOS
FORMATO CALIFICACION TECNICA DE INMUEBLES (COMPONENTE JURIDICO) </t>
  </si>
  <si>
    <t>NOMBRE DEL PROPONENTE:</t>
  </si>
  <si>
    <t>N° PROCESO</t>
  </si>
  <si>
    <t xml:space="preserve">MATRICULA INMOBILIARIA </t>
  </si>
  <si>
    <t xml:space="preserve">CHIP </t>
  </si>
  <si>
    <t xml:space="preserve">PARTE II
</t>
  </si>
  <si>
    <t>8.1.  INFORMACIÓN JURIDICA DEL PREDIO</t>
  </si>
  <si>
    <t>CUENTA CON EL DOCUMENTO</t>
  </si>
  <si>
    <t>NATURALEZA DEL PREDIO</t>
  </si>
  <si>
    <t>PUBLICO</t>
  </si>
  <si>
    <t>PRIVADO</t>
  </si>
  <si>
    <t xml:space="preserve">Certificado de Tradición y libertad o Folio de Matricula Inmobiliaria                                                        </t>
  </si>
  <si>
    <t>Los oferentes deberán presentar con su propuesta el CERTIFICADO DE TRADICIÓN Y LIBERTAD documento expedido por la Oficina de Registro de Instrumentos Públicos, con fecha no mayor a un (1) mes  de expedición. De la revisión del mismo se debe concluir si el inmueble es de propiedad de un privado o por el contrario es de propiedad del Distrito Capital. En el evento de pertenecer al Distrito Capital no se reconocerá el pago del rubro asignado para espacio físico funcional, de la estructura de costos, si la infraestructura o construcción propuesta se localiza en más de un predio debe presentarse el certificado de tradición y libertad por cada uno de los predios</t>
  </si>
  <si>
    <t xml:space="preserve">QUE EL OFERENTE NO APORTO EL CERTIFICADO DE TRADICION Y NLIBERTAD VIGENTE </t>
  </si>
  <si>
    <t xml:space="preserve">Certtificado catastral o impuesto predial </t>
  </si>
  <si>
    <t>Los oferentes deberán presentar con su propuesta el certificado catastral o boletín de nomenclatura expedido por la Unidad Administrativa Especial de Catastro Distrital (UAECD) o la  que haga sus veces en los municipios para cada inmueble presentado, documento por medio del cual la autoridad catastral hace constar la inscripción del predio o mejora, sus características y condiciones , según la base de  datos catastral ; en caso de no contar con el respectivo documento se podrá anexar copia del pago del impuesto predial donde conste claramente los siguientes datos del predio: código catastral, CHIP y dirección actual, area de terreno, area construcida.</t>
  </si>
  <si>
    <t>5.2.  VERIFICACIÓN DE LA INSTALACIÓN ELÉCTRICA</t>
  </si>
  <si>
    <t>5.2.1</t>
  </si>
  <si>
    <r>
      <t xml:space="preserve">La instalación eléctrica se encuentra en buen estado y funcionando </t>
    </r>
    <r>
      <rPr>
        <b/>
        <sz val="14"/>
        <rFont val="Arial Narrow"/>
        <family val="2"/>
      </rPr>
      <t>(Requisito mínimo)</t>
    </r>
  </si>
  <si>
    <t>5.2.2</t>
  </si>
  <si>
    <t>6.1.  REQUERIMIENTOS GENERALES  PARA EL FUNCIONAMIENTO DE UN  SERVICIO SOCIAL DE LA SECRETARIA DISTRITAL DE INTEGRACION SOCIAL</t>
  </si>
  <si>
    <t>6.1.1</t>
  </si>
  <si>
    <t>Rampas de acceso o medios alternativos mecanicos para el ingreso a los espacios de la unidad operativa</t>
  </si>
  <si>
    <t>Todos los espacion de la unidad operativa se encuentran con señalizacion y señaletica</t>
  </si>
  <si>
    <t>6.1.2</t>
  </si>
  <si>
    <t>Iluminación y ventilación</t>
  </si>
  <si>
    <r>
      <t xml:space="preserve">El inmueble cuenta con adecuada ventilacion </t>
    </r>
    <r>
      <rPr>
        <b/>
        <sz val="14"/>
        <rFont val="Arial Narrow"/>
        <family val="2"/>
      </rPr>
      <t xml:space="preserve"> (Requisito mínimo)</t>
    </r>
  </si>
  <si>
    <r>
      <t xml:space="preserve">El inmueble cuenta con adecuada Iluminacion </t>
    </r>
    <r>
      <rPr>
        <b/>
        <sz val="14"/>
        <rFont val="Arial Narrow"/>
        <family val="2"/>
      </rPr>
      <t>(Requisito mínimo)</t>
    </r>
  </si>
  <si>
    <t>El inmueble cuenta con adecuada circulación de aire de la cocina  protegidas con mallas de materal no corrosivo (angeo)</t>
  </si>
  <si>
    <t>Los baños del inmueble no podrán compartir una ventana para ventilación con la cocina. En ningún caso deberán existir ventilación cruzada entre baños y cocina</t>
  </si>
  <si>
    <t>Las lámparas protegidas para evitar el riesgo de contaminación física en caso de ruptura accidental de las bombillas</t>
  </si>
  <si>
    <t>6.1.3</t>
  </si>
  <si>
    <t>Escaleras
(en caso de que existan)</t>
  </si>
  <si>
    <r>
      <t xml:space="preserve">Las escaleras estables  </t>
    </r>
    <r>
      <rPr>
        <b/>
        <sz val="14"/>
        <rFont val="Arial Narrow"/>
        <family val="2"/>
      </rPr>
      <t>(Requisito mínimo)</t>
    </r>
  </si>
  <si>
    <t>Cinta antideslizante  en los escalones de la escalera.</t>
  </si>
  <si>
    <t>Pasamanos de escaleras a una altura de +-90 cm.</t>
  </si>
  <si>
    <t>6.1.4</t>
  </si>
  <si>
    <t>Ventanería</t>
  </si>
  <si>
    <t>Marcos de ventana en buen estado sin oxido o elementos sueltos.</t>
  </si>
  <si>
    <t xml:space="preserve">Vidrios de ventanas con películas de seguridad </t>
  </si>
  <si>
    <t>6.1.5</t>
  </si>
  <si>
    <t>Puertas</t>
  </si>
  <si>
    <t>Puerta de cocina y despensa metalica</t>
  </si>
  <si>
    <t>Suplementos para reducir las  aberturas entre las puertas y los pisos las cuales deben ser menores a un centímetro</t>
  </si>
  <si>
    <t>Puertas de baños en buen estado</t>
  </si>
  <si>
    <t>6.1.6</t>
  </si>
  <si>
    <t>Cocina y despensa</t>
  </si>
  <si>
    <r>
      <t xml:space="preserve">La cocina cuenta con sifòn y rejilla para la evacuaciòn de residuos lìquidos en el piso </t>
    </r>
    <r>
      <rPr>
        <b/>
        <sz val="14"/>
        <rFont val="Arial Narrow"/>
        <family val="2"/>
      </rPr>
      <t>(Requisito mínimo)</t>
    </r>
  </si>
  <si>
    <r>
      <t>Los acabados de piso en cocina y despensa son en baldosa y se encuentran en buen estado, sin fracturas ni vencimientos y debidamente emboquillados</t>
    </r>
    <r>
      <rPr>
        <b/>
        <sz val="14"/>
        <rFont val="Arial Narrow"/>
        <family val="2"/>
      </rPr>
      <t xml:space="preserve"> </t>
    </r>
  </si>
  <si>
    <t>Los muros de cocina y despensa son en baldosa o pintura epoxica permitiendo la facil limpieza y desinfeccion</t>
  </si>
  <si>
    <t>El acabado de cielo raso de cocina y despensa cuenta con un acabado que permita la facil limpieza y desinfeccion.</t>
  </si>
  <si>
    <t>La cocina y despensa cuentan con media caña en las uniones piso-muro y  muro-muro</t>
  </si>
  <si>
    <t xml:space="preserve">Los muros de mesones para manipulacion de comida y estructuras de almacenamiento de comida estan con superficies de facil limpieza y desinfeccion </t>
  </si>
  <si>
    <t xml:space="preserve">Existe protección en  las instalaciones electricas (tomacorrientes) en cocina y despensa </t>
  </si>
  <si>
    <t xml:space="preserve">Los aparatos de iluminacion estan protegidos para evitar contaminación </t>
  </si>
  <si>
    <t>6.1.7</t>
  </si>
  <si>
    <t>Comedor (zona de servido)</t>
  </si>
  <si>
    <r>
      <t xml:space="preserve">Cuenta con adecuada ventilacion </t>
    </r>
    <r>
      <rPr>
        <b/>
        <sz val="14"/>
        <rFont val="Arial Narrow"/>
        <family val="2"/>
      </rPr>
      <t>(Requisito mínimo)</t>
    </r>
  </si>
  <si>
    <r>
      <t xml:space="preserve">cuanta con adecuada iluminacion </t>
    </r>
    <r>
      <rPr>
        <b/>
        <sz val="14"/>
        <rFont val="Arial Narrow"/>
        <family val="2"/>
      </rPr>
      <t>(Requisito mínimo)</t>
    </r>
  </si>
  <si>
    <t>paredes y pisos con superficies  de facil limpieza y desinfeccion</t>
  </si>
  <si>
    <t>Techos y cielos rasos con superficies que permital la facil limpiexza y desinfeccion</t>
  </si>
  <si>
    <t>6.1.8</t>
  </si>
  <si>
    <t>Baños</t>
  </si>
  <si>
    <t>Cuenta con baños que permitan el ingreso y uso de todo tipo de ususarios</t>
  </si>
  <si>
    <r>
      <t xml:space="preserve">Cuenta con baterias sanitarias en buen estado (lavamanos e inhodoro) </t>
    </r>
    <r>
      <rPr>
        <b/>
        <sz val="14"/>
        <rFont val="Arial Narrow"/>
        <family val="2"/>
      </rPr>
      <t xml:space="preserve"> (Requisito mínimo)</t>
    </r>
  </si>
  <si>
    <t>Cuenta con barandas o apoyos en baños</t>
  </si>
  <si>
    <t>6.1.9</t>
  </si>
  <si>
    <t>Cuarto de almacenamiento temporal de residuos</t>
  </si>
  <si>
    <r>
      <t xml:space="preserve">Cuarto de almacenamiento temporal de residuos o unidad movil de almacenamiento central de residuos </t>
    </r>
    <r>
      <rPr>
        <b/>
        <sz val="14"/>
        <rFont val="Arial Narrow"/>
        <family val="2"/>
      </rPr>
      <t>(Requisito mínimo)</t>
    </r>
  </si>
  <si>
    <t>El cuarto de basuras o la unidad movil de almacanamiento es hermetico, evitando el acceso y proliferacion de vectores, insectos, roedores, animales domesticos y suciedad</t>
  </si>
  <si>
    <t>El area o espacio debe tener paredes y pisos con superficies de facil limpieza y desinfeccion</t>
  </si>
  <si>
    <t>En caso de tener cuarto de basuras cuanta con punto hidraulico y desague cercano</t>
  </si>
  <si>
    <t xml:space="preserve">El  cuarto de basuras o unidad movil de almacenamiento cuenta con adecuada ventilacion </t>
  </si>
  <si>
    <t xml:space="preserve">La ubicación del cuarto de basuras o unidad movil de almacenamiento central de residuos esta aislada del sitio de preparacion y almacenamiento de alimentos  evitando riesgos de contaminacion </t>
  </si>
  <si>
    <r>
      <t xml:space="preserve">El area del cuarto de basuras o unidad movil de almacenamiento central de residuos es suficiente para contener las canecas de almacenamiento de residuos sólidos </t>
    </r>
    <r>
      <rPr>
        <b/>
        <sz val="14"/>
        <rFont val="Arial Narrow"/>
        <family val="2"/>
      </rPr>
      <t>(Requisito mínimo)</t>
    </r>
  </si>
  <si>
    <t>6.1.10</t>
  </si>
  <si>
    <r>
      <t xml:space="preserve">La edificacion cuenta con tanque de almacenamiento de agua en material diferente a asbesto cemento  </t>
    </r>
    <r>
      <rPr>
        <b/>
        <sz val="14"/>
        <rFont val="Arial Narrow"/>
        <family val="2"/>
      </rPr>
      <t>(Requisito mínimo)</t>
    </r>
  </si>
  <si>
    <r>
      <t xml:space="preserve">El o los tanques de almacenamiento de agua estan debidamente protegidos con tapa que permita el ingreso para su lavado </t>
    </r>
    <r>
      <rPr>
        <b/>
        <sz val="14"/>
        <rFont val="Arial Narrow"/>
        <family val="2"/>
      </rPr>
      <t xml:space="preserve"> (Requisito mínimo)</t>
    </r>
  </si>
  <si>
    <r>
      <t xml:space="preserve">El o los tanques de almacenamiento de agua estan ubicados en áreas de la edificación que permitan acceso para su lavado y desinfección  </t>
    </r>
    <r>
      <rPr>
        <b/>
        <sz val="14"/>
        <rFont val="Arial Narrow"/>
        <family val="2"/>
      </rPr>
      <t>(Requisito mínimo)</t>
    </r>
  </si>
  <si>
    <r>
      <t xml:space="preserve">El o los tanques de almacenamiento de agua estan conectados como mínimo con las redes de suministro de agua en cocina y baños  </t>
    </r>
    <r>
      <rPr>
        <b/>
        <sz val="14"/>
        <rFont val="Arial Narrow"/>
        <family val="2"/>
      </rPr>
      <t>(Requisito mínimo)</t>
    </r>
  </si>
  <si>
    <r>
      <t xml:space="preserve">El o los tanques de almacenamiento de agua estan debidamente impermeabilizados y protegidos de infiltraciones de agua. </t>
    </r>
    <r>
      <rPr>
        <b/>
        <sz val="14"/>
        <rFont val="Arial Narrow"/>
        <family val="2"/>
      </rPr>
      <t xml:space="preserve"> </t>
    </r>
  </si>
  <si>
    <t xml:space="preserve">Cuenta con certificado de lavado de tanque con una vigencia de 6 meses según lo exigido en el Decreto 1575 de 2007 y Resolución 2115 de 2007, que se incluye en el Plan de Saneamiento Básico </t>
  </si>
  <si>
    <t>6.1.11</t>
  </si>
  <si>
    <t>Cielo rasos</t>
  </si>
  <si>
    <t>En zonas de servicios como cocina, alacena, baños,  comedor y cuarto de primero auxilios debe contar con superficies lisas, de fácil limpieza y desinfección (En madera no se acepta)</t>
  </si>
  <si>
    <t>6.1.12</t>
  </si>
  <si>
    <t>Muros</t>
  </si>
  <si>
    <t>las superficies de muros son lisas permitiendo su facil limpieza y desinfeccion</t>
  </si>
  <si>
    <t>los muros estan libres de humedades</t>
  </si>
  <si>
    <t>6.1.13</t>
  </si>
  <si>
    <t>Pisos</t>
  </si>
  <si>
    <t xml:space="preserve">Pisos antideslizantes o cintas antideslizantes en todas las zonas de la unidad operativa  </t>
  </si>
  <si>
    <t>Los pisos de todo el inmueble no deben tener desniveles o tropezones que generen riesgo para los usuarios. En caso de existir deben ser corregidos nivelando el piso o con rampas antideslizantes con pasamanos.</t>
  </si>
  <si>
    <t xml:space="preserve">Pisos en buen estado sin fracturas que generen riesgos para participantes y funcionarios  </t>
  </si>
  <si>
    <t xml:space="preserve">Las rejillas, limpia pies y otros elementos colocados en el piso deben estar firmemente asegurados a éste </t>
  </si>
  <si>
    <t>6.1.14</t>
  </si>
  <si>
    <t>Pintura</t>
  </si>
  <si>
    <t xml:space="preserve">Pintura en muros y techos libres de humedad </t>
  </si>
  <si>
    <t>Pintura en muros y techos en general en buen estado</t>
  </si>
  <si>
    <t>Pintura epóxica en areas no enchapadas de zonas húmedas (cocina, despensa, baños)</t>
  </si>
  <si>
    <t>6.1.15</t>
  </si>
  <si>
    <r>
      <t xml:space="preserve">Si la edificacion cuenta con servicio de gas propano, el lugar de la ubicación de las pipetas es aislado, ventilado y protegido de personas o agentes extraños que puedan causar indebida manipulación </t>
    </r>
    <r>
      <rPr>
        <b/>
        <sz val="14"/>
        <rFont val="Arial Narrow"/>
        <family val="2"/>
      </rPr>
      <t>(Requisito mínimo)</t>
    </r>
  </si>
  <si>
    <r>
      <t>NOTA 1</t>
    </r>
    <r>
      <rPr>
        <sz val="14"/>
        <rFont val="Arial Narrow"/>
        <family val="2"/>
      </rPr>
      <t>: El diligenciamiento de este formato se realiza por medio de una inspeccion ocular.  La estabilidad estructural de la edificacion es responsabilidad del oferente</t>
    </r>
  </si>
  <si>
    <t xml:space="preserve">PARTE VIII
</t>
  </si>
  <si>
    <t>7.1. OBSERVACIONES FINALES</t>
  </si>
  <si>
    <t>7.2. CONCLUSION FINAL</t>
  </si>
  <si>
    <t xml:space="preserve">Propiedad del Distrito  SI ____   NO ___  </t>
  </si>
  <si>
    <t>Carta de compromiso de Arriendo SI___   NO___</t>
  </si>
  <si>
    <t>7.3. FIRMA DE PROFESIONAL RESPONSABLE Y FECHA DE ELABORACION</t>
  </si>
  <si>
    <t>TARJETA PROFESIONAL</t>
  </si>
  <si>
    <r>
      <rPr>
        <b/>
        <sz val="14"/>
        <rFont val="Arial"/>
        <family val="2"/>
      </rPr>
      <t>Los pasillos internos de la edificación que permitan el tránsito a todo tipo de población (movilidad educida) deben tener un ancho mínimo no obstruido de 0.90 mts</t>
    </r>
    <r>
      <rPr>
        <sz val="14"/>
        <rFont val="Arial"/>
        <family val="2"/>
      </rPr>
      <t xml:space="preserve"> (NTC 4067</t>
    </r>
  </si>
  <si>
    <r>
      <t xml:space="preserve">Elementos de transición o rampas para acceder internamente de un espacio a otro de la unidad operativa </t>
    </r>
    <r>
      <rPr>
        <sz val="14"/>
        <rFont val="Arial"/>
        <family val="2"/>
      </rPr>
      <t>(NTC 4143)</t>
    </r>
  </si>
  <si>
    <t>Las rampas tienen pasamanos a 45 cm de altura y otro a 60 cm de altura, medidos a partir del acabado hasta la parte superior del pasamano, en ambos sentidos (ACTUALIZACIÓN ESTÁNDARES TÉCNICOS PARA LA CALIDAD DE LA EDUCACIÓN INICIAL - SEPTIEMBRE 18 DE 2017, así mismo deben tener pasamanos a 90 cm de altura cm de altura  (NTC 4201)</t>
  </si>
  <si>
    <r>
      <rPr>
        <b/>
        <sz val="14"/>
        <rFont val="Arial"/>
        <family val="2"/>
      </rPr>
      <t>Las escaleras de uso público deberán tener un ancho mínimo de 0.90 mts</t>
    </r>
    <r>
      <rPr>
        <sz val="14"/>
        <rFont val="Arial"/>
        <family val="2"/>
      </rPr>
      <t>. (NTC 4145)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</si>
</sst>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_-;\-&quot;$&quot;\ * #,##0_-;_-&quot;$&quot;\ * &quot;-&quot;_-;_-@_-"/>
    <numFmt numFmtId="165" formatCode="_-* #,##0.00\ _€_-;\-* #,##0.00\ _€_-;_-* &quot;-&quot;??\ _€_-;_-@_-"/>
    <numFmt numFmtId="166" formatCode="_ &quot;$&quot;\ * #,##0.00_ ;_ &quot;$&quot;\ * \-#,##0.00_ ;_ &quot;$&quot;\ * &quot;-&quot;??_ ;_ @_ "/>
    <numFmt numFmtId="167" formatCode="_ * #,##0.00_ ;_ * \-#,##0.00_ ;_ * &quot;-&quot;??_ ;_ @_ "/>
  </numFmts>
  <fonts count="6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b/>
      <sz val="16"/>
      <name val="Arial"/>
      <family val="2"/>
    </font>
    <font>
      <sz val="16"/>
      <name val="Arial"/>
      <family val="2"/>
    </font>
    <font>
      <sz val="14"/>
      <name val="Arial"/>
      <family val="2"/>
    </font>
    <font>
      <b/>
      <sz val="14"/>
      <name val="Arial"/>
      <family val="2"/>
    </font>
    <font>
      <sz val="12"/>
      <color indexed="8"/>
      <name val="Arial"/>
      <family val="2"/>
    </font>
    <font>
      <sz val="12"/>
      <name val="Arial"/>
      <family val="2"/>
    </font>
    <font>
      <b/>
      <sz val="12"/>
      <name val="Arial"/>
      <family val="2"/>
    </font>
    <font>
      <sz val="14"/>
      <name val="Arial Narrow"/>
      <family val="2"/>
    </font>
    <font>
      <b/>
      <sz val="14"/>
      <color indexed="9"/>
      <name val="Arial"/>
      <family val="2"/>
    </font>
    <font>
      <sz val="11"/>
      <color indexed="8"/>
      <name val="Calibri"/>
      <family val="2"/>
    </font>
    <font>
      <b/>
      <sz val="11"/>
      <name val="Arial"/>
      <family val="2"/>
    </font>
    <font>
      <sz val="11"/>
      <color theme="1"/>
      <name val="Calibri"/>
      <family val="2"/>
      <scheme val="minor"/>
    </font>
    <font>
      <sz val="11"/>
      <name val="Arial"/>
      <family val="2"/>
    </font>
    <font>
      <sz val="11"/>
      <color indexed="8"/>
      <name val="Arial"/>
      <family val="2"/>
    </font>
    <font>
      <b/>
      <sz val="11"/>
      <color indexed="8"/>
      <name val="Arial"/>
      <family val="2"/>
    </font>
    <font>
      <b/>
      <sz val="11"/>
      <color indexed="10"/>
      <name val="Arial"/>
      <family val="2"/>
    </font>
    <font>
      <u/>
      <sz val="10"/>
      <color theme="10"/>
      <name val="Arial"/>
      <family val="2"/>
    </font>
    <font>
      <u/>
      <sz val="10"/>
      <color theme="11"/>
      <name val="Arial"/>
      <family val="2"/>
    </font>
    <font>
      <b/>
      <sz val="18"/>
      <name val="Arial"/>
      <family val="2"/>
    </font>
    <font>
      <b/>
      <sz val="12"/>
      <name val="Arial Narrow"/>
      <family val="2"/>
    </font>
    <font>
      <b/>
      <sz val="11"/>
      <name val="Arial Narrow"/>
      <family val="2"/>
    </font>
    <font>
      <sz val="10"/>
      <name val="Arial Narrow"/>
      <family val="2"/>
    </font>
    <font>
      <sz val="18"/>
      <name val="Arial"/>
      <family val="2"/>
    </font>
    <font>
      <b/>
      <sz val="16"/>
      <color indexed="9"/>
      <name val="Arial"/>
      <family val="2"/>
    </font>
    <font>
      <b/>
      <sz val="18"/>
      <color indexed="8"/>
      <name val="Arial"/>
      <family val="2"/>
    </font>
    <font>
      <b/>
      <sz val="16"/>
      <color indexed="8"/>
      <name val="Arial"/>
      <family val="2"/>
    </font>
    <font>
      <b/>
      <sz val="16"/>
      <name val="Arial Narrow"/>
      <family val="2"/>
    </font>
    <font>
      <b/>
      <sz val="18"/>
      <name val="Arial Narrow"/>
      <family val="2"/>
    </font>
    <font>
      <b/>
      <sz val="14"/>
      <color indexed="8"/>
      <name val="Arial"/>
      <family val="2"/>
    </font>
    <font>
      <b/>
      <sz val="12"/>
      <color rgb="FF000000"/>
      <name val="Arial"/>
      <family val="2"/>
    </font>
    <font>
      <b/>
      <sz val="10"/>
      <color indexed="8"/>
      <name val="Arial"/>
      <family val="2"/>
    </font>
    <font>
      <b/>
      <sz val="12"/>
      <color indexed="8"/>
      <name val="Arial"/>
      <family val="2"/>
    </font>
    <font>
      <b/>
      <sz val="12"/>
      <color indexed="9"/>
      <name val="Arial"/>
      <family val="2"/>
    </font>
    <font>
      <i/>
      <sz val="14"/>
      <name val="Arial"/>
      <family val="2"/>
    </font>
    <font>
      <b/>
      <sz val="10"/>
      <name val="Arial"/>
      <family val="2"/>
    </font>
    <font>
      <b/>
      <i/>
      <sz val="14"/>
      <name val="Arial"/>
      <family val="2"/>
    </font>
    <font>
      <b/>
      <sz val="18"/>
      <color theme="1"/>
      <name val="Arial"/>
      <family val="2"/>
    </font>
    <font>
      <sz val="10"/>
      <name val="Arial"/>
      <family val="2"/>
    </font>
    <font>
      <sz val="16"/>
      <color theme="1"/>
      <name val="Arial"/>
      <family val="2"/>
    </font>
    <font>
      <sz val="18"/>
      <color theme="1"/>
      <name val="Arial"/>
      <family val="2"/>
    </font>
    <font>
      <sz val="10"/>
      <name val="Swis721 Md BT"/>
      <family val="2"/>
    </font>
    <font>
      <sz val="10"/>
      <color indexed="8"/>
      <name val="Arial"/>
      <family val="2"/>
    </font>
    <font>
      <sz val="9"/>
      <color indexed="8"/>
      <name val="Arial"/>
      <family val="2"/>
    </font>
    <font>
      <sz val="9"/>
      <color theme="1"/>
      <name val="Arial"/>
      <family val="2"/>
    </font>
    <font>
      <sz val="36"/>
      <color indexed="8"/>
      <name val="Tahoma"/>
      <family val="2"/>
    </font>
    <font>
      <sz val="8"/>
      <color indexed="8"/>
      <name val="Arial"/>
      <family val="2"/>
    </font>
    <font>
      <b/>
      <sz val="8"/>
      <color indexed="8"/>
      <name val="Arial"/>
      <family val="2"/>
    </font>
    <font>
      <b/>
      <sz val="16"/>
      <color theme="1"/>
      <name val="Arial"/>
      <family val="2"/>
    </font>
    <font>
      <b/>
      <sz val="14"/>
      <color theme="1"/>
      <name val="Arial"/>
      <family val="2"/>
    </font>
    <font>
      <b/>
      <sz val="10"/>
      <color theme="1"/>
      <name val="Arial"/>
      <family val="2"/>
    </font>
    <font>
      <sz val="14"/>
      <color indexed="8"/>
      <name val="Arial Narrow"/>
      <family val="2"/>
    </font>
    <font>
      <b/>
      <sz val="14"/>
      <color indexed="8"/>
      <name val="Arial Narrow"/>
      <family val="2"/>
    </font>
    <font>
      <b/>
      <sz val="14"/>
      <color indexed="9"/>
      <name val="Arial Narrow"/>
      <family val="2"/>
    </font>
    <font>
      <b/>
      <sz val="14"/>
      <name val="Arial Narrow"/>
      <family val="2"/>
    </font>
    <font>
      <sz val="18"/>
      <name val="Arial Narrow"/>
      <family val="2"/>
    </font>
  </fonts>
  <fills count="13">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63"/>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9" tint="0.39997558519241921"/>
        <bgColor indexed="64"/>
      </patternFill>
    </fill>
    <fill>
      <patternFill patternType="solid">
        <fgColor rgb="FFFFFFFF"/>
        <bgColor indexed="64"/>
      </patternFill>
    </fill>
    <fill>
      <patternFill patternType="solid">
        <fgColor theme="1" tint="0.249977111117893"/>
        <bgColor indexed="64"/>
      </patternFill>
    </fill>
    <fill>
      <patternFill patternType="solid">
        <fgColor theme="2" tint="-9.9978637043366805E-2"/>
        <bgColor indexed="64"/>
      </patternFill>
    </fill>
  </fills>
  <borders count="116">
    <border>
      <left/>
      <right/>
      <top/>
      <bottom/>
      <diagonal/>
    </border>
    <border>
      <left style="double">
        <color auto="1"/>
      </left>
      <right/>
      <top/>
      <bottom/>
      <diagonal/>
    </border>
    <border>
      <left style="double">
        <color auto="1"/>
      </left>
      <right/>
      <top/>
      <bottom style="double">
        <color auto="1"/>
      </bottom>
      <diagonal/>
    </border>
    <border>
      <left/>
      <right/>
      <top style="double">
        <color auto="1"/>
      </top>
      <bottom/>
      <diagonal/>
    </border>
    <border>
      <left style="thin">
        <color auto="1"/>
      </left>
      <right style="thin">
        <color auto="1"/>
      </right>
      <top style="thin">
        <color auto="1"/>
      </top>
      <bottom style="thin">
        <color auto="1"/>
      </bottom>
      <diagonal/>
    </border>
    <border>
      <left/>
      <right/>
      <top/>
      <bottom style="double">
        <color auto="1"/>
      </bottom>
      <diagonal/>
    </border>
    <border>
      <left style="thin">
        <color auto="1"/>
      </left>
      <right/>
      <top/>
      <bottom/>
      <diagonal/>
    </border>
    <border>
      <left/>
      <right style="thin">
        <color auto="1"/>
      </right>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medium">
        <color auto="1"/>
      </left>
      <right/>
      <top/>
      <bottom/>
      <diagonal/>
    </border>
    <border>
      <left/>
      <right/>
      <top/>
      <bottom style="thin">
        <color auto="1"/>
      </bottom>
      <diagonal/>
    </border>
    <border>
      <left/>
      <right style="thin">
        <color auto="1"/>
      </right>
      <top/>
      <bottom style="thin">
        <color auto="1"/>
      </bottom>
      <diagonal/>
    </border>
    <border>
      <left style="thin">
        <color auto="1"/>
      </left>
      <right/>
      <top/>
      <bottom style="thin">
        <color auto="1"/>
      </bottom>
      <diagonal/>
    </border>
    <border>
      <left/>
      <right/>
      <top style="thin">
        <color auto="1"/>
      </top>
      <bottom style="thin">
        <color auto="1"/>
      </bottom>
      <diagonal/>
    </border>
    <border>
      <left style="thin">
        <color auto="1"/>
      </left>
      <right/>
      <top style="thin">
        <color auto="1"/>
      </top>
      <bottom/>
      <diagonal/>
    </border>
    <border>
      <left/>
      <right/>
      <top style="medium">
        <color auto="1"/>
      </top>
      <bottom/>
      <diagonal/>
    </border>
    <border>
      <left style="medium">
        <color auto="1"/>
      </left>
      <right/>
      <top style="medium">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bottom style="medium">
        <color auto="1"/>
      </bottom>
      <diagonal/>
    </border>
    <border>
      <left/>
      <right style="medium">
        <color auto="1"/>
      </right>
      <top style="medium">
        <color auto="1"/>
      </top>
      <bottom/>
      <diagonal/>
    </border>
    <border>
      <left/>
      <right style="medium">
        <color auto="1"/>
      </right>
      <top/>
      <bottom/>
      <diagonal/>
    </border>
    <border>
      <left/>
      <right/>
      <top style="thin">
        <color auto="1"/>
      </top>
      <bottom style="medium">
        <color auto="1"/>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style="thin">
        <color auto="1"/>
      </bottom>
      <diagonal/>
    </border>
    <border>
      <left style="medium">
        <color auto="1"/>
      </left>
      <right style="thin">
        <color auto="1"/>
      </right>
      <top style="thin">
        <color auto="1"/>
      </top>
      <bottom style="thin">
        <color auto="1"/>
      </bottom>
      <diagonal/>
    </border>
    <border>
      <left/>
      <right style="medium">
        <color auto="1"/>
      </right>
      <top style="thin">
        <color auto="1"/>
      </top>
      <bottom style="medium">
        <color auto="1"/>
      </bottom>
      <diagonal/>
    </border>
    <border>
      <left/>
      <right style="medium">
        <color auto="1"/>
      </right>
      <top/>
      <bottom style="thin">
        <color auto="1"/>
      </bottom>
      <diagonal/>
    </border>
    <border>
      <left style="medium">
        <color auto="1"/>
      </left>
      <right/>
      <top/>
      <bottom style="medium">
        <color auto="1"/>
      </bottom>
      <diagonal/>
    </border>
    <border>
      <left/>
      <right style="medium">
        <color auto="1"/>
      </right>
      <top/>
      <bottom style="medium">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right/>
      <top style="medium">
        <color auto="1"/>
      </top>
      <bottom style="medium">
        <color indexed="64"/>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auto="1"/>
      </left>
      <right style="medium">
        <color indexed="64"/>
      </right>
      <top/>
      <bottom/>
      <diagonal/>
    </border>
    <border>
      <left style="thin">
        <color auto="1"/>
      </left>
      <right/>
      <top style="thin">
        <color auto="1"/>
      </top>
      <bottom style="medium">
        <color indexed="64"/>
      </bottom>
      <diagonal/>
    </border>
    <border>
      <left/>
      <right style="thin">
        <color auto="1"/>
      </right>
      <top style="thin">
        <color auto="1"/>
      </top>
      <bottom style="medium">
        <color indexed="64"/>
      </bottom>
      <diagonal/>
    </border>
    <border>
      <left style="double">
        <color auto="1"/>
      </left>
      <right style="double">
        <color auto="1"/>
      </right>
      <top/>
      <bottom/>
      <diagonal/>
    </border>
    <border>
      <left/>
      <right/>
      <top style="double">
        <color auto="1"/>
      </top>
      <bottom style="thin">
        <color auto="1"/>
      </bottom>
      <diagonal/>
    </border>
    <border>
      <left/>
      <right/>
      <top style="thin">
        <color auto="1"/>
      </top>
      <bottom style="hair">
        <color auto="1"/>
      </bottom>
      <diagonal/>
    </border>
    <border>
      <left style="thin">
        <color auto="1"/>
      </left>
      <right/>
      <top style="hair">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style="thin">
        <color auto="1"/>
      </left>
      <right/>
      <top style="hair">
        <color auto="1"/>
      </top>
      <bottom/>
      <diagonal/>
    </border>
    <border>
      <left/>
      <right/>
      <top style="hair">
        <color auto="1"/>
      </top>
      <bottom/>
      <diagonal/>
    </border>
    <border>
      <left/>
      <right style="thin">
        <color auto="1"/>
      </right>
      <top style="hair">
        <color auto="1"/>
      </top>
      <bottom/>
      <diagonal/>
    </border>
    <border>
      <left style="medium">
        <color auto="1"/>
      </left>
      <right/>
      <top style="thin">
        <color auto="1"/>
      </top>
      <bottom/>
      <diagonal/>
    </border>
    <border>
      <left style="thin">
        <color indexed="64"/>
      </left>
      <right style="medium">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auto="1"/>
      </left>
      <right/>
      <top style="thin">
        <color auto="1"/>
      </top>
      <bottom style="medium">
        <color indexed="64"/>
      </bottom>
      <diagonal/>
    </border>
    <border>
      <left/>
      <right style="hair">
        <color indexed="64"/>
      </right>
      <top/>
      <bottom/>
      <diagonal/>
    </border>
    <border>
      <left/>
      <right style="thin">
        <color indexed="64"/>
      </right>
      <top style="medium">
        <color auto="1"/>
      </top>
      <bottom/>
      <diagonal/>
    </border>
    <border>
      <left/>
      <right style="thin">
        <color indexed="64"/>
      </right>
      <top/>
      <bottom style="medium">
        <color auto="1"/>
      </bottom>
      <diagonal/>
    </border>
    <border>
      <left style="thin">
        <color auto="1"/>
      </left>
      <right/>
      <top style="medium">
        <color indexed="64"/>
      </top>
      <bottom/>
      <diagonal/>
    </border>
    <border>
      <left style="thin">
        <color auto="1"/>
      </left>
      <right/>
      <top/>
      <bottom style="medium">
        <color indexed="64"/>
      </bottom>
      <diagonal/>
    </border>
    <border>
      <left/>
      <right style="medium">
        <color indexed="64"/>
      </right>
      <top style="double">
        <color auto="1"/>
      </top>
      <bottom/>
      <diagonal/>
    </border>
    <border>
      <left style="thin">
        <color auto="1"/>
      </left>
      <right/>
      <top style="medium">
        <color indexed="64"/>
      </top>
      <bottom style="thin">
        <color auto="1"/>
      </bottom>
      <diagonal/>
    </border>
    <border>
      <left/>
      <right style="medium">
        <color auto="1"/>
      </right>
      <top/>
      <bottom style="double">
        <color auto="1"/>
      </bottom>
      <diagonal/>
    </border>
    <border>
      <left style="medium">
        <color indexed="64"/>
      </left>
      <right style="thin">
        <color auto="1"/>
      </right>
      <top/>
      <bottom/>
      <diagonal/>
    </border>
    <border>
      <left style="medium">
        <color indexed="64"/>
      </left>
      <right/>
      <top/>
      <bottom style="double">
        <color auto="1"/>
      </bottom>
      <diagonal/>
    </border>
    <border>
      <left style="medium">
        <color indexed="64"/>
      </left>
      <right/>
      <top style="double">
        <color auto="1"/>
      </top>
      <bottom/>
      <diagonal/>
    </border>
    <border>
      <left/>
      <right style="thin">
        <color auto="1"/>
      </right>
      <top style="medium">
        <color indexed="64"/>
      </top>
      <bottom style="thin">
        <color auto="1"/>
      </bottom>
      <diagonal/>
    </border>
    <border>
      <left style="thin">
        <color auto="1"/>
      </left>
      <right style="medium">
        <color indexed="64"/>
      </right>
      <top style="thin">
        <color auto="1"/>
      </top>
      <bottom/>
      <diagonal/>
    </border>
    <border>
      <left style="hair">
        <color indexed="64"/>
      </left>
      <right/>
      <top/>
      <bottom style="hair">
        <color indexed="64"/>
      </bottom>
      <diagonal/>
    </border>
    <border>
      <left/>
      <right/>
      <top/>
      <bottom style="hair">
        <color auto="1"/>
      </bottom>
      <diagonal/>
    </border>
    <border>
      <left/>
      <right style="hair">
        <color indexed="64"/>
      </right>
      <top/>
      <bottom style="hair">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right/>
      <top style="medium">
        <color indexed="64"/>
      </top>
      <bottom style="double">
        <color auto="1"/>
      </bottom>
      <diagonal/>
    </border>
    <border>
      <left/>
      <right/>
      <top style="double">
        <color auto="1"/>
      </top>
      <bottom style="medium">
        <color auto="1"/>
      </bottom>
      <diagonal/>
    </border>
    <border>
      <left style="medium">
        <color indexed="64"/>
      </left>
      <right/>
      <top style="thin">
        <color auto="1"/>
      </top>
      <bottom style="hair">
        <color auto="1"/>
      </bottom>
      <diagonal/>
    </border>
    <border>
      <left/>
      <right style="medium">
        <color indexed="64"/>
      </right>
      <top style="thin">
        <color indexed="64"/>
      </top>
      <bottom style="hair">
        <color auto="1"/>
      </bottom>
      <diagonal/>
    </border>
    <border>
      <left style="medium">
        <color indexed="64"/>
      </left>
      <right/>
      <top style="hair">
        <color auto="1"/>
      </top>
      <bottom style="hair">
        <color auto="1"/>
      </bottom>
      <diagonal/>
    </border>
    <border>
      <left/>
      <right style="medium">
        <color indexed="64"/>
      </right>
      <top style="hair">
        <color auto="1"/>
      </top>
      <bottom style="hair">
        <color auto="1"/>
      </bottom>
      <diagonal/>
    </border>
    <border>
      <left style="medium">
        <color indexed="64"/>
      </left>
      <right/>
      <top style="hair">
        <color auto="1"/>
      </top>
      <bottom/>
      <diagonal/>
    </border>
    <border>
      <left/>
      <right style="medium">
        <color indexed="64"/>
      </right>
      <top style="hair">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style="double">
        <color auto="1"/>
      </left>
      <right/>
      <top style="double">
        <color auto="1"/>
      </top>
      <bottom/>
      <diagonal/>
    </border>
    <border>
      <left/>
      <right style="double">
        <color auto="1"/>
      </right>
      <top style="double">
        <color auto="1"/>
      </top>
      <bottom/>
      <diagonal/>
    </border>
    <border>
      <left/>
      <right style="double">
        <color auto="1"/>
      </right>
      <top/>
      <bottom/>
      <diagonal/>
    </border>
    <border>
      <left style="thin">
        <color auto="1"/>
      </left>
      <right/>
      <top/>
      <bottom style="double">
        <color auto="1"/>
      </bottom>
      <diagonal/>
    </border>
    <border>
      <left/>
      <right style="thin">
        <color auto="1"/>
      </right>
      <top/>
      <bottom style="double">
        <color auto="1"/>
      </bottom>
      <diagonal/>
    </border>
    <border>
      <left style="thin">
        <color auto="1"/>
      </left>
      <right/>
      <top style="double">
        <color auto="1"/>
      </top>
      <bottom/>
      <diagonal/>
    </border>
    <border>
      <left/>
      <right style="thin">
        <color auto="1"/>
      </right>
      <top style="double">
        <color auto="1"/>
      </top>
      <bottom/>
      <diagonal/>
    </border>
    <border>
      <left/>
      <right style="hair">
        <color auto="1"/>
      </right>
      <top style="hair">
        <color auto="1"/>
      </top>
      <bottom style="hair">
        <color auto="1"/>
      </bottom>
      <diagonal/>
    </border>
    <border>
      <left style="hair">
        <color auto="1"/>
      </left>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medium">
        <color auto="1"/>
      </right>
      <top style="hair">
        <color auto="1"/>
      </top>
      <bottom style="hair">
        <color auto="1"/>
      </bottom>
      <diagonal/>
    </border>
    <border>
      <left style="medium">
        <color auto="1"/>
      </left>
      <right/>
      <top style="thin">
        <color auto="1"/>
      </top>
      <bottom style="double">
        <color auto="1"/>
      </bottom>
      <diagonal/>
    </border>
    <border>
      <left/>
      <right/>
      <top style="thin">
        <color auto="1"/>
      </top>
      <bottom style="double">
        <color auto="1"/>
      </bottom>
      <diagonal/>
    </border>
    <border>
      <left/>
      <right style="medium">
        <color auto="1"/>
      </right>
      <top style="thin">
        <color auto="1"/>
      </top>
      <bottom style="double">
        <color auto="1"/>
      </bottom>
      <diagonal/>
    </border>
    <border>
      <left style="medium">
        <color auto="1"/>
      </left>
      <right/>
      <top style="double">
        <color auto="1"/>
      </top>
      <bottom style="thin">
        <color auto="1"/>
      </bottom>
      <diagonal/>
    </border>
    <border>
      <left/>
      <right style="medium">
        <color auto="1"/>
      </right>
      <top style="double">
        <color auto="1"/>
      </top>
      <bottom style="thin">
        <color auto="1"/>
      </bottom>
      <diagonal/>
    </border>
    <border>
      <left/>
      <right style="double">
        <color auto="1"/>
      </right>
      <top/>
      <bottom style="double">
        <color auto="1"/>
      </bottom>
      <diagonal/>
    </border>
  </borders>
  <cellStyleXfs count="26">
    <xf numFmtId="0" fontId="0" fillId="0" borderId="0"/>
    <xf numFmtId="167" fontId="7" fillId="0" borderId="0" applyFont="0" applyFill="0" applyBorder="0" applyAlignment="0" applyProtection="0"/>
    <xf numFmtId="165" fontId="17" fillId="0" borderId="0" applyFont="0" applyFill="0" applyBorder="0" applyAlignment="0" applyProtection="0"/>
    <xf numFmtId="166" fontId="7" fillId="0" borderId="0" applyFont="0" applyFill="0" applyBorder="0" applyAlignment="0" applyProtection="0"/>
    <xf numFmtId="0" fontId="7" fillId="0" borderId="0"/>
    <xf numFmtId="0" fontId="7" fillId="0" borderId="0"/>
    <xf numFmtId="0" fontId="19" fillId="0" borderId="0"/>
    <xf numFmtId="0" fontId="7" fillId="0" borderId="0"/>
    <xf numFmtId="0" fontId="7" fillId="0" borderId="0"/>
    <xf numFmtId="0" fontId="7" fillId="0" borderId="0"/>
    <xf numFmtId="0" fontId="7" fillId="0" borderId="0"/>
    <xf numFmtId="0" fontId="7" fillId="0" borderId="0"/>
    <xf numFmtId="0" fontId="19" fillId="0" borderId="0"/>
    <xf numFmtId="0" fontId="7" fillId="0" borderId="0"/>
    <xf numFmtId="0" fontId="7" fillId="0" borderId="0"/>
    <xf numFmtId="0" fontId="6" fillId="0" borderId="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5" fillId="0" borderId="0"/>
    <xf numFmtId="0" fontId="4" fillId="0" borderId="0"/>
    <xf numFmtId="0" fontId="3" fillId="0" borderId="0"/>
    <xf numFmtId="0" fontId="2" fillId="0" borderId="0"/>
    <xf numFmtId="0" fontId="1" fillId="0" borderId="0"/>
    <xf numFmtId="164" fontId="45" fillId="0" borderId="0" applyFont="0" applyFill="0" applyBorder="0" applyAlignment="0" applyProtection="0"/>
  </cellStyleXfs>
  <cellXfs count="1167">
    <xf numFmtId="0" fontId="0" fillId="0" borderId="0" xfId="0"/>
    <xf numFmtId="0" fontId="10" fillId="0" borderId="0" xfId="0" applyFont="1" applyAlignment="1">
      <alignment vertical="center" wrapText="1"/>
    </xf>
    <xf numFmtId="0" fontId="20" fillId="0" borderId="0" xfId="4" applyFont="1" applyBorder="1"/>
    <xf numFmtId="0" fontId="20" fillId="0" borderId="0" xfId="4" applyFont="1"/>
    <xf numFmtId="0" fontId="18" fillId="2" borderId="0" xfId="4" applyFont="1" applyFill="1" applyBorder="1" applyAlignment="1">
      <alignment vertical="center" wrapText="1"/>
    </xf>
    <xf numFmtId="0" fontId="10" fillId="0" borderId="0" xfId="15" applyFont="1" applyFill="1" applyBorder="1" applyAlignment="1">
      <alignment vertical="center" wrapText="1"/>
    </xf>
    <xf numFmtId="0" fontId="13" fillId="0" borderId="0" xfId="15" applyFont="1" applyBorder="1" applyAlignment="1">
      <alignment vertical="center" wrapText="1"/>
    </xf>
    <xf numFmtId="0" fontId="10" fillId="0" borderId="0" xfId="15" applyFont="1" applyBorder="1" applyAlignment="1">
      <alignment vertical="center" wrapText="1"/>
    </xf>
    <xf numFmtId="0" fontId="10" fillId="5" borderId="0" xfId="15" applyFont="1" applyFill="1" applyBorder="1" applyAlignment="1">
      <alignment vertical="center" wrapText="1"/>
    </xf>
    <xf numFmtId="0" fontId="6" fillId="0" borderId="0" xfId="15" applyFont="1" applyBorder="1" applyAlignment="1">
      <alignment horizontal="justify" vertical="center" wrapText="1"/>
    </xf>
    <xf numFmtId="0" fontId="6" fillId="0" borderId="0" xfId="15" applyBorder="1"/>
    <xf numFmtId="0" fontId="29" fillId="0" borderId="0" xfId="15" applyFont="1" applyBorder="1" applyAlignment="1">
      <alignment vertical="center"/>
    </xf>
    <xf numFmtId="0" fontId="29" fillId="0" borderId="0" xfId="15" applyFont="1" applyBorder="1" applyAlignment="1">
      <alignment horizontal="justify" vertical="center"/>
    </xf>
    <xf numFmtId="0" fontId="12" fillId="0" borderId="13" xfId="12" applyFont="1" applyFill="1" applyBorder="1" applyAlignment="1">
      <alignment horizontal="center" vertical="center" wrapText="1"/>
    </xf>
    <xf numFmtId="0" fontId="12" fillId="5" borderId="13" xfId="12" applyFont="1" applyFill="1" applyBorder="1" applyAlignment="1">
      <alignment horizontal="center" vertical="center" wrapText="1"/>
    </xf>
    <xf numFmtId="0" fontId="10" fillId="0" borderId="0" xfId="15" applyFont="1" applyBorder="1" applyAlignment="1">
      <alignment horizontal="center" vertical="center" wrapText="1"/>
    </xf>
    <xf numFmtId="0" fontId="10" fillId="0" borderId="0" xfId="0" applyFont="1" applyBorder="1" applyAlignment="1">
      <alignment vertical="center" wrapText="1"/>
    </xf>
    <xf numFmtId="0" fontId="13" fillId="0" borderId="13" xfId="0" applyFont="1" applyBorder="1" applyAlignment="1">
      <alignment vertical="center" wrapText="1"/>
    </xf>
    <xf numFmtId="0" fontId="10" fillId="0" borderId="4" xfId="0" applyFont="1" applyFill="1" applyBorder="1" applyAlignment="1">
      <alignment vertical="center" wrapText="1"/>
    </xf>
    <xf numFmtId="0" fontId="10" fillId="0" borderId="0" xfId="0" applyFont="1" applyFill="1" applyBorder="1" applyAlignment="1">
      <alignment vertical="center" wrapText="1"/>
    </xf>
    <xf numFmtId="0" fontId="13" fillId="0" borderId="13" xfId="0" applyFont="1" applyFill="1" applyBorder="1" applyAlignment="1">
      <alignment vertical="center" wrapText="1"/>
    </xf>
    <xf numFmtId="0" fontId="26" fillId="0" borderId="39" xfId="0" applyFont="1" applyFill="1" applyBorder="1" applyAlignment="1">
      <alignment vertical="center" wrapText="1"/>
    </xf>
    <xf numFmtId="0" fontId="9" fillId="0" borderId="0" xfId="15" applyFont="1" applyBorder="1" applyAlignment="1">
      <alignment wrapText="1"/>
    </xf>
    <xf numFmtId="0" fontId="9" fillId="0" borderId="0" xfId="15" applyFont="1" applyBorder="1" applyAlignment="1">
      <alignment vertical="center" wrapText="1"/>
    </xf>
    <xf numFmtId="0" fontId="9" fillId="5" borderId="0" xfId="15" applyFont="1" applyFill="1" applyBorder="1" applyAlignment="1">
      <alignment wrapText="1"/>
    </xf>
    <xf numFmtId="0" fontId="9" fillId="0" borderId="0" xfId="0" applyFont="1" applyBorder="1" applyAlignment="1">
      <alignment wrapText="1"/>
    </xf>
    <xf numFmtId="0" fontId="10" fillId="5" borderId="0" xfId="0" applyFont="1" applyFill="1" applyBorder="1" applyAlignment="1">
      <alignment vertical="center" wrapText="1"/>
    </xf>
    <xf numFmtId="0" fontId="13" fillId="0" borderId="0" xfId="15" applyFont="1" applyBorder="1" applyAlignment="1">
      <alignment horizontal="center" vertical="center" wrapText="1"/>
    </xf>
    <xf numFmtId="0" fontId="8" fillId="0" borderId="38" xfId="0" applyFont="1" applyFill="1" applyBorder="1" applyAlignment="1">
      <alignment horizontal="center" vertical="center" wrapText="1"/>
    </xf>
    <xf numFmtId="0" fontId="9" fillId="0" borderId="0" xfId="15" applyFont="1" applyFill="1" applyBorder="1" applyAlignment="1">
      <alignment wrapText="1"/>
    </xf>
    <xf numFmtId="0" fontId="9" fillId="0" borderId="0" xfId="0" applyFont="1" applyFill="1" applyBorder="1" applyAlignment="1">
      <alignment wrapText="1"/>
    </xf>
    <xf numFmtId="0" fontId="6" fillId="0" borderId="0" xfId="15" applyFill="1" applyBorder="1"/>
    <xf numFmtId="0" fontId="28" fillId="0" borderId="0" xfId="15" applyFont="1" applyFill="1" applyBorder="1" applyAlignment="1">
      <alignment horizontal="center" vertical="center" wrapText="1"/>
    </xf>
    <xf numFmtId="0" fontId="28" fillId="0" borderId="0" xfId="15" applyFont="1" applyFill="1" applyBorder="1" applyAlignment="1">
      <alignment vertical="center" wrapText="1"/>
    </xf>
    <xf numFmtId="0" fontId="8" fillId="0" borderId="38" xfId="15" applyFont="1" applyFill="1" applyBorder="1" applyAlignment="1">
      <alignment horizontal="center" vertical="center" wrapText="1"/>
    </xf>
    <xf numFmtId="0" fontId="10" fillId="0" borderId="20" xfId="15" applyFont="1" applyBorder="1" applyAlignment="1">
      <alignment vertical="center" wrapText="1"/>
    </xf>
    <xf numFmtId="0" fontId="10" fillId="0" borderId="24" xfId="15" applyFont="1" applyFill="1" applyBorder="1" applyAlignment="1">
      <alignment vertical="center" wrapText="1"/>
    </xf>
    <xf numFmtId="0" fontId="12" fillId="0" borderId="13" xfId="21" applyFont="1" applyFill="1" applyBorder="1" applyAlignment="1">
      <alignment vertical="center" wrapText="1"/>
    </xf>
    <xf numFmtId="0" fontId="10" fillId="0" borderId="48" xfId="15" applyFont="1" applyFill="1" applyBorder="1" applyAlignment="1">
      <alignment vertical="center" wrapText="1"/>
    </xf>
    <xf numFmtId="0" fontId="10" fillId="0" borderId="25" xfId="15" applyFont="1" applyFill="1" applyBorder="1" applyAlignment="1">
      <alignment vertical="center" wrapText="1"/>
    </xf>
    <xf numFmtId="0" fontId="9" fillId="0" borderId="13" xfId="15" applyFont="1" applyBorder="1" applyAlignment="1">
      <alignment vertical="center" wrapText="1"/>
    </xf>
    <xf numFmtId="0" fontId="9" fillId="0" borderId="25" xfId="15" applyFont="1" applyFill="1" applyBorder="1" applyAlignment="1">
      <alignment wrapText="1"/>
    </xf>
    <xf numFmtId="0" fontId="9" fillId="5" borderId="13" xfId="15" applyFont="1" applyFill="1" applyBorder="1" applyAlignment="1">
      <alignment vertical="center" wrapText="1"/>
    </xf>
    <xf numFmtId="0" fontId="10" fillId="0" borderId="25" xfId="0" applyFont="1" applyFill="1" applyBorder="1" applyAlignment="1">
      <alignment vertical="center" wrapText="1"/>
    </xf>
    <xf numFmtId="0" fontId="9" fillId="0" borderId="13" xfId="0" applyFont="1" applyBorder="1" applyAlignment="1">
      <alignment vertical="center" wrapText="1"/>
    </xf>
    <xf numFmtId="0" fontId="9" fillId="0" borderId="25" xfId="0" applyFont="1" applyFill="1" applyBorder="1" applyAlignment="1">
      <alignment wrapText="1"/>
    </xf>
    <xf numFmtId="0" fontId="13" fillId="0" borderId="13" xfId="15" applyFont="1" applyBorder="1" applyAlignment="1">
      <alignment vertical="center" wrapText="1"/>
    </xf>
    <xf numFmtId="0" fontId="27" fillId="0" borderId="25" xfId="15" applyFont="1" applyFill="1" applyBorder="1" applyAlignment="1">
      <alignment vertical="center" wrapText="1"/>
    </xf>
    <xf numFmtId="0" fontId="27" fillId="0" borderId="25" xfId="15" applyFont="1" applyFill="1" applyBorder="1" applyAlignment="1">
      <alignment vertical="center"/>
    </xf>
    <xf numFmtId="0" fontId="13" fillId="0" borderId="13" xfId="15" applyFont="1" applyBorder="1" applyAlignment="1">
      <alignment horizontal="center" vertical="center" wrapText="1"/>
    </xf>
    <xf numFmtId="0" fontId="10" fillId="0" borderId="25" xfId="15" applyFont="1" applyFill="1" applyBorder="1" applyAlignment="1">
      <alignment horizontal="center" vertical="center" wrapText="1"/>
    </xf>
    <xf numFmtId="0" fontId="13" fillId="5" borderId="13" xfId="15" applyFont="1" applyFill="1" applyBorder="1" applyAlignment="1">
      <alignment vertical="center" wrapText="1"/>
    </xf>
    <xf numFmtId="0" fontId="34" fillId="6" borderId="4" xfId="15" applyFont="1" applyFill="1" applyBorder="1" applyAlignment="1">
      <alignment vertical="center"/>
    </xf>
    <xf numFmtId="0" fontId="9" fillId="0" borderId="39" xfId="15" applyFont="1" applyFill="1" applyBorder="1" applyAlignment="1">
      <alignment vertical="center" wrapText="1"/>
    </xf>
    <xf numFmtId="0" fontId="13" fillId="0" borderId="48" xfId="15" applyFont="1" applyBorder="1" applyAlignment="1">
      <alignment vertical="center" wrapText="1"/>
    </xf>
    <xf numFmtId="0" fontId="8" fillId="5" borderId="33" xfId="0" applyFont="1" applyFill="1" applyBorder="1" applyAlignment="1">
      <alignment horizontal="center" vertical="center" wrapText="1"/>
    </xf>
    <xf numFmtId="0" fontId="10" fillId="0" borderId="0" xfId="15" applyFont="1" applyAlignment="1">
      <alignment vertical="center" wrapText="1"/>
    </xf>
    <xf numFmtId="0" fontId="9" fillId="0" borderId="0" xfId="15" applyFont="1" applyAlignment="1">
      <alignment wrapText="1"/>
    </xf>
    <xf numFmtId="0" fontId="10" fillId="5" borderId="1" xfId="15" applyFont="1" applyFill="1" applyBorder="1" applyAlignment="1">
      <alignment vertical="center" wrapText="1"/>
    </xf>
    <xf numFmtId="0" fontId="16" fillId="5" borderId="0" xfId="15" applyFont="1" applyFill="1" applyBorder="1" applyAlignment="1">
      <alignment horizontal="center" vertical="center" wrapText="1"/>
    </xf>
    <xf numFmtId="0" fontId="40" fillId="5" borderId="0" xfId="15" applyFont="1" applyFill="1" applyBorder="1" applyAlignment="1">
      <alignment horizontal="center" vertical="center" wrapText="1"/>
    </xf>
    <xf numFmtId="0" fontId="10" fillId="5" borderId="0" xfId="15" applyFont="1" applyFill="1" applyAlignment="1">
      <alignment vertical="center" wrapText="1"/>
    </xf>
    <xf numFmtId="0" fontId="13" fillId="0" borderId="0" xfId="15" applyFont="1" applyFill="1" applyBorder="1" applyAlignment="1">
      <alignment vertical="center" wrapText="1"/>
    </xf>
    <xf numFmtId="0" fontId="11" fillId="0" borderId="0" xfId="15" applyFont="1" applyFill="1" applyBorder="1" applyAlignment="1">
      <alignment horizontal="center" vertical="center" wrapText="1"/>
    </xf>
    <xf numFmtId="0" fontId="6" fillId="6" borderId="4" xfId="15" applyFont="1" applyFill="1" applyBorder="1" applyAlignment="1">
      <alignment horizontal="center" vertical="center" wrapText="1"/>
    </xf>
    <xf numFmtId="0" fontId="10" fillId="6" borderId="4" xfId="15" applyFont="1" applyFill="1" applyBorder="1" applyAlignment="1">
      <alignment vertical="center" wrapText="1"/>
    </xf>
    <xf numFmtId="0" fontId="9" fillId="5" borderId="0" xfId="15" applyFont="1" applyFill="1" applyAlignment="1">
      <alignment wrapText="1"/>
    </xf>
    <xf numFmtId="0" fontId="9" fillId="5" borderId="0" xfId="15" applyFont="1" applyFill="1" applyAlignment="1">
      <alignment horizontal="left" wrapText="1"/>
    </xf>
    <xf numFmtId="0" fontId="6" fillId="5" borderId="4" xfId="15" applyFont="1" applyFill="1" applyBorder="1" applyAlignment="1">
      <alignment horizontal="center" vertical="center" wrapText="1"/>
    </xf>
    <xf numFmtId="0" fontId="10" fillId="5" borderId="4" xfId="15" applyFont="1" applyFill="1" applyBorder="1" applyAlignment="1">
      <alignment vertical="center" wrapText="1"/>
    </xf>
    <xf numFmtId="0" fontId="39" fillId="3" borderId="8" xfId="15" applyFont="1" applyFill="1" applyBorder="1" applyAlignment="1">
      <alignment horizontal="center" vertical="center" wrapText="1"/>
    </xf>
    <xf numFmtId="0" fontId="39" fillId="3" borderId="14" xfId="15" applyFont="1" applyFill="1" applyBorder="1" applyAlignment="1">
      <alignment horizontal="center" vertical="center" wrapText="1"/>
    </xf>
    <xf numFmtId="0" fontId="6" fillId="6" borderId="17" xfId="15" applyFont="1" applyFill="1" applyBorder="1" applyAlignment="1">
      <alignment horizontal="center" vertical="center" wrapText="1"/>
    </xf>
    <xf numFmtId="0" fontId="39" fillId="6" borderId="21" xfId="15" applyFont="1" applyFill="1" applyBorder="1" applyAlignment="1">
      <alignment horizontal="center" vertical="center" wrapText="1"/>
    </xf>
    <xf numFmtId="0" fontId="9" fillId="0" borderId="0" xfId="15" applyFont="1" applyFill="1" applyBorder="1" applyAlignment="1">
      <alignment horizontal="left" vertical="center" wrapText="1"/>
    </xf>
    <xf numFmtId="0" fontId="9" fillId="0" borderId="0" xfId="15" applyFont="1" applyFill="1" applyAlignment="1">
      <alignment wrapText="1"/>
    </xf>
    <xf numFmtId="0" fontId="16" fillId="0" borderId="0" xfId="15" applyFont="1" applyFill="1" applyBorder="1" applyAlignment="1">
      <alignment horizontal="center" vertical="center" wrapText="1"/>
    </xf>
    <xf numFmtId="0" fontId="40" fillId="0" borderId="0" xfId="15" applyFont="1" applyFill="1" applyBorder="1" applyAlignment="1">
      <alignment horizontal="center" vertical="center" wrapText="1"/>
    </xf>
    <xf numFmtId="0" fontId="11" fillId="6" borderId="4" xfId="15" applyFont="1" applyFill="1" applyBorder="1" applyAlignment="1">
      <alignment vertical="center" wrapText="1"/>
    </xf>
    <xf numFmtId="0" fontId="11" fillId="5" borderId="4" xfId="15" applyFont="1" applyFill="1" applyBorder="1" applyAlignment="1">
      <alignment vertical="center" wrapText="1"/>
    </xf>
    <xf numFmtId="0" fontId="6" fillId="5" borderId="17" xfId="15" applyFont="1" applyFill="1" applyBorder="1" applyAlignment="1">
      <alignment horizontal="center" vertical="center" wrapText="1"/>
    </xf>
    <xf numFmtId="0" fontId="6" fillId="5" borderId="12" xfId="15" applyFont="1" applyFill="1" applyBorder="1" applyAlignment="1">
      <alignment horizontal="center" vertical="center" wrapText="1"/>
    </xf>
    <xf numFmtId="0" fontId="10" fillId="9" borderId="0" xfId="15" applyFont="1" applyFill="1" applyAlignment="1">
      <alignment vertical="center" wrapText="1"/>
    </xf>
    <xf numFmtId="0" fontId="6" fillId="6" borderId="12" xfId="15" applyFont="1" applyFill="1" applyBorder="1" applyAlignment="1">
      <alignment horizontal="center" vertical="center" wrapText="1"/>
    </xf>
    <xf numFmtId="0" fontId="10" fillId="0" borderId="1" xfId="15" applyFont="1" applyBorder="1" applyAlignment="1">
      <alignment vertical="center" wrapText="1"/>
    </xf>
    <xf numFmtId="0" fontId="16" fillId="5" borderId="0" xfId="15" applyFont="1" applyFill="1" applyBorder="1" applyAlignment="1">
      <alignment horizontal="left" vertical="center" wrapText="1"/>
    </xf>
    <xf numFmtId="0" fontId="16" fillId="5" borderId="8" xfId="15" applyFont="1" applyFill="1" applyBorder="1" applyAlignment="1">
      <alignment horizontal="center" vertical="center" wrapText="1"/>
    </xf>
    <xf numFmtId="0" fontId="40" fillId="5" borderId="8" xfId="15" applyFont="1" applyFill="1" applyBorder="1" applyAlignment="1">
      <alignment horizontal="center" vertical="center" wrapText="1"/>
    </xf>
    <xf numFmtId="0" fontId="13" fillId="5" borderId="0" xfId="15" applyFont="1" applyFill="1" applyBorder="1" applyAlignment="1">
      <alignment horizontal="center" vertical="center" wrapText="1"/>
    </xf>
    <xf numFmtId="0" fontId="13" fillId="0" borderId="0" xfId="15" applyFont="1" applyAlignment="1">
      <alignment horizontal="center" vertical="center" wrapText="1"/>
    </xf>
    <xf numFmtId="0" fontId="13" fillId="0" borderId="0" xfId="15" applyFont="1" applyAlignment="1">
      <alignment vertical="center" wrapText="1"/>
    </xf>
    <xf numFmtId="0" fontId="9" fillId="0" borderId="0" xfId="15" applyFont="1" applyAlignment="1">
      <alignment horizontal="center" vertical="center" wrapText="1"/>
    </xf>
    <xf numFmtId="0" fontId="9" fillId="0" borderId="0" xfId="15" applyFont="1" applyAlignment="1">
      <alignment vertical="center" wrapText="1"/>
    </xf>
    <xf numFmtId="0" fontId="10" fillId="0" borderId="0" xfId="15" applyFont="1" applyAlignment="1">
      <alignment horizontal="center" vertical="center" wrapText="1"/>
    </xf>
    <xf numFmtId="0" fontId="33" fillId="3" borderId="33" xfId="15" applyFont="1" applyFill="1" applyBorder="1" applyAlignment="1">
      <alignment horizontal="center" vertical="center" wrapText="1"/>
    </xf>
    <xf numFmtId="0" fontId="10" fillId="0" borderId="0" xfId="15" applyFont="1" applyBorder="1" applyAlignment="1">
      <alignment horizontal="center" vertical="center" wrapText="1"/>
    </xf>
    <xf numFmtId="0" fontId="10" fillId="0" borderId="51" xfId="0" applyFont="1" applyBorder="1" applyAlignment="1">
      <alignment vertical="center" wrapText="1"/>
    </xf>
    <xf numFmtId="0" fontId="13" fillId="0" borderId="1" xfId="0" applyFont="1" applyBorder="1" applyAlignment="1">
      <alignment vertical="center" wrapText="1"/>
    </xf>
    <xf numFmtId="0" fontId="13" fillId="0" borderId="0" xfId="0" applyFont="1" applyBorder="1" applyAlignment="1">
      <alignment vertical="center" wrapText="1"/>
    </xf>
    <xf numFmtId="0" fontId="10" fillId="0" borderId="0" xfId="15" applyFont="1" applyBorder="1" applyAlignment="1">
      <alignment horizontal="center" vertical="center" wrapText="1"/>
    </xf>
    <xf numFmtId="0" fontId="10" fillId="6" borderId="4" xfId="15" applyFont="1" applyFill="1" applyBorder="1" applyAlignment="1">
      <alignment horizontal="center" vertical="center" wrapText="1"/>
    </xf>
    <xf numFmtId="0" fontId="6" fillId="0" borderId="12" xfId="15" applyFont="1" applyFill="1" applyBorder="1" applyAlignment="1">
      <alignment horizontal="center" vertical="center" wrapText="1"/>
    </xf>
    <xf numFmtId="0" fontId="11" fillId="0" borderId="4" xfId="15" applyFont="1" applyFill="1" applyBorder="1" applyAlignment="1">
      <alignment vertical="center" wrapText="1"/>
    </xf>
    <xf numFmtId="164" fontId="10" fillId="5" borderId="0" xfId="25" applyFont="1" applyFill="1" applyAlignment="1">
      <alignment vertical="center" wrapText="1"/>
    </xf>
    <xf numFmtId="164" fontId="10" fillId="5" borderId="0" xfId="15" applyNumberFormat="1" applyFont="1" applyFill="1" applyAlignment="1">
      <alignment vertical="center" wrapText="1"/>
    </xf>
    <xf numFmtId="0" fontId="48" fillId="0" borderId="0" xfId="0" applyFont="1" applyBorder="1"/>
    <xf numFmtId="0" fontId="48" fillId="0" borderId="0" xfId="0" applyFont="1" applyBorder="1" applyProtection="1"/>
    <xf numFmtId="0" fontId="21" fillId="0" borderId="0" xfId="12" applyFont="1" applyBorder="1" applyAlignment="1">
      <alignment vertical="center"/>
    </xf>
    <xf numFmtId="0" fontId="21" fillId="0" borderId="7" xfId="12" applyFont="1" applyBorder="1" applyAlignment="1">
      <alignment horizontal="center" vertical="center" wrapText="1"/>
    </xf>
    <xf numFmtId="0" fontId="23" fillId="0" borderId="0" xfId="12" applyFont="1" applyBorder="1" applyAlignment="1">
      <alignment horizontal="center" vertical="center" wrapText="1"/>
    </xf>
    <xf numFmtId="0" fontId="48" fillId="0" borderId="0" xfId="0" applyFont="1" applyBorder="1" applyAlignment="1"/>
    <xf numFmtId="0" fontId="48" fillId="0" borderId="13" xfId="0" applyFont="1" applyBorder="1" applyAlignment="1"/>
    <xf numFmtId="0" fontId="49" fillId="0" borderId="13" xfId="12" applyFont="1" applyFill="1" applyBorder="1" applyAlignment="1">
      <alignment vertical="center" wrapText="1"/>
    </xf>
    <xf numFmtId="0" fontId="10" fillId="0" borderId="39" xfId="0" applyFont="1" applyFill="1" applyBorder="1" applyAlignment="1">
      <alignment vertical="center" wrapText="1"/>
    </xf>
    <xf numFmtId="0" fontId="10" fillId="9" borderId="1" xfId="15" applyFont="1" applyFill="1" applyBorder="1" applyAlignment="1">
      <alignment vertical="center" wrapText="1"/>
    </xf>
    <xf numFmtId="0" fontId="10" fillId="0" borderId="2" xfId="15" applyFont="1" applyBorder="1" applyAlignment="1">
      <alignment vertical="center" wrapText="1"/>
    </xf>
    <xf numFmtId="0" fontId="10" fillId="5" borderId="24" xfId="15" applyFont="1" applyFill="1" applyBorder="1" applyAlignment="1">
      <alignment vertical="center" wrapText="1"/>
    </xf>
    <xf numFmtId="0" fontId="10" fillId="5" borderId="25" xfId="15" applyFont="1" applyFill="1" applyBorder="1" applyAlignment="1">
      <alignment vertical="center" wrapText="1"/>
    </xf>
    <xf numFmtId="0" fontId="10" fillId="5" borderId="76" xfId="15" applyFont="1" applyFill="1" applyBorder="1" applyAlignment="1">
      <alignment vertical="center" wrapText="1"/>
    </xf>
    <xf numFmtId="0" fontId="9" fillId="5" borderId="74" xfId="15" applyFont="1" applyFill="1" applyBorder="1" applyAlignment="1">
      <alignment wrapText="1"/>
    </xf>
    <xf numFmtId="0" fontId="12" fillId="5" borderId="13" xfId="20" applyFont="1" applyFill="1" applyBorder="1" applyAlignment="1">
      <alignment horizontal="center" vertical="center" wrapText="1"/>
    </xf>
    <xf numFmtId="0" fontId="9" fillId="5" borderId="25" xfId="15" applyFont="1" applyFill="1" applyBorder="1" applyAlignment="1">
      <alignment wrapText="1"/>
    </xf>
    <xf numFmtId="0" fontId="9" fillId="5" borderId="25" xfId="15" applyFont="1" applyFill="1" applyBorder="1" applyAlignment="1">
      <alignment horizontal="left" wrapText="1"/>
    </xf>
    <xf numFmtId="0" fontId="9" fillId="5" borderId="25" xfId="15" applyFont="1" applyFill="1" applyBorder="1" applyAlignment="1">
      <alignment horizontal="left" vertical="center" wrapText="1"/>
    </xf>
    <xf numFmtId="0" fontId="9" fillId="5" borderId="76" xfId="15" applyFont="1" applyFill="1" applyBorder="1" applyAlignment="1">
      <alignment wrapText="1"/>
    </xf>
    <xf numFmtId="0" fontId="13" fillId="9" borderId="13" xfId="15" applyFont="1" applyFill="1" applyBorder="1" applyAlignment="1">
      <alignment vertical="center" wrapText="1"/>
    </xf>
    <xf numFmtId="0" fontId="10" fillId="6" borderId="0" xfId="15" applyFont="1" applyFill="1" applyBorder="1" applyAlignment="1">
      <alignment horizontal="center" vertical="center" wrapText="1"/>
    </xf>
    <xf numFmtId="0" fontId="13" fillId="0" borderId="78" xfId="15" applyFont="1" applyBorder="1" applyAlignment="1">
      <alignment vertical="center" wrapText="1"/>
    </xf>
    <xf numFmtId="0" fontId="13" fillId="0" borderId="79" xfId="15" applyFont="1" applyBorder="1" applyAlignment="1">
      <alignment vertical="center" wrapText="1"/>
    </xf>
    <xf numFmtId="0" fontId="10" fillId="5" borderId="74" xfId="15" applyFont="1" applyFill="1" applyBorder="1" applyAlignment="1">
      <alignment vertical="center" wrapText="1"/>
    </xf>
    <xf numFmtId="0" fontId="13" fillId="5" borderId="36" xfId="15" applyFont="1" applyFill="1" applyBorder="1" applyAlignment="1">
      <alignment vertical="center" wrapText="1"/>
    </xf>
    <xf numFmtId="0" fontId="10" fillId="5" borderId="23" xfId="15" applyFont="1" applyFill="1" applyBorder="1" applyAlignment="1">
      <alignment horizontal="center" vertical="center" wrapText="1"/>
    </xf>
    <xf numFmtId="0" fontId="13" fillId="5" borderId="23" xfId="15" applyFont="1" applyFill="1" applyBorder="1" applyAlignment="1">
      <alignment horizontal="center" vertical="center" wrapText="1"/>
    </xf>
    <xf numFmtId="0" fontId="10" fillId="5" borderId="37" xfId="15" applyFont="1" applyFill="1" applyBorder="1" applyAlignment="1">
      <alignment vertical="center" wrapText="1"/>
    </xf>
    <xf numFmtId="0" fontId="39" fillId="5" borderId="61" xfId="20" applyFont="1" applyFill="1" applyBorder="1" applyAlignment="1" applyProtection="1">
      <alignment horizontal="center" vertical="center" wrapText="1"/>
      <protection locked="0"/>
    </xf>
    <xf numFmtId="0" fontId="12" fillId="5" borderId="28" xfId="20" applyFont="1" applyFill="1" applyBorder="1" applyAlignment="1" applyProtection="1">
      <alignment horizontal="center" vertical="center" wrapText="1"/>
      <protection locked="0"/>
    </xf>
    <xf numFmtId="0" fontId="12" fillId="5" borderId="40" xfId="20" applyFont="1" applyFill="1" applyBorder="1" applyAlignment="1" applyProtection="1">
      <alignment horizontal="center" vertical="center" wrapText="1"/>
      <protection locked="0"/>
    </xf>
    <xf numFmtId="0" fontId="11" fillId="0" borderId="25" xfId="15" applyFont="1" applyFill="1" applyBorder="1" applyAlignment="1">
      <alignment horizontal="center" vertical="center" wrapText="1"/>
    </xf>
    <xf numFmtId="0" fontId="9" fillId="6" borderId="28" xfId="15" applyFont="1" applyFill="1" applyBorder="1" applyAlignment="1">
      <alignment wrapText="1"/>
    </xf>
    <xf numFmtId="0" fontId="9" fillId="6" borderId="28" xfId="15" applyFont="1" applyFill="1" applyBorder="1" applyAlignment="1">
      <alignment horizontal="left" wrapText="1"/>
    </xf>
    <xf numFmtId="0" fontId="9" fillId="5" borderId="28" xfId="15" applyFont="1" applyFill="1" applyBorder="1" applyAlignment="1">
      <alignment wrapText="1"/>
    </xf>
    <xf numFmtId="0" fontId="10" fillId="5" borderId="39" xfId="15" applyFont="1" applyFill="1" applyBorder="1" applyAlignment="1">
      <alignment horizontal="center" vertical="center" wrapText="1"/>
    </xf>
    <xf numFmtId="0" fontId="6" fillId="6" borderId="39" xfId="15" applyFont="1" applyFill="1" applyBorder="1" applyAlignment="1">
      <alignment horizontal="center" vertical="center" wrapText="1"/>
    </xf>
    <xf numFmtId="0" fontId="10" fillId="6" borderId="39" xfId="15" applyFont="1" applyFill="1" applyBorder="1" applyAlignment="1">
      <alignment vertical="center" wrapText="1"/>
    </xf>
    <xf numFmtId="0" fontId="9" fillId="6" borderId="40" xfId="15" applyFont="1" applyFill="1" applyBorder="1" applyAlignment="1">
      <alignment wrapText="1"/>
    </xf>
    <xf numFmtId="0" fontId="16" fillId="5" borderId="13" xfId="15" applyFont="1" applyFill="1" applyBorder="1" applyAlignment="1">
      <alignment horizontal="center" vertical="center" wrapText="1"/>
    </xf>
    <xf numFmtId="0" fontId="16" fillId="5" borderId="25" xfId="15" applyFont="1" applyFill="1" applyBorder="1" applyAlignment="1">
      <alignment horizontal="center" vertical="center" wrapText="1"/>
    </xf>
    <xf numFmtId="0" fontId="10" fillId="0" borderId="13" xfId="15" applyFont="1" applyFill="1" applyBorder="1" applyAlignment="1">
      <alignment horizontal="center" vertical="center" wrapText="1"/>
    </xf>
    <xf numFmtId="0" fontId="11" fillId="6" borderId="28" xfId="15" applyFont="1" applyFill="1" applyBorder="1" applyAlignment="1">
      <alignment horizontal="center" vertical="center" wrapText="1"/>
    </xf>
    <xf numFmtId="0" fontId="11" fillId="6" borderId="13" xfId="15" applyFont="1" applyFill="1" applyBorder="1" applyAlignment="1">
      <alignment vertical="center" textRotation="90" wrapText="1"/>
    </xf>
    <xf numFmtId="0" fontId="16" fillId="5" borderId="13" xfId="15" applyFont="1" applyFill="1" applyBorder="1" applyAlignment="1">
      <alignment horizontal="left" vertical="center" wrapText="1"/>
    </xf>
    <xf numFmtId="0" fontId="16" fillId="5" borderId="25" xfId="15" applyFont="1" applyFill="1" applyBorder="1" applyAlignment="1">
      <alignment horizontal="left" vertical="center" wrapText="1"/>
    </xf>
    <xf numFmtId="0" fontId="16" fillId="5" borderId="60" xfId="15" applyFont="1" applyFill="1" applyBorder="1" applyAlignment="1">
      <alignment horizontal="center" vertical="center" wrapText="1"/>
    </xf>
    <xf numFmtId="0" fontId="16" fillId="5" borderId="27" xfId="15" applyFont="1" applyFill="1" applyBorder="1" applyAlignment="1">
      <alignment horizontal="center" vertical="center" wrapText="1"/>
    </xf>
    <xf numFmtId="0" fontId="10" fillId="6" borderId="28" xfId="15" applyFont="1" applyFill="1" applyBorder="1" applyAlignment="1">
      <alignment vertical="center" wrapText="1"/>
    </xf>
    <xf numFmtId="0" fontId="10" fillId="5" borderId="28" xfId="15" applyFont="1" applyFill="1" applyBorder="1" applyAlignment="1">
      <alignment vertical="center" wrapText="1"/>
    </xf>
    <xf numFmtId="0" fontId="8" fillId="6" borderId="28" xfId="15" applyFont="1" applyFill="1" applyBorder="1" applyAlignment="1">
      <alignment wrapText="1"/>
    </xf>
    <xf numFmtId="0" fontId="11" fillId="6" borderId="77" xfId="15" applyFont="1" applyFill="1" applyBorder="1" applyAlignment="1">
      <alignment vertical="center" textRotation="90" wrapText="1"/>
    </xf>
    <xf numFmtId="0" fontId="10" fillId="6" borderId="28" xfId="15" applyFont="1" applyFill="1" applyBorder="1" applyAlignment="1">
      <alignment horizontal="left" vertical="center" wrapText="1" indent="1"/>
    </xf>
    <xf numFmtId="0" fontId="10" fillId="0" borderId="28" xfId="15" applyFont="1" applyFill="1" applyBorder="1" applyAlignment="1">
      <alignment vertical="center" wrapText="1"/>
    </xf>
    <xf numFmtId="0" fontId="6" fillId="6" borderId="26" xfId="15" applyFont="1" applyFill="1" applyBorder="1" applyAlignment="1">
      <alignment horizontal="center" vertical="center" wrapText="1"/>
    </xf>
    <xf numFmtId="0" fontId="11" fillId="6" borderId="39" xfId="15" applyFont="1" applyFill="1" applyBorder="1" applyAlignment="1">
      <alignment vertical="center" wrapText="1"/>
    </xf>
    <xf numFmtId="0" fontId="10" fillId="6" borderId="40" xfId="15" applyFont="1" applyFill="1" applyBorder="1" applyAlignment="1">
      <alignment vertical="center" wrapText="1"/>
    </xf>
    <xf numFmtId="0" fontId="16" fillId="0" borderId="13" xfId="15" applyFont="1" applyFill="1" applyBorder="1" applyAlignment="1">
      <alignment horizontal="center" vertical="center" wrapText="1"/>
    </xf>
    <xf numFmtId="0" fontId="10" fillId="0" borderId="25" xfId="15" applyFont="1" applyBorder="1" applyAlignment="1">
      <alignment vertical="center" wrapText="1"/>
    </xf>
    <xf numFmtId="0" fontId="10" fillId="0" borderId="37" xfId="15" applyFont="1" applyBorder="1" applyAlignment="1">
      <alignment vertical="center" wrapText="1"/>
    </xf>
    <xf numFmtId="0" fontId="20" fillId="0" borderId="20" xfId="4" applyFont="1" applyBorder="1"/>
    <xf numFmtId="0" fontId="20" fillId="0" borderId="36" xfId="4" applyFont="1" applyBorder="1"/>
    <xf numFmtId="0" fontId="20" fillId="0" borderId="37" xfId="4" applyFont="1" applyBorder="1"/>
    <xf numFmtId="0" fontId="6" fillId="6" borderId="11" xfId="15" applyFont="1" applyFill="1" applyBorder="1" applyAlignment="1">
      <alignment horizontal="center" vertical="center" wrapText="1"/>
    </xf>
    <xf numFmtId="0" fontId="11" fillId="6" borderId="18" xfId="15" applyFont="1" applyFill="1" applyBorder="1" applyAlignment="1">
      <alignment horizontal="center" vertical="center" wrapText="1"/>
    </xf>
    <xf numFmtId="0" fontId="11" fillId="6" borderId="9" xfId="15" applyFont="1" applyFill="1" applyBorder="1" applyAlignment="1">
      <alignment horizontal="center" vertical="center" wrapText="1"/>
    </xf>
    <xf numFmtId="0" fontId="10" fillId="6" borderId="11" xfId="15" applyFont="1" applyFill="1" applyBorder="1" applyAlignment="1">
      <alignment vertical="center" wrapText="1"/>
    </xf>
    <xf numFmtId="0" fontId="9" fillId="6" borderId="81" xfId="15" applyFont="1" applyFill="1" applyBorder="1" applyAlignment="1">
      <alignment wrapText="1"/>
    </xf>
    <xf numFmtId="0" fontId="42" fillId="6" borderId="0" xfId="0" applyFont="1" applyFill="1" applyBorder="1" applyAlignment="1">
      <alignment vertical="center" wrapText="1"/>
    </xf>
    <xf numFmtId="0" fontId="42" fillId="0" borderId="0" xfId="0" applyFont="1" applyFill="1" applyBorder="1" applyAlignment="1">
      <alignment vertical="center" wrapText="1"/>
    </xf>
    <xf numFmtId="0" fontId="6" fillId="0" borderId="0" xfId="0" applyFont="1" applyFill="1" applyBorder="1" applyAlignment="1" applyProtection="1">
      <alignment vertical="center"/>
      <protection locked="0"/>
    </xf>
    <xf numFmtId="0" fontId="48" fillId="0" borderId="0" xfId="0" applyFont="1" applyBorder="1" applyAlignment="1" applyProtection="1"/>
    <xf numFmtId="0" fontId="42" fillId="0" borderId="0" xfId="0" applyFont="1" applyFill="1" applyBorder="1" applyAlignment="1" applyProtection="1">
      <alignment wrapText="1"/>
      <protection locked="0"/>
    </xf>
    <xf numFmtId="0" fontId="42" fillId="0" borderId="0" xfId="0" applyFont="1" applyFill="1" applyBorder="1" applyAlignment="1">
      <alignment wrapText="1"/>
    </xf>
    <xf numFmtId="0" fontId="53" fillId="0" borderId="30" xfId="12" applyFont="1" applyBorder="1" applyAlignment="1">
      <alignment horizontal="center" vertical="center" wrapText="1"/>
    </xf>
    <xf numFmtId="0" fontId="54" fillId="0" borderId="30" xfId="12" applyFont="1" applyBorder="1" applyAlignment="1">
      <alignment horizontal="center" vertical="center"/>
    </xf>
    <xf numFmtId="0" fontId="54" fillId="0" borderId="34" xfId="12" applyFont="1" applyBorder="1" applyAlignment="1">
      <alignment horizontal="center" vertical="center"/>
    </xf>
    <xf numFmtId="0" fontId="6" fillId="10" borderId="4" xfId="15" applyFont="1" applyFill="1" applyBorder="1" applyAlignment="1">
      <alignment horizontal="center" vertical="center" wrapText="1"/>
    </xf>
    <xf numFmtId="0" fontId="6" fillId="10" borderId="12" xfId="15" applyFont="1" applyFill="1" applyBorder="1" applyAlignment="1">
      <alignment horizontal="center" vertical="center" wrapText="1"/>
    </xf>
    <xf numFmtId="0" fontId="11" fillId="10" borderId="10" xfId="15" applyFont="1" applyFill="1" applyBorder="1" applyAlignment="1">
      <alignment horizontal="center" vertical="center" wrapText="1"/>
    </xf>
    <xf numFmtId="0" fontId="11" fillId="10" borderId="12" xfId="15" applyFont="1" applyFill="1" applyBorder="1" applyAlignment="1">
      <alignment horizontal="center" vertical="center" wrapText="1"/>
    </xf>
    <xf numFmtId="0" fontId="11" fillId="10" borderId="4" xfId="15" applyFont="1" applyFill="1" applyBorder="1" applyAlignment="1">
      <alignment vertical="center" wrapText="1"/>
    </xf>
    <xf numFmtId="0" fontId="10" fillId="10" borderId="28" xfId="15" applyFont="1" applyFill="1" applyBorder="1" applyAlignment="1">
      <alignment vertical="center" wrapText="1"/>
    </xf>
    <xf numFmtId="0" fontId="6" fillId="10" borderId="17" xfId="15" applyFont="1" applyFill="1" applyBorder="1" applyAlignment="1">
      <alignment horizontal="center" vertical="center" wrapText="1"/>
    </xf>
    <xf numFmtId="0" fontId="27" fillId="0" borderId="13" xfId="15" applyFont="1" applyFill="1" applyBorder="1" applyAlignment="1">
      <alignment horizontal="center" vertical="center"/>
    </xf>
    <xf numFmtId="0" fontId="34" fillId="6" borderId="4" xfId="15" applyFont="1" applyFill="1" applyBorder="1" applyAlignment="1">
      <alignment horizontal="center" vertical="center"/>
    </xf>
    <xf numFmtId="0" fontId="9" fillId="0" borderId="39" xfId="15" applyFont="1" applyFill="1" applyBorder="1" applyAlignment="1">
      <alignment horizontal="center" vertical="center" wrapText="1"/>
    </xf>
    <xf numFmtId="0" fontId="8" fillId="0" borderId="33" xfId="0" applyFont="1" applyFill="1" applyBorder="1" applyAlignment="1">
      <alignment horizontal="center" vertical="center" wrapText="1"/>
    </xf>
    <xf numFmtId="0" fontId="9" fillId="0" borderId="4" xfId="15" applyFont="1" applyFill="1" applyBorder="1" applyAlignment="1">
      <alignment horizontal="center" vertical="center" wrapText="1"/>
    </xf>
    <xf numFmtId="0" fontId="8" fillId="0" borderId="33" xfId="15" applyFont="1" applyFill="1" applyBorder="1" applyAlignment="1">
      <alignment horizontal="center" vertical="center" wrapText="1"/>
    </xf>
    <xf numFmtId="0" fontId="8" fillId="0" borderId="31" xfId="0" applyFont="1" applyFill="1" applyBorder="1" applyAlignment="1">
      <alignment horizontal="center" vertical="center" wrapText="1"/>
    </xf>
    <xf numFmtId="0" fontId="9" fillId="0" borderId="0" xfId="15" applyFont="1" applyBorder="1" applyAlignment="1">
      <alignment horizontal="center" vertical="center" wrapText="1"/>
    </xf>
    <xf numFmtId="0" fontId="12" fillId="0" borderId="13" xfId="21" applyFont="1" applyFill="1" applyBorder="1" applyAlignment="1">
      <alignment horizontal="center" vertical="center" wrapText="1"/>
    </xf>
    <xf numFmtId="0" fontId="10" fillId="0" borderId="1" xfId="15" applyFont="1" applyBorder="1" applyAlignment="1">
      <alignment horizontal="center" vertical="center" wrapText="1"/>
    </xf>
    <xf numFmtId="0" fontId="10" fillId="0" borderId="0" xfId="15" applyFont="1" applyBorder="1" applyAlignment="1">
      <alignment horizontal="center" vertical="center" wrapText="1"/>
    </xf>
    <xf numFmtId="0" fontId="10" fillId="0" borderId="2" xfId="15" applyFont="1" applyBorder="1" applyAlignment="1">
      <alignment horizontal="center" vertical="center" wrapText="1"/>
    </xf>
    <xf numFmtId="0" fontId="12" fillId="0" borderId="13" xfId="20" applyFont="1" applyFill="1" applyBorder="1" applyAlignment="1">
      <alignment horizontal="center" vertical="center" wrapText="1"/>
    </xf>
    <xf numFmtId="0" fontId="10" fillId="5" borderId="0" xfId="15" applyFont="1" applyFill="1" applyBorder="1" applyAlignment="1">
      <alignment horizontal="center" vertical="center" wrapText="1"/>
    </xf>
    <xf numFmtId="0" fontId="11" fillId="6" borderId="10" xfId="15" applyFont="1" applyFill="1" applyBorder="1" applyAlignment="1">
      <alignment horizontal="center" vertical="center" wrapText="1"/>
    </xf>
    <xf numFmtId="0" fontId="11" fillId="6" borderId="12" xfId="15" applyFont="1" applyFill="1" applyBorder="1" applyAlignment="1">
      <alignment horizontal="center" vertical="center" wrapText="1"/>
    </xf>
    <xf numFmtId="0" fontId="11" fillId="5" borderId="10" xfId="15" applyFont="1" applyFill="1" applyBorder="1" applyAlignment="1">
      <alignment horizontal="center" vertical="center" wrapText="1"/>
    </xf>
    <xf numFmtId="0" fontId="11" fillId="5" borderId="12" xfId="15" applyFont="1" applyFill="1" applyBorder="1" applyAlignment="1">
      <alignment horizontal="center" vertical="center" wrapText="1"/>
    </xf>
    <xf numFmtId="0" fontId="11" fillId="6" borderId="4" xfId="15" applyFont="1" applyFill="1" applyBorder="1" applyAlignment="1">
      <alignment horizontal="left" vertical="center" wrapText="1" indent="1"/>
    </xf>
    <xf numFmtId="0" fontId="10" fillId="0" borderId="10" xfId="15" applyFont="1" applyFill="1" applyBorder="1" applyAlignment="1">
      <alignment horizontal="center" vertical="center" wrapText="1"/>
    </xf>
    <xf numFmtId="0" fontId="10" fillId="0" borderId="17" xfId="15" applyFont="1" applyFill="1" applyBorder="1" applyAlignment="1">
      <alignment horizontal="center" vertical="center" wrapText="1"/>
    </xf>
    <xf numFmtId="0" fontId="10" fillId="0" borderId="26" xfId="15" applyFont="1" applyFill="1" applyBorder="1" applyAlignment="1">
      <alignment horizontal="center" vertical="center" wrapText="1"/>
    </xf>
    <xf numFmtId="0" fontId="10" fillId="6" borderId="10" xfId="15" applyFont="1" applyFill="1" applyBorder="1" applyAlignment="1">
      <alignment horizontal="center" vertical="center" wrapText="1"/>
    </xf>
    <xf numFmtId="0" fontId="10" fillId="6" borderId="12" xfId="15" applyFont="1" applyFill="1" applyBorder="1" applyAlignment="1">
      <alignment horizontal="center" vertical="center" wrapText="1"/>
    </xf>
    <xf numFmtId="0" fontId="10" fillId="0" borderId="0" xfId="15" applyFont="1" applyFill="1" applyBorder="1" applyAlignment="1">
      <alignment horizontal="center" vertical="center" wrapText="1"/>
    </xf>
    <xf numFmtId="0" fontId="36" fillId="3" borderId="18" xfId="15" applyFont="1" applyFill="1" applyBorder="1" applyAlignment="1">
      <alignment horizontal="center" vertical="center" wrapText="1"/>
    </xf>
    <xf numFmtId="0" fontId="36" fillId="3" borderId="16" xfId="15" applyFont="1" applyFill="1" applyBorder="1" applyAlignment="1">
      <alignment horizontal="center" vertical="center" wrapText="1"/>
    </xf>
    <xf numFmtId="0" fontId="10" fillId="5" borderId="10" xfId="15" applyFont="1" applyFill="1" applyBorder="1" applyAlignment="1">
      <alignment horizontal="center" vertical="center" wrapText="1"/>
    </xf>
    <xf numFmtId="0" fontId="10" fillId="5" borderId="12" xfId="15" applyFont="1" applyFill="1" applyBorder="1" applyAlignment="1">
      <alignment horizontal="center" vertical="center" wrapText="1"/>
    </xf>
    <xf numFmtId="0" fontId="10" fillId="5" borderId="13" xfId="15" applyFont="1" applyFill="1" applyBorder="1" applyAlignment="1">
      <alignment horizontal="center" vertical="center" wrapText="1"/>
    </xf>
    <xf numFmtId="0" fontId="10" fillId="5" borderId="25" xfId="15" applyFont="1" applyFill="1" applyBorder="1" applyAlignment="1">
      <alignment horizontal="center" vertical="center" wrapText="1"/>
    </xf>
    <xf numFmtId="0" fontId="10" fillId="0" borderId="13" xfId="15" applyFont="1" applyBorder="1" applyAlignment="1">
      <alignment horizontal="center" vertical="center" wrapText="1"/>
    </xf>
    <xf numFmtId="0" fontId="10" fillId="0" borderId="25" xfId="15" applyFont="1" applyBorder="1" applyAlignment="1">
      <alignment horizontal="center" vertical="center" wrapText="1"/>
    </xf>
    <xf numFmtId="0" fontId="18" fillId="0" borderId="0" xfId="4" applyFont="1" applyBorder="1" applyAlignment="1">
      <alignment horizontal="center" vertical="center"/>
    </xf>
    <xf numFmtId="0" fontId="20" fillId="2" borderId="0" xfId="4" applyFont="1" applyFill="1" applyBorder="1" applyAlignment="1">
      <alignment horizontal="center"/>
    </xf>
    <xf numFmtId="0" fontId="18" fillId="2" borderId="0" xfId="4" applyFont="1" applyFill="1" applyBorder="1" applyAlignment="1">
      <alignment horizontal="center" vertical="center" wrapText="1"/>
    </xf>
    <xf numFmtId="0" fontId="49" fillId="0" borderId="13" xfId="12" applyFont="1" applyFill="1" applyBorder="1" applyAlignment="1">
      <alignment horizontal="center" vertical="center" wrapText="1"/>
    </xf>
    <xf numFmtId="0" fontId="15" fillId="0" borderId="99" xfId="15" applyFont="1" applyBorder="1" applyAlignment="1">
      <alignment vertical="center" wrapText="1"/>
    </xf>
    <xf numFmtId="0" fontId="15" fillId="0" borderId="3" xfId="15" applyFont="1" applyBorder="1" applyAlignment="1">
      <alignment horizontal="center" vertical="center" wrapText="1"/>
    </xf>
    <xf numFmtId="0" fontId="15" fillId="0" borderId="3" xfId="15" applyFont="1" applyBorder="1" applyAlignment="1">
      <alignment vertical="center" wrapText="1"/>
    </xf>
    <xf numFmtId="0" fontId="15" fillId="0" borderId="100" xfId="15" applyFont="1" applyBorder="1" applyAlignment="1">
      <alignment vertical="center" wrapText="1"/>
    </xf>
    <xf numFmtId="0" fontId="15" fillId="0" borderId="0" xfId="15" applyFont="1" applyAlignment="1">
      <alignment vertical="center" wrapText="1"/>
    </xf>
    <xf numFmtId="0" fontId="15" fillId="0" borderId="1" xfId="15" applyFont="1" applyBorder="1" applyAlignment="1">
      <alignment vertical="center" wrapText="1"/>
    </xf>
    <xf numFmtId="0" fontId="15" fillId="0" borderId="101" xfId="15" applyFont="1" applyBorder="1" applyAlignment="1">
      <alignment vertical="center" wrapText="1"/>
    </xf>
    <xf numFmtId="0" fontId="15" fillId="0" borderId="1" xfId="15" applyFont="1" applyBorder="1" applyAlignment="1">
      <alignment wrapText="1"/>
    </xf>
    <xf numFmtId="0" fontId="15" fillId="0" borderId="104" xfId="15" applyFont="1" applyBorder="1" applyAlignment="1">
      <alignment horizontal="center" vertical="center" wrapText="1"/>
    </xf>
    <xf numFmtId="0" fontId="15" fillId="0" borderId="105" xfId="15" applyFont="1" applyBorder="1" applyAlignment="1">
      <alignment vertical="center" wrapText="1"/>
    </xf>
    <xf numFmtId="0" fontId="15" fillId="0" borderId="101" xfId="15" applyFont="1" applyBorder="1" applyAlignment="1">
      <alignment wrapText="1"/>
    </xf>
    <xf numFmtId="0" fontId="15" fillId="0" borderId="0" xfId="15" applyFont="1" applyAlignment="1">
      <alignment wrapText="1"/>
    </xf>
    <xf numFmtId="0" fontId="2" fillId="0" borderId="0" xfId="23"/>
    <xf numFmtId="0" fontId="15" fillId="0" borderId="13" xfId="15" applyFont="1" applyBorder="1" applyAlignment="1">
      <alignment horizontal="center" vertical="center" wrapText="1"/>
    </xf>
    <xf numFmtId="0" fontId="15" fillId="0" borderId="0" xfId="15" applyFont="1" applyBorder="1" applyAlignment="1">
      <alignment vertical="center" wrapText="1"/>
    </xf>
    <xf numFmtId="0" fontId="15" fillId="0" borderId="0" xfId="15" applyFont="1" applyBorder="1" applyAlignment="1">
      <alignment horizontal="center" vertical="center" wrapText="1"/>
    </xf>
    <xf numFmtId="0" fontId="15" fillId="0" borderId="25" xfId="15" applyFont="1" applyBorder="1" applyAlignment="1">
      <alignment vertical="center" wrapText="1"/>
    </xf>
    <xf numFmtId="0" fontId="15" fillId="5" borderId="1" xfId="15" applyFont="1" applyFill="1" applyBorder="1" applyAlignment="1">
      <alignment vertical="center" wrapText="1"/>
    </xf>
    <xf numFmtId="0" fontId="60" fillId="5" borderId="13" xfId="15" applyFont="1" applyFill="1" applyBorder="1" applyAlignment="1">
      <alignment horizontal="center" vertical="center" wrapText="1"/>
    </xf>
    <xf numFmtId="0" fontId="60" fillId="5" borderId="0" xfId="15" applyFont="1" applyFill="1" applyBorder="1" applyAlignment="1">
      <alignment horizontal="center" vertical="center" wrapText="1"/>
    </xf>
    <xf numFmtId="0" fontId="60" fillId="5" borderId="25" xfId="15" applyFont="1" applyFill="1" applyBorder="1" applyAlignment="1">
      <alignment horizontal="center" vertical="center" wrapText="1"/>
    </xf>
    <xf numFmtId="0" fontId="15" fillId="5" borderId="101" xfId="15" applyFont="1" applyFill="1" applyBorder="1" applyAlignment="1">
      <alignment vertical="center" wrapText="1"/>
    </xf>
    <xf numFmtId="0" fontId="15" fillId="5" borderId="0" xfId="15" applyFont="1" applyFill="1" applyAlignment="1">
      <alignment vertical="center" wrapText="1"/>
    </xf>
    <xf numFmtId="0" fontId="60" fillId="4" borderId="14" xfId="15" applyFont="1" applyFill="1" applyBorder="1" applyAlignment="1">
      <alignment vertical="center" wrapText="1"/>
    </xf>
    <xf numFmtId="0" fontId="60" fillId="4" borderId="0" xfId="15" applyFont="1" applyFill="1" applyBorder="1" applyAlignment="1">
      <alignment vertical="center"/>
    </xf>
    <xf numFmtId="0" fontId="60" fillId="4" borderId="25" xfId="15" applyFont="1" applyFill="1" applyBorder="1" applyAlignment="1">
      <alignment vertical="center"/>
    </xf>
    <xf numFmtId="0" fontId="15" fillId="5" borderId="1" xfId="15" applyFont="1" applyFill="1" applyBorder="1" applyAlignment="1">
      <alignment wrapText="1"/>
    </xf>
    <xf numFmtId="0" fontId="60" fillId="5" borderId="101" xfId="23" applyFont="1" applyFill="1" applyBorder="1" applyAlignment="1">
      <alignment horizontal="center" vertical="center" wrapText="1"/>
    </xf>
    <xf numFmtId="0" fontId="15" fillId="5" borderId="0" xfId="15" applyFont="1" applyFill="1" applyAlignment="1">
      <alignment wrapText="1"/>
    </xf>
    <xf numFmtId="0" fontId="15" fillId="5" borderId="101" xfId="15" applyFont="1" applyFill="1" applyBorder="1" applyAlignment="1">
      <alignment wrapText="1"/>
    </xf>
    <xf numFmtId="0" fontId="15" fillId="5" borderId="77" xfId="23" applyFont="1" applyFill="1" applyBorder="1" applyAlignment="1">
      <alignment horizontal="center" vertical="center" wrapText="1"/>
    </xf>
    <xf numFmtId="0" fontId="61" fillId="5" borderId="22" xfId="23" applyFont="1" applyFill="1" applyBorder="1" applyAlignment="1">
      <alignment horizontal="center" vertical="center" wrapText="1"/>
    </xf>
    <xf numFmtId="0" fontId="60" fillId="5" borderId="22" xfId="23" applyFont="1" applyFill="1" applyBorder="1" applyAlignment="1">
      <alignment horizontal="center" vertical="center" wrapText="1"/>
    </xf>
    <xf numFmtId="0" fontId="15" fillId="0" borderId="13" xfId="15" applyFont="1" applyFill="1" applyBorder="1" applyAlignment="1">
      <alignment horizontal="center" vertical="center" wrapText="1"/>
    </xf>
    <xf numFmtId="0" fontId="15" fillId="0" borderId="0" xfId="15" applyFont="1" applyFill="1" applyBorder="1" applyAlignment="1">
      <alignment vertical="center" wrapText="1"/>
    </xf>
    <xf numFmtId="0" fontId="61" fillId="0" borderId="0" xfId="15" applyFont="1" applyFill="1" applyBorder="1" applyAlignment="1">
      <alignment horizontal="center" vertical="center" wrapText="1"/>
    </xf>
    <xf numFmtId="0" fontId="61" fillId="0" borderId="25" xfId="15" applyFont="1" applyFill="1" applyBorder="1" applyAlignment="1">
      <alignment horizontal="center" vertical="center" wrapText="1"/>
    </xf>
    <xf numFmtId="0" fontId="15" fillId="0" borderId="1" xfId="15" applyFont="1" applyFill="1" applyBorder="1" applyAlignment="1">
      <alignment horizontal="left" vertical="center" wrapText="1"/>
    </xf>
    <xf numFmtId="0" fontId="15" fillId="0" borderId="33" xfId="15" applyFont="1" applyFill="1" applyBorder="1" applyAlignment="1">
      <alignment horizontal="center" vertical="center" wrapText="1"/>
    </xf>
    <xf numFmtId="0" fontId="15" fillId="0" borderId="28" xfId="15" applyFont="1" applyFill="1" applyBorder="1" applyAlignment="1">
      <alignment vertical="center" wrapText="1"/>
    </xf>
    <xf numFmtId="0" fontId="15" fillId="0" borderId="101" xfId="15" applyFont="1" applyFill="1" applyBorder="1" applyAlignment="1">
      <alignment horizontal="left" vertical="center" wrapText="1"/>
    </xf>
    <xf numFmtId="0" fontId="15" fillId="0" borderId="0" xfId="15" applyFont="1" applyFill="1" applyBorder="1" applyAlignment="1">
      <alignment horizontal="left" vertical="center" wrapText="1"/>
    </xf>
    <xf numFmtId="0" fontId="15" fillId="0" borderId="1" xfId="15" applyFont="1" applyFill="1" applyBorder="1" applyAlignment="1">
      <alignment wrapText="1"/>
    </xf>
    <xf numFmtId="0" fontId="15" fillId="0" borderId="101" xfId="15" applyFont="1" applyFill="1" applyBorder="1" applyAlignment="1">
      <alignment wrapText="1"/>
    </xf>
    <xf numFmtId="0" fontId="15" fillId="0" borderId="0" xfId="15" applyFont="1" applyFill="1" applyAlignment="1">
      <alignment wrapText="1"/>
    </xf>
    <xf numFmtId="0" fontId="15" fillId="0" borderId="78" xfId="15" applyFont="1" applyBorder="1" applyAlignment="1">
      <alignment horizontal="center" vertical="center" wrapText="1"/>
    </xf>
    <xf numFmtId="0" fontId="15" fillId="0" borderId="5" xfId="15" applyFont="1" applyBorder="1" applyAlignment="1">
      <alignment vertical="center" wrapText="1"/>
    </xf>
    <xf numFmtId="0" fontId="15" fillId="0" borderId="5" xfId="15" applyFont="1" applyBorder="1" applyAlignment="1">
      <alignment horizontal="center" vertical="center" wrapText="1"/>
    </xf>
    <xf numFmtId="0" fontId="15" fillId="0" borderId="76" xfId="15" applyFont="1" applyBorder="1" applyAlignment="1">
      <alignment vertical="center" wrapText="1"/>
    </xf>
    <xf numFmtId="0" fontId="58" fillId="0" borderId="13" xfId="23" applyFont="1" applyFill="1" applyBorder="1" applyAlignment="1">
      <alignment horizontal="center" vertical="center" wrapText="1"/>
    </xf>
    <xf numFmtId="0" fontId="58" fillId="0" borderId="0" xfId="23" applyFont="1" applyFill="1" applyBorder="1" applyAlignment="1">
      <alignment horizontal="center" vertical="center" wrapText="1"/>
    </xf>
    <xf numFmtId="0" fontId="59" fillId="0" borderId="0" xfId="23" applyFont="1" applyFill="1" applyBorder="1" applyAlignment="1">
      <alignment horizontal="center" vertical="center" wrapText="1"/>
    </xf>
    <xf numFmtId="0" fontId="58" fillId="0" borderId="0" xfId="23" applyFont="1" applyBorder="1" applyAlignment="1" applyProtection="1">
      <alignment horizontal="center" vertical="center" wrapText="1"/>
    </xf>
    <xf numFmtId="0" fontId="58" fillId="0" borderId="25" xfId="23" applyFont="1" applyBorder="1" applyAlignment="1" applyProtection="1">
      <alignment horizontal="center" vertical="center" wrapText="1"/>
    </xf>
    <xf numFmtId="0" fontId="15" fillId="0" borderId="25" xfId="15" applyFont="1" applyBorder="1" applyAlignment="1">
      <alignment horizontal="center" vertical="center" wrapText="1"/>
    </xf>
    <xf numFmtId="0" fontId="60" fillId="0" borderId="13" xfId="15" applyFont="1" applyFill="1" applyBorder="1" applyAlignment="1">
      <alignment horizontal="center" vertical="center" wrapText="1"/>
    </xf>
    <xf numFmtId="0" fontId="60" fillId="0" borderId="0" xfId="15" applyFont="1" applyFill="1" applyBorder="1" applyAlignment="1">
      <alignment horizontal="center" vertical="center" wrapText="1"/>
    </xf>
    <xf numFmtId="0" fontId="61" fillId="5" borderId="28" xfId="15" applyFont="1" applyFill="1" applyBorder="1" applyAlignment="1">
      <alignment vertical="center" wrapText="1"/>
    </xf>
    <xf numFmtId="0" fontId="15" fillId="5" borderId="28" xfId="15" applyFont="1" applyFill="1" applyBorder="1" applyAlignment="1">
      <alignment vertical="center" wrapText="1"/>
    </xf>
    <xf numFmtId="0" fontId="15" fillId="5" borderId="33" xfId="15" applyFont="1" applyFill="1" applyBorder="1" applyAlignment="1">
      <alignment horizontal="center" vertical="center" wrapText="1"/>
    </xf>
    <xf numFmtId="0" fontId="15" fillId="5" borderId="31" xfId="15" applyFont="1" applyFill="1" applyBorder="1" applyAlignment="1">
      <alignment horizontal="center" vertical="center" wrapText="1"/>
    </xf>
    <xf numFmtId="0" fontId="15" fillId="5" borderId="0" xfId="15" applyFont="1" applyFill="1" applyBorder="1" applyAlignment="1">
      <alignment vertical="center" wrapText="1"/>
    </xf>
    <xf numFmtId="0" fontId="15" fillId="0" borderId="1" xfId="15" applyFont="1" applyBorder="1" applyAlignment="1">
      <alignment horizontal="center" vertical="center" wrapText="1"/>
    </xf>
    <xf numFmtId="0" fontId="15" fillId="0" borderId="101" xfId="15" applyFont="1" applyBorder="1" applyAlignment="1">
      <alignment horizontal="center" vertical="center" wrapText="1"/>
    </xf>
    <xf numFmtId="0" fontId="60" fillId="5" borderId="60" xfId="15" applyFont="1" applyFill="1" applyBorder="1" applyAlignment="1">
      <alignment horizontal="center" vertical="center" wrapText="1"/>
    </xf>
    <xf numFmtId="0" fontId="60" fillId="5" borderId="8" xfId="15" applyFont="1" applyFill="1" applyBorder="1" applyAlignment="1">
      <alignment horizontal="center" vertical="center" wrapText="1"/>
    </xf>
    <xf numFmtId="0" fontId="60" fillId="5" borderId="27" xfId="15" applyFont="1" applyFill="1" applyBorder="1" applyAlignment="1">
      <alignment horizontal="center" vertical="center" wrapText="1"/>
    </xf>
    <xf numFmtId="0" fontId="15" fillId="5" borderId="13" xfId="15" applyFont="1" applyFill="1" applyBorder="1" applyAlignment="1">
      <alignment horizontal="center" vertical="center" wrapText="1"/>
    </xf>
    <xf numFmtId="0" fontId="15" fillId="5" borderId="0" xfId="15" applyFont="1" applyFill="1" applyBorder="1" applyAlignment="1">
      <alignment horizontal="center" vertical="center" wrapText="1"/>
    </xf>
    <xf numFmtId="0" fontId="15" fillId="5" borderId="25" xfId="15" applyFont="1" applyFill="1" applyBorder="1" applyAlignment="1">
      <alignment vertical="center" wrapText="1"/>
    </xf>
    <xf numFmtId="0" fontId="15" fillId="0" borderId="2" xfId="15" applyFont="1" applyBorder="1" applyAlignment="1">
      <alignment vertical="center" wrapText="1"/>
    </xf>
    <xf numFmtId="0" fontId="15" fillId="5" borderId="5" xfId="15" applyFont="1" applyFill="1" applyBorder="1" applyAlignment="1">
      <alignment horizontal="center" vertical="center" wrapText="1"/>
    </xf>
    <xf numFmtId="0" fontId="15" fillId="0" borderId="115" xfId="15" applyFont="1" applyBorder="1" applyAlignment="1">
      <alignment vertical="center" wrapText="1"/>
    </xf>
    <xf numFmtId="0" fontId="15" fillId="0" borderId="0" xfId="15" applyFont="1" applyAlignment="1">
      <alignment horizontal="center" vertical="center" wrapText="1"/>
    </xf>
    <xf numFmtId="0" fontId="27" fillId="0" borderId="13" xfId="15" applyFont="1" applyFill="1" applyBorder="1" applyAlignment="1">
      <alignment horizontal="center" vertical="center"/>
    </xf>
    <xf numFmtId="0" fontId="34" fillId="6" borderId="33" xfId="15" applyFont="1" applyFill="1" applyBorder="1" applyAlignment="1">
      <alignment horizontal="center" vertical="center" wrapText="1"/>
    </xf>
    <xf numFmtId="0" fontId="34" fillId="6" borderId="4" xfId="15" applyFont="1" applyFill="1" applyBorder="1" applyAlignment="1">
      <alignment horizontal="center" vertical="center"/>
    </xf>
    <xf numFmtId="0" fontId="34" fillId="6" borderId="4" xfId="15" applyFont="1" applyFill="1" applyBorder="1" applyAlignment="1">
      <alignment horizontal="center" vertical="center" wrapText="1"/>
    </xf>
    <xf numFmtId="0" fontId="8" fillId="6" borderId="18" xfId="15" applyFont="1" applyFill="1" applyBorder="1" applyAlignment="1">
      <alignment horizontal="center" vertical="center" wrapText="1"/>
    </xf>
    <xf numFmtId="0" fontId="8" fillId="6" borderId="8" xfId="15" applyFont="1" applyFill="1" applyBorder="1" applyAlignment="1">
      <alignment horizontal="center" vertical="center" wrapText="1"/>
    </xf>
    <xf numFmtId="0" fontId="8" fillId="6" borderId="27" xfId="15" applyFont="1" applyFill="1" applyBorder="1" applyAlignment="1">
      <alignment horizontal="center" vertical="center" wrapText="1"/>
    </xf>
    <xf numFmtId="0" fontId="8" fillId="6" borderId="16" xfId="15" applyFont="1" applyFill="1" applyBorder="1" applyAlignment="1">
      <alignment horizontal="center" vertical="center" wrapText="1"/>
    </xf>
    <xf numFmtId="0" fontId="8" fillId="6" borderId="14" xfId="15" applyFont="1" applyFill="1" applyBorder="1" applyAlignment="1">
      <alignment horizontal="center" vertical="center" wrapText="1"/>
    </xf>
    <xf numFmtId="0" fontId="8" fillId="6" borderId="35" xfId="15" applyFont="1" applyFill="1" applyBorder="1" applyAlignment="1">
      <alignment horizontal="center" vertical="center" wrapText="1"/>
    </xf>
    <xf numFmtId="0" fontId="9" fillId="0" borderId="39" xfId="15" applyFont="1" applyFill="1" applyBorder="1" applyAlignment="1">
      <alignment horizontal="center" vertical="center" wrapText="1"/>
    </xf>
    <xf numFmtId="2" fontId="9" fillId="0" borderId="39" xfId="15" applyNumberFormat="1" applyFont="1" applyFill="1" applyBorder="1" applyAlignment="1">
      <alignment horizontal="center" vertical="center" wrapText="1"/>
    </xf>
    <xf numFmtId="0" fontId="34" fillId="6" borderId="10" xfId="15" applyFont="1" applyFill="1" applyBorder="1" applyAlignment="1">
      <alignment horizontal="center" vertical="center" wrapText="1"/>
    </xf>
    <xf numFmtId="0" fontId="34" fillId="6" borderId="17" xfId="15" applyFont="1" applyFill="1" applyBorder="1" applyAlignment="1">
      <alignment horizontal="center" vertical="center" wrapText="1"/>
    </xf>
    <xf numFmtId="0" fontId="34" fillId="6" borderId="12" xfId="15" applyFont="1" applyFill="1" applyBorder="1" applyAlignment="1">
      <alignment horizontal="center" vertical="center" wrapText="1"/>
    </xf>
    <xf numFmtId="0" fontId="10" fillId="0" borderId="19" xfId="15" applyFont="1" applyBorder="1" applyAlignment="1">
      <alignment horizontal="center" vertical="center" wrapText="1"/>
    </xf>
    <xf numFmtId="0" fontId="15" fillId="0" borderId="23" xfId="15" applyFont="1" applyBorder="1" applyAlignment="1">
      <alignment horizontal="center" vertical="center" wrapText="1"/>
    </xf>
    <xf numFmtId="0" fontId="14" fillId="5" borderId="29" xfId="15" applyFont="1" applyFill="1" applyBorder="1" applyAlignment="1">
      <alignment horizontal="center" vertical="center" wrapText="1"/>
    </xf>
    <xf numFmtId="0" fontId="14" fillId="5" borderId="17" xfId="15" applyFont="1" applyFill="1" applyBorder="1" applyAlignment="1">
      <alignment horizontal="center" vertical="center" wrapText="1"/>
    </xf>
    <xf numFmtId="0" fontId="14" fillId="5" borderId="30" xfId="15" applyFont="1" applyFill="1" applyBorder="1" applyAlignment="1">
      <alignment horizontal="center" vertical="center" wrapText="1"/>
    </xf>
    <xf numFmtId="0" fontId="8" fillId="0" borderId="13" xfId="12" applyFont="1" applyFill="1" applyBorder="1" applyAlignment="1">
      <alignment horizontal="center" vertical="center" wrapText="1"/>
    </xf>
    <xf numFmtId="0" fontId="8" fillId="0" borderId="0" xfId="12" applyFont="1" applyFill="1" applyBorder="1" applyAlignment="1">
      <alignment horizontal="center" vertical="center" wrapText="1"/>
    </xf>
    <xf numFmtId="0" fontId="8" fillId="0" borderId="25" xfId="12" applyFont="1" applyFill="1" applyBorder="1" applyAlignment="1">
      <alignment horizontal="center" vertical="center" wrapText="1"/>
    </xf>
    <xf numFmtId="0" fontId="8" fillId="0" borderId="33"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8" fillId="0" borderId="28" xfId="0" applyFont="1" applyFill="1" applyBorder="1" applyAlignment="1">
      <alignment horizontal="center" vertical="center" wrapText="1"/>
    </xf>
    <xf numFmtId="0" fontId="9" fillId="0" borderId="33" xfId="15" applyFont="1" applyFill="1" applyBorder="1" applyAlignment="1">
      <alignment horizontal="center" vertical="center" wrapText="1"/>
    </xf>
    <xf numFmtId="0" fontId="9" fillId="0" borderId="4" xfId="15" applyFont="1" applyFill="1" applyBorder="1" applyAlignment="1">
      <alignment horizontal="center" vertical="center" wrapText="1"/>
    </xf>
    <xf numFmtId="0" fontId="9" fillId="0" borderId="28" xfId="15" applyFont="1" applyFill="1" applyBorder="1" applyAlignment="1">
      <alignment horizontal="center" vertical="center" wrapText="1"/>
    </xf>
    <xf numFmtId="0" fontId="8" fillId="0" borderId="68" xfId="15" applyFont="1" applyFill="1" applyBorder="1" applyAlignment="1">
      <alignment horizontal="center" vertical="center" wrapText="1"/>
    </xf>
    <xf numFmtId="0" fontId="8" fillId="0" borderId="26" xfId="15" applyFont="1" applyFill="1" applyBorder="1" applyAlignment="1">
      <alignment horizontal="center" vertical="center" wrapText="1"/>
    </xf>
    <xf numFmtId="0" fontId="8" fillId="0" borderId="34" xfId="15" applyFont="1" applyFill="1" applyBorder="1" applyAlignment="1">
      <alignment horizontal="center" vertical="center" wrapText="1"/>
    </xf>
    <xf numFmtId="0" fontId="8" fillId="0" borderId="10" xfId="15" applyFont="1" applyFill="1" applyBorder="1" applyAlignment="1">
      <alignment horizontal="center" vertical="center" wrapText="1"/>
    </xf>
    <xf numFmtId="0" fontId="8" fillId="0" borderId="17" xfId="15" applyFont="1" applyFill="1" applyBorder="1" applyAlignment="1">
      <alignment horizontal="center" vertical="center" wrapText="1"/>
    </xf>
    <xf numFmtId="0" fontId="8" fillId="0" borderId="12" xfId="15" applyFont="1" applyFill="1" applyBorder="1" applyAlignment="1">
      <alignment horizontal="center" vertical="center" wrapText="1"/>
    </xf>
    <xf numFmtId="0" fontId="8" fillId="0" borderId="30" xfId="15" applyFont="1" applyFill="1" applyBorder="1" applyAlignment="1">
      <alignment horizontal="center" vertical="center" wrapText="1"/>
    </xf>
    <xf numFmtId="0" fontId="8" fillId="0" borderId="33" xfId="15" applyFont="1" applyFill="1" applyBorder="1" applyAlignment="1">
      <alignment horizontal="center" vertical="center" wrapText="1"/>
    </xf>
    <xf numFmtId="0" fontId="8" fillId="0" borderId="4" xfId="15" applyFont="1" applyFill="1" applyBorder="1" applyAlignment="1">
      <alignment horizontal="center" vertical="center" wrapText="1"/>
    </xf>
    <xf numFmtId="0" fontId="8" fillId="0" borderId="28" xfId="15" applyFont="1" applyFill="1" applyBorder="1" applyAlignment="1">
      <alignment horizontal="center" vertical="center" wrapText="1"/>
    </xf>
    <xf numFmtId="0" fontId="33" fillId="3" borderId="33" xfId="0" applyFont="1" applyFill="1" applyBorder="1" applyAlignment="1">
      <alignment horizontal="center" vertical="center" wrapText="1"/>
    </xf>
    <xf numFmtId="0" fontId="33" fillId="3" borderId="4" xfId="0" applyFont="1" applyFill="1" applyBorder="1" applyAlignment="1">
      <alignment horizontal="center" vertical="center" wrapText="1"/>
    </xf>
    <xf numFmtId="0" fontId="8" fillId="0" borderId="4" xfId="15" applyFont="1" applyFill="1" applyBorder="1" applyAlignment="1">
      <alignment horizontal="right" vertical="center" indent="1"/>
    </xf>
    <xf numFmtId="0" fontId="10" fillId="0" borderId="4" xfId="0" applyFont="1" applyFill="1" applyBorder="1" applyAlignment="1">
      <alignment horizontal="center" vertical="center" wrapText="1"/>
    </xf>
    <xf numFmtId="0" fontId="10" fillId="0" borderId="28" xfId="0" applyFont="1" applyFill="1" applyBorder="1" applyAlignment="1">
      <alignment horizontal="center" vertical="center" wrapText="1"/>
    </xf>
    <xf numFmtId="0" fontId="32" fillId="0" borderId="72" xfId="21" applyFont="1" applyFill="1" applyBorder="1" applyAlignment="1">
      <alignment horizontal="center" vertical="center" wrapText="1"/>
    </xf>
    <xf numFmtId="0" fontId="32" fillId="0" borderId="19" xfId="21" applyFont="1" applyFill="1" applyBorder="1" applyAlignment="1">
      <alignment horizontal="center" vertical="center" wrapText="1"/>
    </xf>
    <xf numFmtId="0" fontId="32" fillId="0" borderId="24" xfId="21" applyFont="1" applyFill="1" applyBorder="1" applyAlignment="1">
      <alignment horizontal="center" vertical="center" wrapText="1"/>
    </xf>
    <xf numFmtId="0" fontId="32" fillId="0" borderId="6" xfId="21" applyFont="1" applyFill="1" applyBorder="1" applyAlignment="1">
      <alignment horizontal="center" vertical="center" wrapText="1"/>
    </xf>
    <xf numFmtId="0" fontId="32" fillId="0" borderId="0" xfId="21" applyFont="1" applyFill="1" applyBorder="1" applyAlignment="1">
      <alignment horizontal="center" vertical="center" wrapText="1"/>
    </xf>
    <xf numFmtId="0" fontId="32" fillId="0" borderId="25" xfId="21" applyFont="1" applyFill="1" applyBorder="1" applyAlignment="1">
      <alignment horizontal="center" vertical="center" wrapText="1"/>
    </xf>
    <xf numFmtId="0" fontId="32" fillId="0" borderId="73" xfId="21" applyFont="1" applyFill="1" applyBorder="1" applyAlignment="1">
      <alignment horizontal="center" vertical="center" wrapText="1"/>
    </xf>
    <xf numFmtId="0" fontId="32" fillId="0" borderId="23" xfId="21" applyFont="1" applyFill="1" applyBorder="1" applyAlignment="1">
      <alignment horizontal="center" vertical="center" wrapText="1"/>
    </xf>
    <xf numFmtId="0" fontId="32" fillId="0" borderId="37" xfId="21" applyFont="1" applyFill="1" applyBorder="1" applyAlignment="1">
      <alignment horizontal="center" vertical="center" wrapText="1"/>
    </xf>
    <xf numFmtId="0" fontId="30" fillId="0" borderId="4" xfId="0" applyFont="1" applyFill="1" applyBorder="1" applyAlignment="1">
      <alignment horizontal="left" vertical="center" wrapText="1"/>
    </xf>
    <xf numFmtId="0" fontId="30" fillId="0" borderId="4" xfId="0" applyFont="1" applyFill="1" applyBorder="1" applyAlignment="1">
      <alignment horizontal="center" vertical="center" wrapText="1"/>
    </xf>
    <xf numFmtId="0" fontId="8" fillId="0" borderId="19" xfId="15" applyFont="1" applyFill="1" applyBorder="1" applyAlignment="1">
      <alignment horizontal="center" vertical="center" wrapText="1"/>
    </xf>
    <xf numFmtId="0" fontId="8" fillId="6" borderId="41" xfId="15" applyFont="1" applyFill="1" applyBorder="1" applyAlignment="1">
      <alignment horizontal="left" vertical="center" wrapText="1"/>
    </xf>
    <xf numFmtId="0" fontId="8" fillId="6" borderId="42" xfId="15" applyFont="1" applyFill="1" applyBorder="1" applyAlignment="1">
      <alignment horizontal="left" vertical="center" wrapText="1"/>
    </xf>
    <xf numFmtId="0" fontId="8" fillId="6" borderId="43" xfId="15" applyFont="1" applyFill="1" applyBorder="1" applyAlignment="1">
      <alignment horizontal="left" vertical="center" wrapText="1"/>
    </xf>
    <xf numFmtId="0" fontId="26" fillId="0" borderId="39" xfId="0" applyFont="1" applyFill="1" applyBorder="1" applyAlignment="1">
      <alignment horizontal="left" vertical="center" wrapText="1"/>
    </xf>
    <xf numFmtId="0" fontId="10" fillId="0" borderId="39" xfId="0" applyFont="1" applyFill="1" applyBorder="1" applyAlignment="1">
      <alignment horizontal="center" vertical="center" wrapText="1"/>
    </xf>
    <xf numFmtId="0" fontId="10" fillId="0" borderId="40" xfId="0" applyFont="1" applyFill="1" applyBorder="1" applyAlignment="1">
      <alignment horizontal="center" vertical="center" wrapText="1"/>
    </xf>
    <xf numFmtId="0" fontId="8" fillId="0" borderId="44" xfId="15" applyFont="1" applyFill="1" applyBorder="1" applyAlignment="1">
      <alignment horizontal="center" vertical="center" wrapText="1"/>
    </xf>
    <xf numFmtId="1" fontId="8" fillId="6" borderId="46" xfId="15" applyNumberFormat="1" applyFont="1" applyFill="1" applyBorder="1" applyAlignment="1">
      <alignment horizontal="center" vertical="center" wrapText="1"/>
    </xf>
    <xf numFmtId="2" fontId="9" fillId="0" borderId="23" xfId="15" applyNumberFormat="1" applyFont="1" applyFill="1" applyBorder="1" applyAlignment="1">
      <alignment horizontal="center" vertical="center" wrapText="1"/>
    </xf>
    <xf numFmtId="0" fontId="8" fillId="6" borderId="65" xfId="15" applyFont="1" applyFill="1" applyBorder="1" applyAlignment="1">
      <alignment horizontal="left" vertical="center" wrapText="1"/>
    </xf>
    <xf numFmtId="0" fontId="8" fillId="6" borderId="66" xfId="15" applyFont="1" applyFill="1" applyBorder="1" applyAlignment="1">
      <alignment horizontal="left" vertical="center" wrapText="1"/>
    </xf>
    <xf numFmtId="0" fontId="8" fillId="6" borderId="67" xfId="15" applyFont="1" applyFill="1" applyBorder="1" applyAlignment="1">
      <alignment horizontal="left" vertical="center" wrapText="1"/>
    </xf>
    <xf numFmtId="2" fontId="9" fillId="0" borderId="44" xfId="15" applyNumberFormat="1" applyFont="1" applyFill="1" applyBorder="1" applyAlignment="1">
      <alignment horizontal="center" vertical="center" wrapText="1"/>
    </xf>
    <xf numFmtId="0" fontId="9" fillId="0" borderId="49" xfId="15" applyFont="1" applyFill="1" applyBorder="1" applyAlignment="1">
      <alignment horizontal="center" vertical="center" wrapText="1"/>
    </xf>
    <xf numFmtId="0" fontId="9" fillId="0" borderId="26" xfId="15" applyFont="1" applyFill="1" applyBorder="1" applyAlignment="1">
      <alignment horizontal="center" vertical="center" wrapText="1"/>
    </xf>
    <xf numFmtId="0" fontId="9" fillId="0" borderId="34" xfId="15" applyFont="1" applyFill="1" applyBorder="1" applyAlignment="1">
      <alignment horizontal="center" vertical="center" wrapText="1"/>
    </xf>
    <xf numFmtId="2" fontId="9" fillId="0" borderId="49" xfId="15" applyNumberFormat="1" applyFont="1" applyFill="1" applyBorder="1" applyAlignment="1">
      <alignment horizontal="center" vertical="center" wrapText="1"/>
    </xf>
    <xf numFmtId="2" fontId="9" fillId="0" borderId="26" xfId="15" applyNumberFormat="1" applyFont="1" applyFill="1" applyBorder="1" applyAlignment="1">
      <alignment horizontal="center" vertical="center" wrapText="1"/>
    </xf>
    <xf numFmtId="2" fontId="9" fillId="0" borderId="34" xfId="15" applyNumberFormat="1" applyFont="1" applyFill="1" applyBorder="1" applyAlignment="1">
      <alignment horizontal="center" vertical="center" wrapText="1"/>
    </xf>
    <xf numFmtId="1" fontId="9" fillId="0" borderId="4" xfId="15" applyNumberFormat="1" applyFont="1" applyFill="1" applyBorder="1" applyAlignment="1">
      <alignment horizontal="center" vertical="center" wrapText="1"/>
    </xf>
    <xf numFmtId="0" fontId="8" fillId="0" borderId="31" xfId="0" applyFont="1" applyFill="1" applyBorder="1" applyAlignment="1">
      <alignment horizontal="center" vertical="center" wrapText="1"/>
    </xf>
    <xf numFmtId="0" fontId="8" fillId="0" borderId="32" xfId="0" applyFont="1" applyFill="1" applyBorder="1" applyAlignment="1">
      <alignment horizontal="center" vertical="center" wrapText="1"/>
    </xf>
    <xf numFmtId="0" fontId="26" fillId="0" borderId="4" xfId="0" applyFont="1" applyFill="1" applyBorder="1" applyAlignment="1">
      <alignment horizontal="left" vertical="center" wrapText="1"/>
    </xf>
    <xf numFmtId="0" fontId="26" fillId="0" borderId="18" xfId="0" applyFont="1" applyFill="1" applyBorder="1" applyAlignment="1">
      <alignment horizontal="left" vertical="center" wrapText="1"/>
    </xf>
    <xf numFmtId="0" fontId="26" fillId="0" borderId="8" xfId="0" applyFont="1" applyFill="1" applyBorder="1" applyAlignment="1">
      <alignment horizontal="left" vertical="center" wrapText="1"/>
    </xf>
    <xf numFmtId="0" fontId="26" fillId="0" borderId="9" xfId="0" applyFont="1" applyFill="1" applyBorder="1" applyAlignment="1">
      <alignment horizontal="left" vertical="center" wrapText="1"/>
    </xf>
    <xf numFmtId="0" fontId="30" fillId="0" borderId="39" xfId="0" applyFont="1" applyFill="1" applyBorder="1" applyAlignment="1">
      <alignment horizontal="center" vertical="center" wrapText="1"/>
    </xf>
    <xf numFmtId="2" fontId="9" fillId="0" borderId="4" xfId="15" applyNumberFormat="1" applyFont="1" applyFill="1" applyBorder="1" applyAlignment="1">
      <alignment horizontal="center" vertical="center" wrapText="1"/>
    </xf>
    <xf numFmtId="0" fontId="30" fillId="5" borderId="4" xfId="0" applyFont="1" applyFill="1" applyBorder="1" applyAlignment="1" applyProtection="1">
      <alignment horizontal="center" vertical="center" wrapText="1"/>
      <protection locked="0"/>
    </xf>
    <xf numFmtId="0" fontId="9" fillId="5" borderId="4" xfId="0" applyFont="1" applyFill="1" applyBorder="1" applyAlignment="1">
      <alignment horizontal="center" vertical="center" wrapText="1"/>
    </xf>
    <xf numFmtId="0" fontId="9" fillId="5" borderId="28" xfId="0" applyFont="1" applyFill="1" applyBorder="1" applyAlignment="1">
      <alignment horizontal="center" vertical="center" wrapText="1"/>
    </xf>
    <xf numFmtId="0" fontId="30" fillId="5" borderId="4" xfId="0" applyFont="1" applyFill="1" applyBorder="1" applyAlignment="1">
      <alignment horizontal="center" vertical="center" wrapText="1"/>
    </xf>
    <xf numFmtId="0" fontId="8" fillId="6" borderId="41" xfId="15" applyFont="1" applyFill="1" applyBorder="1" applyAlignment="1">
      <alignment horizontal="center" vertical="center" wrapText="1"/>
    </xf>
    <xf numFmtId="0" fontId="8" fillId="6" borderId="42" xfId="15" applyFont="1" applyFill="1" applyBorder="1" applyAlignment="1">
      <alignment horizontal="center" vertical="center" wrapText="1"/>
    </xf>
    <xf numFmtId="0" fontId="8" fillId="6" borderId="43" xfId="15" applyFont="1" applyFill="1" applyBorder="1" applyAlignment="1">
      <alignment horizontal="center" vertical="center" wrapText="1"/>
    </xf>
    <xf numFmtId="0" fontId="13" fillId="0" borderId="44" xfId="21" applyFont="1" applyFill="1" applyBorder="1" applyAlignment="1">
      <alignment horizontal="center" vertical="center" wrapText="1"/>
    </xf>
    <xf numFmtId="0" fontId="8" fillId="3" borderId="18" xfId="15" applyFont="1" applyFill="1" applyBorder="1" applyAlignment="1">
      <alignment horizontal="center" vertical="center" wrapText="1"/>
    </xf>
    <xf numFmtId="0" fontId="8" fillId="3" borderId="8" xfId="15" applyFont="1" applyFill="1" applyBorder="1" applyAlignment="1">
      <alignment horizontal="center" vertical="center" wrapText="1"/>
    </xf>
    <xf numFmtId="0" fontId="8" fillId="3" borderId="27" xfId="15" applyFont="1" applyFill="1" applyBorder="1" applyAlignment="1">
      <alignment horizontal="center" vertical="center" wrapText="1"/>
    </xf>
    <xf numFmtId="0" fontId="8" fillId="3" borderId="9" xfId="15" applyFont="1" applyFill="1" applyBorder="1" applyAlignment="1">
      <alignment horizontal="center" vertical="center" wrapText="1"/>
    </xf>
    <xf numFmtId="0" fontId="8" fillId="5" borderId="29" xfId="0" applyFont="1" applyFill="1" applyBorder="1" applyAlignment="1">
      <alignment horizontal="center" vertical="center" wrapText="1"/>
    </xf>
    <xf numFmtId="0" fontId="8" fillId="5" borderId="17" xfId="0" applyFont="1" applyFill="1" applyBorder="1" applyAlignment="1">
      <alignment horizontal="center" vertical="center" wrapText="1"/>
    </xf>
    <xf numFmtId="0" fontId="8" fillId="5" borderId="30" xfId="0" applyFont="1" applyFill="1" applyBorder="1" applyAlignment="1">
      <alignment horizontal="center" vertical="center" wrapText="1"/>
    </xf>
    <xf numFmtId="0" fontId="26" fillId="0" borderId="16" xfId="0" applyFont="1" applyFill="1" applyBorder="1" applyAlignment="1">
      <alignment horizontal="left" vertical="center" wrapText="1"/>
    </xf>
    <xf numFmtId="0" fontId="26" fillId="0" borderId="14" xfId="0" applyFont="1" applyFill="1" applyBorder="1" applyAlignment="1">
      <alignment horizontal="left" vertical="center" wrapText="1"/>
    </xf>
    <xf numFmtId="0" fontId="26" fillId="0" borderId="15" xfId="0" applyFont="1" applyFill="1" applyBorder="1" applyAlignment="1">
      <alignment horizontal="left" vertical="center" wrapText="1"/>
    </xf>
    <xf numFmtId="0" fontId="30" fillId="0" borderId="10" xfId="0" applyFont="1" applyFill="1" applyBorder="1" applyAlignment="1">
      <alignment horizontal="left" vertical="center" wrapText="1"/>
    </xf>
    <xf numFmtId="0" fontId="30" fillId="0" borderId="17" xfId="0" applyFont="1" applyFill="1" applyBorder="1" applyAlignment="1">
      <alignment horizontal="left" vertical="center" wrapText="1"/>
    </xf>
    <xf numFmtId="0" fontId="30" fillId="0" borderId="12" xfId="0" applyFont="1" applyFill="1" applyBorder="1" applyAlignment="1">
      <alignment horizontal="left" vertical="center" wrapText="1"/>
    </xf>
    <xf numFmtId="0" fontId="30" fillId="0" borderId="10" xfId="0" applyFont="1" applyFill="1" applyBorder="1" applyAlignment="1">
      <alignment horizontal="center" vertical="center" wrapText="1"/>
    </xf>
    <xf numFmtId="0" fontId="30" fillId="0" borderId="12" xfId="0" applyFont="1" applyFill="1" applyBorder="1" applyAlignment="1">
      <alignment horizontal="center" vertical="center" wrapText="1"/>
    </xf>
    <xf numFmtId="0" fontId="10" fillId="0" borderId="10" xfId="0" applyFont="1" applyFill="1" applyBorder="1" applyAlignment="1">
      <alignment horizontal="center" vertical="center" wrapText="1"/>
    </xf>
    <xf numFmtId="0" fontId="10" fillId="0" borderId="30" xfId="0" applyFont="1" applyFill="1" applyBorder="1" applyAlignment="1">
      <alignment horizontal="center" vertical="center" wrapText="1"/>
    </xf>
    <xf numFmtId="0" fontId="26" fillId="0" borderId="6" xfId="0" applyFont="1" applyFill="1" applyBorder="1" applyAlignment="1">
      <alignment horizontal="left" vertical="center" wrapText="1"/>
    </xf>
    <xf numFmtId="0" fontId="26" fillId="0" borderId="0" xfId="0" applyFont="1" applyFill="1" applyBorder="1" applyAlignment="1">
      <alignment horizontal="left" vertical="center" wrapText="1"/>
    </xf>
    <xf numFmtId="0" fontId="26" fillId="0" borderId="7" xfId="0" applyFont="1" applyFill="1" applyBorder="1" applyAlignment="1">
      <alignment horizontal="left" vertical="center" wrapText="1"/>
    </xf>
    <xf numFmtId="0" fontId="55" fillId="6" borderId="33" xfId="15" applyFont="1" applyFill="1" applyBorder="1" applyAlignment="1">
      <alignment horizontal="left" vertical="center" wrapText="1"/>
    </xf>
    <xf numFmtId="0" fontId="55" fillId="6" borderId="4" xfId="15" applyFont="1" applyFill="1" applyBorder="1" applyAlignment="1">
      <alignment horizontal="left" vertical="center" wrapText="1"/>
    </xf>
    <xf numFmtId="0" fontId="55" fillId="6" borderId="28" xfId="15" applyFont="1" applyFill="1" applyBorder="1" applyAlignment="1">
      <alignment horizontal="left" vertical="center" wrapText="1"/>
    </xf>
    <xf numFmtId="0" fontId="33" fillId="3" borderId="4" xfId="15" applyFont="1" applyFill="1" applyBorder="1" applyAlignment="1">
      <alignment horizontal="center" vertical="center" wrapText="1"/>
    </xf>
    <xf numFmtId="0" fontId="26" fillId="0" borderId="4" xfId="15" applyFont="1" applyFill="1" applyBorder="1" applyAlignment="1">
      <alignment horizontal="center" vertical="center" wrapText="1"/>
    </xf>
    <xf numFmtId="0" fontId="8" fillId="3" borderId="4" xfId="0" applyFont="1" applyFill="1" applyBorder="1" applyAlignment="1">
      <alignment horizontal="center" vertical="center" wrapText="1"/>
    </xf>
    <xf numFmtId="0" fontId="11" fillId="0" borderId="23" xfId="0" applyFont="1" applyFill="1" applyBorder="1" applyAlignment="1">
      <alignment horizontal="center" vertical="center" wrapText="1"/>
    </xf>
    <xf numFmtId="0" fontId="8" fillId="6" borderId="33" xfId="12" applyFont="1" applyFill="1" applyBorder="1" applyAlignment="1">
      <alignment horizontal="left" vertical="center" wrapText="1"/>
    </xf>
    <xf numFmtId="0" fontId="8" fillId="6" borderId="4" xfId="12" applyFont="1" applyFill="1" applyBorder="1" applyAlignment="1">
      <alignment horizontal="left" vertical="center" wrapText="1"/>
    </xf>
    <xf numFmtId="0" fontId="8" fillId="6" borderId="28" xfId="12" applyFont="1" applyFill="1" applyBorder="1" applyAlignment="1">
      <alignment horizontal="left" vertical="center" wrapText="1"/>
    </xf>
    <xf numFmtId="0" fontId="8" fillId="6" borderId="33" xfId="0" applyFont="1" applyFill="1" applyBorder="1" applyAlignment="1">
      <alignment horizontal="center" vertical="center" wrapText="1"/>
    </xf>
    <xf numFmtId="0" fontId="8" fillId="6" borderId="4" xfId="0" applyFont="1" applyFill="1" applyBorder="1" applyAlignment="1">
      <alignment horizontal="center" vertical="center" wrapText="1"/>
    </xf>
    <xf numFmtId="0" fontId="8" fillId="6" borderId="28" xfId="0" applyFont="1" applyFill="1" applyBorder="1" applyAlignment="1">
      <alignment horizontal="center" vertical="center" wrapText="1"/>
    </xf>
    <xf numFmtId="0" fontId="8" fillId="6" borderId="41" xfId="0" applyFont="1" applyFill="1" applyBorder="1" applyAlignment="1">
      <alignment horizontal="center" vertical="center" wrapText="1"/>
    </xf>
    <xf numFmtId="0" fontId="8" fillId="6" borderId="42" xfId="0" applyFont="1" applyFill="1" applyBorder="1" applyAlignment="1">
      <alignment horizontal="center" vertical="center" wrapText="1"/>
    </xf>
    <xf numFmtId="0" fontId="8" fillId="6" borderId="43" xfId="0" applyFont="1" applyFill="1" applyBorder="1" applyAlignment="1">
      <alignment horizontal="center" vertical="center" wrapText="1"/>
    </xf>
    <xf numFmtId="0" fontId="8" fillId="6" borderId="41" xfId="12" applyFont="1" applyFill="1" applyBorder="1" applyAlignment="1">
      <alignment horizontal="left" vertical="center" wrapText="1"/>
    </xf>
    <xf numFmtId="0" fontId="8" fillId="6" borderId="42" xfId="12" applyFont="1" applyFill="1" applyBorder="1" applyAlignment="1">
      <alignment horizontal="left" vertical="center" wrapText="1"/>
    </xf>
    <xf numFmtId="0" fontId="8" fillId="6" borderId="43" xfId="12" applyFont="1" applyFill="1" applyBorder="1" applyAlignment="1">
      <alignment horizontal="left" vertical="center" wrapText="1"/>
    </xf>
    <xf numFmtId="0" fontId="33" fillId="0" borderId="33" xfId="0" applyFont="1" applyFill="1" applyBorder="1" applyAlignment="1">
      <alignment horizontal="center" vertical="center" wrapText="1"/>
    </xf>
    <xf numFmtId="0" fontId="33" fillId="0" borderId="4" xfId="0" applyFont="1" applyFill="1" applyBorder="1" applyAlignment="1">
      <alignment horizontal="center" vertical="center" wrapText="1"/>
    </xf>
    <xf numFmtId="0" fontId="47" fillId="0" borderId="39" xfId="0" applyFont="1" applyFill="1" applyBorder="1" applyAlignment="1">
      <alignment horizontal="left" vertical="center" wrapText="1"/>
    </xf>
    <xf numFmtId="0" fontId="26" fillId="0" borderId="49" xfId="0" applyFont="1" applyFill="1" applyBorder="1" applyAlignment="1">
      <alignment horizontal="center" vertical="center" wrapText="1"/>
    </xf>
    <xf numFmtId="0" fontId="26" fillId="0" borderId="50" xfId="0" applyFont="1" applyFill="1" applyBorder="1" applyAlignment="1">
      <alignment horizontal="center" vertical="center" wrapText="1"/>
    </xf>
    <xf numFmtId="0" fontId="11" fillId="0" borderId="39" xfId="0" applyFont="1" applyFill="1" applyBorder="1" applyAlignment="1">
      <alignment horizontal="center" vertical="center" wrapText="1"/>
    </xf>
    <xf numFmtId="0" fontId="11" fillId="0" borderId="40" xfId="0" applyFont="1" applyFill="1" applyBorder="1" applyAlignment="1">
      <alignment horizontal="center" vertical="center" wrapText="1"/>
    </xf>
    <xf numFmtId="0" fontId="9" fillId="0" borderId="44" xfId="0" applyFont="1" applyFill="1" applyBorder="1" applyAlignment="1">
      <alignment horizontal="center" vertical="center" wrapText="1"/>
    </xf>
    <xf numFmtId="14" fontId="55" fillId="0" borderId="10" xfId="15" applyNumberFormat="1" applyFont="1" applyFill="1" applyBorder="1" applyAlignment="1" applyProtection="1">
      <alignment horizontal="center" vertical="center" wrapText="1"/>
    </xf>
    <xf numFmtId="14" fontId="55" fillId="0" borderId="17" xfId="15" applyNumberFormat="1" applyFont="1" applyFill="1" applyBorder="1" applyAlignment="1" applyProtection="1">
      <alignment horizontal="center" vertical="center" wrapText="1"/>
    </xf>
    <xf numFmtId="14" fontId="55" fillId="0" borderId="12" xfId="15" applyNumberFormat="1" applyFont="1" applyFill="1" applyBorder="1" applyAlignment="1" applyProtection="1">
      <alignment horizontal="center" vertical="center" wrapText="1"/>
    </xf>
    <xf numFmtId="0" fontId="8" fillId="0" borderId="10" xfId="15" applyFont="1" applyFill="1" applyBorder="1" applyAlignment="1">
      <alignment horizontal="center" vertical="center"/>
    </xf>
    <xf numFmtId="0" fontId="8" fillId="0" borderId="17" xfId="15" applyFont="1" applyFill="1" applyBorder="1" applyAlignment="1">
      <alignment horizontal="center" vertical="center"/>
    </xf>
    <xf numFmtId="0" fontId="8" fillId="0" borderId="12" xfId="15" applyFont="1" applyFill="1" applyBorder="1" applyAlignment="1">
      <alignment horizontal="center" vertical="center"/>
    </xf>
    <xf numFmtId="0" fontId="9" fillId="0" borderId="13" xfId="15" applyFont="1" applyBorder="1" applyAlignment="1">
      <alignment horizontal="center" vertical="center" wrapText="1"/>
    </xf>
    <xf numFmtId="0" fontId="9" fillId="0" borderId="0" xfId="15" applyFont="1" applyBorder="1" applyAlignment="1">
      <alignment horizontal="center" vertical="center" wrapText="1"/>
    </xf>
    <xf numFmtId="0" fontId="8" fillId="6" borderId="38" xfId="15" applyFont="1" applyFill="1" applyBorder="1" applyAlignment="1">
      <alignment horizontal="left" vertical="center" wrapText="1"/>
    </xf>
    <xf numFmtId="0" fontId="8" fillId="6" borderId="39" xfId="15" applyFont="1" applyFill="1" applyBorder="1" applyAlignment="1">
      <alignment horizontal="left" vertical="center" wrapText="1"/>
    </xf>
    <xf numFmtId="0" fontId="8" fillId="0" borderId="39" xfId="15" applyFont="1" applyFill="1" applyBorder="1" applyAlignment="1">
      <alignment horizontal="center" vertical="center" wrapText="1"/>
    </xf>
    <xf numFmtId="0" fontId="8" fillId="0" borderId="49" xfId="15" applyFont="1" applyFill="1" applyBorder="1" applyAlignment="1" applyProtection="1">
      <alignment horizontal="center" vertical="center" wrapText="1"/>
    </xf>
    <xf numFmtId="0" fontId="8" fillId="0" borderId="26" xfId="15" applyFont="1" applyFill="1" applyBorder="1" applyAlignment="1" applyProtection="1">
      <alignment horizontal="center" vertical="center" wrapText="1"/>
    </xf>
    <xf numFmtId="0" fontId="8" fillId="0" borderId="50" xfId="15" applyFont="1" applyFill="1" applyBorder="1" applyAlignment="1" applyProtection="1">
      <alignment horizontal="center" vertical="center" wrapText="1"/>
    </xf>
    <xf numFmtId="0" fontId="8" fillId="6" borderId="49" xfId="15" applyFont="1" applyFill="1" applyBorder="1" applyAlignment="1">
      <alignment horizontal="left" vertical="center" wrapText="1"/>
    </xf>
    <xf numFmtId="0" fontId="8" fillId="6" borderId="50" xfId="15" applyFont="1" applyFill="1" applyBorder="1" applyAlignment="1">
      <alignment horizontal="left" vertical="center" wrapText="1"/>
    </xf>
    <xf numFmtId="0" fontId="8" fillId="0" borderId="49" xfId="15" applyFont="1" applyFill="1" applyBorder="1" applyAlignment="1">
      <alignment horizontal="center" vertical="center"/>
    </xf>
    <xf numFmtId="0" fontId="8" fillId="0" borderId="26" xfId="15" applyFont="1" applyFill="1" applyBorder="1" applyAlignment="1">
      <alignment horizontal="center" vertical="center"/>
    </xf>
    <xf numFmtId="0" fontId="8" fillId="0" borderId="34" xfId="15" applyFont="1" applyFill="1" applyBorder="1" applyAlignment="1">
      <alignment horizontal="center" vertical="center"/>
    </xf>
    <xf numFmtId="0" fontId="8" fillId="6" borderId="10" xfId="15" applyFont="1" applyFill="1" applyBorder="1" applyAlignment="1">
      <alignment horizontal="left" vertical="center" wrapText="1"/>
    </xf>
    <xf numFmtId="0" fontId="8" fillId="6" borderId="12" xfId="15" applyFont="1" applyFill="1" applyBorder="1" applyAlignment="1">
      <alignment horizontal="left" vertical="center" wrapText="1"/>
    </xf>
    <xf numFmtId="0" fontId="8" fillId="6" borderId="10" xfId="15" applyFont="1" applyFill="1" applyBorder="1" applyAlignment="1">
      <alignment horizontal="left" vertical="center"/>
    </xf>
    <xf numFmtId="0" fontId="8" fillId="6" borderId="12" xfId="15" applyFont="1" applyFill="1" applyBorder="1" applyAlignment="1">
      <alignment horizontal="left" vertical="center"/>
    </xf>
    <xf numFmtId="0" fontId="8" fillId="0" borderId="30" xfId="15" applyFont="1" applyFill="1" applyBorder="1" applyAlignment="1">
      <alignment horizontal="center" vertical="center"/>
    </xf>
    <xf numFmtId="0" fontId="8" fillId="0" borderId="10" xfId="15" applyFont="1" applyFill="1" applyBorder="1" applyAlignment="1" applyProtection="1">
      <alignment horizontal="center" vertical="center" wrapText="1"/>
    </xf>
    <xf numFmtId="0" fontId="8" fillId="0" borderId="17" xfId="15" applyFont="1" applyFill="1" applyBorder="1" applyAlignment="1" applyProtection="1">
      <alignment horizontal="center" vertical="center" wrapText="1"/>
    </xf>
    <xf numFmtId="0" fontId="8" fillId="0" borderId="30" xfId="15" applyFont="1" applyFill="1" applyBorder="1" applyAlignment="1" applyProtection="1">
      <alignment horizontal="center" vertical="center" wrapText="1"/>
    </xf>
    <xf numFmtId="0" fontId="8" fillId="6" borderId="33" xfId="15" applyFont="1" applyFill="1" applyBorder="1" applyAlignment="1">
      <alignment horizontal="left" vertical="center"/>
    </xf>
    <xf numFmtId="0" fontId="8" fillId="6" borderId="4" xfId="15" applyFont="1" applyFill="1" applyBorder="1" applyAlignment="1">
      <alignment horizontal="left" vertical="center"/>
    </xf>
    <xf numFmtId="0" fontId="8" fillId="6" borderId="33" xfId="15" applyFont="1" applyFill="1" applyBorder="1" applyAlignment="1">
      <alignment horizontal="left" vertical="center" wrapText="1"/>
    </xf>
    <xf numFmtId="0" fontId="8" fillId="6" borderId="4" xfId="15" applyFont="1" applyFill="1" applyBorder="1" applyAlignment="1">
      <alignment horizontal="left" vertical="center" wrapText="1"/>
    </xf>
    <xf numFmtId="0" fontId="8" fillId="0" borderId="4" xfId="15" applyFont="1" applyFill="1" applyBorder="1" applyAlignment="1">
      <alignment horizontal="left" vertical="center" wrapText="1"/>
    </xf>
    <xf numFmtId="0" fontId="8" fillId="6" borderId="17" xfId="15" applyFont="1" applyFill="1" applyBorder="1" applyAlignment="1">
      <alignment horizontal="left" vertical="center" wrapText="1"/>
    </xf>
    <xf numFmtId="0" fontId="12" fillId="0" borderId="20" xfId="21" applyFont="1" applyFill="1" applyBorder="1" applyAlignment="1">
      <alignment horizontal="center" vertical="center" wrapText="1"/>
    </xf>
    <xf numFmtId="0" fontId="12" fillId="0" borderId="19" xfId="21" applyFont="1" applyFill="1" applyBorder="1" applyAlignment="1">
      <alignment horizontal="center" vertical="center" wrapText="1"/>
    </xf>
    <xf numFmtId="0" fontId="12" fillId="0" borderId="70" xfId="21" applyFont="1" applyFill="1" applyBorder="1" applyAlignment="1">
      <alignment horizontal="center" vertical="center" wrapText="1"/>
    </xf>
    <xf numFmtId="0" fontId="12" fillId="0" borderId="13" xfId="21" applyFont="1" applyFill="1" applyBorder="1" applyAlignment="1">
      <alignment horizontal="center" vertical="center" wrapText="1"/>
    </xf>
    <xf numFmtId="0" fontId="12" fillId="0" borderId="0" xfId="21" applyFont="1" applyFill="1" applyBorder="1" applyAlignment="1">
      <alignment horizontal="center" vertical="center" wrapText="1"/>
    </xf>
    <xf numFmtId="0" fontId="12" fillId="0" borderId="7" xfId="21" applyFont="1" applyFill="1" applyBorder="1" applyAlignment="1">
      <alignment horizontal="center" vertical="center" wrapText="1"/>
    </xf>
    <xf numFmtId="0" fontId="12" fillId="0" borderId="36" xfId="21" applyFont="1" applyFill="1" applyBorder="1" applyAlignment="1">
      <alignment horizontal="center" vertical="center" wrapText="1"/>
    </xf>
    <xf numFmtId="0" fontId="12" fillId="0" borderId="23" xfId="21" applyFont="1" applyFill="1" applyBorder="1" applyAlignment="1">
      <alignment horizontal="center" vertical="center" wrapText="1"/>
    </xf>
    <xf numFmtId="0" fontId="12" fillId="0" borderId="71" xfId="21" applyFont="1" applyFill="1" applyBorder="1" applyAlignment="1">
      <alignment horizontal="center" vertical="center" wrapText="1"/>
    </xf>
    <xf numFmtId="0" fontId="8" fillId="6" borderId="33" xfId="15" applyFont="1" applyFill="1" applyBorder="1" applyAlignment="1">
      <alignment horizontal="center" vertical="center" wrapText="1"/>
    </xf>
    <xf numFmtId="0" fontId="8" fillId="6" borderId="4" xfId="15" applyFont="1" applyFill="1" applyBorder="1" applyAlignment="1">
      <alignment horizontal="center" vertical="center" wrapText="1"/>
    </xf>
    <xf numFmtId="0" fontId="8" fillId="6" borderId="28" xfId="15" applyFont="1" applyFill="1" applyBorder="1" applyAlignment="1">
      <alignment horizontal="center" vertical="center" wrapText="1"/>
    </xf>
    <xf numFmtId="0" fontId="8" fillId="6" borderId="29" xfId="15" applyFont="1" applyFill="1" applyBorder="1" applyAlignment="1">
      <alignment horizontal="left" vertical="center" wrapText="1"/>
    </xf>
    <xf numFmtId="0" fontId="9" fillId="0" borderId="33" xfId="15" applyFont="1" applyBorder="1" applyAlignment="1">
      <alignment horizontal="center" vertical="center" wrapText="1"/>
    </xf>
    <xf numFmtId="0" fontId="9" fillId="0" borderId="4" xfId="15" applyFont="1" applyBorder="1" applyAlignment="1">
      <alignment horizontal="center" vertical="center" wrapText="1"/>
    </xf>
    <xf numFmtId="0" fontId="9" fillId="0" borderId="38" xfId="15" applyFont="1" applyBorder="1" applyAlignment="1">
      <alignment horizontal="center" vertical="center" wrapText="1"/>
    </xf>
    <xf numFmtId="0" fontId="9" fillId="0" borderId="39" xfId="15" applyFont="1" applyBorder="1" applyAlignment="1">
      <alignment horizontal="center" vertical="center" wrapText="1"/>
    </xf>
    <xf numFmtId="0" fontId="9" fillId="0" borderId="28" xfId="15" applyFont="1" applyBorder="1" applyAlignment="1">
      <alignment horizontal="center" vertical="center" wrapText="1"/>
    </xf>
    <xf numFmtId="0" fontId="9" fillId="0" borderId="40" xfId="15" applyFont="1" applyBorder="1" applyAlignment="1">
      <alignment horizontal="center" vertical="center" wrapText="1"/>
    </xf>
    <xf numFmtId="0" fontId="8" fillId="5" borderId="32" xfId="15" applyFont="1" applyFill="1" applyBorder="1" applyAlignment="1">
      <alignment horizontal="center" vertical="center" wrapText="1"/>
    </xf>
    <xf numFmtId="0" fontId="8" fillId="5" borderId="21" xfId="15" applyFont="1" applyFill="1" applyBorder="1" applyAlignment="1">
      <alignment horizontal="center" vertical="center" wrapText="1"/>
    </xf>
    <xf numFmtId="0" fontId="8" fillId="5" borderId="61" xfId="15" applyFont="1" applyFill="1" applyBorder="1" applyAlignment="1">
      <alignment horizontal="center" vertical="center" wrapText="1"/>
    </xf>
    <xf numFmtId="0" fontId="8" fillId="5" borderId="33" xfId="15" applyFont="1" applyFill="1" applyBorder="1" applyAlignment="1">
      <alignment horizontal="center" vertical="center" wrapText="1"/>
    </xf>
    <xf numFmtId="0" fontId="8" fillId="5" borderId="4" xfId="15" applyFont="1" applyFill="1" applyBorder="1" applyAlignment="1">
      <alignment horizontal="center" vertical="center" wrapText="1"/>
    </xf>
    <xf numFmtId="0" fontId="8" fillId="5" borderId="28" xfId="15" applyFont="1" applyFill="1" applyBorder="1" applyAlignment="1">
      <alignment horizontal="center" vertical="center" wrapText="1"/>
    </xf>
    <xf numFmtId="0" fontId="9" fillId="0" borderId="38" xfId="15" applyFont="1" applyFill="1" applyBorder="1" applyAlignment="1">
      <alignment horizontal="center" vertical="center" wrapText="1"/>
    </xf>
    <xf numFmtId="0" fontId="9" fillId="0" borderId="40" xfId="15" applyFont="1" applyFill="1" applyBorder="1" applyAlignment="1">
      <alignment horizontal="center" vertical="center" wrapText="1"/>
    </xf>
    <xf numFmtId="0" fontId="8" fillId="0" borderId="33" xfId="15" applyFont="1" applyBorder="1" applyAlignment="1">
      <alignment horizontal="center" vertical="center" wrapText="1"/>
    </xf>
    <xf numFmtId="0" fontId="8" fillId="0" borderId="4" xfId="15" applyFont="1" applyBorder="1" applyAlignment="1">
      <alignment horizontal="center" vertical="center" wrapText="1"/>
    </xf>
    <xf numFmtId="0" fontId="8" fillId="0" borderId="28" xfId="15" applyFont="1" applyBorder="1" applyAlignment="1">
      <alignment horizontal="center" vertical="center" wrapText="1"/>
    </xf>
    <xf numFmtId="0" fontId="9" fillId="5" borderId="29" xfId="15" applyFont="1" applyFill="1" applyBorder="1" applyAlignment="1">
      <alignment horizontal="center" vertical="center" wrapText="1"/>
    </xf>
    <xf numFmtId="0" fontId="9" fillId="5" borderId="17" xfId="15" applyFont="1" applyFill="1" applyBorder="1" applyAlignment="1">
      <alignment horizontal="center" vertical="center" wrapText="1"/>
    </xf>
    <xf numFmtId="0" fontId="9" fillId="5" borderId="30" xfId="15" applyFont="1" applyFill="1" applyBorder="1" applyAlignment="1">
      <alignment horizontal="center" vertical="center" wrapText="1"/>
    </xf>
    <xf numFmtId="0" fontId="31" fillId="5" borderId="60" xfId="15" applyFont="1" applyFill="1" applyBorder="1" applyAlignment="1">
      <alignment horizontal="center" vertical="center" wrapText="1"/>
    </xf>
    <xf numFmtId="0" fontId="31" fillId="5" borderId="8" xfId="15" applyFont="1" applyFill="1" applyBorder="1" applyAlignment="1">
      <alignment horizontal="center" vertical="center" wrapText="1"/>
    </xf>
    <xf numFmtId="0" fontId="31" fillId="5" borderId="27" xfId="15" applyFont="1" applyFill="1" applyBorder="1" applyAlignment="1">
      <alignment horizontal="center" vertical="center" wrapText="1"/>
    </xf>
    <xf numFmtId="0" fontId="9" fillId="0" borderId="0" xfId="15" applyFont="1" applyFill="1" applyBorder="1" applyAlignment="1">
      <alignment horizontal="center" vertical="center" wrapText="1"/>
    </xf>
    <xf numFmtId="0" fontId="44" fillId="5" borderId="62" xfId="15" applyFont="1" applyFill="1" applyBorder="1" applyAlignment="1">
      <alignment horizontal="right" vertical="center" wrapText="1"/>
    </xf>
    <xf numFmtId="0" fontId="44" fillId="5" borderId="63" xfId="15" applyFont="1" applyFill="1" applyBorder="1" applyAlignment="1">
      <alignment horizontal="right" vertical="center" wrapText="1"/>
    </xf>
    <xf numFmtId="1" fontId="44" fillId="5" borderId="63" xfId="15" applyNumberFormat="1" applyFont="1" applyFill="1" applyBorder="1" applyAlignment="1">
      <alignment horizontal="center" vertical="center" wrapText="1"/>
    </xf>
    <xf numFmtId="0" fontId="44" fillId="5" borderId="63" xfId="15" applyFont="1" applyFill="1" applyBorder="1" applyAlignment="1">
      <alignment horizontal="center" vertical="center" wrapText="1"/>
    </xf>
    <xf numFmtId="0" fontId="44" fillId="5" borderId="64" xfId="15" applyFont="1" applyFill="1" applyBorder="1" applyAlignment="1">
      <alignment horizontal="center" vertical="center" wrapText="1"/>
    </xf>
    <xf numFmtId="0" fontId="26" fillId="0" borderId="36" xfId="15" applyFont="1" applyFill="1" applyBorder="1" applyAlignment="1">
      <alignment horizontal="center" vertical="center" wrapText="1"/>
    </xf>
    <xf numFmtId="0" fontId="26" fillId="0" borderId="23" xfId="15" applyFont="1" applyFill="1" applyBorder="1" applyAlignment="1">
      <alignment horizontal="center" vertical="center" wrapText="1"/>
    </xf>
    <xf numFmtId="0" fontId="26" fillId="0" borderId="37" xfId="15" applyFont="1" applyFill="1" applyBorder="1" applyAlignment="1">
      <alignment horizontal="center" vertical="center" wrapText="1"/>
    </xf>
    <xf numFmtId="0" fontId="8" fillId="6" borderId="28" xfId="15" applyFont="1" applyFill="1" applyBorder="1" applyAlignment="1">
      <alignment horizontal="left" vertical="center" wrapText="1"/>
    </xf>
    <xf numFmtId="0" fontId="9" fillId="0" borderId="4" xfId="15" applyFont="1" applyFill="1" applyBorder="1" applyAlignment="1">
      <alignment horizontal="left" vertical="center" indent="1"/>
    </xf>
    <xf numFmtId="0" fontId="8" fillId="3" borderId="11" xfId="0" applyFont="1" applyFill="1" applyBorder="1" applyAlignment="1">
      <alignment horizontal="center" vertical="center" wrapText="1"/>
    </xf>
    <xf numFmtId="0" fontId="8" fillId="3" borderId="21" xfId="0" applyFont="1" applyFill="1" applyBorder="1" applyAlignment="1">
      <alignment horizontal="center" vertical="center" wrapText="1"/>
    </xf>
    <xf numFmtId="0" fontId="8" fillId="3" borderId="18" xfId="0" applyFont="1" applyFill="1" applyBorder="1" applyAlignment="1">
      <alignment horizontal="center" vertical="center" wrapText="1"/>
    </xf>
    <xf numFmtId="0" fontId="8" fillId="3" borderId="27"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8" fillId="3" borderId="35" xfId="0" applyFont="1" applyFill="1" applyBorder="1" applyAlignment="1">
      <alignment horizontal="center" vertical="center" wrapText="1"/>
    </xf>
    <xf numFmtId="0" fontId="26" fillId="0" borderId="39" xfId="0" applyFont="1" applyFill="1" applyBorder="1" applyAlignment="1">
      <alignment horizontal="center" vertical="center" wrapText="1"/>
    </xf>
    <xf numFmtId="0" fontId="30" fillId="0" borderId="39" xfId="15" applyFont="1" applyFill="1" applyBorder="1" applyAlignment="1">
      <alignment horizontal="center" vertical="center" wrapText="1"/>
    </xf>
    <xf numFmtId="0" fontId="10" fillId="0" borderId="39" xfId="0" applyFont="1" applyBorder="1" applyAlignment="1">
      <alignment horizontal="center" vertical="center" wrapText="1"/>
    </xf>
    <xf numFmtId="0" fontId="26" fillId="0" borderId="39" xfId="15" applyFont="1" applyFill="1" applyBorder="1" applyAlignment="1">
      <alignment horizontal="center" vertical="center" wrapText="1"/>
    </xf>
    <xf numFmtId="0" fontId="26" fillId="0" borderId="40" xfId="15" applyFont="1" applyFill="1" applyBorder="1" applyAlignment="1">
      <alignment horizontal="center" vertical="center" wrapText="1"/>
    </xf>
    <xf numFmtId="0" fontId="34" fillId="6" borderId="10" xfId="15" applyFont="1" applyFill="1" applyBorder="1" applyAlignment="1">
      <alignment horizontal="center" vertical="center"/>
    </xf>
    <xf numFmtId="0" fontId="34" fillId="6" borderId="12" xfId="15" applyFont="1" applyFill="1" applyBorder="1" applyAlignment="1">
      <alignment horizontal="center" vertical="center"/>
    </xf>
    <xf numFmtId="0" fontId="8" fillId="0" borderId="77" xfId="0" applyFont="1" applyFill="1" applyBorder="1" applyAlignment="1">
      <alignment horizontal="center" vertical="center" wrapText="1"/>
    </xf>
    <xf numFmtId="0" fontId="8" fillId="6" borderId="45" xfId="15" applyFont="1" applyFill="1" applyBorder="1" applyAlignment="1">
      <alignment horizontal="left" vertical="center" wrapText="1"/>
    </xf>
    <xf numFmtId="0" fontId="8" fillId="6" borderId="46" xfId="15" applyFont="1" applyFill="1" applyBorder="1" applyAlignment="1">
      <alignment horizontal="left" vertical="center" wrapText="1"/>
    </xf>
    <xf numFmtId="0" fontId="9" fillId="5" borderId="33" xfId="15" applyFont="1" applyFill="1" applyBorder="1" applyAlignment="1">
      <alignment horizontal="center" vertical="center" wrapText="1"/>
    </xf>
    <xf numFmtId="0" fontId="9" fillId="5" borderId="4" xfId="15" applyFont="1" applyFill="1" applyBorder="1" applyAlignment="1">
      <alignment horizontal="center" vertical="center" wrapText="1"/>
    </xf>
    <xf numFmtId="0" fontId="9" fillId="5" borderId="28" xfId="15" applyFont="1" applyFill="1" applyBorder="1" applyAlignment="1">
      <alignment horizontal="center" vertical="center" wrapText="1"/>
    </xf>
    <xf numFmtId="2" fontId="9" fillId="0" borderId="19" xfId="15" applyNumberFormat="1" applyFont="1" applyFill="1" applyBorder="1" applyAlignment="1">
      <alignment horizontal="center" vertical="center" wrapText="1"/>
    </xf>
    <xf numFmtId="0" fontId="9" fillId="0" borderId="10" xfId="15" applyFont="1" applyFill="1" applyBorder="1" applyAlignment="1">
      <alignment horizontal="center" vertical="center" wrapText="1"/>
    </xf>
    <xf numFmtId="0" fontId="9" fillId="0" borderId="12" xfId="15" applyFont="1" applyFill="1" applyBorder="1" applyAlignment="1">
      <alignment horizontal="center" vertical="center" wrapText="1"/>
    </xf>
    <xf numFmtId="2" fontId="9" fillId="0" borderId="10" xfId="15" applyNumberFormat="1" applyFont="1" applyFill="1" applyBorder="1" applyAlignment="1">
      <alignment horizontal="center" vertical="center" wrapText="1"/>
    </xf>
    <xf numFmtId="2" fontId="9" fillId="0" borderId="12" xfId="15" applyNumberFormat="1" applyFont="1" applyFill="1" applyBorder="1" applyAlignment="1">
      <alignment horizontal="center" vertical="center" wrapText="1"/>
    </xf>
    <xf numFmtId="1" fontId="9" fillId="0" borderId="10" xfId="15" applyNumberFormat="1" applyFont="1" applyFill="1" applyBorder="1" applyAlignment="1">
      <alignment horizontal="center" vertical="center" wrapText="1"/>
    </xf>
    <xf numFmtId="1" fontId="9" fillId="0" borderId="17" xfId="15" applyNumberFormat="1" applyFont="1" applyFill="1" applyBorder="1" applyAlignment="1">
      <alignment horizontal="center" vertical="center" wrapText="1"/>
    </xf>
    <xf numFmtId="1" fontId="9" fillId="0" borderId="12" xfId="15" applyNumberFormat="1" applyFont="1" applyFill="1" applyBorder="1" applyAlignment="1">
      <alignment horizontal="center" vertical="center" wrapText="1"/>
    </xf>
    <xf numFmtId="0" fontId="9" fillId="0" borderId="17" xfId="15" applyFont="1" applyFill="1" applyBorder="1" applyAlignment="1">
      <alignment horizontal="center" vertical="center" wrapText="1"/>
    </xf>
    <xf numFmtId="0" fontId="9" fillId="0" borderId="30" xfId="15" applyFont="1" applyFill="1" applyBorder="1" applyAlignment="1">
      <alignment horizontal="center" vertical="center" wrapText="1"/>
    </xf>
    <xf numFmtId="0" fontId="35" fillId="6" borderId="33" xfId="15" applyFont="1" applyFill="1" applyBorder="1" applyAlignment="1">
      <alignment horizontal="center" vertical="center" wrapText="1"/>
    </xf>
    <xf numFmtId="0" fontId="35" fillId="6" borderId="4" xfId="15" applyFont="1" applyFill="1" applyBorder="1" applyAlignment="1">
      <alignment horizontal="center" vertical="center"/>
    </xf>
    <xf numFmtId="0" fontId="35" fillId="6" borderId="4" xfId="15" applyFont="1" applyFill="1" applyBorder="1" applyAlignment="1">
      <alignment horizontal="center" vertical="center" wrapText="1"/>
    </xf>
    <xf numFmtId="0" fontId="26" fillId="6" borderId="4" xfId="15" applyFont="1" applyFill="1" applyBorder="1" applyAlignment="1">
      <alignment horizontal="center" vertical="center" wrapText="1"/>
    </xf>
    <xf numFmtId="0" fontId="26" fillId="6" borderId="28" xfId="15" applyFont="1" applyFill="1" applyBorder="1" applyAlignment="1">
      <alignment horizontal="center" vertical="center" wrapText="1"/>
    </xf>
    <xf numFmtId="0" fontId="46" fillId="0" borderId="4" xfId="15" applyFont="1" applyFill="1" applyBorder="1" applyAlignment="1">
      <alignment horizontal="center" vertical="center" wrapText="1"/>
    </xf>
    <xf numFmtId="0" fontId="8" fillId="6" borderId="39" xfId="15" applyFont="1" applyFill="1" applyBorder="1" applyAlignment="1">
      <alignment horizontal="center" vertical="center" wrapText="1"/>
    </xf>
    <xf numFmtId="0" fontId="8" fillId="6" borderId="40" xfId="15" applyFont="1" applyFill="1" applyBorder="1" applyAlignment="1">
      <alignment horizontal="center" vertical="center" wrapText="1"/>
    </xf>
    <xf numFmtId="0" fontId="8" fillId="0" borderId="0" xfId="15" applyFont="1" applyFill="1" applyBorder="1" applyAlignment="1">
      <alignment horizontal="center" vertical="center" wrapText="1"/>
    </xf>
    <xf numFmtId="0" fontId="26" fillId="5" borderId="33" xfId="15" applyFont="1" applyFill="1" applyBorder="1" applyAlignment="1">
      <alignment horizontal="right" vertical="center" wrapText="1"/>
    </xf>
    <xf numFmtId="0" fontId="26" fillId="5" borderId="4" xfId="15" applyFont="1" applyFill="1" applyBorder="1" applyAlignment="1">
      <alignment horizontal="right" vertical="center" wrapText="1"/>
    </xf>
    <xf numFmtId="0" fontId="9" fillId="5" borderId="38" xfId="15" applyFont="1" applyFill="1" applyBorder="1" applyAlignment="1">
      <alignment horizontal="center" vertical="center" wrapText="1"/>
    </xf>
    <xf numFmtId="0" fontId="9" fillId="5" borderId="39" xfId="15" applyFont="1" applyFill="1" applyBorder="1" applyAlignment="1">
      <alignment horizontal="center" vertical="center" wrapText="1"/>
    </xf>
    <xf numFmtId="0" fontId="9" fillId="5" borderId="40" xfId="15" applyFont="1" applyFill="1" applyBorder="1" applyAlignment="1">
      <alignment horizontal="center" vertical="center" wrapText="1"/>
    </xf>
    <xf numFmtId="1" fontId="26" fillId="5" borderId="4" xfId="15" applyNumberFormat="1" applyFont="1" applyFill="1" applyBorder="1" applyAlignment="1">
      <alignment horizontal="center" vertical="center" wrapText="1"/>
    </xf>
    <xf numFmtId="0" fontId="26" fillId="5" borderId="4" xfId="15" applyFont="1" applyFill="1" applyBorder="1" applyAlignment="1">
      <alignment horizontal="center" vertical="center" wrapText="1"/>
    </xf>
    <xf numFmtId="0" fontId="26" fillId="5" borderId="28" xfId="15" applyFont="1" applyFill="1" applyBorder="1" applyAlignment="1">
      <alignment horizontal="center" vertical="center" wrapText="1"/>
    </xf>
    <xf numFmtId="0" fontId="8" fillId="6" borderId="20" xfId="15" applyFont="1" applyFill="1" applyBorder="1" applyAlignment="1">
      <alignment horizontal="center" vertical="top" wrapText="1"/>
    </xf>
    <xf numFmtId="0" fontId="8" fillId="6" borderId="19" xfId="15" applyFont="1" applyFill="1" applyBorder="1" applyAlignment="1">
      <alignment horizontal="center" vertical="top" wrapText="1"/>
    </xf>
    <xf numFmtId="0" fontId="8" fillId="6" borderId="24" xfId="15" applyFont="1" applyFill="1" applyBorder="1" applyAlignment="1">
      <alignment horizontal="center" vertical="top" wrapText="1"/>
    </xf>
    <xf numFmtId="0" fontId="8" fillId="6" borderId="87" xfId="15" applyFont="1" applyFill="1" applyBorder="1" applyAlignment="1">
      <alignment horizontal="center" vertical="top" wrapText="1"/>
    </xf>
    <xf numFmtId="0" fontId="8" fillId="6" borderId="14" xfId="15" applyFont="1" applyFill="1" applyBorder="1" applyAlignment="1">
      <alignment horizontal="center" vertical="top" wrapText="1"/>
    </xf>
    <xf numFmtId="0" fontId="8" fillId="6" borderId="35" xfId="15" applyFont="1" applyFill="1" applyBorder="1" applyAlignment="1">
      <alignment horizontal="center" vertical="top" wrapText="1"/>
    </xf>
    <xf numFmtId="2" fontId="9" fillId="0" borderId="28" xfId="15" applyNumberFormat="1" applyFont="1" applyFill="1" applyBorder="1" applyAlignment="1">
      <alignment horizontal="center" vertical="center" wrapText="1"/>
    </xf>
    <xf numFmtId="1" fontId="8" fillId="6" borderId="39" xfId="15" applyNumberFormat="1" applyFont="1" applyFill="1" applyBorder="1" applyAlignment="1">
      <alignment horizontal="center" vertical="center" wrapText="1"/>
    </xf>
    <xf numFmtId="0" fontId="8" fillId="6" borderId="46" xfId="15" applyFont="1" applyFill="1" applyBorder="1" applyAlignment="1">
      <alignment horizontal="center" vertical="center" wrapText="1"/>
    </xf>
    <xf numFmtId="0" fontId="8" fillId="6" borderId="47" xfId="15" applyFont="1" applyFill="1" applyBorder="1" applyAlignment="1">
      <alignment horizontal="center" vertical="center" wrapText="1"/>
    </xf>
    <xf numFmtId="0" fontId="8" fillId="0" borderId="19" xfId="0" applyFont="1" applyFill="1" applyBorder="1" applyAlignment="1">
      <alignment horizontal="center" vertical="center" wrapText="1"/>
    </xf>
    <xf numFmtId="0" fontId="13" fillId="0" borderId="13" xfId="0" applyFont="1" applyFill="1" applyBorder="1" applyAlignment="1">
      <alignment horizontal="center" vertical="center" wrapText="1"/>
    </xf>
    <xf numFmtId="0" fontId="13" fillId="0" borderId="0" xfId="0" applyFont="1" applyFill="1" applyBorder="1" applyAlignment="1">
      <alignment horizontal="center" vertical="center" wrapText="1"/>
    </xf>
    <xf numFmtId="0" fontId="13" fillId="0" borderId="25" xfId="0" applyFont="1" applyFill="1" applyBorder="1" applyAlignment="1">
      <alignment horizontal="center" vertical="center" wrapText="1"/>
    </xf>
    <xf numFmtId="0" fontId="27" fillId="0" borderId="48" xfId="15" applyFont="1" applyFill="1" applyBorder="1" applyAlignment="1">
      <alignment horizontal="center" vertical="center"/>
    </xf>
    <xf numFmtId="0" fontId="34" fillId="6" borderId="31" xfId="15" applyFont="1" applyFill="1" applyBorder="1" applyAlignment="1">
      <alignment horizontal="center" vertical="center" wrapText="1"/>
    </xf>
    <xf numFmtId="0" fontId="34" fillId="6" borderId="32" xfId="15" applyFont="1" applyFill="1" applyBorder="1" applyAlignment="1">
      <alignment horizontal="center" vertical="center" wrapText="1"/>
    </xf>
    <xf numFmtId="0" fontId="34" fillId="6" borderId="11" xfId="15" applyFont="1" applyFill="1" applyBorder="1" applyAlignment="1">
      <alignment horizontal="center" vertical="center"/>
    </xf>
    <xf numFmtId="0" fontId="34" fillId="6" borderId="21" xfId="15" applyFont="1" applyFill="1" applyBorder="1" applyAlignment="1">
      <alignment horizontal="center" vertical="center"/>
    </xf>
    <xf numFmtId="0" fontId="34" fillId="6" borderId="18" xfId="15" applyFont="1" applyFill="1" applyBorder="1" applyAlignment="1">
      <alignment horizontal="center" vertical="center" wrapText="1"/>
    </xf>
    <xf numFmtId="0" fontId="34" fillId="6" borderId="9" xfId="15" applyFont="1" applyFill="1" applyBorder="1" applyAlignment="1">
      <alignment horizontal="center" vertical="center" wrapText="1"/>
    </xf>
    <xf numFmtId="0" fontId="34" fillId="6" borderId="16" xfId="15" applyFont="1" applyFill="1" applyBorder="1" applyAlignment="1">
      <alignment horizontal="center" vertical="center" wrapText="1"/>
    </xf>
    <xf numFmtId="0" fontId="34" fillId="6" borderId="15" xfId="15" applyFont="1" applyFill="1" applyBorder="1" applyAlignment="1">
      <alignment horizontal="center" vertical="center" wrapText="1"/>
    </xf>
    <xf numFmtId="0" fontId="34" fillId="6" borderId="18" xfId="15" applyFont="1" applyFill="1" applyBorder="1" applyAlignment="1">
      <alignment horizontal="center" vertical="center"/>
    </xf>
    <xf numFmtId="0" fontId="34" fillId="6" borderId="8" xfId="15" applyFont="1" applyFill="1" applyBorder="1" applyAlignment="1">
      <alignment horizontal="center" vertical="center"/>
    </xf>
    <xf numFmtId="0" fontId="34" fillId="6" borderId="9" xfId="15" applyFont="1" applyFill="1" applyBorder="1" applyAlignment="1">
      <alignment horizontal="center" vertical="center"/>
    </xf>
    <xf numFmtId="0" fontId="34" fillId="6" borderId="16" xfId="15" applyFont="1" applyFill="1" applyBorder="1" applyAlignment="1">
      <alignment horizontal="center" vertical="center"/>
    </xf>
    <xf numFmtId="0" fontId="34" fillId="6" borderId="14" xfId="15" applyFont="1" applyFill="1" applyBorder="1" applyAlignment="1">
      <alignment horizontal="center" vertical="center"/>
    </xf>
    <xf numFmtId="0" fontId="34" fillId="6" borderId="15" xfId="15" applyFont="1" applyFill="1" applyBorder="1" applyAlignment="1">
      <alignment horizontal="center" vertical="center"/>
    </xf>
    <xf numFmtId="0" fontId="30" fillId="0" borderId="39" xfId="0" applyFont="1" applyFill="1" applyBorder="1" applyAlignment="1">
      <alignment horizontal="left" vertical="center" wrapText="1"/>
    </xf>
    <xf numFmtId="0" fontId="11" fillId="5" borderId="18" xfId="15" applyFont="1" applyFill="1" applyBorder="1" applyAlignment="1">
      <alignment horizontal="center" vertical="center" wrapText="1"/>
    </xf>
    <xf numFmtId="0" fontId="11" fillId="5" borderId="8" xfId="15" applyFont="1" applyFill="1" applyBorder="1" applyAlignment="1">
      <alignment horizontal="center" vertical="center" wrapText="1"/>
    </xf>
    <xf numFmtId="0" fontId="11" fillId="5" borderId="9" xfId="15" applyFont="1" applyFill="1" applyBorder="1" applyAlignment="1">
      <alignment horizontal="center" vertical="center" wrapText="1"/>
    </xf>
    <xf numFmtId="0" fontId="11" fillId="5" borderId="6" xfId="15" applyFont="1" applyFill="1" applyBorder="1" applyAlignment="1">
      <alignment horizontal="center" vertical="center" wrapText="1"/>
    </xf>
    <xf numFmtId="0" fontId="11" fillId="5" borderId="0" xfId="15" applyFont="1" applyFill="1" applyBorder="1" applyAlignment="1">
      <alignment horizontal="center" vertical="center" wrapText="1"/>
    </xf>
    <xf numFmtId="0" fontId="11" fillId="5" borderId="7" xfId="15" applyFont="1" applyFill="1" applyBorder="1" applyAlignment="1">
      <alignment horizontal="center" vertical="center" wrapText="1"/>
    </xf>
    <xf numFmtId="0" fontId="11" fillId="5" borderId="16" xfId="15" applyFont="1" applyFill="1" applyBorder="1" applyAlignment="1">
      <alignment horizontal="center" vertical="center" wrapText="1"/>
    </xf>
    <xf numFmtId="0" fontId="11" fillId="5" borderId="14" xfId="15" applyFont="1" applyFill="1" applyBorder="1" applyAlignment="1">
      <alignment horizontal="center" vertical="center" wrapText="1"/>
    </xf>
    <xf numFmtId="0" fontId="11" fillId="5" borderId="15" xfId="15" applyFont="1" applyFill="1" applyBorder="1" applyAlignment="1">
      <alignment horizontal="center" vertical="center" wrapText="1"/>
    </xf>
    <xf numFmtId="0" fontId="11" fillId="10" borderId="10" xfId="15" applyFont="1" applyFill="1" applyBorder="1" applyAlignment="1">
      <alignment horizontal="left" vertical="center" wrapText="1" indent="1"/>
    </xf>
    <xf numFmtId="0" fontId="11" fillId="10" borderId="17" xfId="15" applyFont="1" applyFill="1" applyBorder="1" applyAlignment="1">
      <alignment horizontal="left" vertical="center" wrapText="1" indent="1"/>
    </xf>
    <xf numFmtId="0" fontId="11" fillId="10" borderId="12" xfId="15" applyFont="1" applyFill="1" applyBorder="1" applyAlignment="1">
      <alignment horizontal="left" vertical="center" wrapText="1" indent="1"/>
    </xf>
    <xf numFmtId="0" fontId="10" fillId="0" borderId="88" xfId="15" applyFont="1" applyBorder="1" applyAlignment="1">
      <alignment horizontal="center" vertical="center" wrapText="1"/>
    </xf>
    <xf numFmtId="0" fontId="12" fillId="0" borderId="89" xfId="20" applyFont="1" applyFill="1" applyBorder="1" applyAlignment="1">
      <alignment horizontal="center" vertical="center" wrapText="1"/>
    </xf>
    <xf numFmtId="0" fontId="13" fillId="0" borderId="48" xfId="15" applyFont="1" applyBorder="1" applyAlignment="1">
      <alignment horizontal="center" vertical="center" wrapText="1"/>
    </xf>
    <xf numFmtId="0" fontId="10" fillId="0" borderId="44" xfId="15" applyFont="1" applyFill="1" applyBorder="1" applyAlignment="1">
      <alignment horizontal="center" vertical="center" wrapText="1"/>
    </xf>
    <xf numFmtId="0" fontId="10" fillId="0" borderId="1" xfId="15" applyFont="1" applyBorder="1" applyAlignment="1">
      <alignment horizontal="center" vertical="center" wrapText="1"/>
    </xf>
    <xf numFmtId="0" fontId="10" fillId="0" borderId="0" xfId="15" applyFont="1" applyBorder="1" applyAlignment="1">
      <alignment horizontal="center" vertical="center" wrapText="1"/>
    </xf>
    <xf numFmtId="0" fontId="10" fillId="0" borderId="2" xfId="15" applyFont="1" applyBorder="1" applyAlignment="1">
      <alignment horizontal="center" vertical="center" wrapText="1"/>
    </xf>
    <xf numFmtId="0" fontId="10" fillId="0" borderId="5" xfId="15" applyFont="1" applyBorder="1" applyAlignment="1">
      <alignment horizontal="center" vertical="center" wrapText="1"/>
    </xf>
    <xf numFmtId="0" fontId="12" fillId="0" borderId="79" xfId="20" applyFont="1" applyFill="1" applyBorder="1" applyAlignment="1">
      <alignment horizontal="center" vertical="center" wrapText="1"/>
    </xf>
    <xf numFmtId="0" fontId="12" fillId="0" borderId="13" xfId="20" applyFont="1" applyFill="1" applyBorder="1" applyAlignment="1">
      <alignment horizontal="center" vertical="center" wrapText="1"/>
    </xf>
    <xf numFmtId="0" fontId="10" fillId="5" borderId="18" xfId="15" applyFont="1" applyFill="1" applyBorder="1" applyAlignment="1">
      <alignment horizontal="center" vertical="center" wrapText="1"/>
    </xf>
    <xf numFmtId="0" fontId="10" fillId="5" borderId="8" xfId="15" applyFont="1" applyFill="1" applyBorder="1" applyAlignment="1">
      <alignment horizontal="center" vertical="center" wrapText="1"/>
    </xf>
    <xf numFmtId="0" fontId="10" fillId="5" borderId="9" xfId="15" applyFont="1" applyFill="1" applyBorder="1" applyAlignment="1">
      <alignment horizontal="center" vertical="center" wrapText="1"/>
    </xf>
    <xf numFmtId="0" fontId="10" fillId="5" borderId="6" xfId="15" applyFont="1" applyFill="1" applyBorder="1" applyAlignment="1">
      <alignment horizontal="center" vertical="center" wrapText="1"/>
    </xf>
    <xf numFmtId="0" fontId="10" fillId="5" borderId="0" xfId="15" applyFont="1" applyFill="1" applyBorder="1" applyAlignment="1">
      <alignment horizontal="center" vertical="center" wrapText="1"/>
    </xf>
    <xf numFmtId="0" fontId="10" fillId="5" borderId="7" xfId="15" applyFont="1" applyFill="1" applyBorder="1" applyAlignment="1">
      <alignment horizontal="center" vertical="center" wrapText="1"/>
    </xf>
    <xf numFmtId="0" fontId="10" fillId="5" borderId="16" xfId="15" applyFont="1" applyFill="1" applyBorder="1" applyAlignment="1">
      <alignment horizontal="center" vertical="center" wrapText="1"/>
    </xf>
    <xf numFmtId="0" fontId="10" fillId="5" borderId="14" xfId="15" applyFont="1" applyFill="1" applyBorder="1" applyAlignment="1">
      <alignment horizontal="center" vertical="center" wrapText="1"/>
    </xf>
    <xf numFmtId="0" fontId="10" fillId="5" borderId="15" xfId="15" applyFont="1" applyFill="1" applyBorder="1" applyAlignment="1">
      <alignment horizontal="center" vertical="center" wrapText="1"/>
    </xf>
    <xf numFmtId="0" fontId="10" fillId="5" borderId="11" xfId="15" applyFont="1" applyFill="1" applyBorder="1" applyAlignment="1">
      <alignment horizontal="center" vertical="center" wrapText="1"/>
    </xf>
    <xf numFmtId="0" fontId="10" fillId="5" borderId="22" xfId="15" applyFont="1" applyFill="1" applyBorder="1" applyAlignment="1">
      <alignment horizontal="center" vertical="center" wrapText="1"/>
    </xf>
    <xf numFmtId="0" fontId="10" fillId="5" borderId="21" xfId="15" applyFont="1" applyFill="1" applyBorder="1" applyAlignment="1">
      <alignment horizontal="center" vertical="center" wrapText="1"/>
    </xf>
    <xf numFmtId="0" fontId="11" fillId="6" borderId="10" xfId="15" applyFont="1" applyFill="1" applyBorder="1" applyAlignment="1">
      <alignment horizontal="left" vertical="center" wrapText="1" indent="2"/>
    </xf>
    <xf numFmtId="0" fontId="11" fillId="6" borderId="17" xfId="15" applyFont="1" applyFill="1" applyBorder="1" applyAlignment="1">
      <alignment horizontal="left" vertical="center" wrapText="1" indent="2"/>
    </xf>
    <xf numFmtId="0" fontId="11" fillId="6" borderId="12" xfId="15" applyFont="1" applyFill="1" applyBorder="1" applyAlignment="1">
      <alignment horizontal="left" vertical="center" wrapText="1" indent="2"/>
    </xf>
    <xf numFmtId="0" fontId="10" fillId="6" borderId="10" xfId="15" applyFont="1" applyFill="1" applyBorder="1" applyAlignment="1">
      <alignment horizontal="left" vertical="center" wrapText="1" indent="1"/>
    </xf>
    <xf numFmtId="0" fontId="10" fillId="6" borderId="17" xfId="15" applyFont="1" applyFill="1" applyBorder="1" applyAlignment="1">
      <alignment horizontal="left" vertical="center" wrapText="1" indent="1"/>
    </xf>
    <xf numFmtId="0" fontId="10" fillId="6" borderId="12" xfId="15" applyFont="1" applyFill="1" applyBorder="1" applyAlignment="1">
      <alignment horizontal="left" vertical="center" wrapText="1" indent="1"/>
    </xf>
    <xf numFmtId="0" fontId="11" fillId="6" borderId="10" xfId="15" applyFont="1" applyFill="1" applyBorder="1" applyAlignment="1">
      <alignment horizontal="center" vertical="center" wrapText="1"/>
    </xf>
    <xf numFmtId="0" fontId="11" fillId="6" borderId="12" xfId="15" applyFont="1" applyFill="1" applyBorder="1" applyAlignment="1">
      <alignment horizontal="center" vertical="center" wrapText="1"/>
    </xf>
    <xf numFmtId="0" fontId="10" fillId="5" borderId="10" xfId="15" applyFont="1" applyFill="1" applyBorder="1" applyAlignment="1">
      <alignment horizontal="left" vertical="center" wrapText="1" indent="1"/>
    </xf>
    <xf numFmtId="0" fontId="10" fillId="5" borderId="17" xfId="15" applyFont="1" applyFill="1" applyBorder="1" applyAlignment="1">
      <alignment horizontal="left" vertical="center" wrapText="1" indent="1"/>
    </xf>
    <xf numFmtId="0" fontId="10" fillId="5" borderId="12" xfId="15" applyFont="1" applyFill="1" applyBorder="1" applyAlignment="1">
      <alignment horizontal="left" vertical="center" wrapText="1" indent="1"/>
    </xf>
    <xf numFmtId="0" fontId="11" fillId="5" borderId="10" xfId="15" applyFont="1" applyFill="1" applyBorder="1" applyAlignment="1">
      <alignment horizontal="center" vertical="center" wrapText="1"/>
    </xf>
    <xf numFmtId="0" fontId="11" fillId="5" borderId="12" xfId="15" applyFont="1" applyFill="1" applyBorder="1" applyAlignment="1">
      <alignment horizontal="center" vertical="center" wrapText="1"/>
    </xf>
    <xf numFmtId="0" fontId="11" fillId="6" borderId="10" xfId="15" applyFont="1" applyFill="1" applyBorder="1" applyAlignment="1">
      <alignment horizontal="left" vertical="center" wrapText="1" indent="1"/>
    </xf>
    <xf numFmtId="0" fontId="11" fillId="6" borderId="17" xfId="15" applyFont="1" applyFill="1" applyBorder="1" applyAlignment="1">
      <alignment horizontal="left" vertical="center" wrapText="1" indent="1"/>
    </xf>
    <xf numFmtId="0" fontId="11" fillId="6" borderId="12" xfId="15" applyFont="1" applyFill="1" applyBorder="1" applyAlignment="1">
      <alignment horizontal="left" vertical="center" wrapText="1" indent="1"/>
    </xf>
    <xf numFmtId="0" fontId="10" fillId="5" borderId="10" xfId="15" applyFont="1" applyFill="1" applyBorder="1" applyAlignment="1">
      <alignment horizontal="left" vertical="center" wrapText="1"/>
    </xf>
    <xf numFmtId="0" fontId="10" fillId="5" borderId="17" xfId="15" applyFont="1" applyFill="1" applyBorder="1" applyAlignment="1">
      <alignment horizontal="left" vertical="center" wrapText="1"/>
    </xf>
    <xf numFmtId="0" fontId="10" fillId="5" borderId="12" xfId="15" applyFont="1" applyFill="1" applyBorder="1" applyAlignment="1">
      <alignment horizontal="left" vertical="center" wrapText="1"/>
    </xf>
    <xf numFmtId="0" fontId="11" fillId="5" borderId="10" xfId="15" applyFont="1" applyFill="1" applyBorder="1" applyAlignment="1">
      <alignment horizontal="left" vertical="center" wrapText="1" indent="1"/>
    </xf>
    <xf numFmtId="0" fontId="11" fillId="5" borderId="17" xfId="15" applyFont="1" applyFill="1" applyBorder="1" applyAlignment="1">
      <alignment horizontal="left" vertical="center" wrapText="1" indent="1"/>
    </xf>
    <xf numFmtId="0" fontId="11" fillId="5" borderId="12" xfId="15" applyFont="1" applyFill="1" applyBorder="1" applyAlignment="1">
      <alignment horizontal="left" vertical="center" wrapText="1" indent="1"/>
    </xf>
    <xf numFmtId="0" fontId="11" fillId="0" borderId="10" xfId="15" applyFont="1" applyFill="1" applyBorder="1" applyAlignment="1">
      <alignment horizontal="center" vertical="center" wrapText="1"/>
    </xf>
    <xf numFmtId="0" fontId="11" fillId="0" borderId="12" xfId="15" applyFont="1" applyFill="1" applyBorder="1" applyAlignment="1">
      <alignment horizontal="center" vertical="center" wrapText="1"/>
    </xf>
    <xf numFmtId="0" fontId="10" fillId="0" borderId="10" xfId="15" applyFont="1" applyFill="1" applyBorder="1" applyAlignment="1">
      <alignment horizontal="left" vertical="center" wrapText="1" indent="1"/>
    </xf>
    <xf numFmtId="0" fontId="10" fillId="0" borderId="17" xfId="15" applyFont="1" applyFill="1" applyBorder="1" applyAlignment="1">
      <alignment horizontal="left" vertical="center" wrapText="1" indent="1"/>
    </xf>
    <xf numFmtId="0" fontId="10" fillId="0" borderId="12" xfId="15" applyFont="1" applyFill="1" applyBorder="1" applyAlignment="1">
      <alignment horizontal="left" vertical="center" wrapText="1" indent="1"/>
    </xf>
    <xf numFmtId="0" fontId="11" fillId="6" borderId="4" xfId="15" applyFont="1" applyFill="1" applyBorder="1" applyAlignment="1">
      <alignment horizontal="left" vertical="center" wrapText="1" indent="1"/>
    </xf>
    <xf numFmtId="0" fontId="11" fillId="6" borderId="4" xfId="15" applyFont="1" applyFill="1" applyBorder="1" applyAlignment="1">
      <alignment horizontal="center" vertical="center" wrapText="1"/>
    </xf>
    <xf numFmtId="0" fontId="11" fillId="3" borderId="96" xfId="15" applyFont="1" applyFill="1" applyBorder="1" applyAlignment="1">
      <alignment horizontal="center" vertical="center" wrapText="1"/>
    </xf>
    <xf numFmtId="0" fontId="11" fillId="3" borderId="32" xfId="15" applyFont="1" applyFill="1" applyBorder="1" applyAlignment="1">
      <alignment horizontal="center" vertical="center" wrapText="1"/>
    </xf>
    <xf numFmtId="0" fontId="11" fillId="3" borderId="97" xfId="15" applyFont="1" applyFill="1" applyBorder="1" applyAlignment="1">
      <alignment horizontal="center" vertical="center" wrapText="1"/>
    </xf>
    <xf numFmtId="0" fontId="11" fillId="3" borderId="21" xfId="15" applyFont="1" applyFill="1" applyBorder="1" applyAlignment="1">
      <alignment horizontal="center" vertical="center" wrapText="1"/>
    </xf>
    <xf numFmtId="0" fontId="11" fillId="3" borderId="72" xfId="15" applyFont="1" applyFill="1" applyBorder="1" applyAlignment="1">
      <alignment horizontal="center" vertical="center" wrapText="1"/>
    </xf>
    <xf numFmtId="0" fontId="11" fillId="3" borderId="19" xfId="15" applyFont="1" applyFill="1" applyBorder="1" applyAlignment="1">
      <alignment horizontal="center" vertical="center" wrapText="1"/>
    </xf>
    <xf numFmtId="0" fontId="11" fillId="3" borderId="70" xfId="15" applyFont="1" applyFill="1" applyBorder="1" applyAlignment="1">
      <alignment horizontal="center" vertical="center" wrapText="1"/>
    </xf>
    <xf numFmtId="0" fontId="11" fillId="3" borderId="16" xfId="15" applyFont="1" applyFill="1" applyBorder="1" applyAlignment="1">
      <alignment horizontal="center" vertical="center" wrapText="1"/>
    </xf>
    <xf numFmtId="0" fontId="11" fillId="3" borderId="14" xfId="15" applyFont="1" applyFill="1" applyBorder="1" applyAlignment="1">
      <alignment horizontal="center" vertical="center" wrapText="1"/>
    </xf>
    <xf numFmtId="0" fontId="11" fillId="3" borderId="15" xfId="15" applyFont="1" applyFill="1" applyBorder="1" applyAlignment="1">
      <alignment horizontal="center" vertical="center" wrapText="1"/>
    </xf>
    <xf numFmtId="0" fontId="42" fillId="3" borderId="97" xfId="15" applyFont="1" applyFill="1" applyBorder="1" applyAlignment="1">
      <alignment horizontal="center" vertical="center" wrapText="1"/>
    </xf>
    <xf numFmtId="0" fontId="42" fillId="3" borderId="21" xfId="15" applyFont="1" applyFill="1" applyBorder="1" applyAlignment="1">
      <alignment horizontal="center" vertical="center" wrapText="1"/>
    </xf>
    <xf numFmtId="0" fontId="39" fillId="3" borderId="97" xfId="15" applyFont="1" applyFill="1" applyBorder="1" applyAlignment="1">
      <alignment horizontal="center" vertical="center" wrapText="1"/>
    </xf>
    <xf numFmtId="0" fontId="39" fillId="3" borderId="21" xfId="15" applyFont="1" applyFill="1" applyBorder="1" applyAlignment="1">
      <alignment horizontal="center" vertical="center" wrapText="1"/>
    </xf>
    <xf numFmtId="0" fontId="14" fillId="3" borderId="72" xfId="15" applyFont="1" applyFill="1" applyBorder="1" applyAlignment="1">
      <alignment horizontal="center" vertical="center" wrapText="1"/>
    </xf>
    <xf numFmtId="0" fontId="14" fillId="3" borderId="70" xfId="15" applyFont="1" applyFill="1" applyBorder="1" applyAlignment="1">
      <alignment horizontal="center" vertical="center" wrapText="1"/>
    </xf>
    <xf numFmtId="0" fontId="14" fillId="3" borderId="16" xfId="15" applyFont="1" applyFill="1" applyBorder="1" applyAlignment="1">
      <alignment horizontal="center" vertical="center" wrapText="1"/>
    </xf>
    <xf numFmtId="0" fontId="14" fillId="3" borderId="15" xfId="15" applyFont="1" applyFill="1" applyBorder="1" applyAlignment="1">
      <alignment horizontal="center" vertical="center" wrapText="1"/>
    </xf>
    <xf numFmtId="0" fontId="14" fillId="3" borderId="97" xfId="15" applyFont="1" applyFill="1" applyBorder="1" applyAlignment="1">
      <alignment horizontal="center" vertical="center" wrapText="1"/>
    </xf>
    <xf numFmtId="0" fontId="14" fillId="3" borderId="21" xfId="15" applyFont="1" applyFill="1" applyBorder="1" applyAlignment="1">
      <alignment horizontal="center" vertical="center" wrapText="1"/>
    </xf>
    <xf numFmtId="0" fontId="14" fillId="3" borderId="98" xfId="15" applyFont="1" applyFill="1" applyBorder="1" applyAlignment="1">
      <alignment horizontal="center" vertical="center" wrapText="1"/>
    </xf>
    <xf numFmtId="0" fontId="14" fillId="3" borderId="61" xfId="15" applyFont="1" applyFill="1" applyBorder="1" applyAlignment="1">
      <alignment horizontal="center" vertical="center" wrapText="1"/>
    </xf>
    <xf numFmtId="0" fontId="10" fillId="5" borderId="4" xfId="15" applyFont="1" applyFill="1" applyBorder="1" applyAlignment="1">
      <alignment horizontal="center" vertical="center" wrapText="1"/>
    </xf>
    <xf numFmtId="0" fontId="10" fillId="0" borderId="10" xfId="15" applyFont="1" applyFill="1" applyBorder="1" applyAlignment="1">
      <alignment horizontal="center" vertical="center" wrapText="1"/>
    </xf>
    <xf numFmtId="0" fontId="10" fillId="0" borderId="17" xfId="15" applyFont="1" applyFill="1" applyBorder="1" applyAlignment="1">
      <alignment horizontal="center" vertical="center" wrapText="1"/>
    </xf>
    <xf numFmtId="0" fontId="10" fillId="0" borderId="30" xfId="15" applyFont="1" applyFill="1" applyBorder="1" applyAlignment="1">
      <alignment horizontal="center" vertical="center" wrapText="1"/>
    </xf>
    <xf numFmtId="0" fontId="11" fillId="0" borderId="49" xfId="15" applyFont="1" applyFill="1" applyBorder="1" applyAlignment="1">
      <alignment horizontal="left" vertical="center" wrapText="1" indent="1"/>
    </xf>
    <xf numFmtId="0" fontId="11" fillId="0" borderId="26" xfId="15" applyFont="1" applyFill="1" applyBorder="1" applyAlignment="1">
      <alignment horizontal="left" vertical="center" wrapText="1" indent="1"/>
    </xf>
    <xf numFmtId="0" fontId="11" fillId="0" borderId="50" xfId="15" applyFont="1" applyFill="1" applyBorder="1" applyAlignment="1">
      <alignment horizontal="left" vertical="center" wrapText="1" indent="1"/>
    </xf>
    <xf numFmtId="0" fontId="10" fillId="0" borderId="49" xfId="15" applyFont="1" applyFill="1" applyBorder="1" applyAlignment="1">
      <alignment horizontal="center" vertical="center" wrapText="1"/>
    </xf>
    <xf numFmtId="0" fontId="10" fillId="0" borderId="26" xfId="15" applyFont="1" applyFill="1" applyBorder="1" applyAlignment="1">
      <alignment horizontal="center" vertical="center" wrapText="1"/>
    </xf>
    <xf numFmtId="0" fontId="10" fillId="0" borderId="34" xfId="15" applyFont="1" applyFill="1" applyBorder="1" applyAlignment="1">
      <alignment horizontal="center" vertical="center" wrapText="1"/>
    </xf>
    <xf numFmtId="0" fontId="16" fillId="4" borderId="20" xfId="15" applyFont="1" applyFill="1" applyBorder="1" applyAlignment="1">
      <alignment horizontal="center" vertical="center" wrapText="1"/>
    </xf>
    <xf numFmtId="0" fontId="16" fillId="4" borderId="19" xfId="15" applyFont="1" applyFill="1" applyBorder="1" applyAlignment="1">
      <alignment horizontal="center" vertical="center" wrapText="1"/>
    </xf>
    <xf numFmtId="0" fontId="16" fillId="4" borderId="24" xfId="15" applyFont="1" applyFill="1" applyBorder="1" applyAlignment="1">
      <alignment horizontal="center" vertical="center" wrapText="1"/>
    </xf>
    <xf numFmtId="0" fontId="16" fillId="4" borderId="13" xfId="15" applyFont="1" applyFill="1" applyBorder="1" applyAlignment="1">
      <alignment horizontal="left" vertical="center" wrapText="1"/>
    </xf>
    <xf numFmtId="0" fontId="16" fillId="4" borderId="0" xfId="15" applyFont="1" applyFill="1" applyBorder="1" applyAlignment="1">
      <alignment horizontal="left" vertical="center" wrapText="1"/>
    </xf>
    <xf numFmtId="0" fontId="16" fillId="4" borderId="25" xfId="15" applyFont="1" applyFill="1" applyBorder="1" applyAlignment="1">
      <alignment horizontal="left" vertical="center" wrapText="1"/>
    </xf>
    <xf numFmtId="0" fontId="16" fillId="0" borderId="36" xfId="15" applyFont="1" applyFill="1" applyBorder="1" applyAlignment="1">
      <alignment horizontal="center" vertical="center" wrapText="1"/>
    </xf>
    <xf numFmtId="0" fontId="16" fillId="0" borderId="23" xfId="15" applyFont="1" applyFill="1" applyBorder="1" applyAlignment="1">
      <alignment horizontal="center" vertical="center" wrapText="1"/>
    </xf>
    <xf numFmtId="0" fontId="16" fillId="0" borderId="71" xfId="15" applyFont="1" applyFill="1" applyBorder="1" applyAlignment="1">
      <alignment horizontal="center" vertical="center" wrapText="1"/>
    </xf>
    <xf numFmtId="0" fontId="11" fillId="6" borderId="49" xfId="15" applyFont="1" applyFill="1" applyBorder="1" applyAlignment="1">
      <alignment horizontal="center" vertical="center" wrapText="1"/>
    </xf>
    <xf numFmtId="0" fontId="11" fillId="6" borderId="26" xfId="15" applyFont="1" applyFill="1" applyBorder="1" applyAlignment="1">
      <alignment horizontal="center" vertical="center" wrapText="1"/>
    </xf>
    <xf numFmtId="0" fontId="11" fillId="6" borderId="50" xfId="15" applyFont="1" applyFill="1" applyBorder="1" applyAlignment="1">
      <alignment horizontal="center" vertical="center" wrapText="1"/>
    </xf>
    <xf numFmtId="0" fontId="11" fillId="6" borderId="31" xfId="15" applyFont="1" applyFill="1" applyBorder="1" applyAlignment="1">
      <alignment horizontal="center" vertical="center" textRotation="90" wrapText="1"/>
    </xf>
    <xf numFmtId="0" fontId="11" fillId="6" borderId="77" xfId="15" applyFont="1" applyFill="1" applyBorder="1" applyAlignment="1">
      <alignment horizontal="center" vertical="center" textRotation="90" wrapText="1"/>
    </xf>
    <xf numFmtId="0" fontId="11" fillId="6" borderId="32" xfId="15" applyFont="1" applyFill="1" applyBorder="1" applyAlignment="1">
      <alignment horizontal="center" vertical="center" textRotation="90" wrapText="1"/>
    </xf>
    <xf numFmtId="0" fontId="14" fillId="3" borderId="81" xfId="15" applyFont="1" applyFill="1" applyBorder="1" applyAlignment="1">
      <alignment horizontal="center" vertical="center" wrapText="1"/>
    </xf>
    <xf numFmtId="0" fontId="11" fillId="6" borderId="45" xfId="15" applyFont="1" applyFill="1" applyBorder="1" applyAlignment="1">
      <alignment horizontal="center" vertical="center" textRotation="90" wrapText="1"/>
    </xf>
    <xf numFmtId="0" fontId="10" fillId="0" borderId="12" xfId="15" applyFont="1" applyFill="1" applyBorder="1" applyAlignment="1">
      <alignment horizontal="center" vertical="center" wrapText="1"/>
    </xf>
    <xf numFmtId="0" fontId="10" fillId="6" borderId="10" xfId="15" applyFont="1" applyFill="1" applyBorder="1" applyAlignment="1">
      <alignment horizontal="center" vertical="center" wrapText="1"/>
    </xf>
    <xf numFmtId="0" fontId="10" fillId="6" borderId="12" xfId="15" applyFont="1" applyFill="1" applyBorder="1" applyAlignment="1">
      <alignment horizontal="center" vertical="center" wrapText="1"/>
    </xf>
    <xf numFmtId="0" fontId="10" fillId="0" borderId="11" xfId="15" applyFont="1" applyFill="1" applyBorder="1" applyAlignment="1">
      <alignment horizontal="center" vertical="center" wrapText="1"/>
    </xf>
    <xf numFmtId="0" fontId="10" fillId="0" borderId="22" xfId="15" applyFont="1" applyFill="1" applyBorder="1" applyAlignment="1">
      <alignment horizontal="center" vertical="center" wrapText="1"/>
    </xf>
    <xf numFmtId="0" fontId="10" fillId="0" borderId="46" xfId="15" applyFont="1" applyFill="1" applyBorder="1" applyAlignment="1">
      <alignment horizontal="center" vertical="center" wrapText="1"/>
    </xf>
    <xf numFmtId="0" fontId="10" fillId="0" borderId="18" xfId="15" applyFont="1" applyFill="1" applyBorder="1" applyAlignment="1">
      <alignment horizontal="center" vertical="center" wrapText="1"/>
    </xf>
    <xf numFmtId="0" fontId="10" fillId="0" borderId="8" xfId="15" applyFont="1" applyFill="1" applyBorder="1" applyAlignment="1">
      <alignment horizontal="center" vertical="center" wrapText="1"/>
    </xf>
    <xf numFmtId="0" fontId="10" fillId="0" borderId="9" xfId="15" applyFont="1" applyFill="1" applyBorder="1" applyAlignment="1">
      <alignment horizontal="center" vertical="center" wrapText="1"/>
    </xf>
    <xf numFmtId="0" fontId="10" fillId="0" borderId="6" xfId="15" applyFont="1" applyFill="1" applyBorder="1" applyAlignment="1">
      <alignment horizontal="center" vertical="center" wrapText="1"/>
    </xf>
    <xf numFmtId="0" fontId="10" fillId="0" borderId="0" xfId="15" applyFont="1" applyFill="1" applyBorder="1" applyAlignment="1">
      <alignment horizontal="center" vertical="center" wrapText="1"/>
    </xf>
    <xf numFmtId="0" fontId="10" fillId="0" borderId="7" xfId="15" applyFont="1" applyFill="1" applyBorder="1" applyAlignment="1">
      <alignment horizontal="center" vertical="center" wrapText="1"/>
    </xf>
    <xf numFmtId="0" fontId="10" fillId="0" borderId="73" xfId="15" applyFont="1" applyFill="1" applyBorder="1" applyAlignment="1">
      <alignment horizontal="center" vertical="center" wrapText="1"/>
    </xf>
    <xf numFmtId="0" fontId="10" fillId="0" borderId="23" xfId="15" applyFont="1" applyFill="1" applyBorder="1" applyAlignment="1">
      <alignment horizontal="center" vertical="center" wrapText="1"/>
    </xf>
    <xf numFmtId="0" fontId="10" fillId="0" borderId="71" xfId="15" applyFont="1" applyFill="1" applyBorder="1" applyAlignment="1">
      <alignment horizontal="center" vertical="center" wrapText="1"/>
    </xf>
    <xf numFmtId="0" fontId="6" fillId="0" borderId="11" xfId="15" applyFont="1" applyFill="1" applyBorder="1" applyAlignment="1">
      <alignment horizontal="center" vertical="center" wrapText="1"/>
    </xf>
    <xf numFmtId="0" fontId="6" fillId="0" borderId="22" xfId="15" applyFont="1" applyFill="1" applyBorder="1" applyAlignment="1">
      <alignment horizontal="center" vertical="center" wrapText="1"/>
    </xf>
    <xf numFmtId="0" fontId="6" fillId="0" borderId="46" xfId="15" applyFont="1" applyFill="1" applyBorder="1" applyAlignment="1">
      <alignment horizontal="center" vertical="center" wrapText="1"/>
    </xf>
    <xf numFmtId="0" fontId="11" fillId="8" borderId="10" xfId="15" applyFont="1" applyFill="1" applyBorder="1" applyAlignment="1">
      <alignment horizontal="center" vertical="center" wrapText="1"/>
    </xf>
    <xf numFmtId="0" fontId="11" fillId="8" borderId="17" xfId="15" applyFont="1" applyFill="1" applyBorder="1" applyAlignment="1">
      <alignment horizontal="center" vertical="center" wrapText="1"/>
    </xf>
    <xf numFmtId="0" fontId="11" fillId="8" borderId="30" xfId="15" applyFont="1" applyFill="1" applyBorder="1" applyAlignment="1">
      <alignment horizontal="center" vertical="center" wrapText="1"/>
    </xf>
    <xf numFmtId="0" fontId="11" fillId="0" borderId="10" xfId="15" applyFont="1" applyFill="1" applyBorder="1" applyAlignment="1">
      <alignment horizontal="left" vertical="center" wrapText="1" indent="1"/>
    </xf>
    <xf numFmtId="0" fontId="11" fillId="0" borderId="17" xfId="15" applyFont="1" applyFill="1" applyBorder="1" applyAlignment="1">
      <alignment horizontal="left" vertical="center" wrapText="1" indent="1"/>
    </xf>
    <xf numFmtId="0" fontId="11" fillId="0" borderId="12" xfId="15" applyFont="1" applyFill="1" applyBorder="1" applyAlignment="1">
      <alignment horizontal="left" vertical="center" wrapText="1" indent="1"/>
    </xf>
    <xf numFmtId="0" fontId="36" fillId="3" borderId="31" xfId="15" applyFont="1" applyFill="1" applyBorder="1" applyAlignment="1">
      <alignment horizontal="center" vertical="center" wrapText="1"/>
    </xf>
    <xf numFmtId="0" fontId="36" fillId="3" borderId="32" xfId="15" applyFont="1" applyFill="1" applyBorder="1" applyAlignment="1">
      <alignment horizontal="center" vertical="center" wrapText="1"/>
    </xf>
    <xf numFmtId="0" fontId="36" fillId="3" borderId="18" xfId="15" applyFont="1" applyFill="1" applyBorder="1" applyAlignment="1">
      <alignment horizontal="center" vertical="center" wrapText="1"/>
    </xf>
    <xf numFmtId="0" fontId="36" fillId="3" borderId="8" xfId="15" applyFont="1" applyFill="1" applyBorder="1" applyAlignment="1">
      <alignment horizontal="center" vertical="center" wrapText="1"/>
    </xf>
    <xf numFmtId="0" fontId="36" fillId="3" borderId="9" xfId="15" applyFont="1" applyFill="1" applyBorder="1" applyAlignment="1">
      <alignment horizontal="center" vertical="center" wrapText="1"/>
    </xf>
    <xf numFmtId="0" fontId="36" fillId="3" borderId="16" xfId="15" applyFont="1" applyFill="1" applyBorder="1" applyAlignment="1">
      <alignment horizontal="center" vertical="center" wrapText="1"/>
    </xf>
    <xf numFmtId="0" fontId="36" fillId="3" borderId="14" xfId="15" applyFont="1" applyFill="1" applyBorder="1" applyAlignment="1">
      <alignment horizontal="center" vertical="center" wrapText="1"/>
    </xf>
    <xf numFmtId="0" fontId="36" fillId="3" borderId="15" xfId="15" applyFont="1" applyFill="1" applyBorder="1" applyAlignment="1">
      <alignment horizontal="center" vertical="center" wrapText="1"/>
    </xf>
    <xf numFmtId="0" fontId="39" fillId="3" borderId="11" xfId="15" applyFont="1" applyFill="1" applyBorder="1" applyAlignment="1">
      <alignment horizontal="center" vertical="center" wrapText="1"/>
    </xf>
    <xf numFmtId="0" fontId="14" fillId="3" borderId="18" xfId="15" applyFont="1" applyFill="1" applyBorder="1" applyAlignment="1">
      <alignment horizontal="center" vertical="center" wrapText="1"/>
    </xf>
    <xf numFmtId="0" fontId="14" fillId="3" borderId="9" xfId="15" applyFont="1" applyFill="1" applyBorder="1" applyAlignment="1">
      <alignment horizontal="center" vertical="center" wrapText="1"/>
    </xf>
    <xf numFmtId="0" fontId="14" fillId="3" borderId="11" xfId="15" applyFont="1" applyFill="1" applyBorder="1" applyAlignment="1">
      <alignment horizontal="center" vertical="center" wrapText="1"/>
    </xf>
    <xf numFmtId="0" fontId="10" fillId="5" borderId="49" xfId="15" applyFont="1" applyFill="1" applyBorder="1" applyAlignment="1">
      <alignment horizontal="center" vertical="center" wrapText="1"/>
    </xf>
    <xf numFmtId="0" fontId="10" fillId="5" borderId="26" xfId="15" applyFont="1" applyFill="1" applyBorder="1" applyAlignment="1">
      <alignment horizontal="center" vertical="center" wrapText="1"/>
    </xf>
    <xf numFmtId="0" fontId="10" fillId="5" borderId="50" xfId="15" applyFont="1" applyFill="1" applyBorder="1" applyAlignment="1">
      <alignment horizontal="center" vertical="center" wrapText="1"/>
    </xf>
    <xf numFmtId="0" fontId="11" fillId="6" borderId="49" xfId="15" applyFont="1" applyFill="1" applyBorder="1" applyAlignment="1">
      <alignment horizontal="left" vertical="center" wrapText="1" indent="1"/>
    </xf>
    <xf numFmtId="0" fontId="11" fillId="6" borderId="26" xfId="15" applyFont="1" applyFill="1" applyBorder="1" applyAlignment="1">
      <alignment horizontal="left" vertical="center" wrapText="1" indent="1"/>
    </xf>
    <xf numFmtId="0" fontId="11" fillId="6" borderId="50" xfId="15" applyFont="1" applyFill="1" applyBorder="1" applyAlignment="1">
      <alignment horizontal="left" vertical="center" wrapText="1" indent="1"/>
    </xf>
    <xf numFmtId="0" fontId="16" fillId="4" borderId="20" xfId="15" applyFont="1" applyFill="1" applyBorder="1" applyAlignment="1">
      <alignment horizontal="left" vertical="center" wrapText="1"/>
    </xf>
    <xf numFmtId="0" fontId="16" fillId="4" borderId="19" xfId="15" applyFont="1" applyFill="1" applyBorder="1" applyAlignment="1">
      <alignment horizontal="left" vertical="center" wrapText="1"/>
    </xf>
    <xf numFmtId="0" fontId="16" fillId="4" borderId="24" xfId="15" applyFont="1" applyFill="1" applyBorder="1" applyAlignment="1">
      <alignment horizontal="left" vertical="center" wrapText="1"/>
    </xf>
    <xf numFmtId="0" fontId="10" fillId="0" borderId="87" xfId="15" applyFont="1" applyFill="1" applyBorder="1" applyAlignment="1">
      <alignment horizontal="center" vertical="center" wrapText="1"/>
    </xf>
    <xf numFmtId="0" fontId="10" fillId="0" borderId="14" xfId="15" applyFont="1" applyFill="1" applyBorder="1" applyAlignment="1">
      <alignment horizontal="center" vertical="center" wrapText="1"/>
    </xf>
    <xf numFmtId="0" fontId="10" fillId="0" borderId="15" xfId="15" applyFont="1" applyFill="1" applyBorder="1" applyAlignment="1">
      <alignment horizontal="center" vertical="center" wrapText="1"/>
    </xf>
    <xf numFmtId="0" fontId="11" fillId="6" borderId="17" xfId="15" applyFont="1" applyFill="1" applyBorder="1" applyAlignment="1">
      <alignment horizontal="center" vertical="center" wrapText="1"/>
    </xf>
    <xf numFmtId="0" fontId="10" fillId="5" borderId="10" xfId="15" applyFont="1" applyFill="1" applyBorder="1" applyAlignment="1">
      <alignment horizontal="center" vertical="center" wrapText="1"/>
    </xf>
    <xf numFmtId="0" fontId="10" fillId="5" borderId="12" xfId="15" applyFont="1" applyFill="1" applyBorder="1" applyAlignment="1">
      <alignment horizontal="center" vertical="center" wrapText="1"/>
    </xf>
    <xf numFmtId="0" fontId="36" fillId="3" borderId="11" xfId="15" applyFont="1" applyFill="1" applyBorder="1" applyAlignment="1">
      <alignment horizontal="center" vertical="center" wrapText="1"/>
    </xf>
    <xf numFmtId="0" fontId="36" fillId="3" borderId="21" xfId="15" applyFont="1" applyFill="1" applyBorder="1" applyAlignment="1">
      <alignment horizontal="center" vertical="center" wrapText="1"/>
    </xf>
    <xf numFmtId="0" fontId="38" fillId="3" borderId="11" xfId="15" applyFont="1" applyFill="1" applyBorder="1" applyAlignment="1">
      <alignment horizontal="center" vertical="center" wrapText="1"/>
    </xf>
    <xf numFmtId="0" fontId="38" fillId="3" borderId="21" xfId="15" applyFont="1" applyFill="1" applyBorder="1" applyAlignment="1">
      <alignment horizontal="center" vertical="center" wrapText="1"/>
    </xf>
    <xf numFmtId="0" fontId="12" fillId="0" borderId="20" xfId="20" applyFont="1" applyFill="1" applyBorder="1" applyAlignment="1">
      <alignment horizontal="center" vertical="center" wrapText="1"/>
    </xf>
    <xf numFmtId="0" fontId="12" fillId="0" borderId="19" xfId="20" applyFont="1" applyFill="1" applyBorder="1" applyAlignment="1">
      <alignment horizontal="center" vertical="center" wrapText="1"/>
    </xf>
    <xf numFmtId="0" fontId="12" fillId="0" borderId="70" xfId="20" applyFont="1" applyFill="1" applyBorder="1" applyAlignment="1">
      <alignment horizontal="center" vertical="center" wrapText="1"/>
    </xf>
    <xf numFmtId="0" fontId="12" fillId="0" borderId="0" xfId="20" applyFont="1" applyFill="1" applyBorder="1" applyAlignment="1">
      <alignment horizontal="center" vertical="center" wrapText="1"/>
    </xf>
    <xf numFmtId="0" fontId="12" fillId="0" borderId="7" xfId="20" applyFont="1" applyFill="1" applyBorder="1" applyAlignment="1">
      <alignment horizontal="center" vertical="center" wrapText="1"/>
    </xf>
    <xf numFmtId="0" fontId="12" fillId="0" borderId="36" xfId="20" applyFont="1" applyFill="1" applyBorder="1" applyAlignment="1">
      <alignment horizontal="center" vertical="center" wrapText="1"/>
    </xf>
    <xf numFmtId="0" fontId="12" fillId="0" borderId="23" xfId="20" applyFont="1" applyFill="1" applyBorder="1" applyAlignment="1">
      <alignment horizontal="center" vertical="center" wrapText="1"/>
    </xf>
    <xf numFmtId="0" fontId="12" fillId="0" borderId="71" xfId="20" applyFont="1" applyFill="1" applyBorder="1" applyAlignment="1">
      <alignment horizontal="center" vertical="center" wrapText="1"/>
    </xf>
    <xf numFmtId="0" fontId="36" fillId="0" borderId="72" xfId="20" applyFont="1" applyFill="1" applyBorder="1" applyAlignment="1">
      <alignment horizontal="center" vertical="center" wrapText="1"/>
    </xf>
    <xf numFmtId="0" fontId="36" fillId="0" borderId="19" xfId="20" applyFont="1" applyFill="1" applyBorder="1" applyAlignment="1">
      <alignment horizontal="center" vertical="center" wrapText="1"/>
    </xf>
    <xf numFmtId="0" fontId="36" fillId="0" borderId="70" xfId="20" applyFont="1" applyFill="1" applyBorder="1" applyAlignment="1">
      <alignment horizontal="center" vertical="center" wrapText="1"/>
    </xf>
    <xf numFmtId="0" fontId="36" fillId="0" borderId="6" xfId="20" applyFont="1" applyFill="1" applyBorder="1" applyAlignment="1">
      <alignment horizontal="center" vertical="center" wrapText="1"/>
    </xf>
    <xf numFmtId="0" fontId="36" fillId="0" borderId="0" xfId="20" applyFont="1" applyFill="1" applyBorder="1" applyAlignment="1">
      <alignment horizontal="center" vertical="center" wrapText="1"/>
    </xf>
    <xf numFmtId="0" fontId="36" fillId="0" borderId="7" xfId="20" applyFont="1" applyFill="1" applyBorder="1" applyAlignment="1">
      <alignment horizontal="center" vertical="center" wrapText="1"/>
    </xf>
    <xf numFmtId="0" fontId="36" fillId="0" borderId="73" xfId="20" applyFont="1" applyFill="1" applyBorder="1" applyAlignment="1">
      <alignment horizontal="center" vertical="center" wrapText="1"/>
    </xf>
    <xf numFmtId="0" fontId="36" fillId="0" borderId="23" xfId="20" applyFont="1" applyFill="1" applyBorder="1" applyAlignment="1">
      <alignment horizontal="center" vertical="center" wrapText="1"/>
    </xf>
    <xf numFmtId="0" fontId="36" fillId="0" borderId="71" xfId="20" applyFont="1" applyFill="1" applyBorder="1" applyAlignment="1">
      <alignment horizontal="center" vertical="center" wrapText="1"/>
    </xf>
    <xf numFmtId="0" fontId="11" fillId="7" borderId="75" xfId="15" applyFont="1" applyFill="1" applyBorder="1" applyAlignment="1">
      <alignment horizontal="center" vertical="center" wrapText="1"/>
    </xf>
    <xf numFmtId="0" fontId="11" fillId="7" borderId="66" xfId="15" applyFont="1" applyFill="1" applyBorder="1" applyAlignment="1">
      <alignment horizontal="center" vertical="center" wrapText="1"/>
    </xf>
    <xf numFmtId="0" fontId="11" fillId="7" borderId="67" xfId="15" applyFont="1" applyFill="1" applyBorder="1" applyAlignment="1">
      <alignment horizontal="center" vertical="center" wrapText="1"/>
    </xf>
    <xf numFmtId="0" fontId="38" fillId="7" borderId="14" xfId="20" applyFont="1" applyFill="1" applyBorder="1" applyAlignment="1" applyProtection="1">
      <alignment horizontal="center" vertical="center" wrapText="1"/>
      <protection locked="0"/>
    </xf>
    <xf numFmtId="0" fontId="38" fillId="7" borderId="15" xfId="20" applyFont="1" applyFill="1" applyBorder="1" applyAlignment="1" applyProtection="1">
      <alignment horizontal="center" vertical="center" wrapText="1"/>
      <protection locked="0"/>
    </xf>
    <xf numFmtId="0" fontId="38" fillId="7" borderId="17" xfId="20" applyFont="1" applyFill="1" applyBorder="1" applyAlignment="1" applyProtection="1">
      <alignment horizontal="center" vertical="center" wrapText="1"/>
      <protection locked="0"/>
    </xf>
    <xf numFmtId="0" fontId="38" fillId="7" borderId="12" xfId="20" applyFont="1" applyFill="1" applyBorder="1" applyAlignment="1" applyProtection="1">
      <alignment horizontal="center" vertical="center" wrapText="1"/>
      <protection locked="0"/>
    </xf>
    <xf numFmtId="0" fontId="38" fillId="7" borderId="26" xfId="20" applyFont="1" applyFill="1" applyBorder="1" applyAlignment="1" applyProtection="1">
      <alignment horizontal="center" vertical="center" wrapText="1"/>
      <protection locked="0"/>
    </xf>
    <xf numFmtId="0" fontId="38" fillId="7" borderId="50" xfId="20" applyFont="1" applyFill="1" applyBorder="1" applyAlignment="1" applyProtection="1">
      <alignment horizontal="center" vertical="center" wrapText="1"/>
      <protection locked="0"/>
    </xf>
    <xf numFmtId="0" fontId="15" fillId="0" borderId="44" xfId="15" applyFont="1" applyBorder="1" applyAlignment="1">
      <alignment horizontal="center" vertical="center" wrapText="1"/>
    </xf>
    <xf numFmtId="0" fontId="10" fillId="0" borderId="52" xfId="15" applyFont="1" applyBorder="1" applyAlignment="1">
      <alignment horizontal="center" vertical="center" wrapText="1"/>
    </xf>
    <xf numFmtId="0" fontId="18" fillId="5" borderId="26" xfId="15" applyFont="1" applyFill="1" applyBorder="1" applyAlignment="1">
      <alignment horizontal="left" vertical="center" wrapText="1"/>
    </xf>
    <xf numFmtId="0" fontId="16" fillId="4" borderId="60" xfId="15" applyFont="1" applyFill="1" applyBorder="1" applyAlignment="1">
      <alignment horizontal="left" vertical="center" wrapText="1"/>
    </xf>
    <xf numFmtId="0" fontId="16" fillId="4" borderId="8" xfId="15" applyFont="1" applyFill="1" applyBorder="1" applyAlignment="1">
      <alignment horizontal="left" vertical="center" wrapText="1"/>
    </xf>
    <xf numFmtId="0" fontId="16" fillId="4" borderId="27" xfId="15" applyFont="1" applyFill="1" applyBorder="1" applyAlignment="1">
      <alignment horizontal="left" vertical="center" wrapText="1"/>
    </xf>
    <xf numFmtId="0" fontId="10" fillId="5" borderId="13" xfId="15" applyFont="1" applyFill="1" applyBorder="1" applyAlignment="1">
      <alignment horizontal="center" vertical="center" wrapText="1"/>
    </xf>
    <xf numFmtId="0" fontId="10" fillId="5" borderId="25" xfId="15" applyFont="1" applyFill="1" applyBorder="1" applyAlignment="1">
      <alignment horizontal="center" vertical="center" wrapText="1"/>
    </xf>
    <xf numFmtId="0" fontId="10" fillId="5" borderId="87" xfId="15" applyFont="1" applyFill="1" applyBorder="1" applyAlignment="1">
      <alignment horizontal="center" vertical="center" wrapText="1"/>
    </xf>
    <xf numFmtId="0" fontId="10" fillId="5" borderId="35" xfId="15" applyFont="1" applyFill="1" applyBorder="1" applyAlignment="1">
      <alignment horizontal="center" vertical="center" wrapText="1"/>
    </xf>
    <xf numFmtId="0" fontId="16" fillId="4" borderId="29" xfId="15" applyFont="1" applyFill="1" applyBorder="1" applyAlignment="1">
      <alignment horizontal="left" vertical="center" wrapText="1"/>
    </xf>
    <xf numFmtId="0" fontId="16" fillId="4" borderId="17" xfId="15" applyFont="1" applyFill="1" applyBorder="1" applyAlignment="1">
      <alignment horizontal="left" vertical="center" wrapText="1"/>
    </xf>
    <xf numFmtId="0" fontId="16" fillId="4" borderId="30" xfId="15" applyFont="1" applyFill="1" applyBorder="1" applyAlignment="1">
      <alignment horizontal="left" vertical="center" wrapText="1"/>
    </xf>
    <xf numFmtId="0" fontId="8" fillId="5" borderId="36" xfId="15" applyFont="1" applyFill="1" applyBorder="1" applyAlignment="1">
      <alignment horizontal="center" vertical="center" wrapText="1"/>
    </xf>
    <xf numFmtId="0" fontId="8" fillId="5" borderId="23" xfId="15" applyFont="1" applyFill="1" applyBorder="1" applyAlignment="1">
      <alignment horizontal="center" vertical="center" wrapText="1"/>
    </xf>
    <xf numFmtId="0" fontId="8" fillId="5" borderId="37" xfId="15" applyFont="1" applyFill="1" applyBorder="1" applyAlignment="1">
      <alignment horizontal="center" vertical="center" wrapText="1"/>
    </xf>
    <xf numFmtId="0" fontId="10" fillId="0" borderId="3" xfId="15" applyFont="1" applyBorder="1" applyAlignment="1">
      <alignment horizontal="center" vertical="center" wrapText="1"/>
    </xf>
    <xf numFmtId="0" fontId="26" fillId="6" borderId="65" xfId="15" applyFont="1" applyFill="1" applyBorder="1" applyAlignment="1">
      <alignment horizontal="left" vertical="center" wrapText="1"/>
    </xf>
    <xf numFmtId="0" fontId="26" fillId="6" borderId="66" xfId="15" applyFont="1" applyFill="1" applyBorder="1" applyAlignment="1">
      <alignment horizontal="left" vertical="center" wrapText="1"/>
    </xf>
    <xf numFmtId="0" fontId="26" fillId="6" borderId="67" xfId="15" applyFont="1" applyFill="1" applyBorder="1" applyAlignment="1">
      <alignment horizontal="left" vertical="center" wrapText="1"/>
    </xf>
    <xf numFmtId="0" fontId="16" fillId="4" borderId="90" xfId="15" applyFont="1" applyFill="1" applyBorder="1" applyAlignment="1">
      <alignment horizontal="left" vertical="center" wrapText="1"/>
    </xf>
    <xf numFmtId="0" fontId="16" fillId="4" borderId="53" xfId="15" applyFont="1" applyFill="1" applyBorder="1" applyAlignment="1">
      <alignment horizontal="left" vertical="center" wrapText="1"/>
    </xf>
    <xf numFmtId="0" fontId="16" fillId="4" borderId="91" xfId="15" applyFont="1" applyFill="1" applyBorder="1" applyAlignment="1">
      <alignment horizontal="left" vertical="center" wrapText="1"/>
    </xf>
    <xf numFmtId="0" fontId="11" fillId="0" borderId="92" xfId="15" applyFont="1" applyBorder="1" applyAlignment="1">
      <alignment horizontal="center" vertical="center" wrapText="1"/>
    </xf>
    <xf numFmtId="0" fontId="11" fillId="0" borderId="55" xfId="15" applyFont="1" applyBorder="1" applyAlignment="1">
      <alignment horizontal="center" vertical="center" wrapText="1"/>
    </xf>
    <xf numFmtId="0" fontId="11" fillId="0" borderId="56" xfId="15" applyFont="1" applyBorder="1" applyAlignment="1">
      <alignment horizontal="center" vertical="center" wrapText="1"/>
    </xf>
    <xf numFmtId="0" fontId="11" fillId="0" borderId="54" xfId="15" applyFont="1" applyBorder="1" applyAlignment="1">
      <alignment horizontal="center" vertical="center" wrapText="1"/>
    </xf>
    <xf numFmtId="0" fontId="11" fillId="0" borderId="93" xfId="15" applyFont="1" applyBorder="1" applyAlignment="1">
      <alignment horizontal="center" vertical="center" wrapText="1"/>
    </xf>
    <xf numFmtId="0" fontId="10" fillId="0" borderId="94" xfId="15" applyFont="1" applyBorder="1" applyAlignment="1">
      <alignment horizontal="center" vertical="center" wrapText="1"/>
    </xf>
    <xf numFmtId="0" fontId="10" fillId="0" borderId="58" xfId="15" applyFont="1" applyBorder="1" applyAlignment="1">
      <alignment horizontal="center" vertical="center" wrapText="1"/>
    </xf>
    <xf numFmtId="0" fontId="10" fillId="0" borderId="59" xfId="15" applyFont="1" applyBorder="1" applyAlignment="1">
      <alignment horizontal="center" vertical="center" wrapText="1"/>
    </xf>
    <xf numFmtId="0" fontId="10" fillId="0" borderId="13" xfId="15" applyFont="1" applyBorder="1" applyAlignment="1">
      <alignment horizontal="center" vertical="center" wrapText="1"/>
    </xf>
    <xf numFmtId="0" fontId="10" fillId="0" borderId="7" xfId="15" applyFont="1" applyBorder="1" applyAlignment="1">
      <alignment horizontal="center" vertical="center" wrapText="1"/>
    </xf>
    <xf numFmtId="0" fontId="10" fillId="0" borderId="36" xfId="15" applyFont="1" applyBorder="1" applyAlignment="1">
      <alignment horizontal="center" vertical="center" wrapText="1"/>
    </xf>
    <xf numFmtId="0" fontId="10" fillId="0" borderId="23" xfId="15" applyFont="1" applyBorder="1" applyAlignment="1">
      <alignment horizontal="center" vertical="center" wrapText="1"/>
    </xf>
    <xf numFmtId="0" fontId="10" fillId="0" borderId="71" xfId="15" applyFont="1" applyBorder="1" applyAlignment="1">
      <alignment horizontal="center" vertical="center" wrapText="1"/>
    </xf>
    <xf numFmtId="0" fontId="10" fillId="0" borderId="57" xfId="15" applyFont="1" applyBorder="1" applyAlignment="1">
      <alignment horizontal="center" vertical="center" wrapText="1"/>
    </xf>
    <xf numFmtId="0" fontId="10" fillId="0" borderId="6" xfId="15" applyFont="1" applyBorder="1" applyAlignment="1">
      <alignment horizontal="center" vertical="center" wrapText="1"/>
    </xf>
    <xf numFmtId="0" fontId="10" fillId="0" borderId="73" xfId="15" applyFont="1" applyBorder="1" applyAlignment="1">
      <alignment horizontal="center" vertical="center" wrapText="1"/>
    </xf>
    <xf numFmtId="0" fontId="10" fillId="0" borderId="95" xfId="15" applyFont="1" applyBorder="1" applyAlignment="1">
      <alignment horizontal="center" vertical="center" wrapText="1"/>
    </xf>
    <xf numFmtId="0" fontId="10" fillId="0" borderId="25" xfId="15" applyFont="1" applyBorder="1" applyAlignment="1">
      <alignment horizontal="center" vertical="center" wrapText="1"/>
    </xf>
    <xf numFmtId="0" fontId="10" fillId="0" borderId="37" xfId="15" applyFont="1" applyBorder="1" applyAlignment="1">
      <alignment horizontal="center" vertical="center" wrapText="1"/>
    </xf>
    <xf numFmtId="0" fontId="10" fillId="6" borderId="10" xfId="15" applyFont="1" applyFill="1" applyBorder="1" applyAlignment="1">
      <alignment horizontal="left" vertical="center" wrapText="1"/>
    </xf>
    <xf numFmtId="0" fontId="10" fillId="6" borderId="17" xfId="15" applyFont="1" applyFill="1" applyBorder="1" applyAlignment="1">
      <alignment horizontal="left" vertical="center" wrapText="1"/>
    </xf>
    <xf numFmtId="0" fontId="10" fillId="6" borderId="12" xfId="15" applyFont="1" applyFill="1" applyBorder="1" applyAlignment="1">
      <alignment horizontal="left" vertical="center" wrapText="1"/>
    </xf>
    <xf numFmtId="0" fontId="11" fillId="5" borderId="49" xfId="15" applyFont="1" applyFill="1" applyBorder="1" applyAlignment="1">
      <alignment horizontal="center" vertical="center" wrapText="1"/>
    </xf>
    <xf numFmtId="0" fontId="11" fillId="5" borderId="26" xfId="15" applyFont="1" applyFill="1" applyBorder="1" applyAlignment="1">
      <alignment horizontal="center" vertical="center" wrapText="1"/>
    </xf>
    <xf numFmtId="0" fontId="11" fillId="5" borderId="50" xfId="15" applyFont="1" applyFill="1" applyBorder="1" applyAlignment="1">
      <alignment horizontal="center" vertical="center" wrapText="1"/>
    </xf>
    <xf numFmtId="0" fontId="58" fillId="0" borderId="18" xfId="23" applyFont="1" applyFill="1" applyBorder="1" applyAlignment="1">
      <alignment horizontal="center" vertical="center" wrapText="1"/>
    </xf>
    <xf numFmtId="0" fontId="58" fillId="0" borderId="8" xfId="23" applyFont="1" applyFill="1" applyBorder="1" applyAlignment="1">
      <alignment horizontal="center" vertical="center" wrapText="1"/>
    </xf>
    <xf numFmtId="0" fontId="58" fillId="0" borderId="9" xfId="23" applyFont="1" applyFill="1" applyBorder="1" applyAlignment="1">
      <alignment horizontal="center" vertical="center" wrapText="1"/>
    </xf>
    <xf numFmtId="0" fontId="58" fillId="0" borderId="6" xfId="23" applyFont="1" applyFill="1" applyBorder="1" applyAlignment="1">
      <alignment horizontal="center" vertical="center" wrapText="1"/>
    </xf>
    <xf numFmtId="0" fontId="58" fillId="0" borderId="0" xfId="23" applyFont="1" applyFill="1" applyBorder="1" applyAlignment="1">
      <alignment horizontal="center" vertical="center" wrapText="1"/>
    </xf>
    <xf numFmtId="0" fontId="58" fillId="0" borderId="7" xfId="23" applyFont="1" applyFill="1" applyBorder="1" applyAlignment="1">
      <alignment horizontal="center" vertical="center" wrapText="1"/>
    </xf>
    <xf numFmtId="0" fontId="58" fillId="0" borderId="102" xfId="23" applyFont="1" applyFill="1" applyBorder="1" applyAlignment="1">
      <alignment horizontal="center" vertical="center" wrapText="1"/>
    </xf>
    <xf numFmtId="0" fontId="58" fillId="0" borderId="5" xfId="23" applyFont="1" applyFill="1" applyBorder="1" applyAlignment="1">
      <alignment horizontal="center" vertical="center" wrapText="1"/>
    </xf>
    <xf numFmtId="0" fontId="58" fillId="0" borderId="103" xfId="23" applyFont="1" applyFill="1" applyBorder="1" applyAlignment="1">
      <alignment horizontal="center" vertical="center" wrapText="1"/>
    </xf>
    <xf numFmtId="0" fontId="59" fillId="0" borderId="18" xfId="23" applyFont="1" applyFill="1" applyBorder="1" applyAlignment="1">
      <alignment horizontal="center" vertical="center" wrapText="1"/>
    </xf>
    <xf numFmtId="0" fontId="59" fillId="0" borderId="8" xfId="23" applyFont="1" applyFill="1" applyBorder="1" applyAlignment="1">
      <alignment horizontal="center" vertical="center" wrapText="1"/>
    </xf>
    <xf numFmtId="0" fontId="59" fillId="0" borderId="9" xfId="23" applyFont="1" applyFill="1" applyBorder="1" applyAlignment="1">
      <alignment horizontal="center" vertical="center" wrapText="1"/>
    </xf>
    <xf numFmtId="0" fontId="59" fillId="0" borderId="6" xfId="23" applyFont="1" applyFill="1" applyBorder="1" applyAlignment="1">
      <alignment horizontal="center" vertical="center" wrapText="1"/>
    </xf>
    <xf numFmtId="0" fontId="59" fillId="0" borderId="0" xfId="23" applyFont="1" applyFill="1" applyBorder="1" applyAlignment="1">
      <alignment horizontal="center" vertical="center" wrapText="1"/>
    </xf>
    <xf numFmtId="0" fontId="59" fillId="0" borderId="7" xfId="23" applyFont="1" applyFill="1" applyBorder="1" applyAlignment="1">
      <alignment horizontal="center" vertical="center" wrapText="1"/>
    </xf>
    <xf numFmtId="0" fontId="59" fillId="0" borderId="102" xfId="23" applyFont="1" applyFill="1" applyBorder="1" applyAlignment="1">
      <alignment horizontal="center" vertical="center" wrapText="1"/>
    </xf>
    <xf numFmtId="0" fontId="59" fillId="0" borderId="5" xfId="23" applyFont="1" applyFill="1" applyBorder="1" applyAlignment="1">
      <alignment horizontal="center" vertical="center" wrapText="1"/>
    </xf>
    <xf numFmtId="0" fontId="59" fillId="0" borderId="103" xfId="23" applyFont="1" applyFill="1" applyBorder="1" applyAlignment="1">
      <alignment horizontal="center" vertical="center" wrapText="1"/>
    </xf>
    <xf numFmtId="0" fontId="58" fillId="0" borderId="18" xfId="23" applyFont="1" applyBorder="1" applyAlignment="1" applyProtection="1">
      <alignment horizontal="center" vertical="center" wrapText="1"/>
      <protection locked="0"/>
    </xf>
    <xf numFmtId="0" fontId="58" fillId="0" borderId="9" xfId="23" applyFont="1" applyBorder="1" applyAlignment="1" applyProtection="1">
      <alignment horizontal="center" vertical="center" wrapText="1"/>
      <protection locked="0"/>
    </xf>
    <xf numFmtId="0" fontId="58" fillId="0" borderId="6" xfId="23" applyFont="1" applyBorder="1" applyAlignment="1" applyProtection="1">
      <alignment horizontal="center" vertical="center" wrapText="1"/>
      <protection locked="0"/>
    </xf>
    <xf numFmtId="0" fontId="58" fillId="0" borderId="7" xfId="23" applyFont="1" applyBorder="1" applyAlignment="1" applyProtection="1">
      <alignment horizontal="center" vertical="center" wrapText="1"/>
      <protection locked="0"/>
    </xf>
    <xf numFmtId="0" fontId="58" fillId="0" borderId="102" xfId="23" applyFont="1" applyBorder="1" applyAlignment="1" applyProtection="1">
      <alignment horizontal="center" vertical="center" wrapText="1"/>
      <protection locked="0"/>
    </xf>
    <xf numFmtId="0" fontId="58" fillId="0" borderId="103" xfId="23" applyFont="1" applyBorder="1" applyAlignment="1" applyProtection="1">
      <alignment horizontal="center" vertical="center" wrapText="1"/>
      <protection locked="0"/>
    </xf>
    <xf numFmtId="0" fontId="60" fillId="11" borderId="20" xfId="23" applyFont="1" applyFill="1" applyBorder="1" applyAlignment="1">
      <alignment horizontal="center" vertical="center" wrapText="1"/>
    </xf>
    <xf numFmtId="0" fontId="60" fillId="11" borderId="19" xfId="23" applyFont="1" applyFill="1" applyBorder="1" applyAlignment="1">
      <alignment horizontal="center" vertical="center" wrapText="1"/>
    </xf>
    <xf numFmtId="0" fontId="60" fillId="11" borderId="24" xfId="23" applyFont="1" applyFill="1" applyBorder="1" applyAlignment="1">
      <alignment horizontal="center" vertical="center" wrapText="1"/>
    </xf>
    <xf numFmtId="0" fontId="61" fillId="12" borderId="92" xfId="23" applyFont="1" applyFill="1" applyBorder="1" applyAlignment="1">
      <alignment horizontal="left" vertical="center" wrapText="1"/>
    </xf>
    <xf numFmtId="0" fontId="61" fillId="12" borderId="55" xfId="23" applyFont="1" applyFill="1" applyBorder="1" applyAlignment="1">
      <alignment horizontal="left" vertical="center" wrapText="1"/>
    </xf>
    <xf numFmtId="0" fontId="61" fillId="12" borderId="106" xfId="23" applyFont="1" applyFill="1" applyBorder="1" applyAlignment="1">
      <alignment horizontal="left" vertical="center" wrapText="1"/>
    </xf>
    <xf numFmtId="0" fontId="61" fillId="5" borderId="107" xfId="23" applyFont="1" applyFill="1" applyBorder="1" applyAlignment="1">
      <alignment horizontal="center" vertical="center" wrapText="1"/>
    </xf>
    <xf numFmtId="0" fontId="61" fillId="5" borderId="55" xfId="23" applyFont="1" applyFill="1" applyBorder="1" applyAlignment="1">
      <alignment horizontal="center" vertical="center" wrapText="1"/>
    </xf>
    <xf numFmtId="0" fontId="61" fillId="5" borderId="106" xfId="23" applyFont="1" applyFill="1" applyBorder="1" applyAlignment="1">
      <alignment horizontal="center" vertical="center" wrapText="1"/>
    </xf>
    <xf numFmtId="0" fontId="61" fillId="12" borderId="108" xfId="23" applyFont="1" applyFill="1" applyBorder="1" applyAlignment="1">
      <alignment horizontal="left" vertical="center" wrapText="1"/>
    </xf>
    <xf numFmtId="0" fontId="61" fillId="5" borderId="108" xfId="23" applyFont="1" applyFill="1" applyBorder="1" applyAlignment="1">
      <alignment horizontal="center" vertical="center" wrapText="1"/>
    </xf>
    <xf numFmtId="0" fontId="61" fillId="5" borderId="109" xfId="23" applyFont="1" applyFill="1" applyBorder="1" applyAlignment="1">
      <alignment horizontal="center" vertical="center" wrapText="1"/>
    </xf>
    <xf numFmtId="0" fontId="61" fillId="12" borderId="92" xfId="23" applyFont="1" applyFill="1" applyBorder="1" applyAlignment="1">
      <alignment horizontal="left" vertical="center"/>
    </xf>
    <xf numFmtId="0" fontId="61" fillId="12" borderId="106" xfId="23" applyFont="1" applyFill="1" applyBorder="1" applyAlignment="1">
      <alignment horizontal="left" vertical="center"/>
    </xf>
    <xf numFmtId="0" fontId="61" fillId="5" borderId="107" xfId="23" applyFont="1" applyFill="1" applyBorder="1" applyAlignment="1">
      <alignment horizontal="left" vertical="center"/>
    </xf>
    <xf numFmtId="0" fontId="61" fillId="5" borderId="55" xfId="23" applyFont="1" applyFill="1" applyBorder="1" applyAlignment="1">
      <alignment horizontal="left" vertical="center"/>
    </xf>
    <xf numFmtId="0" fontId="61" fillId="12" borderId="107" xfId="23" applyFont="1" applyFill="1" applyBorder="1" applyAlignment="1">
      <alignment horizontal="left" vertical="center" wrapText="1"/>
    </xf>
    <xf numFmtId="0" fontId="61" fillId="2" borderId="107" xfId="23" applyFont="1" applyFill="1" applyBorder="1" applyAlignment="1" applyProtection="1">
      <alignment horizontal="center" vertical="center" wrapText="1"/>
    </xf>
    <xf numFmtId="0" fontId="61" fillId="2" borderId="55" xfId="23" applyFont="1" applyFill="1" applyBorder="1" applyAlignment="1" applyProtection="1">
      <alignment horizontal="center" vertical="center" wrapText="1"/>
    </xf>
    <xf numFmtId="0" fontId="61" fillId="2" borderId="93" xfId="23" applyFont="1" applyFill="1" applyBorder="1" applyAlignment="1" applyProtection="1">
      <alignment horizontal="center" vertical="center" wrapText="1"/>
    </xf>
    <xf numFmtId="0" fontId="60" fillId="4" borderId="20" xfId="15" applyFont="1" applyFill="1" applyBorder="1" applyAlignment="1">
      <alignment horizontal="center" vertical="center" wrapText="1"/>
    </xf>
    <xf numFmtId="0" fontId="60" fillId="4" borderId="19" xfId="15" applyFont="1" applyFill="1" applyBorder="1" applyAlignment="1">
      <alignment horizontal="center" vertical="center" wrapText="1"/>
    </xf>
    <xf numFmtId="0" fontId="60" fillId="4" borderId="24" xfId="15" applyFont="1" applyFill="1" applyBorder="1" applyAlignment="1">
      <alignment horizontal="center" vertical="center" wrapText="1"/>
    </xf>
    <xf numFmtId="0" fontId="60" fillId="4" borderId="13" xfId="15" applyFont="1" applyFill="1" applyBorder="1" applyAlignment="1">
      <alignment horizontal="left" vertical="center" wrapText="1"/>
    </xf>
    <xf numFmtId="0" fontId="60" fillId="4" borderId="0" xfId="15" applyFont="1" applyFill="1" applyBorder="1" applyAlignment="1">
      <alignment horizontal="left" vertical="center" wrapText="1"/>
    </xf>
    <xf numFmtId="0" fontId="60" fillId="4" borderId="25" xfId="15" applyFont="1" applyFill="1" applyBorder="1" applyAlignment="1">
      <alignment horizontal="left" vertical="center" wrapText="1"/>
    </xf>
    <xf numFmtId="14" fontId="61" fillId="5" borderId="108" xfId="23" applyNumberFormat="1" applyFont="1" applyFill="1" applyBorder="1" applyAlignment="1" applyProtection="1">
      <alignment horizontal="left" vertical="center" wrapText="1"/>
    </xf>
    <xf numFmtId="0" fontId="61" fillId="5" borderId="108" xfId="23" applyFont="1" applyFill="1" applyBorder="1" applyAlignment="1" applyProtection="1">
      <alignment horizontal="left" vertical="center" wrapText="1"/>
    </xf>
    <xf numFmtId="0" fontId="61" fillId="12" borderId="108" xfId="23" applyFont="1" applyFill="1" applyBorder="1" applyAlignment="1">
      <alignment horizontal="left" vertical="center"/>
    </xf>
    <xf numFmtId="0" fontId="61" fillId="5" borderId="108" xfId="23" applyFont="1" applyFill="1" applyBorder="1" applyAlignment="1">
      <alignment horizontal="left" vertical="center"/>
    </xf>
    <xf numFmtId="0" fontId="61" fillId="2" borderId="107" xfId="23" applyFont="1" applyFill="1" applyBorder="1" applyAlignment="1">
      <alignment horizontal="center" vertical="center" wrapText="1"/>
    </xf>
    <xf numFmtId="0" fontId="61" fillId="2" borderId="55" xfId="23" applyFont="1" applyFill="1" applyBorder="1" applyAlignment="1">
      <alignment horizontal="center" vertical="center" wrapText="1"/>
    </xf>
    <xf numFmtId="0" fontId="61" fillId="2" borderId="93" xfId="23" applyFont="1" applyFill="1" applyBorder="1" applyAlignment="1">
      <alignment horizontal="center" vertical="center" wrapText="1"/>
    </xf>
    <xf numFmtId="0" fontId="61" fillId="8" borderId="10" xfId="15" applyFont="1" applyFill="1" applyBorder="1" applyAlignment="1">
      <alignment horizontal="center" vertical="center" wrapText="1"/>
    </xf>
    <xf numFmtId="0" fontId="61" fillId="8" borderId="30" xfId="15" applyFont="1" applyFill="1" applyBorder="1" applyAlignment="1">
      <alignment horizontal="center" vertical="center" wrapText="1"/>
    </xf>
    <xf numFmtId="0" fontId="59" fillId="3" borderId="31" xfId="15" applyFont="1" applyFill="1" applyBorder="1" applyAlignment="1">
      <alignment horizontal="center" vertical="center" wrapText="1"/>
    </xf>
    <xf numFmtId="0" fontId="59" fillId="3" borderId="32" xfId="15" applyFont="1" applyFill="1" applyBorder="1" applyAlignment="1">
      <alignment horizontal="center" vertical="center" wrapText="1"/>
    </xf>
    <xf numFmtId="0" fontId="59" fillId="3" borderId="18" xfId="15" applyFont="1" applyFill="1" applyBorder="1" applyAlignment="1">
      <alignment horizontal="center" vertical="center" wrapText="1"/>
    </xf>
    <xf numFmtId="0" fontId="59" fillId="3" borderId="8" xfId="15" applyFont="1" applyFill="1" applyBorder="1" applyAlignment="1">
      <alignment horizontal="center" vertical="center" wrapText="1"/>
    </xf>
    <xf numFmtId="0" fontId="59" fillId="3" borderId="9" xfId="15" applyFont="1" applyFill="1" applyBorder="1" applyAlignment="1">
      <alignment horizontal="center" vertical="center" wrapText="1"/>
    </xf>
    <xf numFmtId="0" fontId="59" fillId="3" borderId="16" xfId="15" applyFont="1" applyFill="1" applyBorder="1" applyAlignment="1">
      <alignment horizontal="center" vertical="center" wrapText="1"/>
    </xf>
    <xf numFmtId="0" fontId="59" fillId="3" borderId="14" xfId="15" applyFont="1" applyFill="1" applyBorder="1" applyAlignment="1">
      <alignment horizontal="center" vertical="center" wrapText="1"/>
    </xf>
    <xf numFmtId="0" fontId="59" fillId="3" borderId="15" xfId="15" applyFont="1" applyFill="1" applyBorder="1" applyAlignment="1">
      <alignment horizontal="center" vertical="center" wrapText="1"/>
    </xf>
    <xf numFmtId="0" fontId="61" fillId="3" borderId="11" xfId="15" applyFont="1" applyFill="1" applyBorder="1" applyAlignment="1">
      <alignment horizontal="center" vertical="center" wrapText="1"/>
    </xf>
    <xf numFmtId="0" fontId="61" fillId="3" borderId="21" xfId="15" applyFont="1" applyFill="1" applyBorder="1" applyAlignment="1">
      <alignment horizontal="center" vertical="center" wrapText="1"/>
    </xf>
    <xf numFmtId="0" fontId="61" fillId="3" borderId="81" xfId="15" applyFont="1" applyFill="1" applyBorder="1" applyAlignment="1">
      <alignment horizontal="center" vertical="center" wrapText="1"/>
    </xf>
    <xf numFmtId="0" fontId="61" fillId="3" borderId="61" xfId="15" applyFont="1" applyFill="1" applyBorder="1" applyAlignment="1">
      <alignment horizontal="center" vertical="center" wrapText="1"/>
    </xf>
    <xf numFmtId="0" fontId="60" fillId="4" borderId="87" xfId="15" applyFont="1" applyFill="1" applyBorder="1" applyAlignment="1">
      <alignment horizontal="center" vertical="center"/>
    </xf>
    <xf numFmtId="0" fontId="60" fillId="4" borderId="14" xfId="15" applyFont="1" applyFill="1" applyBorder="1" applyAlignment="1">
      <alignment horizontal="center" vertical="center"/>
    </xf>
    <xf numFmtId="0" fontId="60" fillId="4" borderId="14" xfId="15" applyFont="1" applyFill="1" applyBorder="1" applyAlignment="1">
      <alignment horizontal="center" vertical="center" wrapText="1"/>
    </xf>
    <xf numFmtId="0" fontId="15" fillId="0" borderId="29" xfId="15" applyFont="1" applyFill="1" applyBorder="1" applyAlignment="1">
      <alignment horizontal="center" vertical="center" wrapText="1"/>
    </xf>
    <xf numFmtId="0" fontId="15" fillId="0" borderId="17" xfId="15" applyFont="1" applyFill="1" applyBorder="1" applyAlignment="1">
      <alignment horizontal="center" vertical="center" wrapText="1"/>
    </xf>
    <xf numFmtId="0" fontId="15" fillId="0" borderId="12" xfId="15" applyFont="1" applyFill="1" applyBorder="1" applyAlignment="1">
      <alignment horizontal="center" vertical="center" wrapText="1"/>
    </xf>
    <xf numFmtId="0" fontId="61" fillId="8" borderId="12" xfId="15" applyFont="1" applyFill="1" applyBorder="1" applyAlignment="1">
      <alignment horizontal="center" vertical="center" wrapText="1"/>
    </xf>
    <xf numFmtId="0" fontId="61" fillId="5" borderId="11" xfId="23" applyFont="1" applyFill="1" applyBorder="1" applyAlignment="1">
      <alignment horizontal="center" vertical="center" wrapText="1"/>
    </xf>
    <xf numFmtId="0" fontId="60" fillId="5" borderId="21" xfId="23" applyFont="1" applyFill="1" applyBorder="1" applyAlignment="1">
      <alignment horizontal="center" vertical="center" wrapText="1"/>
    </xf>
    <xf numFmtId="0" fontId="15" fillId="0" borderId="10" xfId="23" applyFont="1" applyBorder="1" applyAlignment="1">
      <alignment horizontal="center" vertical="center" wrapText="1"/>
    </xf>
    <xf numFmtId="0" fontId="15" fillId="0" borderId="17" xfId="23" applyFont="1" applyBorder="1" applyAlignment="1">
      <alignment horizontal="center" vertical="center" wrapText="1"/>
    </xf>
    <xf numFmtId="0" fontId="15" fillId="0" borderId="12" xfId="23" applyFont="1" applyBorder="1" applyAlignment="1">
      <alignment horizontal="center" vertical="center" wrapText="1"/>
    </xf>
    <xf numFmtId="0" fontId="15" fillId="5" borderId="10" xfId="23" applyFont="1" applyFill="1" applyBorder="1" applyAlignment="1">
      <alignment horizontal="center" vertical="center" wrapText="1"/>
    </xf>
    <xf numFmtId="0" fontId="15" fillId="5" borderId="17" xfId="23" applyFont="1" applyFill="1" applyBorder="1" applyAlignment="1">
      <alignment horizontal="center" vertical="center" wrapText="1"/>
    </xf>
    <xf numFmtId="0" fontId="15" fillId="5" borderId="12" xfId="23" applyFont="1" applyFill="1" applyBorder="1" applyAlignment="1">
      <alignment horizontal="center" vertical="center" wrapText="1"/>
    </xf>
    <xf numFmtId="0" fontId="61" fillId="3" borderId="18" xfId="15" applyFont="1" applyFill="1" applyBorder="1" applyAlignment="1">
      <alignment horizontal="center" vertical="center" wrapText="1"/>
    </xf>
    <xf numFmtId="0" fontId="61" fillId="3" borderId="8" xfId="15" applyFont="1" applyFill="1" applyBorder="1" applyAlignment="1">
      <alignment horizontal="center" vertical="center" wrapText="1"/>
    </xf>
    <xf numFmtId="0" fontId="61" fillId="3" borderId="9" xfId="15" applyFont="1" applyFill="1" applyBorder="1" applyAlignment="1">
      <alignment horizontal="center" vertical="center" wrapText="1"/>
    </xf>
    <xf numFmtId="0" fontId="61" fillId="3" borderId="16" xfId="15" applyFont="1" applyFill="1" applyBorder="1" applyAlignment="1">
      <alignment horizontal="center" vertical="center" wrapText="1"/>
    </xf>
    <xf numFmtId="0" fontId="61" fillId="3" borderId="14" xfId="15" applyFont="1" applyFill="1" applyBorder="1" applyAlignment="1">
      <alignment horizontal="center" vertical="center" wrapText="1"/>
    </xf>
    <xf numFmtId="0" fontId="61" fillId="3" borderId="15" xfId="15" applyFont="1" applyFill="1" applyBorder="1" applyAlignment="1">
      <alignment horizontal="center" vertical="center" wrapText="1"/>
    </xf>
    <xf numFmtId="0" fontId="61" fillId="3" borderId="28" xfId="15" applyFont="1" applyFill="1" applyBorder="1" applyAlignment="1">
      <alignment horizontal="center" vertical="center" wrapText="1"/>
    </xf>
    <xf numFmtId="0" fontId="15" fillId="5" borderId="31" xfId="23" applyFont="1" applyFill="1" applyBorder="1" applyAlignment="1">
      <alignment horizontal="center" vertical="center" wrapText="1"/>
    </xf>
    <xf numFmtId="0" fontId="15" fillId="5" borderId="32" xfId="23" applyFont="1" applyFill="1" applyBorder="1" applyAlignment="1">
      <alignment horizontal="center" vertical="center" wrapText="1"/>
    </xf>
    <xf numFmtId="0" fontId="15" fillId="0" borderId="18" xfId="23" applyFont="1" applyBorder="1" applyAlignment="1">
      <alignment horizontal="center" vertical="center" wrapText="1"/>
    </xf>
    <xf numFmtId="0" fontId="15" fillId="0" borderId="8" xfId="23" applyFont="1" applyBorder="1" applyAlignment="1">
      <alignment horizontal="center" vertical="center" wrapText="1"/>
    </xf>
    <xf numFmtId="0" fontId="15" fillId="0" borderId="9" xfId="23" applyFont="1" applyBorder="1" applyAlignment="1">
      <alignment horizontal="center" vertical="center" wrapText="1"/>
    </xf>
    <xf numFmtId="0" fontId="15" fillId="0" borderId="16" xfId="23" applyFont="1" applyBorder="1" applyAlignment="1">
      <alignment horizontal="center" vertical="center" wrapText="1"/>
    </xf>
    <xf numFmtId="0" fontId="15" fillId="0" borderId="14" xfId="23" applyFont="1" applyBorder="1" applyAlignment="1">
      <alignment horizontal="center" vertical="center" wrapText="1"/>
    </xf>
    <xf numFmtId="0" fontId="15" fillId="0" borderId="15" xfId="23" applyFont="1" applyBorder="1" applyAlignment="1">
      <alignment horizontal="center" vertical="center" wrapText="1"/>
    </xf>
    <xf numFmtId="0" fontId="15" fillId="5" borderId="18" xfId="23" applyFont="1" applyFill="1" applyBorder="1" applyAlignment="1">
      <alignment horizontal="center" vertical="center" wrapText="1"/>
    </xf>
    <xf numFmtId="0" fontId="15" fillId="5" borderId="8" xfId="23" applyFont="1" applyFill="1" applyBorder="1" applyAlignment="1">
      <alignment horizontal="center" vertical="center" wrapText="1"/>
    </xf>
    <xf numFmtId="0" fontId="15" fillId="5" borderId="9" xfId="23" applyFont="1" applyFill="1" applyBorder="1" applyAlignment="1">
      <alignment horizontal="center" vertical="center" wrapText="1"/>
    </xf>
    <xf numFmtId="0" fontId="15" fillId="5" borderId="16" xfId="23" applyFont="1" applyFill="1" applyBorder="1" applyAlignment="1">
      <alignment horizontal="center" vertical="center" wrapText="1"/>
    </xf>
    <xf numFmtId="0" fontId="15" fillId="5" borderId="14" xfId="23" applyFont="1" applyFill="1" applyBorder="1" applyAlignment="1">
      <alignment horizontal="center" vertical="center" wrapText="1"/>
    </xf>
    <xf numFmtId="0" fontId="15" fillId="5" borderId="15" xfId="23" applyFont="1" applyFill="1" applyBorder="1" applyAlignment="1">
      <alignment horizontal="center" vertical="center" wrapText="1"/>
    </xf>
    <xf numFmtId="0" fontId="15" fillId="0" borderId="10" xfId="15" applyFont="1" applyFill="1" applyBorder="1" applyAlignment="1">
      <alignment horizontal="center" vertical="center" wrapText="1"/>
    </xf>
    <xf numFmtId="0" fontId="15" fillId="0" borderId="10" xfId="15" applyFont="1" applyFill="1" applyBorder="1" applyAlignment="1">
      <alignment horizontal="left" vertical="center" wrapText="1"/>
    </xf>
    <xf numFmtId="0" fontId="15" fillId="0" borderId="17" xfId="15" applyFont="1" applyFill="1" applyBorder="1" applyAlignment="1">
      <alignment horizontal="left" vertical="center" wrapText="1"/>
    </xf>
    <xf numFmtId="0" fontId="15" fillId="0" borderId="12" xfId="15" applyFont="1" applyFill="1" applyBorder="1" applyAlignment="1">
      <alignment horizontal="left" vertical="center" wrapText="1"/>
    </xf>
    <xf numFmtId="0" fontId="15" fillId="0" borderId="31" xfId="15" applyFont="1" applyFill="1" applyBorder="1" applyAlignment="1">
      <alignment horizontal="center" vertical="center" wrapText="1"/>
    </xf>
    <xf numFmtId="0" fontId="15" fillId="0" borderId="77" xfId="15" applyFont="1" applyFill="1" applyBorder="1" applyAlignment="1">
      <alignment horizontal="center" vertical="center" wrapText="1"/>
    </xf>
    <xf numFmtId="0" fontId="15" fillId="0" borderId="32" xfId="15" applyFont="1" applyFill="1" applyBorder="1" applyAlignment="1">
      <alignment horizontal="center" vertical="center" wrapText="1"/>
    </xf>
    <xf numFmtId="0" fontId="15" fillId="0" borderId="18" xfId="15" applyFont="1" applyFill="1" applyBorder="1" applyAlignment="1">
      <alignment horizontal="center" vertical="center" wrapText="1"/>
    </xf>
    <xf numFmtId="0" fontId="15" fillId="0" borderId="8" xfId="15" applyFont="1" applyFill="1" applyBorder="1" applyAlignment="1">
      <alignment horizontal="center" vertical="center" wrapText="1"/>
    </xf>
    <xf numFmtId="0" fontId="15" fillId="0" borderId="9" xfId="15" applyFont="1" applyFill="1" applyBorder="1" applyAlignment="1">
      <alignment horizontal="center" vertical="center" wrapText="1"/>
    </xf>
    <xf numFmtId="0" fontId="15" fillId="0" borderId="6" xfId="15" applyFont="1" applyFill="1" applyBorder="1" applyAlignment="1">
      <alignment horizontal="center" vertical="center" wrapText="1"/>
    </xf>
    <xf numFmtId="0" fontId="15" fillId="0" borderId="0" xfId="15" applyFont="1" applyFill="1" applyBorder="1" applyAlignment="1">
      <alignment horizontal="center" vertical="center" wrapText="1"/>
    </xf>
    <xf numFmtId="0" fontId="15" fillId="0" borderId="7" xfId="15" applyFont="1" applyFill="1" applyBorder="1" applyAlignment="1">
      <alignment horizontal="center" vertical="center" wrapText="1"/>
    </xf>
    <xf numFmtId="0" fontId="15" fillId="0" borderId="16" xfId="15" applyFont="1" applyFill="1" applyBorder="1" applyAlignment="1">
      <alignment horizontal="center" vertical="center" wrapText="1"/>
    </xf>
    <xf numFmtId="0" fontId="15" fillId="0" borderId="14" xfId="15" applyFont="1" applyFill="1" applyBorder="1" applyAlignment="1">
      <alignment horizontal="center" vertical="center" wrapText="1"/>
    </xf>
    <xf numFmtId="0" fontId="15" fillId="0" borderId="15" xfId="15" applyFont="1" applyFill="1" applyBorder="1" applyAlignment="1">
      <alignment horizontal="center" vertical="center" wrapText="1"/>
    </xf>
    <xf numFmtId="0" fontId="61" fillId="8" borderId="17" xfId="15" applyFont="1" applyFill="1" applyBorder="1" applyAlignment="1">
      <alignment horizontal="center" vertical="center" wrapText="1"/>
    </xf>
    <xf numFmtId="0" fontId="15" fillId="0" borderId="30" xfId="15" applyFont="1" applyFill="1" applyBorder="1" applyAlignment="1">
      <alignment horizontal="center" vertical="center" wrapText="1"/>
    </xf>
    <xf numFmtId="0" fontId="15" fillId="5" borderId="31" xfId="15" applyFont="1" applyFill="1" applyBorder="1" applyAlignment="1">
      <alignment horizontal="center" vertical="center" wrapText="1"/>
    </xf>
    <xf numFmtId="0" fontId="15" fillId="5" borderId="77" xfId="15" applyFont="1" applyFill="1" applyBorder="1" applyAlignment="1">
      <alignment horizontal="center" vertical="center" wrapText="1"/>
    </xf>
    <xf numFmtId="0" fontId="15" fillId="5" borderId="18" xfId="15" applyFont="1" applyFill="1" applyBorder="1" applyAlignment="1">
      <alignment horizontal="center" vertical="center" wrapText="1"/>
    </xf>
    <xf numFmtId="0" fontId="15" fillId="5" borderId="8" xfId="15" applyFont="1" applyFill="1" applyBorder="1" applyAlignment="1">
      <alignment horizontal="center" vertical="center" wrapText="1"/>
    </xf>
    <xf numFmtId="0" fontId="15" fillId="5" borderId="9" xfId="15" applyFont="1" applyFill="1" applyBorder="1" applyAlignment="1">
      <alignment horizontal="center" vertical="center" wrapText="1"/>
    </xf>
    <xf numFmtId="0" fontId="15" fillId="5" borderId="6" xfId="15" applyFont="1" applyFill="1" applyBorder="1" applyAlignment="1">
      <alignment horizontal="center" vertical="center" wrapText="1"/>
    </xf>
    <xf numFmtId="0" fontId="15" fillId="5" borderId="0" xfId="15" applyFont="1" applyFill="1" applyBorder="1" applyAlignment="1">
      <alignment horizontal="center" vertical="center" wrapText="1"/>
    </xf>
    <xf numFmtId="0" fontId="15" fillId="5" borderId="7" xfId="15" applyFont="1" applyFill="1" applyBorder="1" applyAlignment="1">
      <alignment horizontal="center" vertical="center" wrapText="1"/>
    </xf>
    <xf numFmtId="0" fontId="15" fillId="5" borderId="4" xfId="15" applyFont="1" applyFill="1" applyBorder="1" applyAlignment="1">
      <alignment horizontal="left" vertical="center" wrapText="1" indent="1"/>
    </xf>
    <xf numFmtId="0" fontId="61" fillId="5" borderId="10" xfId="15" applyFont="1" applyFill="1" applyBorder="1" applyAlignment="1">
      <alignment horizontal="center" vertical="center" wrapText="1"/>
    </xf>
    <xf numFmtId="0" fontId="61" fillId="5" borderId="17" xfId="15" applyFont="1" applyFill="1" applyBorder="1" applyAlignment="1">
      <alignment horizontal="center" vertical="center" wrapText="1"/>
    </xf>
    <xf numFmtId="0" fontId="61" fillId="5" borderId="12" xfId="15" applyFont="1" applyFill="1" applyBorder="1" applyAlignment="1">
      <alignment horizontal="center" vertical="center" wrapText="1"/>
    </xf>
    <xf numFmtId="0" fontId="61" fillId="3" borderId="33" xfId="15" applyFont="1" applyFill="1" applyBorder="1" applyAlignment="1">
      <alignment horizontal="center" vertical="center" wrapText="1"/>
    </xf>
    <xf numFmtId="0" fontId="61" fillId="3" borderId="4" xfId="15" applyFont="1" applyFill="1" applyBorder="1" applyAlignment="1">
      <alignment horizontal="center" vertical="center" wrapText="1"/>
    </xf>
    <xf numFmtId="0" fontId="15" fillId="5" borderId="10" xfId="15" applyFont="1" applyFill="1" applyBorder="1" applyAlignment="1">
      <alignment horizontal="left" vertical="center" wrapText="1" indent="1"/>
    </xf>
    <xf numFmtId="0" fontId="15" fillId="5" borderId="17" xfId="15" applyFont="1" applyFill="1" applyBorder="1" applyAlignment="1">
      <alignment horizontal="left" vertical="center" wrapText="1" indent="1"/>
    </xf>
    <xf numFmtId="0" fontId="15" fillId="5" borderId="12" xfId="15" applyFont="1" applyFill="1" applyBorder="1" applyAlignment="1">
      <alignment horizontal="left" vertical="center" wrapText="1" indent="1"/>
    </xf>
    <xf numFmtId="0" fontId="15" fillId="5" borderId="32" xfId="15" applyFont="1" applyFill="1" applyBorder="1" applyAlignment="1">
      <alignment horizontal="center" vertical="center" wrapText="1"/>
    </xf>
    <xf numFmtId="0" fontId="15" fillId="5" borderId="16" xfId="15" applyFont="1" applyFill="1" applyBorder="1" applyAlignment="1">
      <alignment horizontal="center" vertical="center" wrapText="1"/>
    </xf>
    <xf numFmtId="0" fontId="15" fillId="5" borderId="14" xfId="15" applyFont="1" applyFill="1" applyBorder="1" applyAlignment="1">
      <alignment horizontal="center" vertical="center" wrapText="1"/>
    </xf>
    <xf numFmtId="0" fontId="15" fillId="5" borderId="15" xfId="15" applyFont="1" applyFill="1" applyBorder="1" applyAlignment="1">
      <alignment horizontal="center" vertical="center" wrapText="1"/>
    </xf>
    <xf numFmtId="0" fontId="15" fillId="5" borderId="10" xfId="15" applyFont="1" applyFill="1" applyBorder="1" applyAlignment="1">
      <alignment horizontal="center" vertical="center" wrapText="1"/>
    </xf>
    <xf numFmtId="0" fontId="15" fillId="5" borderId="17" xfId="15" applyFont="1" applyFill="1" applyBorder="1" applyAlignment="1">
      <alignment horizontal="center" vertical="center" wrapText="1"/>
    </xf>
    <xf numFmtId="0" fontId="15" fillId="5" borderId="12" xfId="15" applyFont="1" applyFill="1" applyBorder="1" applyAlignment="1">
      <alignment horizontal="center" vertical="center" wrapText="1"/>
    </xf>
    <xf numFmtId="0" fontId="15" fillId="5" borderId="4" xfId="15" applyFont="1" applyFill="1" applyBorder="1" applyAlignment="1">
      <alignment horizontal="center" vertical="center" wrapText="1"/>
    </xf>
    <xf numFmtId="0" fontId="61" fillId="5" borderId="68" xfId="15" applyFont="1" applyFill="1" applyBorder="1" applyAlignment="1">
      <alignment horizontal="left" vertical="center" wrapText="1"/>
    </xf>
    <xf numFmtId="0" fontId="61" fillId="5" borderId="26" xfId="15" applyFont="1" applyFill="1" applyBorder="1" applyAlignment="1">
      <alignment horizontal="left" vertical="center" wrapText="1"/>
    </xf>
    <xf numFmtId="0" fontId="61" fillId="5" borderId="34" xfId="15" applyFont="1" applyFill="1" applyBorder="1" applyAlignment="1">
      <alignment horizontal="left" vertical="center" wrapText="1"/>
    </xf>
    <xf numFmtId="0" fontId="60" fillId="4" borderId="60" xfId="15" applyFont="1" applyFill="1" applyBorder="1" applyAlignment="1">
      <alignment horizontal="left" vertical="center" wrapText="1"/>
    </xf>
    <xf numFmtId="0" fontId="60" fillId="4" borderId="8" xfId="15" applyFont="1" applyFill="1" applyBorder="1" applyAlignment="1">
      <alignment horizontal="left" vertical="center" wrapText="1"/>
    </xf>
    <xf numFmtId="0" fontId="60" fillId="4" borderId="27" xfId="15" applyFont="1" applyFill="1" applyBorder="1" applyAlignment="1">
      <alignment horizontal="left" vertical="center" wrapText="1"/>
    </xf>
    <xf numFmtId="0" fontId="62" fillId="5" borderId="13" xfId="15" applyFont="1" applyFill="1" applyBorder="1" applyAlignment="1">
      <alignment horizontal="left" vertical="center" wrapText="1"/>
    </xf>
    <xf numFmtId="0" fontId="62" fillId="5" borderId="0" xfId="15" applyFont="1" applyFill="1" applyBorder="1" applyAlignment="1">
      <alignment horizontal="left" vertical="center" wrapText="1"/>
    </xf>
    <xf numFmtId="0" fontId="62" fillId="5" borderId="25" xfId="15" applyFont="1" applyFill="1" applyBorder="1" applyAlignment="1">
      <alignment horizontal="left" vertical="center" wrapText="1"/>
    </xf>
    <xf numFmtId="0" fontId="62" fillId="5" borderId="87" xfId="15" applyFont="1" applyFill="1" applyBorder="1" applyAlignment="1">
      <alignment horizontal="left" vertical="center" wrapText="1"/>
    </xf>
    <xf numFmtId="0" fontId="62" fillId="5" borderId="14" xfId="15" applyFont="1" applyFill="1" applyBorder="1" applyAlignment="1">
      <alignment horizontal="left" vertical="center" wrapText="1"/>
    </xf>
    <xf numFmtId="0" fontId="62" fillId="5" borderId="35" xfId="15" applyFont="1" applyFill="1" applyBorder="1" applyAlignment="1">
      <alignment horizontal="left" vertical="center" wrapText="1"/>
    </xf>
    <xf numFmtId="0" fontId="60" fillId="4" borderId="29" xfId="15" applyFont="1" applyFill="1" applyBorder="1" applyAlignment="1">
      <alignment horizontal="left" vertical="center" wrapText="1"/>
    </xf>
    <xf numFmtId="0" fontId="60" fillId="4" borderId="17" xfId="15" applyFont="1" applyFill="1" applyBorder="1" applyAlignment="1">
      <alignment horizontal="left" vertical="center" wrapText="1"/>
    </xf>
    <xf numFmtId="0" fontId="60" fillId="4" borderId="30" xfId="15" applyFont="1" applyFill="1" applyBorder="1" applyAlignment="1">
      <alignment horizontal="left" vertical="center" wrapText="1"/>
    </xf>
    <xf numFmtId="0" fontId="61" fillId="5" borderId="87" xfId="15" applyFont="1" applyFill="1" applyBorder="1" applyAlignment="1">
      <alignment horizontal="center" vertical="center" wrapText="1"/>
    </xf>
    <xf numFmtId="0" fontId="61" fillId="5" borderId="14" xfId="15" applyFont="1" applyFill="1" applyBorder="1" applyAlignment="1">
      <alignment horizontal="center" vertical="center" wrapText="1"/>
    </xf>
    <xf numFmtId="0" fontId="61" fillId="5" borderId="35" xfId="15" applyFont="1" applyFill="1" applyBorder="1" applyAlignment="1">
      <alignment horizontal="center" vertical="center" wrapText="1"/>
    </xf>
    <xf numFmtId="0" fontId="15" fillId="0" borderId="110" xfId="15" applyFont="1" applyBorder="1" applyAlignment="1">
      <alignment horizontal="center" vertical="center" wrapText="1"/>
    </xf>
    <xf numFmtId="0" fontId="15" fillId="0" borderId="111" xfId="15" applyFont="1" applyBorder="1" applyAlignment="1">
      <alignment horizontal="center" vertical="center" wrapText="1"/>
    </xf>
    <xf numFmtId="0" fontId="15" fillId="0" borderId="112" xfId="15" applyFont="1" applyBorder="1" applyAlignment="1">
      <alignment horizontal="center" vertical="center" wrapText="1"/>
    </xf>
    <xf numFmtId="0" fontId="15" fillId="0" borderId="113" xfId="15" applyFont="1" applyBorder="1" applyAlignment="1">
      <alignment horizontal="center" vertical="center" wrapText="1"/>
    </xf>
    <xf numFmtId="0" fontId="15" fillId="0" borderId="52" xfId="15" applyFont="1" applyBorder="1" applyAlignment="1">
      <alignment horizontal="center" vertical="center" wrapText="1"/>
    </xf>
    <xf numFmtId="0" fontId="15" fillId="0" borderId="114" xfId="15" applyFont="1" applyBorder="1" applyAlignment="1">
      <alignment horizontal="center" vertical="center" wrapText="1"/>
    </xf>
    <xf numFmtId="0" fontId="61" fillId="6" borderId="29" xfId="15" applyFont="1" applyFill="1" applyBorder="1" applyAlignment="1">
      <alignment horizontal="center" vertical="center" wrapText="1"/>
    </xf>
    <xf numFmtId="0" fontId="61" fillId="6" borderId="17" xfId="15" applyFont="1" applyFill="1" applyBorder="1" applyAlignment="1">
      <alignment horizontal="center" vertical="center" wrapText="1"/>
    </xf>
    <xf numFmtId="0" fontId="61" fillId="6" borderId="30" xfId="15" applyFont="1" applyFill="1" applyBorder="1" applyAlignment="1">
      <alignment horizontal="center" vertical="center" wrapText="1"/>
    </xf>
    <xf numFmtId="0" fontId="15" fillId="0" borderId="94" xfId="15" applyFont="1" applyBorder="1" applyAlignment="1">
      <alignment horizontal="center" vertical="center" wrapText="1"/>
    </xf>
    <xf numFmtId="0" fontId="15" fillId="0" borderId="58" xfId="15" applyFont="1" applyBorder="1" applyAlignment="1">
      <alignment horizontal="center" vertical="center" wrapText="1"/>
    </xf>
    <xf numFmtId="0" fontId="15" fillId="0" borderId="59" xfId="15" applyFont="1" applyBorder="1" applyAlignment="1">
      <alignment horizontal="center" vertical="center" wrapText="1"/>
    </xf>
    <xf numFmtId="0" fontId="15" fillId="0" borderId="13" xfId="15" applyFont="1" applyBorder="1" applyAlignment="1">
      <alignment horizontal="center" vertical="center" wrapText="1"/>
    </xf>
    <xf numFmtId="0" fontId="15" fillId="0" borderId="0" xfId="15" applyFont="1" applyBorder="1" applyAlignment="1">
      <alignment horizontal="center" vertical="center" wrapText="1"/>
    </xf>
    <xf numFmtId="0" fontId="15" fillId="0" borderId="7" xfId="15" applyFont="1" applyBorder="1" applyAlignment="1">
      <alignment horizontal="center" vertical="center" wrapText="1"/>
    </xf>
    <xf numFmtId="0" fontId="15" fillId="0" borderId="36" xfId="15" applyFont="1" applyBorder="1" applyAlignment="1">
      <alignment horizontal="center" vertical="center" wrapText="1"/>
    </xf>
    <xf numFmtId="0" fontId="15" fillId="0" borderId="71" xfId="15" applyFont="1" applyBorder="1" applyAlignment="1">
      <alignment horizontal="center" vertical="center" wrapText="1"/>
    </xf>
    <xf numFmtId="0" fontId="15" fillId="0" borderId="57" xfId="15" applyFont="1" applyBorder="1" applyAlignment="1">
      <alignment horizontal="center" vertical="center" wrapText="1"/>
    </xf>
    <xf numFmtId="0" fontId="15" fillId="0" borderId="6" xfId="15" applyFont="1" applyBorder="1" applyAlignment="1">
      <alignment horizontal="center" vertical="center" wrapText="1"/>
    </xf>
    <xf numFmtId="0" fontId="15" fillId="0" borderId="73" xfId="15" applyFont="1" applyBorder="1" applyAlignment="1">
      <alignment horizontal="center" vertical="center" wrapText="1"/>
    </xf>
    <xf numFmtId="0" fontId="15" fillId="0" borderId="95" xfId="15" applyFont="1" applyBorder="1" applyAlignment="1">
      <alignment horizontal="center" vertical="center" wrapText="1"/>
    </xf>
    <xf numFmtId="0" fontId="15" fillId="0" borderId="25" xfId="15" applyFont="1" applyBorder="1" applyAlignment="1">
      <alignment horizontal="center" vertical="center" wrapText="1"/>
    </xf>
    <xf numFmtId="0" fontId="15" fillId="0" borderId="37" xfId="15" applyFont="1" applyBorder="1" applyAlignment="1">
      <alignment horizontal="center" vertical="center" wrapText="1"/>
    </xf>
    <xf numFmtId="0" fontId="61" fillId="0" borderId="110" xfId="15" applyFont="1" applyBorder="1" applyAlignment="1">
      <alignment horizontal="center" vertical="center" wrapText="1"/>
    </xf>
    <xf numFmtId="0" fontId="15" fillId="0" borderId="79" xfId="15" applyFont="1" applyBorder="1" applyAlignment="1">
      <alignment horizontal="center" vertical="center" wrapText="1"/>
    </xf>
    <xf numFmtId="0" fontId="15" fillId="0" borderId="3" xfId="15" applyFont="1" applyBorder="1" applyAlignment="1">
      <alignment horizontal="center" vertical="center" wrapText="1"/>
    </xf>
    <xf numFmtId="0" fontId="15" fillId="0" borderId="74" xfId="15" applyFont="1" applyBorder="1" applyAlignment="1">
      <alignment horizontal="center" vertical="center" wrapText="1"/>
    </xf>
    <xf numFmtId="0" fontId="60" fillId="4" borderId="90" xfId="15" applyFont="1" applyFill="1" applyBorder="1" applyAlignment="1">
      <alignment horizontal="left" vertical="center" wrapText="1"/>
    </xf>
    <xf numFmtId="0" fontId="60" fillId="4" borderId="53" xfId="15" applyFont="1" applyFill="1" applyBorder="1" applyAlignment="1">
      <alignment horizontal="left" vertical="center" wrapText="1"/>
    </xf>
    <xf numFmtId="0" fontId="60" fillId="4" borderId="91" xfId="15" applyFont="1" applyFill="1" applyBorder="1" applyAlignment="1">
      <alignment horizontal="left" vertical="center" wrapText="1"/>
    </xf>
    <xf numFmtId="0" fontId="61" fillId="0" borderId="92" xfId="15" applyFont="1" applyBorder="1" applyAlignment="1">
      <alignment horizontal="center" vertical="center" wrapText="1"/>
    </xf>
    <xf numFmtId="0" fontId="61" fillId="0" borderId="55" xfId="15" applyFont="1" applyBorder="1" applyAlignment="1">
      <alignment horizontal="center" vertical="center" wrapText="1"/>
    </xf>
    <xf numFmtId="0" fontId="61" fillId="0" borderId="56" xfId="15" applyFont="1" applyBorder="1" applyAlignment="1">
      <alignment horizontal="center" vertical="center" wrapText="1"/>
    </xf>
    <xf numFmtId="0" fontId="61" fillId="0" borderId="54" xfId="15" applyFont="1" applyBorder="1" applyAlignment="1">
      <alignment horizontal="center" vertical="center" wrapText="1"/>
    </xf>
    <xf numFmtId="0" fontId="61" fillId="0" borderId="93" xfId="15" applyFont="1" applyBorder="1" applyAlignment="1">
      <alignment horizontal="center" vertical="center" wrapText="1"/>
    </xf>
    <xf numFmtId="0" fontId="18" fillId="0" borderId="44" xfId="4" applyFont="1" applyBorder="1" applyAlignment="1">
      <alignment horizontal="center" vertical="center"/>
    </xf>
    <xf numFmtId="0" fontId="18" fillId="0" borderId="19" xfId="4" applyFont="1" applyBorder="1" applyAlignment="1">
      <alignment horizontal="center" vertical="center"/>
    </xf>
    <xf numFmtId="0" fontId="18" fillId="0" borderId="85" xfId="4" applyFont="1" applyBorder="1" applyAlignment="1">
      <alignment horizontal="left" vertical="center"/>
    </xf>
    <xf numFmtId="0" fontId="18" fillId="0" borderId="44" xfId="4" applyFont="1" applyBorder="1" applyAlignment="1">
      <alignment horizontal="left" vertical="center"/>
    </xf>
    <xf numFmtId="0" fontId="18" fillId="0" borderId="86" xfId="4" applyFont="1" applyBorder="1" applyAlignment="1">
      <alignment horizontal="left" vertical="center"/>
    </xf>
    <xf numFmtId="0" fontId="18" fillId="0" borderId="0" xfId="4" applyFont="1" applyBorder="1" applyAlignment="1">
      <alignment horizontal="center" vertical="center" wrapText="1"/>
    </xf>
    <xf numFmtId="0" fontId="42" fillId="0" borderId="0" xfId="0" applyFont="1" applyFill="1" applyBorder="1" applyAlignment="1" applyProtection="1">
      <alignment horizontal="center" vertical="center" wrapText="1"/>
      <protection locked="0"/>
    </xf>
    <xf numFmtId="0" fontId="42" fillId="0" borderId="69" xfId="0" applyFont="1" applyFill="1" applyBorder="1" applyAlignment="1" applyProtection="1">
      <alignment horizontal="center" vertical="center" wrapText="1"/>
      <protection locked="0"/>
    </xf>
    <xf numFmtId="0" fontId="42" fillId="0" borderId="82" xfId="0" applyFont="1" applyFill="1" applyBorder="1" applyAlignment="1">
      <alignment horizontal="center" vertical="center" wrapText="1"/>
    </xf>
    <xf numFmtId="0" fontId="42" fillId="0" borderId="83" xfId="0" applyFont="1" applyFill="1" applyBorder="1" applyAlignment="1">
      <alignment horizontal="center" vertical="center" wrapText="1"/>
    </xf>
    <xf numFmtId="0" fontId="42" fillId="0" borderId="84" xfId="0" applyFont="1" applyFill="1" applyBorder="1" applyAlignment="1">
      <alignment horizontal="center" vertical="center" wrapText="1"/>
    </xf>
    <xf numFmtId="0" fontId="42" fillId="0" borderId="38" xfId="0" applyFont="1" applyFill="1" applyBorder="1" applyAlignment="1" applyProtection="1">
      <alignment horizontal="left" vertical="center"/>
      <protection locked="0"/>
    </xf>
    <xf numFmtId="0" fontId="42" fillId="0" borderId="39" xfId="0" applyFont="1" applyFill="1" applyBorder="1" applyAlignment="1" applyProtection="1">
      <alignment horizontal="left" vertical="center"/>
      <protection locked="0"/>
    </xf>
    <xf numFmtId="0" fontId="42" fillId="0" borderId="10" xfId="0" applyFont="1" applyFill="1" applyBorder="1" applyAlignment="1">
      <alignment horizontal="center" vertical="center" wrapText="1"/>
    </xf>
    <xf numFmtId="0" fontId="42" fillId="0" borderId="17" xfId="0" applyFont="1" applyFill="1" applyBorder="1" applyAlignment="1">
      <alignment horizontal="center" vertical="center" wrapText="1"/>
    </xf>
    <xf numFmtId="0" fontId="42" fillId="0" borderId="30" xfId="0" applyFont="1" applyFill="1" applyBorder="1" applyAlignment="1">
      <alignment horizontal="center" vertical="center" wrapText="1"/>
    </xf>
    <xf numFmtId="0" fontId="20" fillId="0" borderId="24" xfId="4" applyFont="1" applyBorder="1" applyAlignment="1">
      <alignment horizontal="center"/>
    </xf>
    <xf numFmtId="0" fontId="20" fillId="0" borderId="25" xfId="4" applyFont="1" applyBorder="1" applyAlignment="1">
      <alignment horizontal="center"/>
    </xf>
    <xf numFmtId="0" fontId="18" fillId="0" borderId="20" xfId="4" applyFont="1" applyBorder="1" applyAlignment="1">
      <alignment horizontal="center" vertical="center"/>
    </xf>
    <xf numFmtId="0" fontId="18" fillId="0" borderId="24" xfId="4" applyFont="1" applyBorder="1" applyAlignment="1">
      <alignment horizontal="center" vertical="center"/>
    </xf>
    <xf numFmtId="0" fontId="18" fillId="0" borderId="13" xfId="4" applyFont="1" applyBorder="1" applyAlignment="1">
      <alignment horizontal="center" vertical="center"/>
    </xf>
    <xf numFmtId="0" fontId="18" fillId="0" borderId="0" xfId="4" applyFont="1" applyBorder="1" applyAlignment="1">
      <alignment horizontal="center" vertical="center"/>
    </xf>
    <xf numFmtId="0" fontId="18" fillId="0" borderId="25" xfId="4" applyFont="1" applyBorder="1" applyAlignment="1">
      <alignment horizontal="center" vertical="center"/>
    </xf>
    <xf numFmtId="0" fontId="18" fillId="0" borderId="36" xfId="4" applyFont="1" applyBorder="1" applyAlignment="1">
      <alignment horizontal="center" vertical="center"/>
    </xf>
    <xf numFmtId="0" fontId="18" fillId="0" borderId="23" xfId="4" applyFont="1" applyBorder="1" applyAlignment="1">
      <alignment horizontal="center" vertical="center"/>
    </xf>
    <xf numFmtId="0" fontId="18" fillId="0" borderId="37" xfId="4" applyFont="1" applyBorder="1" applyAlignment="1">
      <alignment horizontal="center" vertical="center"/>
    </xf>
    <xf numFmtId="0" fontId="18" fillId="0" borderId="48" xfId="4" applyFont="1" applyBorder="1" applyAlignment="1">
      <alignment horizontal="center" vertical="center"/>
    </xf>
    <xf numFmtId="0" fontId="22" fillId="0" borderId="42" xfId="12" applyFont="1" applyBorder="1" applyAlignment="1">
      <alignment horizontal="center" vertical="center"/>
    </xf>
    <xf numFmtId="0" fontId="22" fillId="0" borderId="43" xfId="12" applyFont="1" applyBorder="1" applyAlignment="1">
      <alignment horizontal="center" vertical="center"/>
    </xf>
    <xf numFmtId="0" fontId="20" fillId="2" borderId="20" xfId="4" applyFont="1" applyFill="1" applyBorder="1" applyAlignment="1">
      <alignment horizontal="center"/>
    </xf>
    <xf numFmtId="0" fontId="20" fillId="2" borderId="19" xfId="4" applyFont="1" applyFill="1" applyBorder="1" applyAlignment="1">
      <alignment horizontal="center"/>
    </xf>
    <xf numFmtId="0" fontId="20" fillId="2" borderId="70" xfId="4" applyFont="1" applyFill="1" applyBorder="1" applyAlignment="1">
      <alignment horizontal="center"/>
    </xf>
    <xf numFmtId="0" fontId="20" fillId="2" borderId="13" xfId="4" applyFont="1" applyFill="1" applyBorder="1" applyAlignment="1">
      <alignment horizontal="center"/>
    </xf>
    <xf numFmtId="0" fontId="20" fillId="2" borderId="0" xfId="4" applyFont="1" applyFill="1" applyBorder="1" applyAlignment="1">
      <alignment horizontal="center"/>
    </xf>
    <xf numFmtId="0" fontId="20" fillId="2" borderId="7" xfId="4" applyFont="1" applyFill="1" applyBorder="1" applyAlignment="1">
      <alignment horizontal="center"/>
    </xf>
    <xf numFmtId="0" fontId="20" fillId="2" borderId="36" xfId="4" applyFont="1" applyFill="1" applyBorder="1" applyAlignment="1">
      <alignment horizontal="center"/>
    </xf>
    <xf numFmtId="0" fontId="20" fillId="2" borderId="23" xfId="4" applyFont="1" applyFill="1" applyBorder="1" applyAlignment="1">
      <alignment horizontal="center"/>
    </xf>
    <xf numFmtId="0" fontId="20" fillId="2" borderId="71" xfId="4" applyFont="1" applyFill="1" applyBorder="1" applyAlignment="1">
      <alignment horizontal="center"/>
    </xf>
    <xf numFmtId="0" fontId="20" fillId="2" borderId="72" xfId="4" applyFont="1" applyFill="1" applyBorder="1" applyAlignment="1">
      <alignment horizontal="center" vertical="center" wrapText="1"/>
    </xf>
    <xf numFmtId="0" fontId="20" fillId="2" borderId="19" xfId="4" applyFont="1" applyFill="1" applyBorder="1" applyAlignment="1">
      <alignment horizontal="center" vertical="center"/>
    </xf>
    <xf numFmtId="0" fontId="20" fillId="2" borderId="6" xfId="4" applyFont="1" applyFill="1" applyBorder="1" applyAlignment="1">
      <alignment horizontal="center" vertical="center"/>
    </xf>
    <xf numFmtId="0" fontId="20" fillId="2" borderId="0" xfId="4" applyFont="1" applyFill="1" applyBorder="1" applyAlignment="1">
      <alignment horizontal="center" vertical="center"/>
    </xf>
    <xf numFmtId="0" fontId="20" fillId="2" borderId="73" xfId="4" applyFont="1" applyFill="1" applyBorder="1" applyAlignment="1">
      <alignment horizontal="center" vertical="center"/>
    </xf>
    <xf numFmtId="0" fontId="20" fillId="2" borderId="23" xfId="4" applyFont="1" applyFill="1" applyBorder="1" applyAlignment="1">
      <alignment horizontal="center" vertical="center"/>
    </xf>
    <xf numFmtId="0" fontId="20" fillId="0" borderId="44" xfId="4" applyFont="1" applyBorder="1" applyAlignment="1">
      <alignment horizontal="center"/>
    </xf>
    <xf numFmtId="0" fontId="42" fillId="8" borderId="87" xfId="0" applyFont="1" applyFill="1" applyBorder="1" applyAlignment="1">
      <alignment horizontal="center" vertical="center" wrapText="1"/>
    </xf>
    <xf numFmtId="0" fontId="42" fillId="8" borderId="14" xfId="0" applyFont="1" applyFill="1" applyBorder="1" applyAlignment="1">
      <alignment horizontal="center" vertical="center" wrapText="1"/>
    </xf>
    <xf numFmtId="0" fontId="42" fillId="8" borderId="35" xfId="0" applyFont="1" applyFill="1" applyBorder="1" applyAlignment="1">
      <alignment horizontal="center" vertical="center" wrapText="1"/>
    </xf>
    <xf numFmtId="0" fontId="20" fillId="0" borderId="13" xfId="4" applyFont="1" applyBorder="1" applyAlignment="1">
      <alignment horizontal="center"/>
    </xf>
    <xf numFmtId="0" fontId="42" fillId="0" borderId="33" xfId="0" applyFont="1" applyFill="1" applyBorder="1" applyAlignment="1" applyProtection="1">
      <alignment horizontal="left" vertical="center" wrapText="1"/>
      <protection locked="0"/>
    </xf>
    <xf numFmtId="0" fontId="42" fillId="0" borderId="4" xfId="0" applyFont="1" applyFill="1" applyBorder="1" applyAlignment="1" applyProtection="1">
      <alignment horizontal="left" vertical="center" wrapText="1"/>
      <protection locked="0"/>
    </xf>
    <xf numFmtId="0" fontId="54" fillId="0" borderId="4" xfId="12" applyFont="1" applyBorder="1" applyAlignment="1">
      <alignment horizontal="center" vertical="center"/>
    </xf>
    <xf numFmtId="0" fontId="54" fillId="0" borderId="39" xfId="12" applyFont="1" applyBorder="1" applyAlignment="1">
      <alignment horizontal="center" vertical="center"/>
    </xf>
    <xf numFmtId="0" fontId="18" fillId="2" borderId="0" xfId="4" applyFont="1" applyFill="1" applyBorder="1" applyAlignment="1">
      <alignment horizontal="center" vertical="center" wrapText="1"/>
    </xf>
    <xf numFmtId="0" fontId="56" fillId="8" borderId="20" xfId="0" applyFont="1" applyFill="1" applyBorder="1" applyAlignment="1">
      <alignment horizontal="center" vertical="center" wrapText="1"/>
    </xf>
    <xf numFmtId="0" fontId="56" fillId="8" borderId="19" xfId="0" applyFont="1" applyFill="1" applyBorder="1" applyAlignment="1">
      <alignment horizontal="center" vertical="center" wrapText="1"/>
    </xf>
    <xf numFmtId="0" fontId="56" fillId="8" borderId="24" xfId="0" applyFont="1" applyFill="1" applyBorder="1" applyAlignment="1">
      <alignment horizontal="center" vertical="center" wrapText="1"/>
    </xf>
    <xf numFmtId="0" fontId="18" fillId="2" borderId="8" xfId="4" applyFont="1" applyFill="1" applyBorder="1" applyAlignment="1">
      <alignment horizontal="center" vertical="center"/>
    </xf>
    <xf numFmtId="0" fontId="18" fillId="2" borderId="9" xfId="4" applyFont="1" applyFill="1" applyBorder="1" applyAlignment="1">
      <alignment horizontal="center" vertical="center"/>
    </xf>
    <xf numFmtId="0" fontId="42" fillId="0" borderId="49" xfId="0" applyFont="1" applyFill="1" applyBorder="1" applyAlignment="1" applyProtection="1">
      <alignment horizontal="center" vertical="center"/>
      <protection locked="0"/>
    </xf>
    <xf numFmtId="0" fontId="42" fillId="0" borderId="26" xfId="0" applyFont="1" applyFill="1" applyBorder="1" applyAlignment="1" applyProtection="1">
      <alignment horizontal="center" vertical="center"/>
      <protection locked="0"/>
    </xf>
    <xf numFmtId="0" fontId="42" fillId="0" borderId="34" xfId="0" applyFont="1" applyFill="1" applyBorder="1" applyAlignment="1" applyProtection="1">
      <alignment horizontal="center" vertical="center"/>
      <protection locked="0"/>
    </xf>
    <xf numFmtId="0" fontId="6" fillId="0" borderId="49" xfId="0" applyFont="1" applyFill="1" applyBorder="1" applyAlignment="1" applyProtection="1">
      <alignment horizontal="center" vertical="center"/>
      <protection locked="0"/>
    </xf>
    <xf numFmtId="0" fontId="6" fillId="0" borderId="26" xfId="0" applyFont="1" applyFill="1" applyBorder="1" applyAlignment="1" applyProtection="1">
      <alignment horizontal="center" vertical="center"/>
      <protection locked="0"/>
    </xf>
    <xf numFmtId="0" fontId="42" fillId="0" borderId="10" xfId="0" applyFont="1" applyFill="1" applyBorder="1" applyAlignment="1">
      <alignment horizontal="left" vertical="center" wrapText="1"/>
    </xf>
    <xf numFmtId="0" fontId="42" fillId="0" borderId="17" xfId="0" applyFont="1" applyFill="1" applyBorder="1" applyAlignment="1">
      <alignment horizontal="left" vertical="center" wrapText="1"/>
    </xf>
    <xf numFmtId="0" fontId="42" fillId="0" borderId="49" xfId="0" applyFont="1" applyFill="1" applyBorder="1" applyAlignment="1" applyProtection="1">
      <alignment horizontal="left" vertical="center"/>
      <protection locked="0"/>
    </xf>
    <xf numFmtId="0" fontId="42" fillId="0" borderId="26" xfId="0" applyFont="1" applyFill="1" applyBorder="1" applyAlignment="1" applyProtection="1">
      <alignment horizontal="left" vertical="center"/>
      <protection locked="0"/>
    </xf>
    <xf numFmtId="0" fontId="48" fillId="0" borderId="29" xfId="0" applyFont="1" applyBorder="1" applyAlignment="1">
      <alignment horizontal="center"/>
    </xf>
    <xf numFmtId="0" fontId="48" fillId="0" borderId="17" xfId="0" applyFont="1" applyBorder="1" applyAlignment="1">
      <alignment horizontal="center"/>
    </xf>
    <xf numFmtId="0" fontId="48" fillId="0" borderId="30" xfId="0" applyFont="1" applyBorder="1" applyAlignment="1">
      <alignment horizontal="center"/>
    </xf>
    <xf numFmtId="0" fontId="18" fillId="0" borderId="23" xfId="4" applyFont="1" applyBorder="1" applyAlignment="1">
      <alignment horizontal="center" vertical="center" wrapText="1"/>
    </xf>
    <xf numFmtId="14" fontId="0" fillId="0" borderId="10" xfId="0" applyNumberFormat="1" applyFont="1" applyFill="1" applyBorder="1" applyAlignment="1" applyProtection="1">
      <alignment horizontal="center" vertical="center" wrapText="1"/>
      <protection locked="0"/>
    </xf>
    <xf numFmtId="0" fontId="0" fillId="0" borderId="17" xfId="0" applyFont="1" applyFill="1" applyBorder="1" applyAlignment="1" applyProtection="1">
      <alignment horizontal="center" vertical="center" wrapText="1"/>
      <protection locked="0"/>
    </xf>
    <xf numFmtId="0" fontId="0" fillId="0" borderId="12" xfId="0" applyFont="1" applyFill="1" applyBorder="1" applyAlignment="1" applyProtection="1">
      <alignment horizontal="center" vertical="center" wrapText="1"/>
      <protection locked="0"/>
    </xf>
    <xf numFmtId="0" fontId="48" fillId="0" borderId="20" xfId="0" applyFont="1" applyBorder="1" applyAlignment="1">
      <alignment horizontal="center"/>
    </xf>
    <xf numFmtId="0" fontId="48" fillId="0" borderId="19" xfId="0" applyFont="1" applyBorder="1" applyAlignment="1">
      <alignment horizontal="center"/>
    </xf>
    <xf numFmtId="0" fontId="48" fillId="0" borderId="24" xfId="0" applyFont="1" applyBorder="1" applyAlignment="1">
      <alignment horizontal="center"/>
    </xf>
    <xf numFmtId="0" fontId="49" fillId="0" borderId="13" xfId="12" applyFont="1" applyFill="1" applyBorder="1" applyAlignment="1">
      <alignment horizontal="center" vertical="center" wrapText="1"/>
    </xf>
    <xf numFmtId="0" fontId="42" fillId="6" borderId="65" xfId="0" applyFont="1" applyFill="1" applyBorder="1" applyAlignment="1">
      <alignment horizontal="center" vertical="center" wrapText="1"/>
    </xf>
    <xf numFmtId="0" fontId="42" fillId="6" borderId="66" xfId="0" applyFont="1" applyFill="1" applyBorder="1" applyAlignment="1">
      <alignment horizontal="center" vertical="center" wrapText="1"/>
    </xf>
    <xf numFmtId="0" fontId="42" fillId="6" borderId="67" xfId="0" applyFont="1" applyFill="1" applyBorder="1" applyAlignment="1">
      <alignment horizontal="center" vertical="center" wrapText="1"/>
    </xf>
    <xf numFmtId="0" fontId="51" fillId="0" borderId="4" xfId="12" applyFont="1" applyBorder="1" applyAlignment="1" applyProtection="1">
      <alignment horizontal="center" vertical="center" wrapText="1"/>
      <protection locked="0"/>
    </xf>
    <xf numFmtId="0" fontId="50" fillId="0" borderId="39" xfId="12" applyFont="1" applyBorder="1" applyAlignment="1" applyProtection="1">
      <alignment horizontal="center" vertical="center" wrapText="1"/>
    </xf>
    <xf numFmtId="0" fontId="51" fillId="0" borderId="28" xfId="12" applyFont="1" applyBorder="1" applyAlignment="1" applyProtection="1">
      <alignment horizontal="center" vertical="center" wrapText="1"/>
      <protection locked="0"/>
    </xf>
    <xf numFmtId="0" fontId="50" fillId="0" borderId="39" xfId="12" applyFont="1" applyFill="1" applyBorder="1" applyAlignment="1" applyProtection="1">
      <alignment horizontal="center" vertical="center" wrapText="1"/>
      <protection locked="0"/>
    </xf>
    <xf numFmtId="0" fontId="50" fillId="0" borderId="40" xfId="12" applyFont="1" applyFill="1" applyBorder="1" applyAlignment="1" applyProtection="1">
      <alignment horizontal="center" vertical="center" wrapText="1"/>
      <protection locked="0"/>
    </xf>
    <xf numFmtId="0" fontId="50" fillId="0" borderId="42" xfId="12" applyFont="1" applyBorder="1" applyAlignment="1" applyProtection="1">
      <alignment horizontal="center" vertical="center" wrapText="1"/>
      <protection locked="0"/>
    </xf>
    <xf numFmtId="0" fontId="50" fillId="0" borderId="43" xfId="12" applyFont="1" applyBorder="1" applyAlignment="1" applyProtection="1">
      <alignment horizontal="center" vertical="center" wrapText="1"/>
      <protection locked="0"/>
    </xf>
    <xf numFmtId="0" fontId="49" fillId="0" borderId="44" xfId="12" applyFont="1" applyFill="1" applyBorder="1" applyAlignment="1">
      <alignment horizontal="center" vertical="center" wrapText="1"/>
    </xf>
    <xf numFmtId="0" fontId="50" fillId="0" borderId="25" xfId="12" applyFont="1" applyBorder="1" applyAlignment="1" applyProtection="1">
      <alignment horizontal="center" vertical="center" wrapText="1"/>
      <protection locked="0"/>
    </xf>
    <xf numFmtId="0" fontId="42" fillId="0" borderId="4" xfId="0" applyFont="1" applyFill="1" applyBorder="1" applyAlignment="1">
      <alignment horizontal="center" vertical="center" wrapText="1"/>
    </xf>
    <xf numFmtId="0" fontId="42" fillId="0" borderId="28" xfId="0" applyFont="1" applyFill="1" applyBorder="1" applyAlignment="1">
      <alignment horizontal="center" vertical="center" wrapText="1"/>
    </xf>
    <xf numFmtId="0" fontId="48" fillId="0" borderId="36" xfId="0" applyFont="1" applyBorder="1" applyAlignment="1">
      <alignment horizontal="center"/>
    </xf>
    <xf numFmtId="0" fontId="48" fillId="0" borderId="23" xfId="0" applyFont="1" applyBorder="1" applyAlignment="1">
      <alignment horizontal="center"/>
    </xf>
    <xf numFmtId="0" fontId="48" fillId="0" borderId="37" xfId="0" applyFont="1" applyBorder="1" applyAlignment="1">
      <alignment horizontal="center"/>
    </xf>
    <xf numFmtId="0" fontId="52" fillId="0" borderId="13" xfId="12" applyFont="1" applyBorder="1" applyAlignment="1" applyProtection="1">
      <alignment horizontal="center" vertical="center" wrapText="1"/>
    </xf>
    <xf numFmtId="0" fontId="38" fillId="0" borderId="80" xfId="12" applyFont="1" applyFill="1" applyBorder="1" applyAlignment="1">
      <alignment horizontal="center" vertical="center" wrapText="1"/>
    </xf>
    <xf numFmtId="0" fontId="38" fillId="0" borderId="42" xfId="12" applyFont="1" applyFill="1" applyBorder="1" applyAlignment="1">
      <alignment horizontal="center" vertical="center" wrapText="1"/>
    </xf>
    <xf numFmtId="0" fontId="38" fillId="0" borderId="12" xfId="12" applyFont="1" applyFill="1" applyBorder="1" applyAlignment="1">
      <alignment horizontal="center" vertical="center" wrapText="1"/>
    </xf>
    <xf numFmtId="0" fontId="38" fillId="0" borderId="4" xfId="12" applyFont="1" applyFill="1" applyBorder="1" applyAlignment="1">
      <alignment horizontal="center" vertical="center" wrapText="1"/>
    </xf>
    <xf numFmtId="0" fontId="38" fillId="0" borderId="50" xfId="12" applyFont="1" applyFill="1" applyBorder="1" applyAlignment="1">
      <alignment horizontal="center" vertical="center" wrapText="1"/>
    </xf>
    <xf numFmtId="0" fontId="38" fillId="0" borderId="39" xfId="12" applyFont="1" applyFill="1" applyBorder="1" applyAlignment="1">
      <alignment horizontal="center" vertical="center" wrapText="1"/>
    </xf>
    <xf numFmtId="0" fontId="49" fillId="0" borderId="20" xfId="12" applyFont="1" applyFill="1" applyBorder="1" applyAlignment="1">
      <alignment horizontal="center" vertical="center" wrapText="1"/>
    </xf>
    <xf numFmtId="0" fontId="49" fillId="0" borderId="19" xfId="12" applyFont="1" applyFill="1" applyBorder="1" applyAlignment="1">
      <alignment horizontal="center" vertical="center" wrapText="1"/>
    </xf>
    <xf numFmtId="0" fontId="49" fillId="0" borderId="70" xfId="12" applyFont="1" applyFill="1" applyBorder="1" applyAlignment="1">
      <alignment horizontal="center" vertical="center" wrapText="1"/>
    </xf>
    <xf numFmtId="0" fontId="49" fillId="0" borderId="0" xfId="12" applyFont="1" applyFill="1" applyBorder="1" applyAlignment="1">
      <alignment horizontal="center" vertical="center" wrapText="1"/>
    </xf>
    <xf numFmtId="0" fontId="49" fillId="0" borderId="7" xfId="12" applyFont="1" applyFill="1" applyBorder="1" applyAlignment="1">
      <alignment horizontal="center" vertical="center" wrapText="1"/>
    </xf>
    <xf numFmtId="0" fontId="49" fillId="0" borderId="36" xfId="12" applyFont="1" applyFill="1" applyBorder="1" applyAlignment="1">
      <alignment horizontal="center" vertical="center" wrapText="1"/>
    </xf>
    <xf numFmtId="0" fontId="49" fillId="0" borderId="23" xfId="12" applyFont="1" applyFill="1" applyBorder="1" applyAlignment="1">
      <alignment horizontal="center" vertical="center" wrapText="1"/>
    </xf>
    <xf numFmtId="0" fontId="49" fillId="0" borderId="71" xfId="12" applyFont="1" applyFill="1" applyBorder="1" applyAlignment="1">
      <alignment horizontal="center" vertical="center" wrapText="1"/>
    </xf>
    <xf numFmtId="0" fontId="42" fillId="0" borderId="66" xfId="0" applyFont="1" applyFill="1" applyBorder="1" applyAlignment="1" applyProtection="1">
      <alignment horizontal="center" vertical="center"/>
      <protection locked="0"/>
    </xf>
    <xf numFmtId="0" fontId="6" fillId="0" borderId="39" xfId="0" applyFont="1" applyFill="1" applyBorder="1" applyAlignment="1" applyProtection="1">
      <alignment horizontal="center" vertical="center"/>
      <protection locked="0"/>
    </xf>
    <xf numFmtId="0" fontId="6" fillId="0" borderId="40" xfId="0" applyFont="1" applyFill="1" applyBorder="1" applyAlignment="1" applyProtection="1">
      <alignment horizontal="center" vertical="center"/>
      <protection locked="0"/>
    </xf>
    <xf numFmtId="0" fontId="48" fillId="0" borderId="13" xfId="0" applyFont="1" applyBorder="1" applyAlignment="1">
      <alignment horizontal="center"/>
    </xf>
    <xf numFmtId="0" fontId="48" fillId="0" borderId="0" xfId="0" applyFont="1" applyBorder="1" applyAlignment="1">
      <alignment horizontal="center"/>
    </xf>
    <xf numFmtId="0" fontId="48" fillId="0" borderId="25" xfId="0" applyFont="1" applyBorder="1" applyAlignment="1">
      <alignment horizontal="center"/>
    </xf>
    <xf numFmtId="0" fontId="0" fillId="0" borderId="18"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6" xfId="0" applyBorder="1" applyAlignment="1">
      <alignment horizontal="center"/>
    </xf>
    <xf numFmtId="0" fontId="0" fillId="0" borderId="0" xfId="0" applyBorder="1" applyAlignment="1">
      <alignment horizontal="center"/>
    </xf>
    <xf numFmtId="0" fontId="0" fillId="0" borderId="7" xfId="0" applyBorder="1" applyAlignment="1">
      <alignment horizontal="center"/>
    </xf>
    <xf numFmtId="0" fontId="0" fillId="0" borderId="16"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42" fillId="0" borderId="4" xfId="0" applyFont="1" applyFill="1" applyBorder="1" applyAlignment="1">
      <alignment horizontal="left" vertical="center" wrapText="1"/>
    </xf>
  </cellXfs>
  <cellStyles count="26">
    <cellStyle name="Hipervínculo" xfId="16" builtinId="8" hidden="1"/>
    <cellStyle name="Hipervínculo" xfId="18" builtinId="8" hidden="1"/>
    <cellStyle name="Hipervínculo visitado" xfId="17" builtinId="9" hidden="1"/>
    <cellStyle name="Hipervínculo visitado" xfId="19" builtinId="9" hidden="1"/>
    <cellStyle name="Millares 2" xfId="1" xr:uid="{00000000-0005-0000-0000-000004000000}"/>
    <cellStyle name="Millares 2 2" xfId="2" xr:uid="{00000000-0005-0000-0000-000005000000}"/>
    <cellStyle name="Moneda [0]" xfId="25" builtinId="7"/>
    <cellStyle name="Moneda 2" xfId="3" xr:uid="{00000000-0005-0000-0000-000006000000}"/>
    <cellStyle name="Normal" xfId="0" builtinId="0"/>
    <cellStyle name="Normal 15" xfId="15" xr:uid="{00000000-0005-0000-0000-000008000000}"/>
    <cellStyle name="Normal 2" xfId="4" xr:uid="{00000000-0005-0000-0000-000009000000}"/>
    <cellStyle name="Normal 2 2" xfId="5" xr:uid="{00000000-0005-0000-0000-00000A000000}"/>
    <cellStyle name="Normal 2 2 2" xfId="6" xr:uid="{00000000-0005-0000-0000-00000B000000}"/>
    <cellStyle name="Normal 2 2 2 2" xfId="7" xr:uid="{00000000-0005-0000-0000-00000C000000}"/>
    <cellStyle name="Normal 2 3" xfId="8" xr:uid="{00000000-0005-0000-0000-00000D000000}"/>
    <cellStyle name="Normal 2 4" xfId="9" xr:uid="{00000000-0005-0000-0000-00000E000000}"/>
    <cellStyle name="Normal 2 5" xfId="10" xr:uid="{00000000-0005-0000-0000-00000F000000}"/>
    <cellStyle name="Normal 2 6" xfId="11" xr:uid="{00000000-0005-0000-0000-000010000000}"/>
    <cellStyle name="Normal 3" xfId="12" xr:uid="{00000000-0005-0000-0000-000011000000}"/>
    <cellStyle name="Normal 3 2" xfId="13" xr:uid="{00000000-0005-0000-0000-000012000000}"/>
    <cellStyle name="Normal 3 3" xfId="20" xr:uid="{00000000-0005-0000-0000-000013000000}"/>
    <cellStyle name="Normal 3 3 2" xfId="22" xr:uid="{00000000-0005-0000-0000-000014000000}"/>
    <cellStyle name="Normal 3 3 2 2" xfId="23" xr:uid="{00000000-0005-0000-0000-000015000000}"/>
    <cellStyle name="Normal 3 3 3" xfId="24" xr:uid="{00000000-0005-0000-0000-000016000000}"/>
    <cellStyle name="Normal 3 4" xfId="21" xr:uid="{00000000-0005-0000-0000-000017000000}"/>
    <cellStyle name="Normal 4" xfId="14" xr:uid="{00000000-0005-0000-0000-000018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microsoft.com/office/2017/10/relationships/person" Target="persons/perso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8" Type="http://schemas.openxmlformats.org/officeDocument/2006/relationships/image" Target="../media/image10.jpeg"/><Relationship Id="rId3" Type="http://schemas.openxmlformats.org/officeDocument/2006/relationships/image" Target="../media/image6.jpeg"/><Relationship Id="rId7" Type="http://schemas.openxmlformats.org/officeDocument/2006/relationships/image" Target="../media/image2.jpeg"/><Relationship Id="rId2" Type="http://schemas.openxmlformats.org/officeDocument/2006/relationships/image" Target="../media/image5.jpeg"/><Relationship Id="rId1" Type="http://schemas.openxmlformats.org/officeDocument/2006/relationships/image" Target="../media/image4.jpeg"/><Relationship Id="rId6" Type="http://schemas.openxmlformats.org/officeDocument/2006/relationships/image" Target="../media/image9.jpeg"/><Relationship Id="rId5" Type="http://schemas.openxmlformats.org/officeDocument/2006/relationships/image" Target="../media/image8.jpeg"/><Relationship Id="rId4" Type="http://schemas.openxmlformats.org/officeDocument/2006/relationships/image" Target="../media/image7.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342900</xdr:colOff>
      <xdr:row>1</xdr:row>
      <xdr:rowOff>0</xdr:rowOff>
    </xdr:from>
    <xdr:to>
      <xdr:col>3</xdr:col>
      <xdr:colOff>611772</xdr:colOff>
      <xdr:row>3</xdr:row>
      <xdr:rowOff>382327</xdr:rowOff>
    </xdr:to>
    <xdr:pic>
      <xdr:nvPicPr>
        <xdr:cNvPr id="2" name="4 Imagen" descr="ESCUDO SDIS NOV 08.jpg" hidden="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0"/>
          <a:ext cx="1647825" cy="88106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1</xdr:col>
      <xdr:colOff>342900</xdr:colOff>
      <xdr:row>1</xdr:row>
      <xdr:rowOff>85725</xdr:rowOff>
    </xdr:from>
    <xdr:to>
      <xdr:col>3</xdr:col>
      <xdr:colOff>840372</xdr:colOff>
      <xdr:row>6</xdr:row>
      <xdr:rowOff>204252</xdr:rowOff>
    </xdr:to>
    <xdr:pic>
      <xdr:nvPicPr>
        <xdr:cNvPr id="4" name="4 Imagen" descr="ESCUDO SDIS NOV 08.jpg" hidden="1">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85725"/>
          <a:ext cx="1876425" cy="201862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1</xdr:col>
      <xdr:colOff>342900</xdr:colOff>
      <xdr:row>1</xdr:row>
      <xdr:rowOff>0</xdr:rowOff>
    </xdr:from>
    <xdr:to>
      <xdr:col>3</xdr:col>
      <xdr:colOff>611772</xdr:colOff>
      <xdr:row>3</xdr:row>
      <xdr:rowOff>382327</xdr:rowOff>
    </xdr:to>
    <xdr:pic>
      <xdr:nvPicPr>
        <xdr:cNvPr id="10" name="4 Imagen" descr="ESCUDO SDIS NOV 08.jpg" hidden="1">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0"/>
          <a:ext cx="1552575" cy="1490662"/>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2</xdr:col>
      <xdr:colOff>451184</xdr:colOff>
      <xdr:row>1</xdr:row>
      <xdr:rowOff>268395</xdr:rowOff>
    </xdr:from>
    <xdr:to>
      <xdr:col>5</xdr:col>
      <xdr:colOff>536864</xdr:colOff>
      <xdr:row>5</xdr:row>
      <xdr:rowOff>11313</xdr:rowOff>
    </xdr:to>
    <xdr:pic>
      <xdr:nvPicPr>
        <xdr:cNvPr id="11" name="Picture 18" descr="ESCUDO SDIS baja">
          <a:extLst>
            <a:ext uri="{FF2B5EF4-FFF2-40B4-BE49-F238E27FC236}">
              <a16:creationId xmlns:a16="http://schemas.microsoft.com/office/drawing/2014/main" id="{00000000-0008-0000-0000-00000B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89729" y="510850"/>
          <a:ext cx="3133680" cy="1751827"/>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1</xdr:col>
      <xdr:colOff>342900</xdr:colOff>
      <xdr:row>1</xdr:row>
      <xdr:rowOff>85725</xdr:rowOff>
    </xdr:from>
    <xdr:to>
      <xdr:col>3</xdr:col>
      <xdr:colOff>840372</xdr:colOff>
      <xdr:row>6</xdr:row>
      <xdr:rowOff>204252</xdr:rowOff>
    </xdr:to>
    <xdr:pic>
      <xdr:nvPicPr>
        <xdr:cNvPr id="12" name="4 Imagen" descr="ESCUDO SDIS NOV 08.jpg" hidden="1">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85725"/>
          <a:ext cx="1781175" cy="262822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10</xdr:col>
      <xdr:colOff>489239</xdr:colOff>
      <xdr:row>27</xdr:row>
      <xdr:rowOff>87168</xdr:rowOff>
    </xdr:from>
    <xdr:to>
      <xdr:col>21</xdr:col>
      <xdr:colOff>139988</xdr:colOff>
      <xdr:row>27</xdr:row>
      <xdr:rowOff>626869</xdr:rowOff>
    </xdr:to>
    <xdr:pic>
      <xdr:nvPicPr>
        <xdr:cNvPr id="13" name="Imagen 12">
          <a:extLst>
            <a:ext uri="{FF2B5EF4-FFF2-40B4-BE49-F238E27FC236}">
              <a16:creationId xmlns:a16="http://schemas.microsoft.com/office/drawing/2014/main" id="{00000000-0008-0000-0000-00000D000000}"/>
            </a:ext>
          </a:extLst>
        </xdr:cNvPr>
        <xdr:cNvPicPr>
          <a:picLocks noChangeAspect="1"/>
        </xdr:cNvPicPr>
      </xdr:nvPicPr>
      <xdr:blipFill rotWithShape="1">
        <a:blip xmlns:r="http://schemas.openxmlformats.org/officeDocument/2006/relationships" r:embed="rId3"/>
        <a:srcRect l="28307" t="64453" r="38564" b="31261"/>
        <a:stretch/>
      </xdr:blipFill>
      <xdr:spPr>
        <a:xfrm>
          <a:off x="7658966" y="12937259"/>
          <a:ext cx="7790295" cy="539701"/>
        </a:xfrm>
        <a:prstGeom prst="rect">
          <a:avLst/>
        </a:prstGeom>
      </xdr:spPr>
    </xdr:pic>
    <xdr:clientData/>
  </xdr:twoCellAnchor>
  <xdr:twoCellAnchor editAs="oneCell">
    <xdr:from>
      <xdr:col>10</xdr:col>
      <xdr:colOff>471919</xdr:colOff>
      <xdr:row>28</xdr:row>
      <xdr:rowOff>94425</xdr:rowOff>
    </xdr:from>
    <xdr:to>
      <xdr:col>21</xdr:col>
      <xdr:colOff>122669</xdr:colOff>
      <xdr:row>28</xdr:row>
      <xdr:rowOff>634126</xdr:rowOff>
    </xdr:to>
    <xdr:pic>
      <xdr:nvPicPr>
        <xdr:cNvPr id="14" name="Imagen 13">
          <a:extLst>
            <a:ext uri="{FF2B5EF4-FFF2-40B4-BE49-F238E27FC236}">
              <a16:creationId xmlns:a16="http://schemas.microsoft.com/office/drawing/2014/main" id="{00000000-0008-0000-0000-00000E000000}"/>
            </a:ext>
          </a:extLst>
        </xdr:cNvPr>
        <xdr:cNvPicPr>
          <a:picLocks noChangeAspect="1"/>
        </xdr:cNvPicPr>
      </xdr:nvPicPr>
      <xdr:blipFill rotWithShape="1">
        <a:blip xmlns:r="http://schemas.openxmlformats.org/officeDocument/2006/relationships" r:embed="rId3"/>
        <a:srcRect l="28307" t="64453" r="38564" b="31261"/>
        <a:stretch/>
      </xdr:blipFill>
      <xdr:spPr>
        <a:xfrm>
          <a:off x="7641646" y="13654561"/>
          <a:ext cx="7790296" cy="539701"/>
        </a:xfrm>
        <a:prstGeom prst="rect">
          <a:avLst/>
        </a:prstGeom>
      </xdr:spPr>
    </xdr:pic>
    <xdr:clientData/>
  </xdr:twoCellAnchor>
  <xdr:twoCellAnchor editAs="oneCell">
    <xdr:from>
      <xdr:col>10</xdr:col>
      <xdr:colOff>454601</xdr:colOff>
      <xdr:row>29</xdr:row>
      <xdr:rowOff>117427</xdr:rowOff>
    </xdr:from>
    <xdr:to>
      <xdr:col>21</xdr:col>
      <xdr:colOff>152975</xdr:colOff>
      <xdr:row>29</xdr:row>
      <xdr:rowOff>657128</xdr:rowOff>
    </xdr:to>
    <xdr:pic>
      <xdr:nvPicPr>
        <xdr:cNvPr id="15" name="Imagen 14">
          <a:extLst>
            <a:ext uri="{FF2B5EF4-FFF2-40B4-BE49-F238E27FC236}">
              <a16:creationId xmlns:a16="http://schemas.microsoft.com/office/drawing/2014/main" id="{00000000-0008-0000-0000-00000F000000}"/>
            </a:ext>
          </a:extLst>
        </xdr:cNvPr>
        <xdr:cNvPicPr>
          <a:picLocks noChangeAspect="1"/>
        </xdr:cNvPicPr>
      </xdr:nvPicPr>
      <xdr:blipFill rotWithShape="1">
        <a:blip xmlns:r="http://schemas.openxmlformats.org/officeDocument/2006/relationships" r:embed="rId3"/>
        <a:srcRect l="28307" t="64453" r="38564" b="31261"/>
        <a:stretch/>
      </xdr:blipFill>
      <xdr:spPr>
        <a:xfrm>
          <a:off x="7624328" y="14387609"/>
          <a:ext cx="7837920" cy="53970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342900</xdr:colOff>
      <xdr:row>0</xdr:row>
      <xdr:rowOff>0</xdr:rowOff>
    </xdr:from>
    <xdr:to>
      <xdr:col>4</xdr:col>
      <xdr:colOff>453702</xdr:colOff>
      <xdr:row>1</xdr:row>
      <xdr:rowOff>49212</xdr:rowOff>
    </xdr:to>
    <xdr:pic>
      <xdr:nvPicPr>
        <xdr:cNvPr id="2" name="4 Imagen" descr="ESCUDO SDIS NOV 08.jpg" hidden="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0"/>
          <a:ext cx="1901825" cy="477837"/>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2</xdr:col>
      <xdr:colOff>553472</xdr:colOff>
      <xdr:row>0</xdr:row>
      <xdr:rowOff>96611</xdr:rowOff>
    </xdr:from>
    <xdr:to>
      <xdr:col>6</xdr:col>
      <xdr:colOff>222819</xdr:colOff>
      <xdr:row>4</xdr:row>
      <xdr:rowOff>220436</xdr:rowOff>
    </xdr:to>
    <xdr:pic>
      <xdr:nvPicPr>
        <xdr:cNvPr id="3" name="Picture 18" descr="ESCUDO SDIS baja">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86822" y="96611"/>
          <a:ext cx="3345997" cy="171450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1</xdr:col>
      <xdr:colOff>342900</xdr:colOff>
      <xdr:row>0</xdr:row>
      <xdr:rowOff>85725</xdr:rowOff>
    </xdr:from>
    <xdr:to>
      <xdr:col>4</xdr:col>
      <xdr:colOff>682302</xdr:colOff>
      <xdr:row>2</xdr:row>
      <xdr:rowOff>252413</xdr:rowOff>
    </xdr:to>
    <xdr:pic>
      <xdr:nvPicPr>
        <xdr:cNvPr id="4" name="4 Imagen" descr="ESCUDO SDIS NOV 08.jpg" hidden="1">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85725"/>
          <a:ext cx="2130425" cy="1023938"/>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1</xdr:col>
      <xdr:colOff>342900</xdr:colOff>
      <xdr:row>0</xdr:row>
      <xdr:rowOff>0</xdr:rowOff>
    </xdr:from>
    <xdr:to>
      <xdr:col>4</xdr:col>
      <xdr:colOff>453702</xdr:colOff>
      <xdr:row>1</xdr:row>
      <xdr:rowOff>49212</xdr:rowOff>
    </xdr:to>
    <xdr:pic>
      <xdr:nvPicPr>
        <xdr:cNvPr id="8" name="4 Imagen" descr="ESCUDO SDIS NOV 08.jpg" hidden="1">
          <a:extLst>
            <a:ext uri="{FF2B5EF4-FFF2-40B4-BE49-F238E27FC236}">
              <a16:creationId xmlns:a16="http://schemas.microsoft.com/office/drawing/2014/main" id="{126964CD-6592-45A7-BA92-05E5BC0F5EC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0"/>
          <a:ext cx="1901825" cy="47783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xdr:from>
      <xdr:col>2</xdr:col>
      <xdr:colOff>553472</xdr:colOff>
      <xdr:row>0</xdr:row>
      <xdr:rowOff>96611</xdr:rowOff>
    </xdr:from>
    <xdr:to>
      <xdr:col>6</xdr:col>
      <xdr:colOff>222819</xdr:colOff>
      <xdr:row>4</xdr:row>
      <xdr:rowOff>220436</xdr:rowOff>
    </xdr:to>
    <xdr:pic>
      <xdr:nvPicPr>
        <xdr:cNvPr id="9" name="Picture 18" descr="ESCUDO SDIS baja">
          <a:extLst>
            <a:ext uri="{FF2B5EF4-FFF2-40B4-BE49-F238E27FC236}">
              <a16:creationId xmlns:a16="http://schemas.microsoft.com/office/drawing/2014/main" id="{074E986F-4AAD-44E4-A774-A1F116C03DE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86822" y="96611"/>
          <a:ext cx="3345997" cy="17145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1</xdr:col>
      <xdr:colOff>342900</xdr:colOff>
      <xdr:row>0</xdr:row>
      <xdr:rowOff>85725</xdr:rowOff>
    </xdr:from>
    <xdr:to>
      <xdr:col>4</xdr:col>
      <xdr:colOff>682302</xdr:colOff>
      <xdr:row>2</xdr:row>
      <xdr:rowOff>252413</xdr:rowOff>
    </xdr:to>
    <xdr:pic>
      <xdr:nvPicPr>
        <xdr:cNvPr id="10" name="4 Imagen" descr="ESCUDO SDIS NOV 08.jpg" hidden="1">
          <a:extLst>
            <a:ext uri="{FF2B5EF4-FFF2-40B4-BE49-F238E27FC236}">
              <a16:creationId xmlns:a16="http://schemas.microsoft.com/office/drawing/2014/main" id="{DC51CA91-37C4-4787-8BDD-8656818AB20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85725"/>
          <a:ext cx="2130425" cy="1023938"/>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1</xdr:col>
      <xdr:colOff>342900</xdr:colOff>
      <xdr:row>0</xdr:row>
      <xdr:rowOff>0</xdr:rowOff>
    </xdr:from>
    <xdr:to>
      <xdr:col>4</xdr:col>
      <xdr:colOff>453702</xdr:colOff>
      <xdr:row>1</xdr:row>
      <xdr:rowOff>49212</xdr:rowOff>
    </xdr:to>
    <xdr:pic>
      <xdr:nvPicPr>
        <xdr:cNvPr id="11" name="4 Imagen" descr="ESCUDO SDIS NOV 08.jpg" hidden="1">
          <a:extLst>
            <a:ext uri="{FF2B5EF4-FFF2-40B4-BE49-F238E27FC236}">
              <a16:creationId xmlns:a16="http://schemas.microsoft.com/office/drawing/2014/main" id="{0AD949ED-6F67-4DA4-BC16-3404FA0AB76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0"/>
          <a:ext cx="1901825" cy="47783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xdr:from>
      <xdr:col>2</xdr:col>
      <xdr:colOff>553472</xdr:colOff>
      <xdr:row>0</xdr:row>
      <xdr:rowOff>96611</xdr:rowOff>
    </xdr:from>
    <xdr:to>
      <xdr:col>6</xdr:col>
      <xdr:colOff>222819</xdr:colOff>
      <xdr:row>4</xdr:row>
      <xdr:rowOff>220436</xdr:rowOff>
    </xdr:to>
    <xdr:pic>
      <xdr:nvPicPr>
        <xdr:cNvPr id="12" name="Picture 18" descr="ESCUDO SDIS baja">
          <a:extLst>
            <a:ext uri="{FF2B5EF4-FFF2-40B4-BE49-F238E27FC236}">
              <a16:creationId xmlns:a16="http://schemas.microsoft.com/office/drawing/2014/main" id="{1B23EE7F-C192-41EE-B83C-B30A9C30AE4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86822" y="96611"/>
          <a:ext cx="3345997" cy="17145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1</xdr:col>
      <xdr:colOff>342900</xdr:colOff>
      <xdr:row>0</xdr:row>
      <xdr:rowOff>85725</xdr:rowOff>
    </xdr:from>
    <xdr:to>
      <xdr:col>4</xdr:col>
      <xdr:colOff>682302</xdr:colOff>
      <xdr:row>2</xdr:row>
      <xdr:rowOff>252413</xdr:rowOff>
    </xdr:to>
    <xdr:pic>
      <xdr:nvPicPr>
        <xdr:cNvPr id="13" name="4 Imagen" descr="ESCUDO SDIS NOV 08.jpg" hidden="1">
          <a:extLst>
            <a:ext uri="{FF2B5EF4-FFF2-40B4-BE49-F238E27FC236}">
              <a16:creationId xmlns:a16="http://schemas.microsoft.com/office/drawing/2014/main" id="{7EFD8E4E-E4A4-4340-A5D6-73723866102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85725"/>
          <a:ext cx="2130425" cy="1023938"/>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xdr:col>
      <xdr:colOff>498682</xdr:colOff>
      <xdr:row>6</xdr:row>
      <xdr:rowOff>465961</xdr:rowOff>
    </xdr:to>
    <xdr:pic>
      <xdr:nvPicPr>
        <xdr:cNvPr id="2" name="4 Imagen" descr="ESCUDO SDIS NOV 08.jpg" hidden="1">
          <a:extLst>
            <a:ext uri="{FF2B5EF4-FFF2-40B4-BE49-F238E27FC236}">
              <a16:creationId xmlns:a16="http://schemas.microsoft.com/office/drawing/2014/main" id="{8992CD24-4E26-4A0C-BDCC-990C0728EF0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1450" y="133350"/>
          <a:ext cx="1174957" cy="1951861"/>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xdr:from>
      <xdr:col>2</xdr:col>
      <xdr:colOff>182370</xdr:colOff>
      <xdr:row>1</xdr:row>
      <xdr:rowOff>170832</xdr:rowOff>
    </xdr:from>
    <xdr:to>
      <xdr:col>3</xdr:col>
      <xdr:colOff>556657</xdr:colOff>
      <xdr:row>4</xdr:row>
      <xdr:rowOff>294657</xdr:rowOff>
    </xdr:to>
    <xdr:pic>
      <xdr:nvPicPr>
        <xdr:cNvPr id="3" name="Picture 18" descr="ESCUDO SDIS baja">
          <a:extLst>
            <a:ext uri="{FF2B5EF4-FFF2-40B4-BE49-F238E27FC236}">
              <a16:creationId xmlns:a16="http://schemas.microsoft.com/office/drawing/2014/main" id="{F734C20C-E078-4742-8453-EA2169E3EEA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82470" y="304182"/>
          <a:ext cx="1726837" cy="81915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85725</xdr:rowOff>
    </xdr:from>
    <xdr:to>
      <xdr:col>2</xdr:col>
      <xdr:colOff>641557</xdr:colOff>
      <xdr:row>12</xdr:row>
      <xdr:rowOff>25462</xdr:rowOff>
    </xdr:to>
    <xdr:pic>
      <xdr:nvPicPr>
        <xdr:cNvPr id="4" name="4 Imagen" descr="ESCUDO SDIS NOV 08.jpg" hidden="1">
          <a:extLst>
            <a:ext uri="{FF2B5EF4-FFF2-40B4-BE49-F238E27FC236}">
              <a16:creationId xmlns:a16="http://schemas.microsoft.com/office/drawing/2014/main" id="{13D122FA-9CA3-4AC4-9B48-BF4DE3ABE5D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1450" y="219075"/>
          <a:ext cx="1317832" cy="388308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25</xdr:col>
      <xdr:colOff>0</xdr:colOff>
      <xdr:row>7</xdr:row>
      <xdr:rowOff>0</xdr:rowOff>
    </xdr:from>
    <xdr:to>
      <xdr:col>25</xdr:col>
      <xdr:colOff>304800</xdr:colOff>
      <xdr:row>7</xdr:row>
      <xdr:rowOff>304800</xdr:rowOff>
    </xdr:to>
    <xdr:sp macro="" textlink="">
      <xdr:nvSpPr>
        <xdr:cNvPr id="5" name="AutoShape 1" descr="Resultado de imagen para BOGOTA MEJOR">
          <a:extLst>
            <a:ext uri="{FF2B5EF4-FFF2-40B4-BE49-F238E27FC236}">
              <a16:creationId xmlns:a16="http://schemas.microsoft.com/office/drawing/2014/main" id="{20C3D32F-9F08-48E1-ADFD-FFD6AB8F27B5}"/>
            </a:ext>
          </a:extLst>
        </xdr:cNvPr>
        <xdr:cNvSpPr>
          <a:spLocks noChangeAspect="1" noChangeArrowheads="1"/>
        </xdr:cNvSpPr>
      </xdr:nvSpPr>
      <xdr:spPr bwMode="auto">
        <a:xfrm>
          <a:off x="17583150" y="2181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495300</xdr:colOff>
      <xdr:row>33</xdr:row>
      <xdr:rowOff>0</xdr:rowOff>
    </xdr:from>
    <xdr:to>
      <xdr:col>8</xdr:col>
      <xdr:colOff>316337</xdr:colOff>
      <xdr:row>33</xdr:row>
      <xdr:rowOff>5942</xdr:rowOff>
    </xdr:to>
    <xdr:pic>
      <xdr:nvPicPr>
        <xdr:cNvPr id="9" name="66 Imagen" descr="20140212_110801.jpg">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9639300"/>
          <a:ext cx="3556000" cy="165100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12</xdr:col>
      <xdr:colOff>152400</xdr:colOff>
      <xdr:row>33</xdr:row>
      <xdr:rowOff>0</xdr:rowOff>
    </xdr:from>
    <xdr:to>
      <xdr:col>15</xdr:col>
      <xdr:colOff>1348128</xdr:colOff>
      <xdr:row>33</xdr:row>
      <xdr:rowOff>5942</xdr:rowOff>
    </xdr:to>
    <xdr:pic>
      <xdr:nvPicPr>
        <xdr:cNvPr id="10" name="67 Imagen" descr="20140212_110813.jpg">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803900" y="9702800"/>
          <a:ext cx="3581400" cy="165100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1</xdr:col>
      <xdr:colOff>444500</xdr:colOff>
      <xdr:row>34</xdr:row>
      <xdr:rowOff>647700</xdr:rowOff>
    </xdr:from>
    <xdr:to>
      <xdr:col>8</xdr:col>
      <xdr:colOff>276877</xdr:colOff>
      <xdr:row>34</xdr:row>
      <xdr:rowOff>647700</xdr:rowOff>
    </xdr:to>
    <xdr:pic>
      <xdr:nvPicPr>
        <xdr:cNvPr id="11" name="68 Imagen" descr="20140212_110827.jpg">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44500" y="13093700"/>
          <a:ext cx="3568700" cy="166370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12</xdr:col>
      <xdr:colOff>0</xdr:colOff>
      <xdr:row>34</xdr:row>
      <xdr:rowOff>596900</xdr:rowOff>
    </xdr:from>
    <xdr:to>
      <xdr:col>15</xdr:col>
      <xdr:colOff>1195728</xdr:colOff>
      <xdr:row>34</xdr:row>
      <xdr:rowOff>596900</xdr:rowOff>
    </xdr:to>
    <xdr:pic>
      <xdr:nvPicPr>
        <xdr:cNvPr id="12" name="73 Imagen" descr="20140212_111035.jpg">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651500" y="13042900"/>
          <a:ext cx="3581400" cy="165100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1</xdr:col>
      <xdr:colOff>469900</xdr:colOff>
      <xdr:row>40</xdr:row>
      <xdr:rowOff>0</xdr:rowOff>
    </xdr:from>
    <xdr:to>
      <xdr:col>8</xdr:col>
      <xdr:colOff>302277</xdr:colOff>
      <xdr:row>40</xdr:row>
      <xdr:rowOff>0</xdr:rowOff>
    </xdr:to>
    <xdr:pic>
      <xdr:nvPicPr>
        <xdr:cNvPr id="13" name="71 Imagen" descr="20140212_110956.jpg">
          <a:extLst>
            <a:ext uri="{FF2B5EF4-FFF2-40B4-BE49-F238E27FC236}">
              <a16:creationId xmlns:a16="http://schemas.microsoft.com/office/drawing/2014/main" id="{00000000-0008-0000-0100-00000D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69900" y="16103600"/>
          <a:ext cx="3568700" cy="166370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12</xdr:col>
      <xdr:colOff>254000</xdr:colOff>
      <xdr:row>40</xdr:row>
      <xdr:rowOff>0</xdr:rowOff>
    </xdr:from>
    <xdr:to>
      <xdr:col>15</xdr:col>
      <xdr:colOff>1437028</xdr:colOff>
      <xdr:row>40</xdr:row>
      <xdr:rowOff>0</xdr:rowOff>
    </xdr:to>
    <xdr:pic>
      <xdr:nvPicPr>
        <xdr:cNvPr id="14" name="142 Imagen" descr="20140212_123432.jpg">
          <a:extLst>
            <a:ext uri="{FF2B5EF4-FFF2-40B4-BE49-F238E27FC236}">
              <a16:creationId xmlns:a16="http://schemas.microsoft.com/office/drawing/2014/main" id="{00000000-0008-0000-0100-00000E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905500" y="16217900"/>
          <a:ext cx="3568700" cy="170180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1</xdr:col>
      <xdr:colOff>426838</xdr:colOff>
      <xdr:row>1</xdr:row>
      <xdr:rowOff>105370</xdr:rowOff>
    </xdr:from>
    <xdr:to>
      <xdr:col>4</xdr:col>
      <xdr:colOff>937617</xdr:colOff>
      <xdr:row>5</xdr:row>
      <xdr:rowOff>199305</xdr:rowOff>
    </xdr:to>
    <xdr:pic>
      <xdr:nvPicPr>
        <xdr:cNvPr id="20" name="Picture 18" descr="ESCUDO SDIS baja">
          <a:extLst>
            <a:ext uri="{FF2B5EF4-FFF2-40B4-BE49-F238E27FC236}">
              <a16:creationId xmlns:a16="http://schemas.microsoft.com/office/drawing/2014/main" id="{3CDA7938-100E-4EE1-A999-F439664E647A}"/>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516135" y="194667"/>
          <a:ext cx="2103240" cy="118038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oneCellAnchor>
    <xdr:from>
      <xdr:col>12</xdr:col>
      <xdr:colOff>190500</xdr:colOff>
      <xdr:row>20</xdr:row>
      <xdr:rowOff>622300</xdr:rowOff>
    </xdr:from>
    <xdr:ext cx="3214631" cy="0"/>
    <xdr:pic>
      <xdr:nvPicPr>
        <xdr:cNvPr id="22" name="61 Imagen" descr="20140212_125239.jpg">
          <a:extLst>
            <a:ext uri="{FF2B5EF4-FFF2-40B4-BE49-F238E27FC236}">
              <a16:creationId xmlns:a16="http://schemas.microsoft.com/office/drawing/2014/main" id="{6F563C81-44EB-4C41-9682-B0402D61A837}"/>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6887766" y="7721402"/>
          <a:ext cx="3214631" cy="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oneCellAnchor>
</xdr:wsDr>
</file>

<file path=xl/drawings/drawing5.xml><?xml version="1.0" encoding="utf-8"?>
<xdr:wsDr xmlns:xdr="http://schemas.openxmlformats.org/drawingml/2006/spreadsheetDrawing" xmlns:a="http://schemas.openxmlformats.org/drawingml/2006/main">
  <xdr:twoCellAnchor>
    <xdr:from>
      <xdr:col>1</xdr:col>
      <xdr:colOff>66675</xdr:colOff>
      <xdr:row>1</xdr:row>
      <xdr:rowOff>219075</xdr:rowOff>
    </xdr:from>
    <xdr:to>
      <xdr:col>4</xdr:col>
      <xdr:colOff>247650</xdr:colOff>
      <xdr:row>5</xdr:row>
      <xdr:rowOff>21406</xdr:rowOff>
    </xdr:to>
    <xdr:pic>
      <xdr:nvPicPr>
        <xdr:cNvPr id="3" name="Picture 18" descr="ESCUDO SDIS baja">
          <a:extLst>
            <a:ext uri="{FF2B5EF4-FFF2-40B4-BE49-F238E27FC236}">
              <a16:creationId xmlns:a16="http://schemas.microsoft.com/office/drawing/2014/main" id="{008F0F2A-AAE8-4520-A9DE-65C42612C7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 y="342900"/>
          <a:ext cx="1895475" cy="1059631"/>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Users\User\Downloads\FORMATO%20CONCEPTO%20JARDINES%20INFANTILES%202013%20Para%20Actualizaci&#243;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lanfisicas72\users\Documents%20and%20Settings\mmurcia\Mis%20documentos\Dise&#241;o%20Gr&#225;fico\Formatos%20xls%20doc\formatos%20Informes%20obra\ACTA%20TERMINACI&#211;N%20CTO%20DE%20OBR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lanfisicas72\users\Documents%20and%20Settings\vviracacha\Configuraci&#243;n%20local\Archivos%20temporales%20de%20Internet\Content.Outlook\FC58J6ZD\FORMATO%20DE%20FICHA%20A%20AGOSTO%2029%20DE%20201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lanfisicas72\users\Users\darangoc\Downloads\Formato%20ficha%20t&#233;cnica%20de%20inmuebles%2023%20jul%202015.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2130000w2220125\GESTI&#211;N%20PREDIAL\9_CONCEPTOS\3_CONCEPTOS%20DE%20ARRIENDO\18_RAFAEL%20URIBE%20URIBE\Posible%20Casa%20de%20Juventud%20KR%2012%20I%2033%2054%20SUR\KR%2012%20I%2033%2054%20SU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epto Tecnico"/>
      <sheetName val="Regist Fotografico"/>
      <sheetName val="Diagrama"/>
      <sheetName val="SUBDIRECIONES"/>
      <sheetName val="Instructivo"/>
      <sheetName val="Observaciones"/>
      <sheetName val="Hoja1"/>
      <sheetName val="ACTA DE COMPROMISO"/>
    </sheetNames>
    <sheetDataSet>
      <sheetData sheetId="0"/>
      <sheetData sheetId="1"/>
      <sheetData sheetId="2"/>
      <sheetData sheetId="3">
        <row r="3">
          <cell r="A3" t="str">
            <v xml:space="preserve">USAQUEN </v>
          </cell>
        </row>
        <row r="4">
          <cell r="A4" t="str">
            <v>CHAPINERO</v>
          </cell>
        </row>
        <row r="5">
          <cell r="A5" t="str">
            <v>SANTA FE CANDELARIA</v>
          </cell>
        </row>
        <row r="6">
          <cell r="A6" t="str">
            <v>SAN CRISTOBAL</v>
          </cell>
        </row>
        <row r="7">
          <cell r="A7" t="str">
            <v>USME 
SUMAPAZ</v>
          </cell>
        </row>
        <row r="8">
          <cell r="A8" t="str">
            <v>TUNJUELITO</v>
          </cell>
        </row>
        <row r="9">
          <cell r="A9" t="str">
            <v>BOSA</v>
          </cell>
        </row>
        <row r="10">
          <cell r="A10" t="str">
            <v>KENNEDY</v>
          </cell>
        </row>
        <row r="11">
          <cell r="A11" t="str">
            <v>FONTIBON</v>
          </cell>
        </row>
        <row r="12">
          <cell r="A12" t="str">
            <v>ENGATIVA</v>
          </cell>
        </row>
        <row r="13">
          <cell r="A13" t="str">
            <v>SUBA</v>
          </cell>
        </row>
        <row r="14">
          <cell r="A14" t="str">
            <v>BARRIOS UNIDOS
TEUSAQUILLO</v>
          </cell>
        </row>
        <row r="15">
          <cell r="A15" t="str">
            <v>MARTIRES</v>
          </cell>
        </row>
        <row r="16">
          <cell r="A16" t="str">
            <v xml:space="preserve">  ANTONIO NARIÑO 
PTE. ARANDA</v>
          </cell>
        </row>
        <row r="17">
          <cell r="A17" t="str">
            <v>RAFAEL URIBE URIBE</v>
          </cell>
        </row>
        <row r="18">
          <cell r="A18" t="str">
            <v>CIUDAD BOLIVAR</v>
          </cell>
        </row>
      </sheetData>
      <sheetData sheetId="4"/>
      <sheetData sheetId="5"/>
      <sheetData sheetId="6">
        <row r="4">
          <cell r="E4" t="str">
            <v>DD</v>
          </cell>
          <cell r="F4" t="str">
            <v>MM</v>
          </cell>
          <cell r="G4" t="str">
            <v>AA</v>
          </cell>
        </row>
        <row r="5">
          <cell r="E5">
            <v>1</v>
          </cell>
          <cell r="F5">
            <v>1</v>
          </cell>
          <cell r="G5">
            <v>2008</v>
          </cell>
        </row>
        <row r="6">
          <cell r="E6">
            <v>2</v>
          </cell>
          <cell r="F6">
            <v>2</v>
          </cell>
          <cell r="G6">
            <v>2009</v>
          </cell>
        </row>
        <row r="7">
          <cell r="E7">
            <v>3</v>
          </cell>
          <cell r="F7">
            <v>3</v>
          </cell>
          <cell r="G7">
            <v>2010</v>
          </cell>
        </row>
        <row r="8">
          <cell r="E8">
            <v>4</v>
          </cell>
          <cell r="F8">
            <v>4</v>
          </cell>
          <cell r="G8">
            <v>2011</v>
          </cell>
        </row>
        <row r="9">
          <cell r="E9">
            <v>5</v>
          </cell>
          <cell r="F9">
            <v>5</v>
          </cell>
          <cell r="G9">
            <v>2012</v>
          </cell>
        </row>
        <row r="10">
          <cell r="E10">
            <v>6</v>
          </cell>
          <cell r="F10">
            <v>6</v>
          </cell>
          <cell r="G10">
            <v>2013</v>
          </cell>
        </row>
        <row r="11">
          <cell r="E11">
            <v>7</v>
          </cell>
          <cell r="F11">
            <v>7</v>
          </cell>
          <cell r="G11">
            <v>2014</v>
          </cell>
        </row>
        <row r="12">
          <cell r="E12">
            <v>8</v>
          </cell>
          <cell r="F12">
            <v>8</v>
          </cell>
          <cell r="G12">
            <v>2015</v>
          </cell>
        </row>
        <row r="13">
          <cell r="E13">
            <v>9</v>
          </cell>
          <cell r="F13">
            <v>9</v>
          </cell>
          <cell r="G13">
            <v>2016</v>
          </cell>
        </row>
        <row r="14">
          <cell r="E14">
            <v>10</v>
          </cell>
          <cell r="F14">
            <v>10</v>
          </cell>
          <cell r="G14">
            <v>2017</v>
          </cell>
        </row>
        <row r="15">
          <cell r="E15">
            <v>11</v>
          </cell>
          <cell r="F15">
            <v>11</v>
          </cell>
          <cell r="G15">
            <v>2018</v>
          </cell>
        </row>
        <row r="16">
          <cell r="E16">
            <v>12</v>
          </cell>
          <cell r="F16">
            <v>12</v>
          </cell>
          <cell r="G16">
            <v>2019</v>
          </cell>
        </row>
        <row r="17">
          <cell r="E17">
            <v>13</v>
          </cell>
          <cell r="G17">
            <v>2020</v>
          </cell>
        </row>
        <row r="18">
          <cell r="E18">
            <v>14</v>
          </cell>
          <cell r="G18">
            <v>2021</v>
          </cell>
        </row>
        <row r="19">
          <cell r="E19">
            <v>15</v>
          </cell>
          <cell r="G19">
            <v>2022</v>
          </cell>
        </row>
        <row r="20">
          <cell r="E20">
            <v>16</v>
          </cell>
          <cell r="G20">
            <v>2023</v>
          </cell>
        </row>
        <row r="21">
          <cell r="E21">
            <v>17</v>
          </cell>
          <cell r="G21">
            <v>2024</v>
          </cell>
        </row>
        <row r="22">
          <cell r="E22">
            <v>18</v>
          </cell>
          <cell r="G22">
            <v>2025</v>
          </cell>
        </row>
        <row r="23">
          <cell r="E23">
            <v>19</v>
          </cell>
          <cell r="G23">
            <v>2026</v>
          </cell>
        </row>
        <row r="24">
          <cell r="E24">
            <v>20</v>
          </cell>
        </row>
        <row r="25">
          <cell r="E25">
            <v>21</v>
          </cell>
        </row>
        <row r="26">
          <cell r="E26">
            <v>22</v>
          </cell>
        </row>
        <row r="27">
          <cell r="E27">
            <v>23</v>
          </cell>
        </row>
        <row r="28">
          <cell r="E28">
            <v>24</v>
          </cell>
        </row>
        <row r="29">
          <cell r="E29">
            <v>25</v>
          </cell>
        </row>
        <row r="30">
          <cell r="E30">
            <v>26</v>
          </cell>
        </row>
        <row r="31">
          <cell r="E31">
            <v>27</v>
          </cell>
        </row>
        <row r="32">
          <cell r="E32">
            <v>28</v>
          </cell>
        </row>
        <row r="33">
          <cell r="E33">
            <v>29</v>
          </cell>
        </row>
        <row r="34">
          <cell r="E34">
            <v>30</v>
          </cell>
        </row>
        <row r="35">
          <cell r="E35">
            <v>31</v>
          </cell>
        </row>
      </sheetData>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vo"/>
      <sheetName val="Acta de Terminación"/>
      <sheetName val="Hoja2"/>
    </sheetNames>
    <sheetDataSet>
      <sheetData sheetId="0" refreshError="1"/>
      <sheetData sheetId="1" refreshError="1"/>
      <sheetData sheetId="2">
        <row r="2">
          <cell r="B2" t="str">
            <v>incumplió</v>
          </cell>
        </row>
        <row r="3">
          <cell r="B3" t="str">
            <v>cumplió</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vo"/>
      <sheetName val="FICHA TÉCNICA"/>
      <sheetName val="Fotos"/>
      <sheetName val="Hoja2"/>
    </sheetNames>
    <sheetDataSet>
      <sheetData sheetId="0" refreshError="1"/>
      <sheetData sheetId="1" refreshError="1"/>
      <sheetData sheetId="2" refreshError="1"/>
      <sheetData sheetId="3">
        <row r="3">
          <cell r="B3" t="str">
            <v>SELECCIONE</v>
          </cell>
          <cell r="D3" t="str">
            <v>SELECCIONE</v>
          </cell>
        </row>
        <row r="4">
          <cell r="B4" t="str">
            <v>BUENO</v>
          </cell>
          <cell r="D4" t="str">
            <v>SI</v>
          </cell>
        </row>
        <row r="5">
          <cell r="B5" t="str">
            <v>REGULAR</v>
          </cell>
          <cell r="D5" t="str">
            <v>NO</v>
          </cell>
        </row>
        <row r="6">
          <cell r="B6" t="str">
            <v>MALO</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epto Tecnico"/>
      <sheetName val="Esquema "/>
      <sheetName val="Actividades"/>
      <sheetName val="ACTIALIZACION"/>
      <sheetName val="Regist Fotografico"/>
      <sheetName val="SUBDIRECIONES"/>
      <sheetName val="MATERIALES FERRETERIA"/>
      <sheetName val="Instructivo"/>
      <sheetName val="Observaciones"/>
      <sheetName val="Hoja1"/>
    </sheetNames>
    <sheetDataSet>
      <sheetData sheetId="0"/>
      <sheetData sheetId="1"/>
      <sheetData sheetId="2"/>
      <sheetData sheetId="3"/>
      <sheetData sheetId="4"/>
      <sheetData sheetId="5">
        <row r="3">
          <cell r="A3" t="str">
            <v xml:space="preserve">USAQUEN </v>
          </cell>
        </row>
      </sheetData>
      <sheetData sheetId="6"/>
      <sheetData sheetId="7"/>
      <sheetData sheetId="8"/>
      <sheetData sheetId="9">
        <row r="4">
          <cell r="E4" t="str">
            <v>DD</v>
          </cell>
          <cell r="F4" t="str">
            <v>MM</v>
          </cell>
          <cell r="G4" t="str">
            <v>AA</v>
          </cell>
        </row>
        <row r="5">
          <cell r="E5">
            <v>1</v>
          </cell>
          <cell r="F5">
            <v>1</v>
          </cell>
          <cell r="G5">
            <v>2008</v>
          </cell>
        </row>
        <row r="6">
          <cell r="E6">
            <v>2</v>
          </cell>
          <cell r="F6">
            <v>2</v>
          </cell>
          <cell r="G6">
            <v>2009</v>
          </cell>
        </row>
        <row r="7">
          <cell r="E7">
            <v>3</v>
          </cell>
          <cell r="F7">
            <v>3</v>
          </cell>
          <cell r="G7">
            <v>2010</v>
          </cell>
        </row>
        <row r="8">
          <cell r="E8">
            <v>4</v>
          </cell>
          <cell r="F8">
            <v>4</v>
          </cell>
          <cell r="G8">
            <v>2011</v>
          </cell>
        </row>
        <row r="9">
          <cell r="E9">
            <v>5</v>
          </cell>
          <cell r="F9">
            <v>5</v>
          </cell>
          <cell r="G9">
            <v>2012</v>
          </cell>
        </row>
        <row r="10">
          <cell r="E10">
            <v>6</v>
          </cell>
          <cell r="F10">
            <v>6</v>
          </cell>
          <cell r="G10">
            <v>2013</v>
          </cell>
        </row>
        <row r="11">
          <cell r="E11">
            <v>7</v>
          </cell>
          <cell r="F11">
            <v>7</v>
          </cell>
          <cell r="G11">
            <v>2014</v>
          </cell>
        </row>
        <row r="12">
          <cell r="E12">
            <v>8</v>
          </cell>
          <cell r="F12">
            <v>8</v>
          </cell>
          <cell r="G12">
            <v>2015</v>
          </cell>
        </row>
        <row r="13">
          <cell r="E13">
            <v>9</v>
          </cell>
          <cell r="F13">
            <v>9</v>
          </cell>
          <cell r="G13">
            <v>2016</v>
          </cell>
        </row>
        <row r="14">
          <cell r="E14">
            <v>10</v>
          </cell>
          <cell r="F14">
            <v>10</v>
          </cell>
          <cell r="G14">
            <v>2017</v>
          </cell>
        </row>
        <row r="15">
          <cell r="E15">
            <v>11</v>
          </cell>
          <cell r="F15">
            <v>11</v>
          </cell>
          <cell r="G15">
            <v>2018</v>
          </cell>
        </row>
        <row r="16">
          <cell r="E16">
            <v>12</v>
          </cell>
          <cell r="F16">
            <v>12</v>
          </cell>
          <cell r="G16">
            <v>2019</v>
          </cell>
        </row>
        <row r="17">
          <cell r="E17">
            <v>13</v>
          </cell>
          <cell r="G17">
            <v>2020</v>
          </cell>
        </row>
        <row r="18">
          <cell r="E18">
            <v>14</v>
          </cell>
          <cell r="G18">
            <v>2021</v>
          </cell>
        </row>
        <row r="19">
          <cell r="E19">
            <v>15</v>
          </cell>
          <cell r="G19">
            <v>2022</v>
          </cell>
        </row>
        <row r="20">
          <cell r="E20">
            <v>16</v>
          </cell>
          <cell r="G20">
            <v>2023</v>
          </cell>
        </row>
        <row r="21">
          <cell r="E21">
            <v>17</v>
          </cell>
          <cell r="G21">
            <v>2024</v>
          </cell>
        </row>
        <row r="22">
          <cell r="E22">
            <v>18</v>
          </cell>
          <cell r="G22">
            <v>2025</v>
          </cell>
        </row>
        <row r="23">
          <cell r="E23">
            <v>19</v>
          </cell>
          <cell r="G23">
            <v>2026</v>
          </cell>
        </row>
        <row r="24">
          <cell r="E24">
            <v>20</v>
          </cell>
        </row>
        <row r="25">
          <cell r="E25">
            <v>21</v>
          </cell>
        </row>
        <row r="26">
          <cell r="E26">
            <v>22</v>
          </cell>
        </row>
        <row r="27">
          <cell r="E27">
            <v>23</v>
          </cell>
        </row>
        <row r="28">
          <cell r="E28">
            <v>24</v>
          </cell>
        </row>
        <row r="29">
          <cell r="E29">
            <v>25</v>
          </cell>
        </row>
        <row r="30">
          <cell r="E30">
            <v>26</v>
          </cell>
        </row>
        <row r="31">
          <cell r="E31">
            <v>27</v>
          </cell>
        </row>
        <row r="32">
          <cell r="E32">
            <v>28</v>
          </cell>
        </row>
        <row r="33">
          <cell r="E33">
            <v>29</v>
          </cell>
        </row>
        <row r="34">
          <cell r="E34">
            <v>30</v>
          </cell>
        </row>
        <row r="35">
          <cell r="E35">
            <v>31</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EPTO TECNICO PREDIOS"/>
      <sheetName val="REGISTRO FOTOGRAFICO"/>
      <sheetName val="LEVANTAMIENTO ARQUITECTONICO"/>
      <sheetName val="INSTRUCCIONES"/>
    </sheetNames>
    <sheetDataSet>
      <sheetData sheetId="0"/>
      <sheetData sheetId="1"/>
      <sheetData sheetId="2"/>
      <sheetData sheetId="3"/>
    </sheetDataSet>
  </externalBook>
</externalLink>
</file>

<file path=xl/persons/person.xml><?xml version="1.0" encoding="utf-8"?>
<personList xmlns="http://schemas.microsoft.com/office/spreadsheetml/2018/threadedcomments" xmlns:x="http://schemas.openxmlformats.org/spreadsheetml/2006/main">
  <person displayName="Maria Victoria Barrera Bernal" id="{BEB37B7A-6FB9-4C26-A7BA-AA490D4D5373}" userId="S::mbarrerab@sdis.gov.co::f1eda0c5-da9e-4fcf-9fab-0ed510620426"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J191" dT="2019-12-31T15:18:55.98" personId="{BEB37B7A-6FB9-4C26-A7BA-AA490D4D5373}" id="{A8A40BFA-D735-447C-BB1C-85597DE8DFCF}">
    <text>REVISAR</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Q345"/>
  <sheetViews>
    <sheetView view="pageBreakPreview" topLeftCell="A196" zoomScale="55" zoomScaleNormal="60" zoomScaleSheetLayoutView="55" workbookViewId="0">
      <selection activeCell="AD5" sqref="AD5"/>
    </sheetView>
  </sheetViews>
  <sheetFormatPr baseColWidth="10" defaultColWidth="10.7109375" defaultRowHeight="18"/>
  <cols>
    <col min="1" max="1" width="0.28515625" style="7" customWidth="1"/>
    <col min="2" max="2" width="1.7109375" style="7" customWidth="1"/>
    <col min="3" max="3" width="14.140625" style="15" customWidth="1"/>
    <col min="4" max="4" width="21.42578125" style="7" customWidth="1"/>
    <col min="5" max="5" width="10" style="7" customWidth="1"/>
    <col min="6" max="6" width="12.5703125" style="15" customWidth="1"/>
    <col min="7" max="7" width="16.5703125" style="7" customWidth="1"/>
    <col min="8" max="8" width="12" style="7" customWidth="1"/>
    <col min="9" max="10" width="9.42578125" style="7" customWidth="1"/>
    <col min="11" max="11" width="11.7109375" style="7" customWidth="1"/>
    <col min="12" max="12" width="12.7109375" style="7" customWidth="1"/>
    <col min="13" max="13" width="9.42578125" style="7" customWidth="1"/>
    <col min="14" max="14" width="12.140625" style="7" customWidth="1"/>
    <col min="15" max="19" width="9.42578125" style="7" customWidth="1"/>
    <col min="20" max="20" width="15.28515625" style="7" customWidth="1"/>
    <col min="21" max="21" width="14" style="7" customWidth="1"/>
    <col min="22" max="22" width="24.28515625" style="7" customWidth="1"/>
    <col min="23" max="23" width="14.42578125" style="7" customWidth="1"/>
    <col min="24" max="24" width="9.42578125" style="7" customWidth="1"/>
    <col min="25" max="25" width="6.85546875" style="7" customWidth="1"/>
    <col min="26" max="26" width="2.140625" style="5" customWidth="1"/>
    <col min="27" max="29" width="10.7109375" style="5"/>
    <col min="30" max="30" width="66.42578125" style="7" customWidth="1"/>
    <col min="31" max="16384" width="10.7109375" style="7"/>
  </cols>
  <sheetData>
    <row r="1" spans="2:29" ht="18.75" thickBot="1">
      <c r="B1" s="35"/>
      <c r="C1" s="316"/>
      <c r="D1" s="316"/>
      <c r="E1" s="316"/>
      <c r="F1" s="316"/>
      <c r="G1" s="316"/>
      <c r="H1" s="316"/>
      <c r="I1" s="316"/>
      <c r="J1" s="316"/>
      <c r="K1" s="316"/>
      <c r="L1" s="316"/>
      <c r="M1" s="316"/>
      <c r="N1" s="316"/>
      <c r="O1" s="316"/>
      <c r="P1" s="316"/>
      <c r="Q1" s="316"/>
      <c r="R1" s="316"/>
      <c r="S1" s="316"/>
      <c r="T1" s="316"/>
      <c r="U1" s="316"/>
      <c r="V1" s="316"/>
      <c r="W1" s="316"/>
      <c r="X1" s="316"/>
      <c r="Y1" s="316"/>
      <c r="Z1" s="36"/>
    </row>
    <row r="2" spans="2:29" ht="39" customHeight="1">
      <c r="B2" s="37"/>
      <c r="C2" s="473"/>
      <c r="D2" s="474"/>
      <c r="E2" s="474"/>
      <c r="F2" s="475"/>
      <c r="G2" s="345" t="s">
        <v>0</v>
      </c>
      <c r="H2" s="346"/>
      <c r="I2" s="346"/>
      <c r="J2" s="346"/>
      <c r="K2" s="346"/>
      <c r="L2" s="346"/>
      <c r="M2" s="346"/>
      <c r="N2" s="346"/>
      <c r="O2" s="346"/>
      <c r="P2" s="346"/>
      <c r="Q2" s="346"/>
      <c r="R2" s="346"/>
      <c r="S2" s="346"/>
      <c r="T2" s="346"/>
      <c r="U2" s="346"/>
      <c r="V2" s="346"/>
      <c r="W2" s="346"/>
      <c r="X2" s="346"/>
      <c r="Y2" s="347"/>
      <c r="Z2" s="39"/>
    </row>
    <row r="3" spans="2:29" ht="39" customHeight="1">
      <c r="B3" s="37"/>
      <c r="C3" s="476"/>
      <c r="D3" s="477"/>
      <c r="E3" s="477"/>
      <c r="F3" s="478"/>
      <c r="G3" s="348"/>
      <c r="H3" s="349"/>
      <c r="I3" s="349"/>
      <c r="J3" s="349"/>
      <c r="K3" s="349"/>
      <c r="L3" s="349"/>
      <c r="M3" s="349"/>
      <c r="N3" s="349"/>
      <c r="O3" s="349"/>
      <c r="P3" s="349"/>
      <c r="Q3" s="349"/>
      <c r="R3" s="349"/>
      <c r="S3" s="349"/>
      <c r="T3" s="349"/>
      <c r="U3" s="349"/>
      <c r="V3" s="349"/>
      <c r="W3" s="349"/>
      <c r="X3" s="349"/>
      <c r="Y3" s="350"/>
      <c r="Z3" s="39"/>
    </row>
    <row r="4" spans="2:29" ht="39" customHeight="1">
      <c r="B4" s="37"/>
      <c r="C4" s="476"/>
      <c r="D4" s="477"/>
      <c r="E4" s="477"/>
      <c r="F4" s="478"/>
      <c r="G4" s="348"/>
      <c r="H4" s="349"/>
      <c r="I4" s="349"/>
      <c r="J4" s="349"/>
      <c r="K4" s="349"/>
      <c r="L4" s="349"/>
      <c r="M4" s="349"/>
      <c r="N4" s="349"/>
      <c r="O4" s="349"/>
      <c r="P4" s="349"/>
      <c r="Q4" s="349"/>
      <c r="R4" s="349"/>
      <c r="S4" s="349"/>
      <c r="T4" s="349"/>
      <c r="U4" s="349"/>
      <c r="V4" s="349"/>
      <c r="W4" s="349"/>
      <c r="X4" s="349"/>
      <c r="Y4" s="350"/>
      <c r="Z4" s="39"/>
    </row>
    <row r="5" spans="2:29" ht="39" customHeight="1">
      <c r="B5" s="37"/>
      <c r="C5" s="476"/>
      <c r="D5" s="477"/>
      <c r="E5" s="477"/>
      <c r="F5" s="478"/>
      <c r="G5" s="348"/>
      <c r="H5" s="349"/>
      <c r="I5" s="349"/>
      <c r="J5" s="349"/>
      <c r="K5" s="349"/>
      <c r="L5" s="349"/>
      <c r="M5" s="349"/>
      <c r="N5" s="349"/>
      <c r="O5" s="349"/>
      <c r="P5" s="349"/>
      <c r="Q5" s="349"/>
      <c r="R5" s="349"/>
      <c r="S5" s="349"/>
      <c r="T5" s="349"/>
      <c r="U5" s="349"/>
      <c r="V5" s="349"/>
      <c r="W5" s="349"/>
      <c r="X5" s="349"/>
      <c r="Y5" s="350"/>
      <c r="Z5" s="39"/>
    </row>
    <row r="6" spans="2:29" ht="39" customHeight="1" thickBot="1">
      <c r="B6" s="37"/>
      <c r="C6" s="479"/>
      <c r="D6" s="480"/>
      <c r="E6" s="480"/>
      <c r="F6" s="481"/>
      <c r="G6" s="351"/>
      <c r="H6" s="352"/>
      <c r="I6" s="352"/>
      <c r="J6" s="352"/>
      <c r="K6" s="352"/>
      <c r="L6" s="352"/>
      <c r="M6" s="352"/>
      <c r="N6" s="352"/>
      <c r="O6" s="352"/>
      <c r="P6" s="352"/>
      <c r="Q6" s="352"/>
      <c r="R6" s="352"/>
      <c r="S6" s="352"/>
      <c r="T6" s="352"/>
      <c r="U6" s="352"/>
      <c r="V6" s="352"/>
      <c r="W6" s="352"/>
      <c r="X6" s="352"/>
      <c r="Y6" s="353"/>
      <c r="Z6" s="39"/>
    </row>
    <row r="7" spans="2:29" s="22" customFormat="1" ht="23.25" customHeight="1" thickBot="1">
      <c r="B7" s="40"/>
      <c r="C7" s="317"/>
      <c r="D7" s="317"/>
      <c r="E7" s="317"/>
      <c r="F7" s="317"/>
      <c r="G7" s="317"/>
      <c r="H7" s="317"/>
      <c r="I7" s="317"/>
      <c r="J7" s="317"/>
      <c r="K7" s="317"/>
      <c r="L7" s="317"/>
      <c r="M7" s="317"/>
      <c r="N7" s="317"/>
      <c r="O7" s="317"/>
      <c r="P7" s="317"/>
      <c r="Q7" s="317"/>
      <c r="R7" s="317"/>
      <c r="S7" s="317"/>
      <c r="T7" s="317"/>
      <c r="U7" s="317"/>
      <c r="V7" s="317"/>
      <c r="W7" s="317"/>
      <c r="X7" s="317"/>
      <c r="Y7" s="317"/>
      <c r="Z7" s="41"/>
      <c r="AA7" s="29"/>
      <c r="AB7" s="29"/>
      <c r="AC7" s="29"/>
    </row>
    <row r="8" spans="2:29" s="22" customFormat="1" ht="49.5" customHeight="1">
      <c r="B8" s="40"/>
      <c r="C8" s="389" t="s">
        <v>1</v>
      </c>
      <c r="D8" s="390"/>
      <c r="E8" s="390"/>
      <c r="F8" s="390"/>
      <c r="G8" s="390"/>
      <c r="H8" s="390"/>
      <c r="I8" s="390"/>
      <c r="J8" s="390"/>
      <c r="K8" s="390"/>
      <c r="L8" s="390"/>
      <c r="M8" s="390"/>
      <c r="N8" s="390"/>
      <c r="O8" s="390"/>
      <c r="P8" s="390"/>
      <c r="Q8" s="390"/>
      <c r="R8" s="390"/>
      <c r="S8" s="390"/>
      <c r="T8" s="390"/>
      <c r="U8" s="390"/>
      <c r="V8" s="390"/>
      <c r="W8" s="390"/>
      <c r="X8" s="390"/>
      <c r="Y8" s="391"/>
      <c r="Z8" s="41"/>
      <c r="AA8" s="29"/>
      <c r="AB8" s="29"/>
      <c r="AC8" s="29"/>
    </row>
    <row r="9" spans="2:29" s="24" customFormat="1" ht="6.75" customHeight="1">
      <c r="B9" s="42"/>
      <c r="C9" s="318"/>
      <c r="D9" s="319"/>
      <c r="E9" s="319"/>
      <c r="F9" s="319"/>
      <c r="G9" s="319"/>
      <c r="H9" s="319"/>
      <c r="I9" s="319"/>
      <c r="J9" s="319"/>
      <c r="K9" s="319"/>
      <c r="L9" s="319"/>
      <c r="M9" s="319"/>
      <c r="N9" s="319"/>
      <c r="O9" s="319"/>
      <c r="P9" s="319"/>
      <c r="Q9" s="319"/>
      <c r="R9" s="319"/>
      <c r="S9" s="319"/>
      <c r="T9" s="319"/>
      <c r="U9" s="319"/>
      <c r="V9" s="319"/>
      <c r="W9" s="319"/>
      <c r="X9" s="319"/>
      <c r="Y9" s="320"/>
      <c r="Z9" s="41"/>
      <c r="AA9" s="29"/>
      <c r="AB9" s="29"/>
      <c r="AC9" s="29"/>
    </row>
    <row r="10" spans="2:29" ht="48" customHeight="1">
      <c r="B10" s="198"/>
      <c r="C10" s="482" t="s">
        <v>2</v>
      </c>
      <c r="D10" s="483"/>
      <c r="E10" s="483"/>
      <c r="F10" s="483"/>
      <c r="G10" s="483"/>
      <c r="H10" s="483"/>
      <c r="I10" s="483"/>
      <c r="J10" s="483"/>
      <c r="K10" s="483"/>
      <c r="L10" s="483"/>
      <c r="M10" s="483"/>
      <c r="N10" s="483"/>
      <c r="O10" s="483"/>
      <c r="P10" s="483"/>
      <c r="Q10" s="483"/>
      <c r="R10" s="483"/>
      <c r="S10" s="483"/>
      <c r="T10" s="483"/>
      <c r="U10" s="483"/>
      <c r="V10" s="483"/>
      <c r="W10" s="483"/>
      <c r="X10" s="483"/>
      <c r="Y10" s="484"/>
      <c r="Z10" s="39"/>
    </row>
    <row r="11" spans="2:29" s="22" customFormat="1" ht="57.75" customHeight="1">
      <c r="B11" s="40"/>
      <c r="C11" s="485" t="s">
        <v>3</v>
      </c>
      <c r="D11" s="460"/>
      <c r="E11" s="333"/>
      <c r="F11" s="334"/>
      <c r="G11" s="335"/>
      <c r="H11" s="459" t="s">
        <v>4</v>
      </c>
      <c r="I11" s="460"/>
      <c r="J11" s="333"/>
      <c r="K11" s="334"/>
      <c r="L11" s="334"/>
      <c r="M11" s="459" t="s">
        <v>5</v>
      </c>
      <c r="N11" s="472"/>
      <c r="O11" s="460"/>
      <c r="P11" s="333"/>
      <c r="Q11" s="334"/>
      <c r="R11" s="335"/>
      <c r="S11" s="459" t="s">
        <v>6</v>
      </c>
      <c r="T11" s="460"/>
      <c r="U11" s="333"/>
      <c r="V11" s="334"/>
      <c r="W11" s="334"/>
      <c r="X11" s="334"/>
      <c r="Y11" s="336"/>
      <c r="Z11" s="41"/>
      <c r="AA11" s="29"/>
      <c r="AB11" s="29"/>
      <c r="AC11" s="29"/>
    </row>
    <row r="12" spans="2:29" s="22" customFormat="1" ht="42" customHeight="1">
      <c r="B12" s="40"/>
      <c r="C12" s="469" t="s">
        <v>7</v>
      </c>
      <c r="D12" s="470"/>
      <c r="E12" s="440"/>
      <c r="F12" s="441"/>
      <c r="G12" s="442"/>
      <c r="H12" s="461" t="s">
        <v>8</v>
      </c>
      <c r="I12" s="462"/>
      <c r="J12" s="443"/>
      <c r="K12" s="444"/>
      <c r="L12" s="445"/>
      <c r="M12" s="468" t="s">
        <v>9</v>
      </c>
      <c r="N12" s="468"/>
      <c r="O12" s="468"/>
      <c r="P12" s="471"/>
      <c r="Q12" s="471"/>
      <c r="R12" s="471"/>
      <c r="S12" s="461" t="s">
        <v>10</v>
      </c>
      <c r="T12" s="462"/>
      <c r="U12" s="443"/>
      <c r="V12" s="444"/>
      <c r="W12" s="444"/>
      <c r="X12" s="444"/>
      <c r="Y12" s="463"/>
      <c r="Z12" s="41"/>
      <c r="AA12" s="29"/>
      <c r="AB12" s="29"/>
      <c r="AC12" s="29"/>
    </row>
    <row r="13" spans="2:29" s="22" customFormat="1" ht="42" customHeight="1">
      <c r="B13" s="40"/>
      <c r="C13" s="467" t="s">
        <v>11</v>
      </c>
      <c r="D13" s="468"/>
      <c r="E13" s="443"/>
      <c r="F13" s="444"/>
      <c r="G13" s="444"/>
      <c r="H13" s="444"/>
      <c r="I13" s="444"/>
      <c r="J13" s="444"/>
      <c r="K13" s="444"/>
      <c r="L13" s="445"/>
      <c r="M13" s="459" t="s">
        <v>12</v>
      </c>
      <c r="N13" s="472"/>
      <c r="O13" s="460"/>
      <c r="P13" s="443"/>
      <c r="Q13" s="444"/>
      <c r="R13" s="444"/>
      <c r="S13" s="459" t="s">
        <v>13</v>
      </c>
      <c r="T13" s="460"/>
      <c r="U13" s="464"/>
      <c r="V13" s="465"/>
      <c r="W13" s="465"/>
      <c r="X13" s="465"/>
      <c r="Y13" s="466"/>
      <c r="Z13" s="41"/>
      <c r="AA13" s="29"/>
      <c r="AB13" s="29"/>
      <c r="AC13" s="29"/>
    </row>
    <row r="14" spans="2:29" s="22" customFormat="1" ht="43.5" customHeight="1" thickBot="1">
      <c r="B14" s="40"/>
      <c r="C14" s="448" t="s">
        <v>14</v>
      </c>
      <c r="D14" s="449"/>
      <c r="E14" s="451"/>
      <c r="F14" s="452"/>
      <c r="G14" s="453"/>
      <c r="H14" s="454" t="s">
        <v>15</v>
      </c>
      <c r="I14" s="455"/>
      <c r="J14" s="450"/>
      <c r="K14" s="450"/>
      <c r="L14" s="450"/>
      <c r="M14" s="449" t="s">
        <v>16</v>
      </c>
      <c r="N14" s="449"/>
      <c r="O14" s="449"/>
      <c r="P14" s="450"/>
      <c r="Q14" s="450"/>
      <c r="R14" s="450"/>
      <c r="S14" s="454" t="s">
        <v>17</v>
      </c>
      <c r="T14" s="455"/>
      <c r="U14" s="456"/>
      <c r="V14" s="457"/>
      <c r="W14" s="457"/>
      <c r="X14" s="457"/>
      <c r="Y14" s="458"/>
      <c r="Z14" s="41"/>
      <c r="AA14" s="29"/>
      <c r="AB14" s="29"/>
      <c r="AC14" s="29"/>
    </row>
    <row r="15" spans="2:29" s="22" customFormat="1" ht="12" customHeight="1" thickBot="1">
      <c r="B15" s="446"/>
      <c r="C15" s="447"/>
      <c r="D15" s="447"/>
      <c r="E15" s="447"/>
      <c r="F15" s="447"/>
      <c r="G15" s="447"/>
      <c r="H15" s="447"/>
      <c r="I15" s="447"/>
      <c r="J15" s="447"/>
      <c r="K15" s="447"/>
      <c r="L15" s="447"/>
      <c r="M15" s="447"/>
      <c r="N15" s="447"/>
      <c r="O15" s="447"/>
      <c r="P15" s="447"/>
      <c r="Q15" s="447"/>
      <c r="R15" s="447"/>
      <c r="S15" s="447"/>
      <c r="T15" s="447"/>
      <c r="U15" s="447"/>
      <c r="V15" s="447"/>
      <c r="W15" s="447"/>
      <c r="X15" s="447"/>
      <c r="Y15" s="447"/>
      <c r="Z15" s="41"/>
      <c r="AA15" s="29"/>
      <c r="AB15" s="29"/>
      <c r="AC15" s="29"/>
    </row>
    <row r="16" spans="2:29" s="16" customFormat="1" ht="32.25" customHeight="1">
      <c r="B16" s="13"/>
      <c r="C16" s="429" t="s">
        <v>18</v>
      </c>
      <c r="D16" s="430"/>
      <c r="E16" s="430"/>
      <c r="F16" s="430"/>
      <c r="G16" s="430"/>
      <c r="H16" s="430"/>
      <c r="I16" s="430"/>
      <c r="J16" s="430"/>
      <c r="K16" s="430"/>
      <c r="L16" s="430"/>
      <c r="M16" s="430"/>
      <c r="N16" s="430"/>
      <c r="O16" s="430"/>
      <c r="P16" s="430"/>
      <c r="Q16" s="430"/>
      <c r="R16" s="430"/>
      <c r="S16" s="430"/>
      <c r="T16" s="430"/>
      <c r="U16" s="430"/>
      <c r="V16" s="430"/>
      <c r="W16" s="430"/>
      <c r="X16" s="430"/>
      <c r="Y16" s="431"/>
      <c r="Z16" s="43"/>
      <c r="AA16" s="19"/>
      <c r="AB16" s="19"/>
      <c r="AC16" s="19"/>
    </row>
    <row r="17" spans="2:29" s="16" customFormat="1" ht="4.5" customHeight="1">
      <c r="B17" s="13"/>
      <c r="C17" s="321"/>
      <c r="D17" s="322"/>
      <c r="E17" s="322"/>
      <c r="F17" s="322"/>
      <c r="G17" s="322"/>
      <c r="H17" s="322"/>
      <c r="I17" s="322"/>
      <c r="J17" s="322"/>
      <c r="K17" s="322"/>
      <c r="L17" s="322"/>
      <c r="M17" s="322"/>
      <c r="N17" s="322"/>
      <c r="O17" s="322"/>
      <c r="P17" s="322"/>
      <c r="Q17" s="322"/>
      <c r="R17" s="322"/>
      <c r="S17" s="322"/>
      <c r="T17" s="322"/>
      <c r="U17" s="322"/>
      <c r="V17" s="322"/>
      <c r="W17" s="322"/>
      <c r="X17" s="322"/>
      <c r="Y17" s="323"/>
      <c r="Z17" s="43"/>
      <c r="AA17" s="19"/>
      <c r="AB17" s="19"/>
      <c r="AC17" s="19"/>
    </row>
    <row r="18" spans="2:29" s="26" customFormat="1" ht="20.25" customHeight="1">
      <c r="B18" s="14"/>
      <c r="C18" s="432" t="s">
        <v>19</v>
      </c>
      <c r="D18" s="433" t="s">
        <v>20</v>
      </c>
      <c r="E18" s="433"/>
      <c r="F18" s="433"/>
      <c r="G18" s="433" t="s">
        <v>21</v>
      </c>
      <c r="H18" s="433"/>
      <c r="I18" s="433"/>
      <c r="J18" s="433"/>
      <c r="K18" s="433"/>
      <c r="L18" s="433"/>
      <c r="M18" s="433"/>
      <c r="N18" s="433"/>
      <c r="O18" s="433"/>
      <c r="P18" s="433"/>
      <c r="Q18" s="433"/>
      <c r="R18" s="433"/>
      <c r="S18" s="433"/>
      <c r="T18" s="325" t="s">
        <v>22</v>
      </c>
      <c r="U18" s="325"/>
      <c r="V18" s="325" t="s">
        <v>23</v>
      </c>
      <c r="W18" s="325" t="s">
        <v>24</v>
      </c>
      <c r="X18" s="325"/>
      <c r="Y18" s="326"/>
      <c r="Z18" s="43"/>
      <c r="AA18" s="19"/>
      <c r="AB18" s="19"/>
      <c r="AC18" s="19"/>
    </row>
    <row r="19" spans="2:29" s="26" customFormat="1" ht="8.25" customHeight="1">
      <c r="B19" s="14"/>
      <c r="C19" s="432"/>
      <c r="D19" s="433"/>
      <c r="E19" s="433"/>
      <c r="F19" s="433"/>
      <c r="G19" s="433"/>
      <c r="H19" s="433"/>
      <c r="I19" s="433"/>
      <c r="J19" s="433"/>
      <c r="K19" s="433"/>
      <c r="L19" s="433"/>
      <c r="M19" s="433"/>
      <c r="N19" s="433"/>
      <c r="O19" s="433"/>
      <c r="P19" s="433"/>
      <c r="Q19" s="433"/>
      <c r="R19" s="433"/>
      <c r="S19" s="433"/>
      <c r="T19" s="325"/>
      <c r="U19" s="325"/>
      <c r="V19" s="325"/>
      <c r="W19" s="325"/>
      <c r="X19" s="325"/>
      <c r="Y19" s="326"/>
      <c r="Z19" s="43"/>
      <c r="AA19" s="19"/>
      <c r="AB19" s="19"/>
      <c r="AC19" s="19"/>
    </row>
    <row r="20" spans="2:29" s="25" customFormat="1" ht="207" customHeight="1" thickBot="1">
      <c r="B20" s="44"/>
      <c r="C20" s="28" t="s">
        <v>25</v>
      </c>
      <c r="D20" s="383" t="s">
        <v>26</v>
      </c>
      <c r="E20" s="383"/>
      <c r="F20" s="383"/>
      <c r="G20" s="434" t="s">
        <v>27</v>
      </c>
      <c r="H20" s="434"/>
      <c r="I20" s="434"/>
      <c r="J20" s="434"/>
      <c r="K20" s="434"/>
      <c r="L20" s="434"/>
      <c r="M20" s="434"/>
      <c r="N20" s="434"/>
      <c r="O20" s="434"/>
      <c r="P20" s="434"/>
      <c r="Q20" s="434"/>
      <c r="R20" s="434"/>
      <c r="S20" s="434"/>
      <c r="T20" s="435"/>
      <c r="U20" s="436"/>
      <c r="V20" s="21"/>
      <c r="W20" s="437"/>
      <c r="X20" s="437"/>
      <c r="Y20" s="438"/>
      <c r="Z20" s="45"/>
      <c r="AA20" s="30"/>
      <c r="AB20" s="30"/>
      <c r="AC20" s="30"/>
    </row>
    <row r="21" spans="2:29" s="25" customFormat="1" ht="11.25" customHeight="1" thickBot="1">
      <c r="B21" s="44"/>
      <c r="C21" s="439"/>
      <c r="D21" s="439"/>
      <c r="E21" s="439"/>
      <c r="F21" s="439"/>
      <c r="G21" s="439"/>
      <c r="H21" s="439"/>
      <c r="I21" s="439"/>
      <c r="J21" s="439"/>
      <c r="K21" s="439"/>
      <c r="L21" s="439"/>
      <c r="M21" s="439"/>
      <c r="N21" s="439"/>
      <c r="O21" s="439"/>
      <c r="P21" s="439"/>
      <c r="Q21" s="439"/>
      <c r="R21" s="439"/>
      <c r="S21" s="439"/>
      <c r="T21" s="439"/>
      <c r="U21" s="439"/>
      <c r="V21" s="439"/>
      <c r="W21" s="439"/>
      <c r="X21" s="439"/>
      <c r="Y21" s="439"/>
      <c r="Z21" s="45"/>
      <c r="AA21" s="30"/>
      <c r="AB21" s="30"/>
      <c r="AC21" s="30"/>
    </row>
    <row r="22" spans="2:29" s="16" customFormat="1" ht="45.75" customHeight="1">
      <c r="B22" s="13"/>
      <c r="C22" s="426" t="s">
        <v>28</v>
      </c>
      <c r="D22" s="427"/>
      <c r="E22" s="427"/>
      <c r="F22" s="427"/>
      <c r="G22" s="427"/>
      <c r="H22" s="427"/>
      <c r="I22" s="427"/>
      <c r="J22" s="427"/>
      <c r="K22" s="427"/>
      <c r="L22" s="427"/>
      <c r="M22" s="427"/>
      <c r="N22" s="427"/>
      <c r="O22" s="427"/>
      <c r="P22" s="427"/>
      <c r="Q22" s="427"/>
      <c r="R22" s="427"/>
      <c r="S22" s="427"/>
      <c r="T22" s="427"/>
      <c r="U22" s="427"/>
      <c r="V22" s="427"/>
      <c r="W22" s="427"/>
      <c r="X22" s="427"/>
      <c r="Y22" s="428"/>
      <c r="Z22" s="43"/>
      <c r="AA22" s="19"/>
      <c r="AB22" s="19"/>
      <c r="AC22" s="19"/>
    </row>
    <row r="23" spans="2:29" s="26" customFormat="1" ht="11.25" customHeight="1">
      <c r="B23" s="14"/>
      <c r="C23" s="324"/>
      <c r="D23" s="325"/>
      <c r="E23" s="325"/>
      <c r="F23" s="325"/>
      <c r="G23" s="325"/>
      <c r="H23" s="325"/>
      <c r="I23" s="325"/>
      <c r="J23" s="325"/>
      <c r="K23" s="325"/>
      <c r="L23" s="325"/>
      <c r="M23" s="325"/>
      <c r="N23" s="325"/>
      <c r="O23" s="325"/>
      <c r="P23" s="325"/>
      <c r="Q23" s="325"/>
      <c r="R23" s="325"/>
      <c r="S23" s="325"/>
      <c r="T23" s="325"/>
      <c r="U23" s="325"/>
      <c r="V23" s="325"/>
      <c r="W23" s="325"/>
      <c r="X23" s="325"/>
      <c r="Y23" s="326"/>
      <c r="Z23" s="43"/>
      <c r="AA23" s="19"/>
      <c r="AB23" s="19"/>
      <c r="AC23" s="19"/>
    </row>
    <row r="24" spans="2:29" s="16" customFormat="1" ht="32.25" customHeight="1">
      <c r="B24" s="13"/>
      <c r="C24" s="420" t="s">
        <v>29</v>
      </c>
      <c r="D24" s="421"/>
      <c r="E24" s="421"/>
      <c r="F24" s="421"/>
      <c r="G24" s="421"/>
      <c r="H24" s="421"/>
      <c r="I24" s="421"/>
      <c r="J24" s="421"/>
      <c r="K24" s="421"/>
      <c r="L24" s="421"/>
      <c r="M24" s="421"/>
      <c r="N24" s="421"/>
      <c r="O24" s="421"/>
      <c r="P24" s="421"/>
      <c r="Q24" s="421"/>
      <c r="R24" s="421"/>
      <c r="S24" s="421"/>
      <c r="T24" s="421"/>
      <c r="U24" s="421"/>
      <c r="V24" s="421"/>
      <c r="W24" s="421"/>
      <c r="X24" s="421"/>
      <c r="Y24" s="422"/>
      <c r="Z24" s="43"/>
      <c r="AA24" s="19"/>
      <c r="AB24" s="19"/>
      <c r="AC24" s="19"/>
    </row>
    <row r="25" spans="2:29" s="16" customFormat="1" ht="32.25" customHeight="1">
      <c r="B25" s="13"/>
      <c r="C25" s="420" t="s">
        <v>30</v>
      </c>
      <c r="D25" s="421"/>
      <c r="E25" s="421"/>
      <c r="F25" s="421"/>
      <c r="G25" s="421"/>
      <c r="H25" s="421"/>
      <c r="I25" s="421"/>
      <c r="J25" s="421"/>
      <c r="K25" s="421"/>
      <c r="L25" s="421"/>
      <c r="M25" s="421"/>
      <c r="N25" s="421"/>
      <c r="O25" s="421"/>
      <c r="P25" s="421"/>
      <c r="Q25" s="421"/>
      <c r="R25" s="421"/>
      <c r="S25" s="421"/>
      <c r="T25" s="421"/>
      <c r="U25" s="421"/>
      <c r="V25" s="421"/>
      <c r="W25" s="421"/>
      <c r="X25" s="421"/>
      <c r="Y25" s="422"/>
      <c r="Z25" s="43"/>
      <c r="AA25" s="19"/>
      <c r="AB25" s="19"/>
      <c r="AC25" s="19"/>
    </row>
    <row r="26" spans="2:29" s="26" customFormat="1" ht="20.25" customHeight="1">
      <c r="B26" s="14"/>
      <c r="C26" s="423" t="s">
        <v>19</v>
      </c>
      <c r="D26" s="424" t="s">
        <v>31</v>
      </c>
      <c r="E26" s="424"/>
      <c r="F26" s="424"/>
      <c r="G26" s="424" t="s">
        <v>32</v>
      </c>
      <c r="H26" s="424"/>
      <c r="I26" s="424"/>
      <c r="J26" s="424"/>
      <c r="K26" s="424"/>
      <c r="L26" s="424"/>
      <c r="M26" s="424"/>
      <c r="N26" s="424"/>
      <c r="O26" s="424"/>
      <c r="P26" s="424"/>
      <c r="Q26" s="424"/>
      <c r="R26" s="424"/>
      <c r="S26" s="424"/>
      <c r="T26" s="424"/>
      <c r="U26" s="424"/>
      <c r="V26" s="424"/>
      <c r="W26" s="424"/>
      <c r="X26" s="424"/>
      <c r="Y26" s="425"/>
      <c r="Z26" s="43"/>
      <c r="AA26" s="19"/>
      <c r="AB26" s="19"/>
      <c r="AC26" s="19"/>
    </row>
    <row r="27" spans="2:29" s="26" customFormat="1" ht="32.25" customHeight="1">
      <c r="B27" s="14"/>
      <c r="C27" s="423"/>
      <c r="D27" s="424"/>
      <c r="E27" s="424"/>
      <c r="F27" s="424"/>
      <c r="G27" s="424"/>
      <c r="H27" s="424"/>
      <c r="I27" s="424"/>
      <c r="J27" s="424"/>
      <c r="K27" s="424"/>
      <c r="L27" s="424"/>
      <c r="M27" s="424"/>
      <c r="N27" s="424"/>
      <c r="O27" s="424"/>
      <c r="P27" s="424"/>
      <c r="Q27" s="424"/>
      <c r="R27" s="424"/>
      <c r="S27" s="424"/>
      <c r="T27" s="424"/>
      <c r="U27" s="424"/>
      <c r="V27" s="424"/>
      <c r="W27" s="424"/>
      <c r="X27" s="424"/>
      <c r="Y27" s="425"/>
      <c r="Z27" s="43"/>
      <c r="AA27" s="19"/>
      <c r="AB27" s="19"/>
      <c r="AC27" s="19"/>
    </row>
    <row r="28" spans="2:29" s="26" customFormat="1" ht="55.5" customHeight="1">
      <c r="B28" s="14"/>
      <c r="C28" s="55" t="s">
        <v>33</v>
      </c>
      <c r="D28" s="385" t="s">
        <v>34</v>
      </c>
      <c r="E28" s="385"/>
      <c r="F28" s="385"/>
      <c r="G28" s="386"/>
      <c r="H28" s="386"/>
      <c r="I28" s="386"/>
      <c r="J28" s="386"/>
      <c r="K28" s="386"/>
      <c r="L28" s="386"/>
      <c r="M28" s="386"/>
      <c r="N28" s="386"/>
      <c r="O28" s="386"/>
      <c r="P28" s="386"/>
      <c r="Q28" s="386"/>
      <c r="R28" s="386"/>
      <c r="S28" s="386"/>
      <c r="T28" s="386"/>
      <c r="U28" s="386"/>
      <c r="V28" s="386"/>
      <c r="W28" s="386"/>
      <c r="X28" s="386"/>
      <c r="Y28" s="387"/>
      <c r="Z28" s="43"/>
      <c r="AA28" s="19"/>
      <c r="AB28" s="19"/>
      <c r="AC28" s="19"/>
    </row>
    <row r="29" spans="2:29" s="26" customFormat="1" ht="55.5" customHeight="1">
      <c r="B29" s="14"/>
      <c r="C29" s="55" t="s">
        <v>35</v>
      </c>
      <c r="D29" s="385" t="s">
        <v>36</v>
      </c>
      <c r="E29" s="385"/>
      <c r="F29" s="385"/>
      <c r="G29" s="386"/>
      <c r="H29" s="386"/>
      <c r="I29" s="386"/>
      <c r="J29" s="386"/>
      <c r="K29" s="386"/>
      <c r="L29" s="386"/>
      <c r="M29" s="386"/>
      <c r="N29" s="386"/>
      <c r="O29" s="386"/>
      <c r="P29" s="386"/>
      <c r="Q29" s="386"/>
      <c r="R29" s="386"/>
      <c r="S29" s="386"/>
      <c r="T29" s="386"/>
      <c r="U29" s="386"/>
      <c r="V29" s="386"/>
      <c r="W29" s="386"/>
      <c r="X29" s="386"/>
      <c r="Y29" s="387"/>
      <c r="Z29" s="43"/>
      <c r="AA29" s="19"/>
      <c r="AB29" s="19"/>
      <c r="AC29" s="19"/>
    </row>
    <row r="30" spans="2:29" s="26" customFormat="1" ht="55.5" customHeight="1">
      <c r="B30" s="14"/>
      <c r="C30" s="55" t="s">
        <v>37</v>
      </c>
      <c r="D30" s="388" t="s">
        <v>38</v>
      </c>
      <c r="E30" s="388"/>
      <c r="F30" s="388"/>
      <c r="G30" s="386"/>
      <c r="H30" s="386"/>
      <c r="I30" s="386"/>
      <c r="J30" s="386"/>
      <c r="K30" s="386"/>
      <c r="L30" s="386"/>
      <c r="M30" s="386"/>
      <c r="N30" s="386"/>
      <c r="O30" s="386"/>
      <c r="P30" s="386"/>
      <c r="Q30" s="386"/>
      <c r="R30" s="386"/>
      <c r="S30" s="386"/>
      <c r="T30" s="386"/>
      <c r="U30" s="386"/>
      <c r="V30" s="386"/>
      <c r="W30" s="386"/>
      <c r="X30" s="386"/>
      <c r="Y30" s="387"/>
      <c r="Z30" s="43"/>
      <c r="AA30" s="19"/>
      <c r="AB30" s="19"/>
      <c r="AC30" s="19"/>
    </row>
    <row r="31" spans="2:29" s="26" customFormat="1" ht="10.5" customHeight="1" thickBot="1">
      <c r="B31" s="14"/>
      <c r="C31" s="397"/>
      <c r="D31" s="398"/>
      <c r="E31" s="398"/>
      <c r="F31" s="398"/>
      <c r="G31" s="398"/>
      <c r="H31" s="398"/>
      <c r="I31" s="398"/>
      <c r="J31" s="398"/>
      <c r="K31" s="398"/>
      <c r="L31" s="398"/>
      <c r="M31" s="398"/>
      <c r="N31" s="398"/>
      <c r="O31" s="398"/>
      <c r="P31" s="398"/>
      <c r="Q31" s="398"/>
      <c r="R31" s="398"/>
      <c r="S31" s="398"/>
      <c r="T31" s="398"/>
      <c r="U31" s="398"/>
      <c r="V31" s="398"/>
      <c r="W31" s="398"/>
      <c r="X31" s="398"/>
      <c r="Y31" s="399"/>
      <c r="Z31" s="43"/>
      <c r="AA31" s="19"/>
      <c r="AB31" s="19"/>
      <c r="AC31" s="19"/>
    </row>
    <row r="32" spans="2:29" ht="12" customHeight="1" thickBot="1">
      <c r="B32" s="198"/>
      <c r="C32" s="392"/>
      <c r="D32" s="392"/>
      <c r="E32" s="392"/>
      <c r="F32" s="392"/>
      <c r="G32" s="392"/>
      <c r="H32" s="392"/>
      <c r="I32" s="392"/>
      <c r="J32" s="392"/>
      <c r="K32" s="392"/>
      <c r="L32" s="392"/>
      <c r="M32" s="392"/>
      <c r="N32" s="392"/>
      <c r="O32" s="392"/>
      <c r="P32" s="392"/>
      <c r="Q32" s="392"/>
      <c r="R32" s="392"/>
      <c r="S32" s="392"/>
      <c r="T32" s="392"/>
      <c r="U32" s="392"/>
      <c r="V32" s="392"/>
      <c r="W32" s="392"/>
      <c r="X32" s="392"/>
      <c r="Y32" s="392"/>
      <c r="Z32" s="39"/>
    </row>
    <row r="33" spans="1:26" ht="52.5" customHeight="1">
      <c r="B33" s="46"/>
      <c r="C33" s="389" t="s">
        <v>39</v>
      </c>
      <c r="D33" s="390"/>
      <c r="E33" s="390"/>
      <c r="F33" s="390"/>
      <c r="G33" s="390"/>
      <c r="H33" s="390"/>
      <c r="I33" s="390"/>
      <c r="J33" s="390"/>
      <c r="K33" s="390"/>
      <c r="L33" s="390"/>
      <c r="M33" s="390"/>
      <c r="N33" s="390"/>
      <c r="O33" s="390"/>
      <c r="P33" s="390"/>
      <c r="Q33" s="390"/>
      <c r="R33" s="390"/>
      <c r="S33" s="390"/>
      <c r="T33" s="390"/>
      <c r="U33" s="390"/>
      <c r="V33" s="390"/>
      <c r="W33" s="390"/>
      <c r="X33" s="390"/>
      <c r="Y33" s="391"/>
      <c r="Z33" s="39"/>
    </row>
    <row r="34" spans="1:26" ht="9" customHeight="1">
      <c r="B34" s="46"/>
      <c r="C34" s="327"/>
      <c r="D34" s="328"/>
      <c r="E34" s="328"/>
      <c r="F34" s="328"/>
      <c r="G34" s="328"/>
      <c r="H34" s="328"/>
      <c r="I34" s="328"/>
      <c r="J34" s="328"/>
      <c r="K34" s="328"/>
      <c r="L34" s="328"/>
      <c r="M34" s="328"/>
      <c r="N34" s="328"/>
      <c r="O34" s="328"/>
      <c r="P34" s="328"/>
      <c r="Q34" s="328"/>
      <c r="R34" s="328"/>
      <c r="S34" s="328"/>
      <c r="T34" s="328"/>
      <c r="U34" s="328"/>
      <c r="V34" s="328"/>
      <c r="W34" s="328"/>
      <c r="X34" s="328"/>
      <c r="Y34" s="329"/>
      <c r="Z34" s="39"/>
    </row>
    <row r="35" spans="1:26" ht="39" customHeight="1">
      <c r="B35" s="46"/>
      <c r="C35" s="413" t="s">
        <v>40</v>
      </c>
      <c r="D35" s="414"/>
      <c r="E35" s="414"/>
      <c r="F35" s="414"/>
      <c r="G35" s="414"/>
      <c r="H35" s="414"/>
      <c r="I35" s="414"/>
      <c r="J35" s="414"/>
      <c r="K35" s="414"/>
      <c r="L35" s="414"/>
      <c r="M35" s="414"/>
      <c r="N35" s="414"/>
      <c r="O35" s="414"/>
      <c r="P35" s="414"/>
      <c r="Q35" s="414"/>
      <c r="R35" s="414"/>
      <c r="S35" s="414"/>
      <c r="T35" s="414"/>
      <c r="U35" s="414"/>
      <c r="V35" s="414"/>
      <c r="W35" s="414"/>
      <c r="X35" s="414"/>
      <c r="Y35" s="415"/>
      <c r="Z35" s="39"/>
    </row>
    <row r="36" spans="1:26" ht="39" customHeight="1">
      <c r="B36" s="46"/>
      <c r="C36" s="94" t="s">
        <v>19</v>
      </c>
      <c r="D36" s="416" t="s">
        <v>20</v>
      </c>
      <c r="E36" s="416"/>
      <c r="F36" s="416"/>
      <c r="G36" s="416" t="s">
        <v>21</v>
      </c>
      <c r="H36" s="416"/>
      <c r="I36" s="416"/>
      <c r="J36" s="416"/>
      <c r="K36" s="416"/>
      <c r="L36" s="416"/>
      <c r="M36" s="416"/>
      <c r="N36" s="416"/>
      <c r="O36" s="416"/>
      <c r="P36" s="416"/>
      <c r="Q36" s="416"/>
      <c r="R36" s="416"/>
      <c r="S36" s="416"/>
      <c r="T36" s="393" t="s">
        <v>41</v>
      </c>
      <c r="U36" s="394"/>
      <c r="V36" s="396"/>
      <c r="W36" s="393" t="s">
        <v>42</v>
      </c>
      <c r="X36" s="394"/>
      <c r="Y36" s="395"/>
      <c r="Z36" s="39"/>
    </row>
    <row r="37" spans="1:26" ht="50.25" customHeight="1">
      <c r="B37" s="46"/>
      <c r="C37" s="195" t="s">
        <v>43</v>
      </c>
      <c r="D37" s="333" t="s">
        <v>44</v>
      </c>
      <c r="E37" s="334"/>
      <c r="F37" s="335"/>
      <c r="G37" s="519" t="s">
        <v>45</v>
      </c>
      <c r="H37" s="519"/>
      <c r="I37" s="519"/>
      <c r="J37" s="519"/>
      <c r="K37" s="519"/>
      <c r="L37" s="519"/>
      <c r="M37" s="519"/>
      <c r="N37" s="519"/>
      <c r="O37" s="519"/>
      <c r="P37" s="519"/>
      <c r="Q37" s="519"/>
      <c r="R37" s="519"/>
      <c r="S37" s="519"/>
      <c r="T37" s="333">
        <v>0</v>
      </c>
      <c r="U37" s="334"/>
      <c r="V37" s="335"/>
      <c r="W37" s="333"/>
      <c r="X37" s="334"/>
      <c r="Y37" s="336"/>
      <c r="Z37" s="39"/>
    </row>
    <row r="38" spans="1:26" ht="50.25" customHeight="1" thickBot="1">
      <c r="B38" s="46"/>
      <c r="C38" s="515" t="s">
        <v>46</v>
      </c>
      <c r="D38" s="516"/>
      <c r="E38" s="516"/>
      <c r="F38" s="516"/>
      <c r="G38" s="516"/>
      <c r="H38" s="516"/>
      <c r="I38" s="516"/>
      <c r="J38" s="516"/>
      <c r="K38" s="516"/>
      <c r="L38" s="516"/>
      <c r="M38" s="516"/>
      <c r="N38" s="516"/>
      <c r="O38" s="516"/>
      <c r="P38" s="516"/>
      <c r="Q38" s="516"/>
      <c r="R38" s="516"/>
      <c r="S38" s="516"/>
      <c r="T38" s="516"/>
      <c r="U38" s="516"/>
      <c r="V38" s="516"/>
      <c r="W38" s="516"/>
      <c r="X38" s="516"/>
      <c r="Y38" s="517"/>
      <c r="Z38" s="39"/>
    </row>
    <row r="39" spans="1:26" ht="9.75" customHeight="1" thickBot="1">
      <c r="B39" s="46"/>
      <c r="C39" s="356"/>
      <c r="D39" s="356"/>
      <c r="E39" s="356"/>
      <c r="F39" s="356"/>
      <c r="G39" s="356"/>
      <c r="H39" s="356"/>
      <c r="I39" s="356"/>
      <c r="J39" s="356"/>
      <c r="K39" s="356"/>
      <c r="L39" s="356"/>
      <c r="M39" s="356"/>
      <c r="N39" s="356"/>
      <c r="O39" s="356"/>
      <c r="P39" s="356"/>
      <c r="Q39" s="356"/>
      <c r="R39" s="356"/>
      <c r="S39" s="356"/>
      <c r="T39" s="356"/>
      <c r="U39" s="356"/>
      <c r="V39" s="356"/>
      <c r="W39" s="356"/>
      <c r="X39" s="356"/>
      <c r="Y39" s="356"/>
      <c r="Z39" s="39"/>
    </row>
    <row r="40" spans="1:26" s="16" customFormat="1" ht="39" customHeight="1">
      <c r="A40" s="96"/>
      <c r="B40" s="97"/>
      <c r="C40" s="357" t="s">
        <v>47</v>
      </c>
      <c r="D40" s="358"/>
      <c r="E40" s="358"/>
      <c r="F40" s="358"/>
      <c r="G40" s="358"/>
      <c r="H40" s="358"/>
      <c r="I40" s="358"/>
      <c r="J40" s="358"/>
      <c r="K40" s="358"/>
      <c r="L40" s="358"/>
      <c r="M40" s="358"/>
      <c r="N40" s="358"/>
      <c r="O40" s="358"/>
      <c r="P40" s="358"/>
      <c r="Q40" s="358"/>
      <c r="R40" s="358"/>
      <c r="S40" s="358"/>
      <c r="T40" s="358"/>
      <c r="U40" s="358"/>
      <c r="V40" s="358"/>
      <c r="W40" s="358"/>
      <c r="X40" s="358"/>
      <c r="Y40" s="359"/>
    </row>
    <row r="41" spans="1:26" s="16" customFormat="1" ht="42.75" customHeight="1">
      <c r="A41" s="96"/>
      <c r="B41" s="97"/>
      <c r="C41" s="337" t="s">
        <v>48</v>
      </c>
      <c r="D41" s="417" t="s">
        <v>44</v>
      </c>
      <c r="E41" s="417"/>
      <c r="F41" s="417"/>
      <c r="G41" s="342" t="s">
        <v>49</v>
      </c>
      <c r="H41" s="342"/>
      <c r="I41" s="342"/>
      <c r="J41" s="342"/>
      <c r="K41" s="342"/>
      <c r="L41" s="342"/>
      <c r="M41" s="342"/>
      <c r="N41" s="342"/>
      <c r="O41" s="342"/>
      <c r="P41" s="342"/>
      <c r="Q41" s="343"/>
      <c r="R41" s="343"/>
      <c r="S41" s="343"/>
      <c r="T41" s="343"/>
      <c r="U41" s="343"/>
      <c r="V41" s="343"/>
      <c r="W41" s="343"/>
      <c r="X41" s="343"/>
      <c r="Y41" s="344"/>
    </row>
    <row r="42" spans="1:26" s="16" customFormat="1" ht="42.75" customHeight="1">
      <c r="A42" s="96"/>
      <c r="B42" s="97"/>
      <c r="C42" s="337"/>
      <c r="D42" s="417"/>
      <c r="E42" s="417"/>
      <c r="F42" s="417"/>
      <c r="G42" s="342" t="s">
        <v>50</v>
      </c>
      <c r="H42" s="342"/>
      <c r="I42" s="342"/>
      <c r="J42" s="342"/>
      <c r="K42" s="342"/>
      <c r="L42" s="342"/>
      <c r="M42" s="342"/>
      <c r="N42" s="342"/>
      <c r="O42" s="342"/>
      <c r="P42" s="342"/>
      <c r="Q42" s="343"/>
      <c r="R42" s="343"/>
      <c r="S42" s="343"/>
      <c r="T42" s="343"/>
      <c r="U42" s="343"/>
      <c r="V42" s="343"/>
      <c r="W42" s="343"/>
      <c r="X42" s="343"/>
      <c r="Y42" s="344"/>
    </row>
    <row r="43" spans="1:26" s="16" customFormat="1" ht="42.75" customHeight="1">
      <c r="A43" s="96"/>
      <c r="B43" s="97"/>
      <c r="C43" s="337"/>
      <c r="D43" s="417"/>
      <c r="E43" s="417"/>
      <c r="F43" s="417"/>
      <c r="G43" s="342" t="s">
        <v>51</v>
      </c>
      <c r="H43" s="342"/>
      <c r="I43" s="342"/>
      <c r="J43" s="342"/>
      <c r="K43" s="342"/>
      <c r="L43" s="342"/>
      <c r="M43" s="342"/>
      <c r="N43" s="342"/>
      <c r="O43" s="342"/>
      <c r="P43" s="342"/>
      <c r="Q43" s="343"/>
      <c r="R43" s="343"/>
      <c r="S43" s="343"/>
      <c r="T43" s="343"/>
      <c r="U43" s="343"/>
      <c r="V43" s="343"/>
      <c r="W43" s="343"/>
      <c r="X43" s="343"/>
      <c r="Y43" s="344"/>
    </row>
    <row r="44" spans="1:26" s="16" customFormat="1" ht="42.75" customHeight="1">
      <c r="A44" s="96"/>
      <c r="B44" s="97"/>
      <c r="C44" s="337"/>
      <c r="D44" s="417"/>
      <c r="E44" s="417"/>
      <c r="F44" s="417"/>
      <c r="G44" s="342" t="s">
        <v>52</v>
      </c>
      <c r="H44" s="342"/>
      <c r="I44" s="342"/>
      <c r="J44" s="342"/>
      <c r="K44" s="342"/>
      <c r="L44" s="342"/>
      <c r="M44" s="342"/>
      <c r="N44" s="342"/>
      <c r="O44" s="342"/>
      <c r="P44" s="342"/>
      <c r="Q44" s="343"/>
      <c r="R44" s="343"/>
      <c r="S44" s="343"/>
      <c r="T44" s="343"/>
      <c r="U44" s="343"/>
      <c r="V44" s="343"/>
      <c r="W44" s="343"/>
      <c r="X44" s="343"/>
      <c r="Y44" s="344"/>
    </row>
    <row r="45" spans="1:26" s="16" customFormat="1" ht="69" customHeight="1" thickBot="1">
      <c r="A45" s="96"/>
      <c r="B45" s="98"/>
      <c r="C45" s="34" t="s">
        <v>53</v>
      </c>
      <c r="D45" s="526" t="s">
        <v>54</v>
      </c>
      <c r="E45" s="526"/>
      <c r="F45" s="526"/>
      <c r="G45" s="527" t="s">
        <v>55</v>
      </c>
      <c r="H45" s="527"/>
      <c r="I45" s="527"/>
      <c r="J45" s="527"/>
      <c r="K45" s="527"/>
      <c r="L45" s="527"/>
      <c r="M45" s="527"/>
      <c r="N45" s="527"/>
      <c r="O45" s="527"/>
      <c r="P45" s="527"/>
      <c r="Q45" s="528">
        <f>Q43/2</f>
        <v>0</v>
      </c>
      <c r="R45" s="528"/>
      <c r="S45" s="528"/>
      <c r="T45" s="528"/>
      <c r="U45" s="528"/>
      <c r="V45" s="529" t="s">
        <v>56</v>
      </c>
      <c r="W45" s="529"/>
      <c r="X45" s="529"/>
      <c r="Y45" s="530"/>
    </row>
    <row r="46" spans="1:26" s="16" customFormat="1" ht="14.25" customHeight="1" thickBot="1">
      <c r="B46" s="98"/>
      <c r="C46" s="419"/>
      <c r="D46" s="419"/>
      <c r="E46" s="419"/>
      <c r="F46" s="419"/>
      <c r="G46" s="419"/>
      <c r="H46" s="419"/>
      <c r="I46" s="419"/>
      <c r="J46" s="419"/>
      <c r="K46" s="419"/>
      <c r="L46" s="419"/>
      <c r="M46" s="419"/>
      <c r="N46" s="419"/>
      <c r="O46" s="419"/>
      <c r="P46" s="419"/>
      <c r="Q46" s="419"/>
      <c r="R46" s="419"/>
      <c r="S46" s="419"/>
      <c r="T46" s="419"/>
      <c r="U46" s="419"/>
      <c r="V46" s="419"/>
      <c r="W46" s="419"/>
      <c r="X46" s="419"/>
      <c r="Y46" s="419"/>
    </row>
    <row r="47" spans="1:26" ht="44.25" customHeight="1">
      <c r="B47" s="46"/>
      <c r="C47" s="357" t="s">
        <v>57</v>
      </c>
      <c r="D47" s="358"/>
      <c r="E47" s="358"/>
      <c r="F47" s="358"/>
      <c r="G47" s="358"/>
      <c r="H47" s="358"/>
      <c r="I47" s="358"/>
      <c r="J47" s="358"/>
      <c r="K47" s="358"/>
      <c r="L47" s="358"/>
      <c r="M47" s="358"/>
      <c r="N47" s="358"/>
      <c r="O47" s="358"/>
      <c r="P47" s="358"/>
      <c r="Q47" s="358"/>
      <c r="R47" s="358"/>
      <c r="S47" s="358"/>
      <c r="T47" s="358"/>
      <c r="U47" s="358"/>
      <c r="V47" s="358"/>
      <c r="W47" s="358"/>
      <c r="X47" s="358"/>
      <c r="Y47" s="359"/>
      <c r="Z47" s="39"/>
    </row>
    <row r="48" spans="1:26" ht="14.25" customHeight="1">
      <c r="B48" s="46"/>
      <c r="C48" s="337"/>
      <c r="D48" s="338"/>
      <c r="E48" s="338"/>
      <c r="F48" s="338"/>
      <c r="G48" s="338"/>
      <c r="H48" s="338"/>
      <c r="I48" s="338"/>
      <c r="J48" s="338"/>
      <c r="K48" s="338"/>
      <c r="L48" s="338"/>
      <c r="M48" s="338"/>
      <c r="N48" s="338"/>
      <c r="O48" s="338"/>
      <c r="P48" s="338"/>
      <c r="Q48" s="338"/>
      <c r="R48" s="338"/>
      <c r="S48" s="338"/>
      <c r="T48" s="338"/>
      <c r="U48" s="338"/>
      <c r="V48" s="338"/>
      <c r="W48" s="338"/>
      <c r="X48" s="338"/>
      <c r="Y48" s="339"/>
      <c r="Z48" s="39"/>
    </row>
    <row r="49" spans="2:29" ht="44.25" customHeight="1">
      <c r="B49" s="46"/>
      <c r="C49" s="469" t="s">
        <v>58</v>
      </c>
      <c r="D49" s="470"/>
      <c r="E49" s="470"/>
      <c r="F49" s="470"/>
      <c r="G49" s="470"/>
      <c r="H49" s="470"/>
      <c r="I49" s="470"/>
      <c r="J49" s="470"/>
      <c r="K49" s="470"/>
      <c r="L49" s="470"/>
      <c r="M49" s="470"/>
      <c r="N49" s="470"/>
      <c r="O49" s="470"/>
      <c r="P49" s="470"/>
      <c r="Q49" s="470"/>
      <c r="R49" s="470"/>
      <c r="S49" s="470"/>
      <c r="T49" s="470"/>
      <c r="U49" s="470"/>
      <c r="V49" s="470"/>
      <c r="W49" s="470"/>
      <c r="X49" s="470"/>
      <c r="Y49" s="518"/>
      <c r="Z49" s="39"/>
    </row>
    <row r="50" spans="2:29" s="16" customFormat="1" ht="29.25" customHeight="1">
      <c r="B50" s="17"/>
      <c r="C50" s="340" t="s">
        <v>19</v>
      </c>
      <c r="D50" s="341" t="s">
        <v>59</v>
      </c>
      <c r="E50" s="341"/>
      <c r="F50" s="341"/>
      <c r="G50" s="341"/>
      <c r="H50" s="341" t="s">
        <v>60</v>
      </c>
      <c r="I50" s="341"/>
      <c r="J50" s="341"/>
      <c r="K50" s="341"/>
      <c r="L50" s="341"/>
      <c r="M50" s="341"/>
      <c r="N50" s="341"/>
      <c r="O50" s="341"/>
      <c r="P50" s="341"/>
      <c r="Q50" s="341" t="s">
        <v>61</v>
      </c>
      <c r="R50" s="341"/>
      <c r="S50" s="418" t="s">
        <v>62</v>
      </c>
      <c r="T50" s="418"/>
      <c r="U50" s="418" t="s">
        <v>22</v>
      </c>
      <c r="V50" s="418" t="s">
        <v>63</v>
      </c>
      <c r="W50" s="520" t="s">
        <v>64</v>
      </c>
      <c r="X50" s="522" t="s">
        <v>65</v>
      </c>
      <c r="Y50" s="523"/>
      <c r="Z50" s="43"/>
      <c r="AA50" s="19"/>
      <c r="AB50" s="19"/>
      <c r="AC50" s="19"/>
    </row>
    <row r="51" spans="2:29" s="16" customFormat="1" ht="23.25" customHeight="1">
      <c r="B51" s="17"/>
      <c r="C51" s="340"/>
      <c r="D51" s="341"/>
      <c r="E51" s="341"/>
      <c r="F51" s="341"/>
      <c r="G51" s="341"/>
      <c r="H51" s="341"/>
      <c r="I51" s="341"/>
      <c r="J51" s="341"/>
      <c r="K51" s="341"/>
      <c r="L51" s="341"/>
      <c r="M51" s="341"/>
      <c r="N51" s="341"/>
      <c r="O51" s="341"/>
      <c r="P51" s="341"/>
      <c r="Q51" s="341"/>
      <c r="R51" s="341"/>
      <c r="S51" s="418"/>
      <c r="T51" s="418"/>
      <c r="U51" s="418"/>
      <c r="V51" s="418"/>
      <c r="W51" s="521"/>
      <c r="X51" s="524"/>
      <c r="Y51" s="525"/>
      <c r="Z51" s="43"/>
      <c r="AA51" s="19"/>
      <c r="AB51" s="19"/>
      <c r="AC51" s="19"/>
    </row>
    <row r="52" spans="2:29" s="16" customFormat="1" ht="50.1" customHeight="1">
      <c r="B52" s="17"/>
      <c r="C52" s="193" t="s">
        <v>66</v>
      </c>
      <c r="D52" s="379" t="s">
        <v>67</v>
      </c>
      <c r="E52" s="379"/>
      <c r="F52" s="379"/>
      <c r="G52" s="379"/>
      <c r="H52" s="354" t="s">
        <v>68</v>
      </c>
      <c r="I52" s="354"/>
      <c r="J52" s="354"/>
      <c r="K52" s="354"/>
      <c r="L52" s="354"/>
      <c r="M52" s="354"/>
      <c r="N52" s="354"/>
      <c r="O52" s="354"/>
      <c r="P52" s="354"/>
      <c r="Q52" s="355" t="s">
        <v>69</v>
      </c>
      <c r="R52" s="355"/>
      <c r="S52" s="355"/>
      <c r="T52" s="355"/>
      <c r="U52" s="18"/>
      <c r="V52" s="18"/>
      <c r="W52" s="18"/>
      <c r="X52" s="343"/>
      <c r="Y52" s="344"/>
      <c r="Z52" s="43"/>
      <c r="AA52" s="19"/>
      <c r="AB52" s="19"/>
      <c r="AC52" s="19"/>
    </row>
    <row r="53" spans="2:29" s="16" customFormat="1" ht="50.1" customHeight="1">
      <c r="B53" s="17"/>
      <c r="C53" s="193" t="s">
        <v>70</v>
      </c>
      <c r="D53" s="379" t="s">
        <v>71</v>
      </c>
      <c r="E53" s="379"/>
      <c r="F53" s="379"/>
      <c r="G53" s="379"/>
      <c r="H53" s="354" t="s">
        <v>72</v>
      </c>
      <c r="I53" s="354"/>
      <c r="J53" s="354"/>
      <c r="K53" s="354"/>
      <c r="L53" s="354"/>
      <c r="M53" s="354"/>
      <c r="N53" s="354"/>
      <c r="O53" s="354"/>
      <c r="P53" s="354"/>
      <c r="Q53" s="355" t="s">
        <v>69</v>
      </c>
      <c r="R53" s="355"/>
      <c r="S53" s="355"/>
      <c r="T53" s="355"/>
      <c r="U53" s="18"/>
      <c r="V53" s="18"/>
      <c r="W53" s="18"/>
      <c r="X53" s="343"/>
      <c r="Y53" s="344"/>
      <c r="Z53" s="43"/>
      <c r="AA53" s="19"/>
      <c r="AB53" s="19"/>
      <c r="AC53" s="19"/>
    </row>
    <row r="54" spans="2:29" s="16" customFormat="1" ht="50.1" customHeight="1">
      <c r="B54" s="17"/>
      <c r="C54" s="193" t="s">
        <v>73</v>
      </c>
      <c r="D54" s="379" t="s">
        <v>74</v>
      </c>
      <c r="E54" s="379"/>
      <c r="F54" s="379"/>
      <c r="G54" s="379"/>
      <c r="H54" s="354" t="s">
        <v>75</v>
      </c>
      <c r="I54" s="354"/>
      <c r="J54" s="354"/>
      <c r="K54" s="354"/>
      <c r="L54" s="354"/>
      <c r="M54" s="354"/>
      <c r="N54" s="354"/>
      <c r="O54" s="354"/>
      <c r="P54" s="354"/>
      <c r="Q54" s="355"/>
      <c r="R54" s="355"/>
      <c r="S54" s="355" t="s">
        <v>69</v>
      </c>
      <c r="T54" s="355"/>
      <c r="U54" s="18"/>
      <c r="V54" s="18"/>
      <c r="W54" s="18"/>
      <c r="X54" s="343"/>
      <c r="Y54" s="344"/>
      <c r="Z54" s="43"/>
      <c r="AA54" s="19"/>
      <c r="AB54" s="19"/>
      <c r="AC54" s="19"/>
    </row>
    <row r="55" spans="2:29" s="16" customFormat="1" ht="93" customHeight="1">
      <c r="B55" s="17"/>
      <c r="C55" s="193" t="s">
        <v>76</v>
      </c>
      <c r="D55" s="379" t="s">
        <v>77</v>
      </c>
      <c r="E55" s="379"/>
      <c r="F55" s="379"/>
      <c r="G55" s="379"/>
      <c r="H55" s="354" t="s">
        <v>78</v>
      </c>
      <c r="I55" s="354"/>
      <c r="J55" s="354"/>
      <c r="K55" s="354"/>
      <c r="L55" s="354"/>
      <c r="M55" s="354"/>
      <c r="N55" s="354"/>
      <c r="O55" s="354"/>
      <c r="P55" s="354"/>
      <c r="Q55" s="355" t="s">
        <v>69</v>
      </c>
      <c r="R55" s="355"/>
      <c r="S55" s="355"/>
      <c r="T55" s="355"/>
      <c r="U55" s="18"/>
      <c r="V55" s="18"/>
      <c r="W55" s="18"/>
      <c r="X55" s="343"/>
      <c r="Y55" s="344"/>
      <c r="Z55" s="43"/>
      <c r="AA55" s="19"/>
      <c r="AB55" s="19"/>
      <c r="AC55" s="19"/>
    </row>
    <row r="56" spans="2:29" s="16" customFormat="1" ht="50.1" customHeight="1">
      <c r="B56" s="17"/>
      <c r="C56" s="193" t="s">
        <v>79</v>
      </c>
      <c r="D56" s="379" t="s">
        <v>80</v>
      </c>
      <c r="E56" s="379"/>
      <c r="F56" s="379"/>
      <c r="G56" s="379"/>
      <c r="H56" s="354" t="s">
        <v>80</v>
      </c>
      <c r="I56" s="354"/>
      <c r="J56" s="354"/>
      <c r="K56" s="354"/>
      <c r="L56" s="354"/>
      <c r="M56" s="354"/>
      <c r="N56" s="354"/>
      <c r="O56" s="354"/>
      <c r="P56" s="354"/>
      <c r="Q56" s="355"/>
      <c r="R56" s="355"/>
      <c r="S56" s="355" t="s">
        <v>69</v>
      </c>
      <c r="T56" s="355"/>
      <c r="U56" s="18"/>
      <c r="V56" s="18"/>
      <c r="W56" s="18"/>
      <c r="X56" s="343"/>
      <c r="Y56" s="344"/>
      <c r="Z56" s="43"/>
      <c r="AA56" s="19"/>
      <c r="AB56" s="19"/>
      <c r="AC56" s="19"/>
    </row>
    <row r="57" spans="2:29" s="16" customFormat="1" ht="81.75" customHeight="1">
      <c r="B57" s="17"/>
      <c r="C57" s="196" t="s">
        <v>81</v>
      </c>
      <c r="D57" s="380" t="s">
        <v>82</v>
      </c>
      <c r="E57" s="381"/>
      <c r="F57" s="381"/>
      <c r="G57" s="382"/>
      <c r="H57" s="354" t="s">
        <v>83</v>
      </c>
      <c r="I57" s="354"/>
      <c r="J57" s="354"/>
      <c r="K57" s="354"/>
      <c r="L57" s="354"/>
      <c r="M57" s="354"/>
      <c r="N57" s="354"/>
      <c r="O57" s="354"/>
      <c r="P57" s="354"/>
      <c r="Q57" s="355" t="s">
        <v>69</v>
      </c>
      <c r="R57" s="355"/>
      <c r="S57" s="355"/>
      <c r="T57" s="355"/>
      <c r="U57" s="18"/>
      <c r="V57" s="18"/>
      <c r="W57" s="18"/>
      <c r="X57" s="343"/>
      <c r="Y57" s="344"/>
      <c r="Z57" s="43"/>
      <c r="AA57" s="19"/>
      <c r="AB57" s="19"/>
      <c r="AC57" s="19"/>
    </row>
    <row r="58" spans="2:29" s="19" customFormat="1" ht="50.1" customHeight="1">
      <c r="B58" s="20"/>
      <c r="C58" s="377" t="s">
        <v>84</v>
      </c>
      <c r="D58" s="379" t="s">
        <v>85</v>
      </c>
      <c r="E58" s="379"/>
      <c r="F58" s="379"/>
      <c r="G58" s="379"/>
      <c r="H58" s="354" t="s">
        <v>86</v>
      </c>
      <c r="I58" s="354"/>
      <c r="J58" s="354"/>
      <c r="K58" s="354"/>
      <c r="L58" s="354"/>
      <c r="M58" s="354"/>
      <c r="N58" s="354"/>
      <c r="O58" s="354"/>
      <c r="P58" s="354"/>
      <c r="Q58" s="355" t="s">
        <v>69</v>
      </c>
      <c r="R58" s="355"/>
      <c r="S58" s="355"/>
      <c r="T58" s="355"/>
      <c r="U58" s="18"/>
      <c r="V58" s="18"/>
      <c r="W58" s="18"/>
      <c r="X58" s="343"/>
      <c r="Y58" s="344"/>
      <c r="Z58" s="43"/>
    </row>
    <row r="59" spans="2:29" s="19" customFormat="1" ht="75" customHeight="1">
      <c r="B59" s="20"/>
      <c r="C59" s="378"/>
      <c r="D59" s="379"/>
      <c r="E59" s="379"/>
      <c r="F59" s="379"/>
      <c r="G59" s="379"/>
      <c r="H59" s="354" t="s">
        <v>87</v>
      </c>
      <c r="I59" s="354"/>
      <c r="J59" s="354"/>
      <c r="K59" s="354"/>
      <c r="L59" s="354"/>
      <c r="M59" s="354"/>
      <c r="N59" s="354"/>
      <c r="O59" s="354"/>
      <c r="P59" s="354"/>
      <c r="Q59" s="355" t="s">
        <v>69</v>
      </c>
      <c r="R59" s="355"/>
      <c r="S59" s="355"/>
      <c r="T59" s="355"/>
      <c r="U59" s="18"/>
      <c r="V59" s="18"/>
      <c r="W59" s="18"/>
      <c r="X59" s="343"/>
      <c r="Y59" s="344"/>
      <c r="Z59" s="43"/>
    </row>
    <row r="60" spans="2:29" s="19" customFormat="1" ht="135.75" customHeight="1">
      <c r="B60" s="20"/>
      <c r="C60" s="193" t="s">
        <v>88</v>
      </c>
      <c r="D60" s="379" t="s">
        <v>89</v>
      </c>
      <c r="E60" s="379"/>
      <c r="F60" s="379"/>
      <c r="G60" s="379"/>
      <c r="H60" s="354" t="s">
        <v>90</v>
      </c>
      <c r="I60" s="354"/>
      <c r="J60" s="354"/>
      <c r="K60" s="354"/>
      <c r="L60" s="354"/>
      <c r="M60" s="354"/>
      <c r="N60" s="354"/>
      <c r="O60" s="354"/>
      <c r="P60" s="354"/>
      <c r="Q60" s="355" t="s">
        <v>69</v>
      </c>
      <c r="R60" s="355"/>
      <c r="S60" s="355"/>
      <c r="T60" s="355"/>
      <c r="U60" s="18"/>
      <c r="V60" s="18"/>
      <c r="W60" s="18"/>
      <c r="X60" s="343"/>
      <c r="Y60" s="344"/>
      <c r="Z60" s="43"/>
    </row>
    <row r="61" spans="2:29" s="19" customFormat="1" ht="50.1" customHeight="1">
      <c r="B61" s="20"/>
      <c r="C61" s="377" t="s">
        <v>91</v>
      </c>
      <c r="D61" s="379" t="s">
        <v>92</v>
      </c>
      <c r="E61" s="379"/>
      <c r="F61" s="379"/>
      <c r="G61" s="379"/>
      <c r="H61" s="354" t="s">
        <v>93</v>
      </c>
      <c r="I61" s="354"/>
      <c r="J61" s="354"/>
      <c r="K61" s="354"/>
      <c r="L61" s="354"/>
      <c r="M61" s="354"/>
      <c r="N61" s="354"/>
      <c r="O61" s="354"/>
      <c r="P61" s="354"/>
      <c r="Q61" s="355" t="s">
        <v>69</v>
      </c>
      <c r="R61" s="355"/>
      <c r="S61" s="355"/>
      <c r="T61" s="355"/>
      <c r="U61" s="18"/>
      <c r="V61" s="18"/>
      <c r="W61" s="18"/>
      <c r="X61" s="343"/>
      <c r="Y61" s="344"/>
      <c r="Z61" s="43"/>
    </row>
    <row r="62" spans="2:29" s="19" customFormat="1" ht="97.5" customHeight="1">
      <c r="B62" s="20"/>
      <c r="C62" s="378"/>
      <c r="D62" s="379"/>
      <c r="E62" s="379"/>
      <c r="F62" s="379"/>
      <c r="G62" s="379"/>
      <c r="H62" s="354" t="s">
        <v>94</v>
      </c>
      <c r="I62" s="354"/>
      <c r="J62" s="354"/>
      <c r="K62" s="354"/>
      <c r="L62" s="354"/>
      <c r="M62" s="354"/>
      <c r="N62" s="354"/>
      <c r="O62" s="354"/>
      <c r="P62" s="354"/>
      <c r="Q62" s="355"/>
      <c r="R62" s="355"/>
      <c r="S62" s="355" t="s">
        <v>69</v>
      </c>
      <c r="T62" s="355"/>
      <c r="U62" s="18"/>
      <c r="V62" s="18"/>
      <c r="W62" s="18"/>
      <c r="X62" s="343"/>
      <c r="Y62" s="344"/>
      <c r="Z62" s="43"/>
    </row>
    <row r="63" spans="2:29" s="19" customFormat="1" ht="96" customHeight="1">
      <c r="B63" s="20"/>
      <c r="C63" s="377" t="s">
        <v>95</v>
      </c>
      <c r="D63" s="379" t="s">
        <v>96</v>
      </c>
      <c r="E63" s="379"/>
      <c r="F63" s="379"/>
      <c r="G63" s="379"/>
      <c r="H63" s="354" t="s">
        <v>97</v>
      </c>
      <c r="I63" s="354"/>
      <c r="J63" s="354"/>
      <c r="K63" s="354"/>
      <c r="L63" s="354"/>
      <c r="M63" s="354"/>
      <c r="N63" s="354"/>
      <c r="O63" s="354"/>
      <c r="P63" s="354"/>
      <c r="Q63" s="355" t="s">
        <v>69</v>
      </c>
      <c r="R63" s="355"/>
      <c r="S63" s="355"/>
      <c r="T63" s="355"/>
      <c r="U63" s="18"/>
      <c r="V63" s="18"/>
      <c r="W63" s="18"/>
      <c r="X63" s="343"/>
      <c r="Y63" s="344"/>
      <c r="Z63" s="43"/>
    </row>
    <row r="64" spans="2:29" s="19" customFormat="1" ht="108" customHeight="1">
      <c r="B64" s="20"/>
      <c r="C64" s="378"/>
      <c r="D64" s="379"/>
      <c r="E64" s="379"/>
      <c r="F64" s="379"/>
      <c r="G64" s="379"/>
      <c r="H64" s="354" t="s">
        <v>98</v>
      </c>
      <c r="I64" s="354"/>
      <c r="J64" s="354"/>
      <c r="K64" s="354"/>
      <c r="L64" s="354"/>
      <c r="M64" s="354"/>
      <c r="N64" s="354"/>
      <c r="O64" s="354"/>
      <c r="P64" s="354"/>
      <c r="Q64" s="355" t="s">
        <v>69</v>
      </c>
      <c r="R64" s="355"/>
      <c r="S64" s="355"/>
      <c r="T64" s="355"/>
      <c r="U64" s="18"/>
      <c r="V64" s="18"/>
      <c r="W64" s="18"/>
      <c r="X64" s="343"/>
      <c r="Y64" s="344"/>
      <c r="Z64" s="43"/>
    </row>
    <row r="65" spans="2:26" s="19" customFormat="1" ht="99" customHeight="1">
      <c r="B65" s="20"/>
      <c r="C65" s="377" t="s">
        <v>99</v>
      </c>
      <c r="D65" s="380" t="s">
        <v>100</v>
      </c>
      <c r="E65" s="381"/>
      <c r="F65" s="381"/>
      <c r="G65" s="382"/>
      <c r="H65" s="354" t="s">
        <v>101</v>
      </c>
      <c r="I65" s="354"/>
      <c r="J65" s="354"/>
      <c r="K65" s="354"/>
      <c r="L65" s="354"/>
      <c r="M65" s="354"/>
      <c r="N65" s="354"/>
      <c r="O65" s="354"/>
      <c r="P65" s="354"/>
      <c r="Q65" s="355"/>
      <c r="R65" s="355"/>
      <c r="S65" s="355" t="s">
        <v>69</v>
      </c>
      <c r="T65" s="355"/>
      <c r="U65" s="18"/>
      <c r="V65" s="18"/>
      <c r="W65" s="18"/>
      <c r="X65" s="343"/>
      <c r="Y65" s="344"/>
      <c r="Z65" s="43"/>
    </row>
    <row r="66" spans="2:26" s="19" customFormat="1" ht="141" customHeight="1">
      <c r="B66" s="20"/>
      <c r="C66" s="378"/>
      <c r="D66" s="400"/>
      <c r="E66" s="401"/>
      <c r="F66" s="401"/>
      <c r="G66" s="402"/>
      <c r="H66" s="354" t="s">
        <v>102</v>
      </c>
      <c r="I66" s="354"/>
      <c r="J66" s="354"/>
      <c r="K66" s="354"/>
      <c r="L66" s="354"/>
      <c r="M66" s="354"/>
      <c r="N66" s="354"/>
      <c r="O66" s="354"/>
      <c r="P66" s="354"/>
      <c r="Q66" s="355"/>
      <c r="R66" s="355"/>
      <c r="S66" s="355" t="s">
        <v>69</v>
      </c>
      <c r="T66" s="355"/>
      <c r="U66" s="18"/>
      <c r="V66" s="18"/>
      <c r="W66" s="18"/>
      <c r="X66" s="343"/>
      <c r="Y66" s="344"/>
      <c r="Z66" s="43"/>
    </row>
    <row r="67" spans="2:26" s="19" customFormat="1" ht="129" customHeight="1">
      <c r="B67" s="20"/>
      <c r="C67" s="377" t="s">
        <v>103</v>
      </c>
      <c r="D67" s="380" t="s">
        <v>104</v>
      </c>
      <c r="E67" s="381"/>
      <c r="F67" s="381"/>
      <c r="G67" s="382"/>
      <c r="H67" s="354" t="s">
        <v>105</v>
      </c>
      <c r="I67" s="354"/>
      <c r="J67" s="354"/>
      <c r="K67" s="354"/>
      <c r="L67" s="354"/>
      <c r="M67" s="354"/>
      <c r="N67" s="354"/>
      <c r="O67" s="354"/>
      <c r="P67" s="354"/>
      <c r="Q67" s="355" t="s">
        <v>69</v>
      </c>
      <c r="R67" s="355"/>
      <c r="S67" s="355"/>
      <c r="T67" s="355"/>
      <c r="U67" s="18"/>
      <c r="V67" s="18"/>
      <c r="W67" s="18"/>
      <c r="X67" s="343"/>
      <c r="Y67" s="344"/>
      <c r="Z67" s="43"/>
    </row>
    <row r="68" spans="2:26" s="19" customFormat="1" ht="50.1" customHeight="1">
      <c r="B68" s="20"/>
      <c r="C68" s="533"/>
      <c r="D68" s="410"/>
      <c r="E68" s="411"/>
      <c r="F68" s="411"/>
      <c r="G68" s="412"/>
      <c r="H68" s="403" t="s">
        <v>106</v>
      </c>
      <c r="I68" s="404"/>
      <c r="J68" s="404"/>
      <c r="K68" s="404"/>
      <c r="L68" s="404"/>
      <c r="M68" s="404"/>
      <c r="N68" s="404"/>
      <c r="O68" s="404"/>
      <c r="P68" s="405"/>
      <c r="Q68" s="406" t="s">
        <v>69</v>
      </c>
      <c r="R68" s="407"/>
      <c r="S68" s="406"/>
      <c r="T68" s="407"/>
      <c r="U68" s="18"/>
      <c r="V68" s="18"/>
      <c r="W68" s="18"/>
      <c r="X68" s="408"/>
      <c r="Y68" s="409"/>
      <c r="Z68" s="43"/>
    </row>
    <row r="69" spans="2:26" s="19" customFormat="1" ht="50.1" customHeight="1">
      <c r="B69" s="20"/>
      <c r="C69" s="378"/>
      <c r="D69" s="400"/>
      <c r="E69" s="401"/>
      <c r="F69" s="401"/>
      <c r="G69" s="402"/>
      <c r="H69" s="403" t="s">
        <v>107</v>
      </c>
      <c r="I69" s="404"/>
      <c r="J69" s="404"/>
      <c r="K69" s="404"/>
      <c r="L69" s="404"/>
      <c r="M69" s="404"/>
      <c r="N69" s="404"/>
      <c r="O69" s="404"/>
      <c r="P69" s="405"/>
      <c r="Q69" s="406"/>
      <c r="R69" s="407"/>
      <c r="S69" s="406" t="s">
        <v>69</v>
      </c>
      <c r="T69" s="407"/>
      <c r="U69" s="18"/>
      <c r="V69" s="18"/>
      <c r="W69" s="18"/>
      <c r="X69" s="408"/>
      <c r="Y69" s="409"/>
      <c r="Z69" s="43"/>
    </row>
    <row r="70" spans="2:26" s="19" customFormat="1" ht="50.1" customHeight="1">
      <c r="B70" s="20"/>
      <c r="C70" s="377" t="s">
        <v>108</v>
      </c>
      <c r="D70" s="379" t="s">
        <v>109</v>
      </c>
      <c r="E70" s="379"/>
      <c r="F70" s="379"/>
      <c r="G70" s="379"/>
      <c r="H70" s="354" t="s">
        <v>110</v>
      </c>
      <c r="I70" s="354"/>
      <c r="J70" s="354"/>
      <c r="K70" s="354"/>
      <c r="L70" s="354"/>
      <c r="M70" s="354"/>
      <c r="N70" s="354"/>
      <c r="O70" s="354"/>
      <c r="P70" s="354"/>
      <c r="Q70" s="355" t="s">
        <v>69</v>
      </c>
      <c r="R70" s="355"/>
      <c r="S70" s="355"/>
      <c r="T70" s="355"/>
      <c r="U70" s="18"/>
      <c r="V70" s="18"/>
      <c r="W70" s="18"/>
      <c r="X70" s="343"/>
      <c r="Y70" s="344"/>
      <c r="Z70" s="43"/>
    </row>
    <row r="71" spans="2:26" s="19" customFormat="1" ht="50.1" customHeight="1">
      <c r="B71" s="20"/>
      <c r="C71" s="378"/>
      <c r="D71" s="379"/>
      <c r="E71" s="379"/>
      <c r="F71" s="379"/>
      <c r="G71" s="379"/>
      <c r="H71" s="354" t="s">
        <v>111</v>
      </c>
      <c r="I71" s="354"/>
      <c r="J71" s="354"/>
      <c r="K71" s="354"/>
      <c r="L71" s="354"/>
      <c r="M71" s="354"/>
      <c r="N71" s="354"/>
      <c r="O71" s="354"/>
      <c r="P71" s="354"/>
      <c r="Q71" s="355" t="s">
        <v>69</v>
      </c>
      <c r="R71" s="355"/>
      <c r="S71" s="355"/>
      <c r="T71" s="355"/>
      <c r="U71" s="18"/>
      <c r="V71" s="18"/>
      <c r="W71" s="18"/>
      <c r="X71" s="343"/>
      <c r="Y71" s="344"/>
      <c r="Z71" s="43"/>
    </row>
    <row r="72" spans="2:26" s="19" customFormat="1" ht="74.25" customHeight="1">
      <c r="B72" s="20"/>
      <c r="C72" s="324" t="s">
        <v>112</v>
      </c>
      <c r="D72" s="379" t="s">
        <v>113</v>
      </c>
      <c r="E72" s="379"/>
      <c r="F72" s="379"/>
      <c r="G72" s="379"/>
      <c r="H72" s="354" t="s">
        <v>114</v>
      </c>
      <c r="I72" s="354"/>
      <c r="J72" s="354"/>
      <c r="K72" s="354"/>
      <c r="L72" s="354"/>
      <c r="M72" s="354"/>
      <c r="N72" s="354"/>
      <c r="O72" s="354"/>
      <c r="P72" s="354"/>
      <c r="Q72" s="355" t="s">
        <v>69</v>
      </c>
      <c r="R72" s="355"/>
      <c r="S72" s="355"/>
      <c r="T72" s="355"/>
      <c r="U72" s="18"/>
      <c r="V72" s="18"/>
      <c r="W72" s="18"/>
      <c r="X72" s="343"/>
      <c r="Y72" s="344"/>
      <c r="Z72" s="43"/>
    </row>
    <row r="73" spans="2:26" s="19" customFormat="1" ht="50.1" customHeight="1">
      <c r="B73" s="20"/>
      <c r="C73" s="324"/>
      <c r="D73" s="379"/>
      <c r="E73" s="379"/>
      <c r="F73" s="379"/>
      <c r="G73" s="379"/>
      <c r="H73" s="354" t="s">
        <v>115</v>
      </c>
      <c r="I73" s="354"/>
      <c r="J73" s="354"/>
      <c r="K73" s="354"/>
      <c r="L73" s="354"/>
      <c r="M73" s="354"/>
      <c r="N73" s="354"/>
      <c r="O73" s="354"/>
      <c r="P73" s="354"/>
      <c r="Q73" s="355" t="s">
        <v>69</v>
      </c>
      <c r="R73" s="355"/>
      <c r="S73" s="355"/>
      <c r="T73" s="355"/>
      <c r="U73" s="18"/>
      <c r="V73" s="18"/>
      <c r="W73" s="18"/>
      <c r="X73" s="343"/>
      <c r="Y73" s="344"/>
      <c r="Z73" s="43"/>
    </row>
    <row r="74" spans="2:26" s="19" customFormat="1" ht="50.1" customHeight="1">
      <c r="B74" s="20"/>
      <c r="C74" s="324"/>
      <c r="D74" s="379"/>
      <c r="E74" s="379"/>
      <c r="F74" s="379"/>
      <c r="G74" s="379"/>
      <c r="H74" s="354" t="s">
        <v>116</v>
      </c>
      <c r="I74" s="354"/>
      <c r="J74" s="354"/>
      <c r="K74" s="354"/>
      <c r="L74" s="354"/>
      <c r="M74" s="354"/>
      <c r="N74" s="354"/>
      <c r="O74" s="354"/>
      <c r="P74" s="354"/>
      <c r="Q74" s="355"/>
      <c r="R74" s="355"/>
      <c r="S74" s="355" t="s">
        <v>69</v>
      </c>
      <c r="T74" s="355"/>
      <c r="U74" s="18"/>
      <c r="V74" s="18"/>
      <c r="W74" s="18"/>
      <c r="X74" s="343"/>
      <c r="Y74" s="344"/>
      <c r="Z74" s="43"/>
    </row>
    <row r="75" spans="2:26" s="19" customFormat="1" ht="109.5" customHeight="1" thickBot="1">
      <c r="B75" s="20"/>
      <c r="C75" s="28" t="s">
        <v>117</v>
      </c>
      <c r="D75" s="360" t="s">
        <v>118</v>
      </c>
      <c r="E75" s="360"/>
      <c r="F75" s="360"/>
      <c r="G75" s="360"/>
      <c r="H75" s="595" t="s">
        <v>119</v>
      </c>
      <c r="I75" s="595"/>
      <c r="J75" s="595"/>
      <c r="K75" s="595"/>
      <c r="L75" s="595"/>
      <c r="M75" s="595"/>
      <c r="N75" s="595"/>
      <c r="O75" s="595"/>
      <c r="P75" s="595"/>
      <c r="Q75" s="383"/>
      <c r="R75" s="383"/>
      <c r="S75" s="383" t="s">
        <v>69</v>
      </c>
      <c r="T75" s="383"/>
      <c r="U75" s="113"/>
      <c r="V75" s="113"/>
      <c r="W75" s="113"/>
      <c r="X75" s="361"/>
      <c r="Y75" s="362"/>
      <c r="Z75" s="43"/>
    </row>
    <row r="76" spans="2:26" s="19" customFormat="1" ht="12" customHeight="1" thickBot="1">
      <c r="B76" s="577"/>
      <c r="C76" s="578"/>
      <c r="D76" s="578"/>
      <c r="E76" s="578"/>
      <c r="F76" s="578"/>
      <c r="G76" s="578"/>
      <c r="H76" s="578"/>
      <c r="I76" s="578"/>
      <c r="J76" s="578"/>
      <c r="K76" s="578"/>
      <c r="L76" s="578"/>
      <c r="M76" s="578"/>
      <c r="N76" s="578"/>
      <c r="O76" s="578"/>
      <c r="P76" s="578"/>
      <c r="Q76" s="578"/>
      <c r="R76" s="578"/>
      <c r="S76" s="578"/>
      <c r="T76" s="578"/>
      <c r="U76" s="578"/>
      <c r="V76" s="578"/>
      <c r="W76" s="578"/>
      <c r="X76" s="578"/>
      <c r="Y76" s="578"/>
      <c r="Z76" s="579"/>
    </row>
    <row r="77" spans="2:26" ht="36.75" customHeight="1">
      <c r="B77" s="54"/>
      <c r="C77" s="366" t="s">
        <v>120</v>
      </c>
      <c r="D77" s="367"/>
      <c r="E77" s="367"/>
      <c r="F77" s="367"/>
      <c r="G77" s="367"/>
      <c r="H77" s="367"/>
      <c r="I77" s="367"/>
      <c r="J77" s="367"/>
      <c r="K77" s="367"/>
      <c r="L77" s="367"/>
      <c r="M77" s="367"/>
      <c r="N77" s="367"/>
      <c r="O77" s="367"/>
      <c r="P77" s="367"/>
      <c r="Q77" s="367"/>
      <c r="R77" s="367"/>
      <c r="S77" s="367"/>
      <c r="T77" s="367"/>
      <c r="U77" s="367"/>
      <c r="V77" s="367"/>
      <c r="W77" s="367"/>
      <c r="X77" s="367"/>
      <c r="Y77" s="368"/>
      <c r="Z77" s="38"/>
    </row>
    <row r="78" spans="2:26" ht="21.75" customHeight="1">
      <c r="B78" s="46"/>
      <c r="C78" s="500" t="s">
        <v>121</v>
      </c>
      <c r="D78" s="501"/>
      <c r="E78" s="501"/>
      <c r="F78" s="501"/>
      <c r="G78" s="501"/>
      <c r="H78" s="501"/>
      <c r="I78" s="501"/>
      <c r="J78" s="501"/>
      <c r="K78" s="501" t="s">
        <v>122</v>
      </c>
      <c r="L78" s="501"/>
      <c r="M78" s="501"/>
      <c r="N78" s="501"/>
      <c r="O78" s="501"/>
      <c r="P78" s="501"/>
      <c r="Q78" s="501"/>
      <c r="R78" s="501" t="s">
        <v>123</v>
      </c>
      <c r="S78" s="501"/>
      <c r="T78" s="501"/>
      <c r="U78" s="501"/>
      <c r="V78" s="501"/>
      <c r="W78" s="501"/>
      <c r="X78" s="501"/>
      <c r="Y78" s="502"/>
      <c r="Z78" s="39"/>
    </row>
    <row r="79" spans="2:26" ht="21.75" customHeight="1">
      <c r="B79" s="46"/>
      <c r="C79" s="486"/>
      <c r="D79" s="487"/>
      <c r="E79" s="487"/>
      <c r="F79" s="487"/>
      <c r="G79" s="487"/>
      <c r="H79" s="487"/>
      <c r="I79" s="487"/>
      <c r="J79" s="487"/>
      <c r="K79" s="487"/>
      <c r="L79" s="487"/>
      <c r="M79" s="487"/>
      <c r="N79" s="487"/>
      <c r="O79" s="487"/>
      <c r="P79" s="487"/>
      <c r="Q79" s="487"/>
      <c r="R79" s="487"/>
      <c r="S79" s="487"/>
      <c r="T79" s="487"/>
      <c r="U79" s="487"/>
      <c r="V79" s="487"/>
      <c r="W79" s="487"/>
      <c r="X79" s="487"/>
      <c r="Y79" s="490"/>
      <c r="Z79" s="39"/>
    </row>
    <row r="80" spans="2:26" ht="9.75" customHeight="1">
      <c r="B80" s="46"/>
      <c r="C80" s="486"/>
      <c r="D80" s="487"/>
      <c r="E80" s="487"/>
      <c r="F80" s="487"/>
      <c r="G80" s="487"/>
      <c r="H80" s="487"/>
      <c r="I80" s="487"/>
      <c r="J80" s="487"/>
      <c r="K80" s="487"/>
      <c r="L80" s="487"/>
      <c r="M80" s="487"/>
      <c r="N80" s="487"/>
      <c r="O80" s="487"/>
      <c r="P80" s="487"/>
      <c r="Q80" s="487"/>
      <c r="R80" s="487"/>
      <c r="S80" s="487"/>
      <c r="T80" s="487"/>
      <c r="U80" s="487"/>
      <c r="V80" s="487"/>
      <c r="W80" s="487"/>
      <c r="X80" s="487"/>
      <c r="Y80" s="490"/>
      <c r="Z80" s="39"/>
    </row>
    <row r="81" spans="1:69" ht="21.75" customHeight="1" thickBot="1">
      <c r="B81" s="46"/>
      <c r="C81" s="488"/>
      <c r="D81" s="489"/>
      <c r="E81" s="489"/>
      <c r="F81" s="489"/>
      <c r="G81" s="489"/>
      <c r="H81" s="489"/>
      <c r="I81" s="489"/>
      <c r="J81" s="489"/>
      <c r="K81" s="489"/>
      <c r="L81" s="489"/>
      <c r="M81" s="489"/>
      <c r="N81" s="489"/>
      <c r="O81" s="489"/>
      <c r="P81" s="489"/>
      <c r="Q81" s="489"/>
      <c r="R81" s="489"/>
      <c r="S81" s="489"/>
      <c r="T81" s="489"/>
      <c r="U81" s="489"/>
      <c r="V81" s="489"/>
      <c r="W81" s="489"/>
      <c r="X81" s="489"/>
      <c r="Y81" s="491"/>
      <c r="Z81" s="39"/>
    </row>
    <row r="82" spans="1:69" s="19" customFormat="1" ht="15.75" customHeight="1" thickBot="1">
      <c r="B82" s="20"/>
      <c r="C82" s="576"/>
      <c r="D82" s="576"/>
      <c r="E82" s="576"/>
      <c r="F82" s="576"/>
      <c r="G82" s="576"/>
      <c r="H82" s="576"/>
      <c r="I82" s="576"/>
      <c r="J82" s="576"/>
      <c r="K82" s="576"/>
      <c r="L82" s="576"/>
      <c r="M82" s="576"/>
      <c r="N82" s="576"/>
      <c r="O82" s="576"/>
      <c r="P82" s="576"/>
      <c r="Q82" s="576"/>
      <c r="R82" s="576"/>
      <c r="S82" s="576"/>
      <c r="T82" s="576"/>
      <c r="U82" s="576"/>
      <c r="V82" s="576"/>
      <c r="W82" s="576"/>
      <c r="X82" s="576"/>
      <c r="Y82" s="576"/>
      <c r="Z82" s="43"/>
    </row>
    <row r="83" spans="1:69" ht="36.75" customHeight="1">
      <c r="B83" s="46"/>
      <c r="C83" s="366" t="s">
        <v>124</v>
      </c>
      <c r="D83" s="367"/>
      <c r="E83" s="367"/>
      <c r="F83" s="367"/>
      <c r="G83" s="367"/>
      <c r="H83" s="367"/>
      <c r="I83" s="367"/>
      <c r="J83" s="367"/>
      <c r="K83" s="367"/>
      <c r="L83" s="367"/>
      <c r="M83" s="367"/>
      <c r="N83" s="367"/>
      <c r="O83" s="367"/>
      <c r="P83" s="367"/>
      <c r="Q83" s="367"/>
      <c r="R83" s="367"/>
      <c r="S83" s="367"/>
      <c r="T83" s="367"/>
      <c r="U83" s="367"/>
      <c r="V83" s="367"/>
      <c r="W83" s="367"/>
      <c r="X83" s="367"/>
      <c r="Y83" s="368"/>
      <c r="Z83" s="39"/>
      <c r="AD83" s="9"/>
    </row>
    <row r="84" spans="1:69" ht="8.25" customHeight="1" thickBot="1">
      <c r="B84" s="46"/>
      <c r="C84" s="330"/>
      <c r="D84" s="331"/>
      <c r="E84" s="331"/>
      <c r="F84" s="331"/>
      <c r="G84" s="331"/>
      <c r="H84" s="331"/>
      <c r="I84" s="331"/>
      <c r="J84" s="331"/>
      <c r="K84" s="331"/>
      <c r="L84" s="331"/>
      <c r="M84" s="331"/>
      <c r="N84" s="331"/>
      <c r="O84" s="331"/>
      <c r="P84" s="331"/>
      <c r="Q84" s="331"/>
      <c r="R84" s="331"/>
      <c r="S84" s="331"/>
      <c r="T84" s="331"/>
      <c r="U84" s="331"/>
      <c r="V84" s="331"/>
      <c r="W84" s="331"/>
      <c r="X84" s="331"/>
      <c r="Y84" s="332"/>
      <c r="Z84" s="39"/>
      <c r="AD84" s="9"/>
    </row>
    <row r="85" spans="1:69" ht="21.75" customHeight="1">
      <c r="B85" s="46"/>
      <c r="C85" s="366" t="s">
        <v>125</v>
      </c>
      <c r="D85" s="367"/>
      <c r="E85" s="367"/>
      <c r="F85" s="367"/>
      <c r="G85" s="367"/>
      <c r="H85" s="367"/>
      <c r="I85" s="367"/>
      <c r="J85" s="367"/>
      <c r="K85" s="367"/>
      <c r="L85" s="367"/>
      <c r="M85" s="367"/>
      <c r="N85" s="367"/>
      <c r="O85" s="367"/>
      <c r="P85" s="367"/>
      <c r="Q85" s="367"/>
      <c r="R85" s="367"/>
      <c r="S85" s="367"/>
      <c r="T85" s="367"/>
      <c r="U85" s="367"/>
      <c r="V85" s="367"/>
      <c r="W85" s="367"/>
      <c r="X85" s="367"/>
      <c r="Y85" s="368"/>
      <c r="Z85" s="39"/>
      <c r="AD85" s="9"/>
    </row>
    <row r="86" spans="1:69" s="12" customFormat="1" ht="41.25" customHeight="1">
      <c r="A86" s="7"/>
      <c r="B86" s="580"/>
      <c r="C86" s="581" t="s">
        <v>126</v>
      </c>
      <c r="D86" s="583" t="s">
        <v>127</v>
      </c>
      <c r="E86" s="313" t="s">
        <v>128</v>
      </c>
      <c r="F86" s="314"/>
      <c r="G86" s="315"/>
      <c r="H86" s="313" t="s">
        <v>129</v>
      </c>
      <c r="I86" s="315"/>
      <c r="J86" s="585" t="s">
        <v>130</v>
      </c>
      <c r="K86" s="586"/>
      <c r="L86" s="589" t="s">
        <v>131</v>
      </c>
      <c r="M86" s="590"/>
      <c r="N86" s="590"/>
      <c r="O86" s="591"/>
      <c r="P86" s="305" t="s">
        <v>24</v>
      </c>
      <c r="Q86" s="306"/>
      <c r="R86" s="306"/>
      <c r="S86" s="306"/>
      <c r="T86" s="306"/>
      <c r="U86" s="306"/>
      <c r="V86" s="306"/>
      <c r="W86" s="306"/>
      <c r="X86" s="306"/>
      <c r="Y86" s="307"/>
      <c r="Z86" s="47"/>
      <c r="AA86" s="33"/>
      <c r="AB86" s="33"/>
      <c r="AC86" s="31"/>
      <c r="AD86" s="10"/>
      <c r="AE86" s="10"/>
      <c r="AF86" s="10"/>
      <c r="AG86" s="10"/>
      <c r="AH86" s="10"/>
      <c r="AI86" s="10"/>
      <c r="AJ86" s="10"/>
      <c r="AK86" s="10"/>
      <c r="AL86" s="10"/>
      <c r="AM86" s="10"/>
      <c r="AN86" s="10"/>
      <c r="AO86" s="10"/>
      <c r="AP86" s="10"/>
      <c r="AQ86" s="10"/>
      <c r="AR86" s="10"/>
      <c r="AS86" s="10"/>
      <c r="AT86" s="10"/>
      <c r="AU86" s="10"/>
      <c r="AV86" s="11"/>
      <c r="AW86" s="11"/>
      <c r="AX86" s="11"/>
      <c r="AY86" s="11"/>
      <c r="AZ86" s="11"/>
      <c r="BA86" s="11"/>
      <c r="BB86" s="11"/>
      <c r="BC86" s="11"/>
      <c r="BD86" s="11"/>
      <c r="BE86" s="11"/>
      <c r="BF86" s="11"/>
      <c r="BG86" s="11"/>
      <c r="BH86" s="11"/>
      <c r="BI86" s="11"/>
      <c r="BJ86" s="11"/>
      <c r="BK86" s="11"/>
      <c r="BL86" s="11"/>
      <c r="BM86" s="11"/>
      <c r="BN86" s="11"/>
      <c r="BO86" s="11"/>
      <c r="BP86" s="11"/>
      <c r="BQ86" s="11"/>
    </row>
    <row r="87" spans="1:69" s="12" customFormat="1" ht="30" customHeight="1">
      <c r="A87" s="7"/>
      <c r="B87" s="580"/>
      <c r="C87" s="582"/>
      <c r="D87" s="584"/>
      <c r="E87" s="531" t="s">
        <v>132</v>
      </c>
      <c r="F87" s="532"/>
      <c r="G87" s="191" t="s">
        <v>133</v>
      </c>
      <c r="H87" s="531" t="s">
        <v>134</v>
      </c>
      <c r="I87" s="532"/>
      <c r="J87" s="587"/>
      <c r="K87" s="588"/>
      <c r="L87" s="592"/>
      <c r="M87" s="593"/>
      <c r="N87" s="593"/>
      <c r="O87" s="594"/>
      <c r="P87" s="308"/>
      <c r="Q87" s="309"/>
      <c r="R87" s="309"/>
      <c r="S87" s="309"/>
      <c r="T87" s="309"/>
      <c r="U87" s="309"/>
      <c r="V87" s="309"/>
      <c r="W87" s="309"/>
      <c r="X87" s="309"/>
      <c r="Y87" s="310"/>
      <c r="Z87" s="48"/>
      <c r="AA87" s="33"/>
      <c r="AB87" s="33"/>
      <c r="AC87" s="31"/>
      <c r="AD87" s="10"/>
      <c r="AE87" s="10"/>
      <c r="AF87" s="10"/>
      <c r="AG87" s="10"/>
      <c r="AH87" s="10"/>
      <c r="AI87" s="10"/>
      <c r="AJ87" s="10"/>
      <c r="AK87" s="10"/>
      <c r="AL87" s="10"/>
      <c r="AM87" s="10"/>
      <c r="AN87" s="10"/>
      <c r="AO87" s="10"/>
      <c r="AP87" s="10"/>
      <c r="AQ87" s="10"/>
      <c r="AR87" s="10"/>
      <c r="AS87" s="10"/>
      <c r="AT87" s="10"/>
      <c r="AU87" s="10"/>
      <c r="AV87" s="11"/>
      <c r="AW87" s="11"/>
      <c r="AX87" s="11"/>
      <c r="AY87" s="11"/>
      <c r="AZ87" s="11"/>
      <c r="BA87" s="11"/>
      <c r="BB87" s="11"/>
      <c r="BC87" s="11"/>
      <c r="BD87" s="11"/>
      <c r="BE87" s="11"/>
      <c r="BF87" s="11"/>
      <c r="BG87" s="11"/>
      <c r="BH87" s="11"/>
      <c r="BI87" s="11"/>
      <c r="BJ87" s="11"/>
      <c r="BK87" s="11"/>
      <c r="BL87" s="11"/>
      <c r="BM87" s="11"/>
      <c r="BN87" s="11"/>
      <c r="BO87" s="11"/>
      <c r="BP87" s="11"/>
      <c r="BQ87" s="11"/>
    </row>
    <row r="88" spans="1:69" s="12" customFormat="1" ht="39.75" customHeight="1">
      <c r="A88" s="7"/>
      <c r="B88" s="190"/>
      <c r="C88" s="195"/>
      <c r="D88" s="194"/>
      <c r="E88" s="540"/>
      <c r="F88" s="541"/>
      <c r="G88" s="194"/>
      <c r="H88" s="542"/>
      <c r="I88" s="543"/>
      <c r="J88" s="540"/>
      <c r="K88" s="541"/>
      <c r="L88" s="544"/>
      <c r="M88" s="545"/>
      <c r="N88" s="545"/>
      <c r="O88" s="546"/>
      <c r="P88" s="540"/>
      <c r="Q88" s="547"/>
      <c r="R88" s="547"/>
      <c r="S88" s="547"/>
      <c r="T88" s="547"/>
      <c r="U88" s="547"/>
      <c r="V88" s="547"/>
      <c r="W88" s="547"/>
      <c r="X88" s="547"/>
      <c r="Y88" s="548"/>
      <c r="Z88" s="48"/>
      <c r="AA88" s="32"/>
      <c r="AB88" s="32"/>
      <c r="AC88" s="31"/>
      <c r="AD88" s="10"/>
      <c r="AE88" s="10"/>
      <c r="AF88" s="10"/>
      <c r="AG88" s="10"/>
      <c r="AH88" s="10"/>
      <c r="AI88" s="10"/>
      <c r="AJ88" s="10"/>
      <c r="AK88" s="10"/>
      <c r="AL88" s="10"/>
      <c r="AM88" s="10"/>
      <c r="AN88" s="10"/>
      <c r="AO88" s="10"/>
      <c r="AP88" s="10"/>
      <c r="AQ88" s="10"/>
      <c r="AR88" s="10"/>
      <c r="AS88" s="10"/>
      <c r="AT88" s="10"/>
      <c r="AU88" s="10"/>
      <c r="AV88" s="11"/>
      <c r="AW88" s="11"/>
      <c r="AX88" s="11"/>
      <c r="AY88" s="11"/>
      <c r="AZ88" s="11"/>
      <c r="BA88" s="11"/>
      <c r="BB88" s="11"/>
      <c r="BC88" s="11"/>
      <c r="BD88" s="11"/>
      <c r="BE88" s="11"/>
      <c r="BF88" s="11"/>
      <c r="BG88" s="11"/>
      <c r="BH88" s="11"/>
      <c r="BI88" s="11"/>
      <c r="BJ88" s="11"/>
      <c r="BK88" s="11"/>
      <c r="BL88" s="11"/>
      <c r="BM88" s="11"/>
      <c r="BN88" s="11"/>
      <c r="BO88" s="11"/>
      <c r="BP88" s="11"/>
      <c r="BQ88" s="11"/>
    </row>
    <row r="89" spans="1:69" s="12" customFormat="1" ht="42.6" customHeight="1">
      <c r="A89" s="7"/>
      <c r="B89" s="190"/>
      <c r="C89" s="195"/>
      <c r="D89" s="194"/>
      <c r="E89" s="328"/>
      <c r="F89" s="328"/>
      <c r="G89" s="194"/>
      <c r="H89" s="384"/>
      <c r="I89" s="384"/>
      <c r="J89" s="328"/>
      <c r="K89" s="328"/>
      <c r="L89" s="376"/>
      <c r="M89" s="376"/>
      <c r="N89" s="376"/>
      <c r="O89" s="376"/>
      <c r="P89" s="328"/>
      <c r="Q89" s="328"/>
      <c r="R89" s="328"/>
      <c r="S89" s="328"/>
      <c r="T89" s="328"/>
      <c r="U89" s="328"/>
      <c r="V89" s="328"/>
      <c r="W89" s="328"/>
      <c r="X89" s="328"/>
      <c r="Y89" s="329"/>
      <c r="Z89" s="48"/>
      <c r="AA89" s="32"/>
      <c r="AB89" s="32"/>
      <c r="AC89" s="31"/>
      <c r="AD89" s="10"/>
      <c r="AE89" s="10"/>
      <c r="AF89" s="10"/>
      <c r="AG89" s="10"/>
      <c r="AH89" s="10"/>
      <c r="AI89" s="10"/>
      <c r="AJ89" s="10"/>
      <c r="AK89" s="10"/>
      <c r="AL89" s="10"/>
      <c r="AM89" s="10"/>
      <c r="AN89" s="10"/>
      <c r="AO89" s="10"/>
      <c r="AP89" s="10"/>
      <c r="AQ89" s="10"/>
      <c r="AR89" s="10"/>
      <c r="AS89" s="10"/>
      <c r="AT89" s="10"/>
      <c r="AU89" s="10"/>
      <c r="AV89" s="11"/>
      <c r="AW89" s="11"/>
      <c r="AX89" s="11"/>
      <c r="AY89" s="11"/>
      <c r="AZ89" s="11"/>
      <c r="BA89" s="11"/>
      <c r="BB89" s="11"/>
      <c r="BC89" s="11"/>
      <c r="BD89" s="11"/>
      <c r="BE89" s="11"/>
      <c r="BF89" s="11"/>
      <c r="BG89" s="11"/>
      <c r="BH89" s="11"/>
      <c r="BI89" s="11"/>
      <c r="BJ89" s="11"/>
      <c r="BK89" s="11"/>
      <c r="BL89" s="11"/>
      <c r="BM89" s="11"/>
      <c r="BN89" s="11"/>
      <c r="BO89" s="11"/>
      <c r="BP89" s="11"/>
      <c r="BQ89" s="11"/>
    </row>
    <row r="90" spans="1:69" s="12" customFormat="1" ht="42.6" customHeight="1">
      <c r="A90" s="7"/>
      <c r="B90" s="190"/>
      <c r="C90" s="195"/>
      <c r="D90" s="194"/>
      <c r="E90" s="328"/>
      <c r="F90" s="328"/>
      <c r="G90" s="194"/>
      <c r="H90" s="384"/>
      <c r="I90" s="384"/>
      <c r="J90" s="328"/>
      <c r="K90" s="328"/>
      <c r="L90" s="376"/>
      <c r="M90" s="376"/>
      <c r="N90" s="376"/>
      <c r="O90" s="376"/>
      <c r="P90" s="328"/>
      <c r="Q90" s="328"/>
      <c r="R90" s="328"/>
      <c r="S90" s="328"/>
      <c r="T90" s="328"/>
      <c r="U90" s="328"/>
      <c r="V90" s="328"/>
      <c r="W90" s="328"/>
      <c r="X90" s="328"/>
      <c r="Y90" s="329"/>
      <c r="Z90" s="48"/>
      <c r="AA90" s="32"/>
      <c r="AB90" s="32"/>
      <c r="AC90" s="31"/>
      <c r="AD90" s="10"/>
      <c r="AE90" s="10"/>
      <c r="AF90" s="10"/>
      <c r="AG90" s="10"/>
      <c r="AH90" s="10"/>
      <c r="AI90" s="10"/>
      <c r="AJ90" s="10"/>
      <c r="AK90" s="10"/>
      <c r="AL90" s="10"/>
      <c r="AM90" s="10"/>
      <c r="AN90" s="10"/>
      <c r="AO90" s="10"/>
      <c r="AP90" s="10"/>
      <c r="AQ90" s="10"/>
      <c r="AR90" s="10"/>
      <c r="AS90" s="10"/>
      <c r="AT90" s="10"/>
      <c r="AU90" s="10"/>
      <c r="AV90" s="11"/>
      <c r="AW90" s="11"/>
      <c r="AX90" s="11"/>
      <c r="AY90" s="11"/>
      <c r="AZ90" s="11"/>
      <c r="BA90" s="11"/>
      <c r="BB90" s="11"/>
      <c r="BC90" s="11"/>
      <c r="BD90" s="11"/>
      <c r="BE90" s="11"/>
      <c r="BF90" s="11"/>
      <c r="BG90" s="11"/>
      <c r="BH90" s="11"/>
      <c r="BI90" s="11"/>
      <c r="BJ90" s="11"/>
      <c r="BK90" s="11"/>
      <c r="BL90" s="11"/>
      <c r="BM90" s="11"/>
      <c r="BN90" s="11"/>
      <c r="BO90" s="11"/>
      <c r="BP90" s="11"/>
      <c r="BQ90" s="11"/>
    </row>
    <row r="91" spans="1:69" s="12" customFormat="1" ht="42.6" customHeight="1">
      <c r="A91" s="7"/>
      <c r="B91" s="190"/>
      <c r="C91" s="195"/>
      <c r="D91" s="194"/>
      <c r="E91" s="328"/>
      <c r="F91" s="328"/>
      <c r="G91" s="194"/>
      <c r="H91" s="384"/>
      <c r="I91" s="384"/>
      <c r="J91" s="328"/>
      <c r="K91" s="328"/>
      <c r="L91" s="376"/>
      <c r="M91" s="376"/>
      <c r="N91" s="376"/>
      <c r="O91" s="376"/>
      <c r="P91" s="328"/>
      <c r="Q91" s="328"/>
      <c r="R91" s="328"/>
      <c r="S91" s="328"/>
      <c r="T91" s="328"/>
      <c r="U91" s="328"/>
      <c r="V91" s="328"/>
      <c r="W91" s="328"/>
      <c r="X91" s="328"/>
      <c r="Y91" s="329"/>
      <c r="Z91" s="48"/>
      <c r="AA91" s="32"/>
      <c r="AB91" s="32"/>
      <c r="AC91" s="31"/>
      <c r="AD91" s="10"/>
      <c r="AE91" s="10"/>
      <c r="AF91" s="10"/>
      <c r="AG91" s="10"/>
      <c r="AH91" s="10"/>
      <c r="AI91" s="10"/>
      <c r="AJ91" s="10"/>
      <c r="AK91" s="10"/>
      <c r="AL91" s="10"/>
      <c r="AM91" s="10"/>
      <c r="AN91" s="10"/>
      <c r="AO91" s="10"/>
      <c r="AP91" s="10"/>
      <c r="AQ91" s="10"/>
      <c r="AR91" s="10"/>
      <c r="AS91" s="10"/>
      <c r="AT91" s="10"/>
      <c r="AU91" s="10"/>
      <c r="AV91" s="11"/>
      <c r="AW91" s="11"/>
      <c r="AX91" s="11"/>
      <c r="AY91" s="11"/>
      <c r="AZ91" s="11"/>
      <c r="BA91" s="11"/>
      <c r="BB91" s="11"/>
      <c r="BC91" s="11"/>
      <c r="BD91" s="11"/>
      <c r="BE91" s="11"/>
      <c r="BF91" s="11"/>
      <c r="BG91" s="11"/>
      <c r="BH91" s="11"/>
      <c r="BI91" s="11"/>
      <c r="BJ91" s="11"/>
      <c r="BK91" s="11"/>
      <c r="BL91" s="11"/>
      <c r="BM91" s="11"/>
      <c r="BN91" s="11"/>
      <c r="BO91" s="11"/>
      <c r="BP91" s="11"/>
      <c r="BQ91" s="11"/>
    </row>
    <row r="92" spans="1:69" s="12" customFormat="1" ht="42.6" customHeight="1">
      <c r="A92" s="7"/>
      <c r="B92" s="190"/>
      <c r="C92" s="195"/>
      <c r="D92" s="194"/>
      <c r="E92" s="328"/>
      <c r="F92" s="328"/>
      <c r="G92" s="194"/>
      <c r="H92" s="384"/>
      <c r="I92" s="384"/>
      <c r="J92" s="328"/>
      <c r="K92" s="328"/>
      <c r="L92" s="376"/>
      <c r="M92" s="376"/>
      <c r="N92" s="376"/>
      <c r="O92" s="376"/>
      <c r="P92" s="328"/>
      <c r="Q92" s="328"/>
      <c r="R92" s="328"/>
      <c r="S92" s="328"/>
      <c r="T92" s="328"/>
      <c r="U92" s="328"/>
      <c r="V92" s="328"/>
      <c r="W92" s="328"/>
      <c r="X92" s="328"/>
      <c r="Y92" s="329"/>
      <c r="Z92" s="48"/>
      <c r="AA92" s="32"/>
      <c r="AB92" s="32"/>
      <c r="AC92" s="31"/>
      <c r="AD92" s="10"/>
      <c r="AE92" s="10"/>
      <c r="AF92" s="10"/>
      <c r="AG92" s="10"/>
      <c r="AH92" s="10"/>
      <c r="AI92" s="10"/>
      <c r="AJ92" s="10"/>
      <c r="AK92" s="10"/>
      <c r="AL92" s="10"/>
      <c r="AM92" s="10"/>
      <c r="AN92" s="10"/>
      <c r="AO92" s="10"/>
      <c r="AP92" s="10"/>
      <c r="AQ92" s="10"/>
      <c r="AR92" s="10"/>
      <c r="AS92" s="10"/>
      <c r="AT92" s="10"/>
      <c r="AU92" s="10"/>
      <c r="AV92" s="11"/>
      <c r="AW92" s="11"/>
      <c r="AX92" s="11"/>
      <c r="AY92" s="11"/>
      <c r="AZ92" s="11"/>
      <c r="BA92" s="11"/>
      <c r="BB92" s="11"/>
      <c r="BC92" s="11"/>
      <c r="BD92" s="11"/>
      <c r="BE92" s="11"/>
      <c r="BF92" s="11"/>
      <c r="BG92" s="11"/>
      <c r="BH92" s="11"/>
      <c r="BI92" s="11"/>
      <c r="BJ92" s="11"/>
      <c r="BK92" s="11"/>
      <c r="BL92" s="11"/>
      <c r="BM92" s="11"/>
      <c r="BN92" s="11"/>
      <c r="BO92" s="11"/>
      <c r="BP92" s="11"/>
      <c r="BQ92" s="11"/>
    </row>
    <row r="93" spans="1:69" s="12" customFormat="1" ht="42.6" customHeight="1">
      <c r="A93" s="7"/>
      <c r="B93" s="190"/>
      <c r="C93" s="195"/>
      <c r="D93" s="194"/>
      <c r="E93" s="328"/>
      <c r="F93" s="328"/>
      <c r="G93" s="194"/>
      <c r="H93" s="384"/>
      <c r="I93" s="384"/>
      <c r="J93" s="328"/>
      <c r="K93" s="328"/>
      <c r="L93" s="376"/>
      <c r="M93" s="376"/>
      <c r="N93" s="376"/>
      <c r="O93" s="376"/>
      <c r="P93" s="328"/>
      <c r="Q93" s="328"/>
      <c r="R93" s="328"/>
      <c r="S93" s="328"/>
      <c r="T93" s="328"/>
      <c r="U93" s="328"/>
      <c r="V93" s="328"/>
      <c r="W93" s="328"/>
      <c r="X93" s="328"/>
      <c r="Y93" s="329"/>
      <c r="Z93" s="48"/>
      <c r="AA93" s="32"/>
      <c r="AB93" s="32"/>
      <c r="AC93" s="31"/>
      <c r="AD93" s="10"/>
      <c r="AE93" s="10"/>
      <c r="AF93" s="10"/>
      <c r="AG93" s="10"/>
      <c r="AH93" s="10"/>
      <c r="AI93" s="10"/>
      <c r="AJ93" s="10"/>
      <c r="AK93" s="10"/>
      <c r="AL93" s="10"/>
      <c r="AM93" s="10"/>
      <c r="AN93" s="10"/>
      <c r="AO93" s="10"/>
      <c r="AP93" s="10"/>
      <c r="AQ93" s="10"/>
      <c r="AR93" s="10"/>
      <c r="AS93" s="10"/>
      <c r="AT93" s="10"/>
      <c r="AU93" s="10"/>
      <c r="AV93" s="11"/>
      <c r="AW93" s="11"/>
      <c r="AX93" s="11"/>
      <c r="AY93" s="11"/>
      <c r="AZ93" s="11"/>
      <c r="BA93" s="11"/>
      <c r="BB93" s="11"/>
      <c r="BC93" s="11"/>
      <c r="BD93" s="11"/>
      <c r="BE93" s="11"/>
      <c r="BF93" s="11"/>
      <c r="BG93" s="11"/>
      <c r="BH93" s="11"/>
      <c r="BI93" s="11"/>
      <c r="BJ93" s="11"/>
      <c r="BK93" s="11"/>
      <c r="BL93" s="11"/>
      <c r="BM93" s="11"/>
      <c r="BN93" s="11"/>
      <c r="BO93" s="11"/>
      <c r="BP93" s="11"/>
      <c r="BQ93" s="11"/>
    </row>
    <row r="94" spans="1:69" s="12" customFormat="1" ht="42.6" customHeight="1">
      <c r="A94" s="7"/>
      <c r="B94" s="190"/>
      <c r="C94" s="195"/>
      <c r="D94" s="194"/>
      <c r="E94" s="328"/>
      <c r="F94" s="328"/>
      <c r="G94" s="194"/>
      <c r="H94" s="384"/>
      <c r="I94" s="384"/>
      <c r="J94" s="328"/>
      <c r="K94" s="328"/>
      <c r="L94" s="376"/>
      <c r="M94" s="376"/>
      <c r="N94" s="376"/>
      <c r="O94" s="376"/>
      <c r="P94" s="328"/>
      <c r="Q94" s="328"/>
      <c r="R94" s="328"/>
      <c r="S94" s="328"/>
      <c r="T94" s="328"/>
      <c r="U94" s="328"/>
      <c r="V94" s="328"/>
      <c r="W94" s="328"/>
      <c r="X94" s="328"/>
      <c r="Y94" s="329"/>
      <c r="Z94" s="48"/>
      <c r="AA94" s="32"/>
      <c r="AB94" s="32"/>
      <c r="AC94" s="31"/>
      <c r="AD94" s="10"/>
      <c r="AE94" s="10"/>
      <c r="AF94" s="10"/>
      <c r="AG94" s="10"/>
      <c r="AH94" s="10"/>
      <c r="AI94" s="10"/>
      <c r="AJ94" s="10"/>
      <c r="AK94" s="10"/>
      <c r="AL94" s="10"/>
      <c r="AM94" s="10"/>
      <c r="AN94" s="10"/>
      <c r="AO94" s="10"/>
      <c r="AP94" s="10"/>
      <c r="AQ94" s="10"/>
      <c r="AR94" s="10"/>
      <c r="AS94" s="10"/>
      <c r="AT94" s="10"/>
      <c r="AU94" s="10"/>
      <c r="AV94" s="11"/>
      <c r="AW94" s="11"/>
      <c r="AX94" s="11"/>
      <c r="AY94" s="11"/>
      <c r="AZ94" s="11"/>
      <c r="BA94" s="11"/>
      <c r="BB94" s="11"/>
      <c r="BC94" s="11"/>
      <c r="BD94" s="11"/>
      <c r="BE94" s="11"/>
      <c r="BF94" s="11"/>
      <c r="BG94" s="11"/>
      <c r="BH94" s="11"/>
      <c r="BI94" s="11"/>
      <c r="BJ94" s="11"/>
      <c r="BK94" s="11"/>
      <c r="BL94" s="11"/>
      <c r="BM94" s="11"/>
      <c r="BN94" s="11"/>
      <c r="BO94" s="11"/>
      <c r="BP94" s="11"/>
      <c r="BQ94" s="11"/>
    </row>
    <row r="95" spans="1:69" s="12" customFormat="1" ht="42.6" customHeight="1">
      <c r="A95" s="7"/>
      <c r="B95" s="190"/>
      <c r="C95" s="195"/>
      <c r="D95" s="194"/>
      <c r="E95" s="328"/>
      <c r="F95" s="328"/>
      <c r="G95" s="194"/>
      <c r="H95" s="384"/>
      <c r="I95" s="384"/>
      <c r="J95" s="328"/>
      <c r="K95" s="328"/>
      <c r="L95" s="376"/>
      <c r="M95" s="376"/>
      <c r="N95" s="376"/>
      <c r="O95" s="376"/>
      <c r="P95" s="328"/>
      <c r="Q95" s="328"/>
      <c r="R95" s="328"/>
      <c r="S95" s="328"/>
      <c r="T95" s="328"/>
      <c r="U95" s="328"/>
      <c r="V95" s="328"/>
      <c r="W95" s="328"/>
      <c r="X95" s="328"/>
      <c r="Y95" s="329"/>
      <c r="Z95" s="48"/>
      <c r="AA95" s="32"/>
      <c r="AB95" s="32"/>
      <c r="AC95" s="31"/>
      <c r="AD95" s="10"/>
      <c r="AE95" s="10"/>
      <c r="AF95" s="10"/>
      <c r="AG95" s="10"/>
      <c r="AH95" s="10"/>
      <c r="AI95" s="10"/>
      <c r="AJ95" s="10"/>
      <c r="AK95" s="10"/>
      <c r="AL95" s="10"/>
      <c r="AM95" s="10"/>
      <c r="AN95" s="10"/>
      <c r="AO95" s="10"/>
      <c r="AP95" s="10"/>
      <c r="AQ95" s="10"/>
      <c r="AR95" s="10"/>
      <c r="AS95" s="10"/>
      <c r="AT95" s="10"/>
      <c r="AU95" s="10"/>
      <c r="AV95" s="11"/>
      <c r="AW95" s="11"/>
      <c r="AX95" s="11"/>
      <c r="AY95" s="11"/>
      <c r="AZ95" s="11"/>
      <c r="BA95" s="11"/>
      <c r="BB95" s="11"/>
      <c r="BC95" s="11"/>
      <c r="BD95" s="11"/>
      <c r="BE95" s="11"/>
      <c r="BF95" s="11"/>
      <c r="BG95" s="11"/>
      <c r="BH95" s="11"/>
      <c r="BI95" s="11"/>
      <c r="BJ95" s="11"/>
      <c r="BK95" s="11"/>
      <c r="BL95" s="11"/>
      <c r="BM95" s="11"/>
      <c r="BN95" s="11"/>
      <c r="BO95" s="11"/>
      <c r="BP95" s="11"/>
      <c r="BQ95" s="11"/>
    </row>
    <row r="96" spans="1:69" s="12" customFormat="1" ht="42.6" customHeight="1">
      <c r="A96" s="7"/>
      <c r="B96" s="190"/>
      <c r="C96" s="195"/>
      <c r="D96" s="194"/>
      <c r="E96" s="328"/>
      <c r="F96" s="328"/>
      <c r="G96" s="194"/>
      <c r="H96" s="384"/>
      <c r="I96" s="384"/>
      <c r="J96" s="328"/>
      <c r="K96" s="328"/>
      <c r="L96" s="376"/>
      <c r="M96" s="376"/>
      <c r="N96" s="376"/>
      <c r="O96" s="376"/>
      <c r="P96" s="328"/>
      <c r="Q96" s="328"/>
      <c r="R96" s="328"/>
      <c r="S96" s="328"/>
      <c r="T96" s="328"/>
      <c r="U96" s="328"/>
      <c r="V96" s="328"/>
      <c r="W96" s="328"/>
      <c r="X96" s="328"/>
      <c r="Y96" s="329"/>
      <c r="Z96" s="48"/>
      <c r="AA96" s="32"/>
      <c r="AB96" s="32"/>
      <c r="AC96" s="31"/>
      <c r="AD96" s="10"/>
      <c r="AE96" s="10"/>
      <c r="AF96" s="10"/>
      <c r="AG96" s="10"/>
      <c r="AH96" s="10"/>
      <c r="AI96" s="10"/>
      <c r="AJ96" s="10"/>
      <c r="AK96" s="10"/>
      <c r="AL96" s="10"/>
      <c r="AM96" s="10"/>
      <c r="AN96" s="10"/>
      <c r="AO96" s="10"/>
      <c r="AP96" s="10"/>
      <c r="AQ96" s="10"/>
      <c r="AR96" s="10"/>
      <c r="AS96" s="10"/>
      <c r="AT96" s="10"/>
      <c r="AU96" s="10"/>
      <c r="AV96" s="11"/>
      <c r="AW96" s="11"/>
      <c r="AX96" s="11"/>
      <c r="AY96" s="11"/>
      <c r="AZ96" s="11"/>
      <c r="BA96" s="11"/>
      <c r="BB96" s="11"/>
      <c r="BC96" s="11"/>
      <c r="BD96" s="11"/>
      <c r="BE96" s="11"/>
      <c r="BF96" s="11"/>
      <c r="BG96" s="11"/>
      <c r="BH96" s="11"/>
      <c r="BI96" s="11"/>
      <c r="BJ96" s="11"/>
      <c r="BK96" s="11"/>
      <c r="BL96" s="11"/>
      <c r="BM96" s="11"/>
      <c r="BN96" s="11"/>
      <c r="BO96" s="11"/>
      <c r="BP96" s="11"/>
      <c r="BQ96" s="11"/>
    </row>
    <row r="97" spans="1:69" ht="42.6" customHeight="1">
      <c r="B97" s="46"/>
      <c r="C97" s="195"/>
      <c r="D97" s="194"/>
      <c r="E97" s="328"/>
      <c r="F97" s="328"/>
      <c r="G97" s="194"/>
      <c r="H97" s="384"/>
      <c r="I97" s="384"/>
      <c r="J97" s="328"/>
      <c r="K97" s="328"/>
      <c r="L97" s="376"/>
      <c r="M97" s="376"/>
      <c r="N97" s="376"/>
      <c r="O97" s="376"/>
      <c r="P97" s="328"/>
      <c r="Q97" s="328"/>
      <c r="R97" s="328"/>
      <c r="S97" s="328"/>
      <c r="T97" s="328"/>
      <c r="U97" s="328"/>
      <c r="V97" s="328"/>
      <c r="W97" s="328"/>
      <c r="X97" s="328"/>
      <c r="Y97" s="329"/>
      <c r="Z97" s="39"/>
    </row>
    <row r="98" spans="1:69" ht="42.6" customHeight="1">
      <c r="B98" s="46"/>
      <c r="C98" s="195"/>
      <c r="D98" s="194"/>
      <c r="E98" s="328"/>
      <c r="F98" s="328"/>
      <c r="G98" s="194"/>
      <c r="H98" s="384"/>
      <c r="I98" s="384"/>
      <c r="J98" s="328"/>
      <c r="K98" s="328"/>
      <c r="L98" s="376"/>
      <c r="M98" s="376"/>
      <c r="N98" s="376"/>
      <c r="O98" s="376"/>
      <c r="P98" s="328"/>
      <c r="Q98" s="328"/>
      <c r="R98" s="328"/>
      <c r="S98" s="328"/>
      <c r="T98" s="328"/>
      <c r="U98" s="328"/>
      <c r="V98" s="328"/>
      <c r="W98" s="328"/>
      <c r="X98" s="328"/>
      <c r="Y98" s="329"/>
      <c r="Z98" s="39"/>
    </row>
    <row r="99" spans="1:69" ht="42.6" customHeight="1">
      <c r="B99" s="46"/>
      <c r="C99" s="195"/>
      <c r="D99" s="194"/>
      <c r="E99" s="328"/>
      <c r="F99" s="328"/>
      <c r="G99" s="194"/>
      <c r="H99" s="384"/>
      <c r="I99" s="384"/>
      <c r="J99" s="328"/>
      <c r="K99" s="328"/>
      <c r="L99" s="376"/>
      <c r="M99" s="376"/>
      <c r="N99" s="376"/>
      <c r="O99" s="376"/>
      <c r="P99" s="384"/>
      <c r="Q99" s="384"/>
      <c r="R99" s="384"/>
      <c r="S99" s="384"/>
      <c r="T99" s="384"/>
      <c r="U99" s="384"/>
      <c r="V99" s="384"/>
      <c r="W99" s="384"/>
      <c r="X99" s="384"/>
      <c r="Y99" s="572"/>
      <c r="Z99" s="39"/>
    </row>
    <row r="100" spans="1:69" ht="51.75" customHeight="1" thickBot="1">
      <c r="B100" s="46"/>
      <c r="C100" s="448" t="s">
        <v>135</v>
      </c>
      <c r="D100" s="449"/>
      <c r="E100" s="449"/>
      <c r="F100" s="449"/>
      <c r="G100" s="449"/>
      <c r="H100" s="449"/>
      <c r="I100" s="449"/>
      <c r="J100" s="449"/>
      <c r="K100" s="449"/>
      <c r="L100" s="573">
        <f>SUM(L88:O99)</f>
        <v>0</v>
      </c>
      <c r="M100" s="573"/>
      <c r="N100" s="573"/>
      <c r="O100" s="573"/>
      <c r="P100" s="573"/>
      <c r="Q100" s="573"/>
      <c r="R100" s="573"/>
      <c r="S100" s="573"/>
      <c r="T100" s="573"/>
      <c r="U100" s="555" t="s">
        <v>136</v>
      </c>
      <c r="V100" s="555"/>
      <c r="W100" s="555"/>
      <c r="X100" s="555"/>
      <c r="Y100" s="556"/>
      <c r="Z100" s="39"/>
    </row>
    <row r="101" spans="1:69" ht="10.5" customHeight="1" thickBot="1">
      <c r="B101" s="46"/>
      <c r="C101" s="363"/>
      <c r="D101" s="363"/>
      <c r="E101" s="363"/>
      <c r="F101" s="363"/>
      <c r="G101" s="363"/>
      <c r="H101" s="363"/>
      <c r="I101" s="363"/>
      <c r="J101" s="363"/>
      <c r="K101" s="363"/>
      <c r="L101" s="363"/>
      <c r="M101" s="363"/>
      <c r="N101" s="363"/>
      <c r="O101" s="363"/>
      <c r="P101" s="363"/>
      <c r="Q101" s="363"/>
      <c r="R101" s="363"/>
      <c r="S101" s="363"/>
      <c r="T101" s="363"/>
      <c r="U101" s="363"/>
      <c r="V101" s="363"/>
      <c r="W101" s="363"/>
      <c r="X101" s="363"/>
      <c r="Y101" s="363"/>
      <c r="Z101" s="39"/>
    </row>
    <row r="102" spans="1:69" ht="50.25" customHeight="1" thickBot="1">
      <c r="B102" s="46"/>
      <c r="C102" s="357" t="s">
        <v>137</v>
      </c>
      <c r="D102" s="358"/>
      <c r="E102" s="358"/>
      <c r="F102" s="358"/>
      <c r="G102" s="358"/>
      <c r="H102" s="358"/>
      <c r="I102" s="358"/>
      <c r="J102" s="358"/>
      <c r="K102" s="358"/>
      <c r="L102" s="358"/>
      <c r="M102" s="358"/>
      <c r="N102" s="358"/>
      <c r="O102" s="358"/>
      <c r="P102" s="358"/>
      <c r="Q102" s="358"/>
      <c r="R102" s="358"/>
      <c r="S102" s="358"/>
      <c r="T102" s="358"/>
      <c r="U102" s="358"/>
      <c r="V102" s="358"/>
      <c r="W102" s="358"/>
      <c r="X102" s="358"/>
      <c r="Y102" s="359"/>
      <c r="Z102" s="39"/>
      <c r="AD102" s="9"/>
    </row>
    <row r="103" spans="1:69" ht="10.5" customHeight="1" thickBot="1">
      <c r="B103" s="46"/>
      <c r="C103" s="363"/>
      <c r="D103" s="363"/>
      <c r="E103" s="363"/>
      <c r="F103" s="363"/>
      <c r="G103" s="363"/>
      <c r="H103" s="363"/>
      <c r="I103" s="363"/>
      <c r="J103" s="363"/>
      <c r="K103" s="363"/>
      <c r="L103" s="363"/>
      <c r="M103" s="363"/>
      <c r="N103" s="363"/>
      <c r="O103" s="363"/>
      <c r="P103" s="363"/>
      <c r="Q103" s="363"/>
      <c r="R103" s="363"/>
      <c r="S103" s="363"/>
      <c r="T103" s="363"/>
      <c r="U103" s="363"/>
      <c r="V103" s="363"/>
      <c r="W103" s="363"/>
      <c r="X103" s="363"/>
      <c r="Y103" s="363"/>
      <c r="Z103" s="39"/>
    </row>
    <row r="104" spans="1:69" ht="50.25" customHeight="1">
      <c r="B104" s="46"/>
      <c r="C104" s="357" t="s">
        <v>138</v>
      </c>
      <c r="D104" s="358"/>
      <c r="E104" s="358"/>
      <c r="F104" s="358"/>
      <c r="G104" s="358"/>
      <c r="H104" s="358"/>
      <c r="I104" s="358"/>
      <c r="J104" s="358"/>
      <c r="K104" s="358"/>
      <c r="L104" s="358"/>
      <c r="M104" s="358"/>
      <c r="N104" s="358"/>
      <c r="O104" s="358"/>
      <c r="P104" s="358"/>
      <c r="Q104" s="358"/>
      <c r="R104" s="358"/>
      <c r="S104" s="358"/>
      <c r="T104" s="358"/>
      <c r="U104" s="358"/>
      <c r="V104" s="358"/>
      <c r="W104" s="358"/>
      <c r="X104" s="358"/>
      <c r="Y104" s="359"/>
      <c r="Z104" s="39"/>
      <c r="AD104" s="9"/>
    </row>
    <row r="105" spans="1:69" ht="9.75" customHeight="1">
      <c r="B105" s="46"/>
      <c r="C105" s="337"/>
      <c r="D105" s="338"/>
      <c r="E105" s="338"/>
      <c r="F105" s="338"/>
      <c r="G105" s="338"/>
      <c r="H105" s="338"/>
      <c r="I105" s="338"/>
      <c r="J105" s="338"/>
      <c r="K105" s="338"/>
      <c r="L105" s="338"/>
      <c r="M105" s="338"/>
      <c r="N105" s="338"/>
      <c r="O105" s="338"/>
      <c r="P105" s="338"/>
      <c r="Q105" s="338"/>
      <c r="R105" s="338"/>
      <c r="S105" s="338"/>
      <c r="T105" s="338"/>
      <c r="U105" s="338"/>
      <c r="V105" s="338"/>
      <c r="W105" s="338"/>
      <c r="X105" s="338"/>
      <c r="Y105" s="339"/>
      <c r="Z105" s="39"/>
      <c r="AD105" s="9"/>
    </row>
    <row r="106" spans="1:69" s="12" customFormat="1" ht="41.25" customHeight="1">
      <c r="A106" s="7"/>
      <c r="B106" s="301"/>
      <c r="C106" s="549" t="s">
        <v>126</v>
      </c>
      <c r="D106" s="550" t="s">
        <v>139</v>
      </c>
      <c r="E106" s="551" t="s">
        <v>140</v>
      </c>
      <c r="F106" s="551"/>
      <c r="G106" s="551" t="s">
        <v>141</v>
      </c>
      <c r="H106" s="551" t="s">
        <v>142</v>
      </c>
      <c r="I106" s="551"/>
      <c r="J106" s="551"/>
      <c r="K106" s="551"/>
      <c r="L106" s="551"/>
      <c r="M106" s="551"/>
      <c r="N106" s="551"/>
      <c r="O106" s="551"/>
      <c r="P106" s="552" t="s">
        <v>24</v>
      </c>
      <c r="Q106" s="552"/>
      <c r="R106" s="552"/>
      <c r="S106" s="552"/>
      <c r="T106" s="552"/>
      <c r="U106" s="552"/>
      <c r="V106" s="552"/>
      <c r="W106" s="552"/>
      <c r="X106" s="552"/>
      <c r="Y106" s="553"/>
      <c r="Z106" s="47"/>
      <c r="AA106" s="33"/>
      <c r="AB106" s="33"/>
      <c r="AC106" s="31"/>
      <c r="AD106" s="10"/>
      <c r="AE106" s="10"/>
      <c r="AF106" s="10"/>
      <c r="AG106" s="10"/>
      <c r="AH106" s="10"/>
      <c r="AI106" s="10"/>
      <c r="AJ106" s="10"/>
      <c r="AK106" s="10"/>
      <c r="AL106" s="10"/>
      <c r="AM106" s="10"/>
      <c r="AN106" s="10"/>
      <c r="AO106" s="10"/>
      <c r="AP106" s="10"/>
      <c r="AQ106" s="10"/>
      <c r="AR106" s="10"/>
      <c r="AS106" s="10"/>
      <c r="AT106" s="10"/>
      <c r="AU106" s="10"/>
      <c r="AV106" s="11"/>
      <c r="AW106" s="11"/>
      <c r="AX106" s="11"/>
      <c r="AY106" s="11"/>
      <c r="AZ106" s="11"/>
      <c r="BA106" s="11"/>
      <c r="BB106" s="11"/>
      <c r="BC106" s="11"/>
      <c r="BD106" s="11"/>
      <c r="BE106" s="11"/>
      <c r="BF106" s="11"/>
      <c r="BG106" s="11"/>
      <c r="BH106" s="11"/>
      <c r="BI106" s="11"/>
      <c r="BJ106" s="11"/>
      <c r="BK106" s="11"/>
      <c r="BL106" s="11"/>
      <c r="BM106" s="11"/>
      <c r="BN106" s="11"/>
      <c r="BO106" s="11"/>
      <c r="BP106" s="11"/>
      <c r="BQ106" s="11"/>
    </row>
    <row r="107" spans="1:69" s="12" customFormat="1" ht="24" customHeight="1">
      <c r="A107" s="7"/>
      <c r="B107" s="301"/>
      <c r="C107" s="549"/>
      <c r="D107" s="550"/>
      <c r="E107" s="551"/>
      <c r="F107" s="551"/>
      <c r="G107" s="551"/>
      <c r="H107" s="551"/>
      <c r="I107" s="551"/>
      <c r="J107" s="551"/>
      <c r="K107" s="551"/>
      <c r="L107" s="551"/>
      <c r="M107" s="551"/>
      <c r="N107" s="551"/>
      <c r="O107" s="551"/>
      <c r="P107" s="552"/>
      <c r="Q107" s="552"/>
      <c r="R107" s="552"/>
      <c r="S107" s="552"/>
      <c r="T107" s="552"/>
      <c r="U107" s="552"/>
      <c r="V107" s="552"/>
      <c r="W107" s="552"/>
      <c r="X107" s="552"/>
      <c r="Y107" s="553"/>
      <c r="Z107" s="48"/>
      <c r="AA107" s="33"/>
      <c r="AB107" s="33"/>
      <c r="AC107" s="31"/>
      <c r="AD107" s="10"/>
      <c r="AE107" s="10"/>
      <c r="AF107" s="10"/>
      <c r="AG107" s="10"/>
      <c r="AH107" s="10"/>
      <c r="AI107" s="10"/>
      <c r="AJ107" s="10"/>
      <c r="AK107" s="10"/>
      <c r="AL107" s="10"/>
      <c r="AM107" s="10"/>
      <c r="AN107" s="10"/>
      <c r="AO107" s="10"/>
      <c r="AP107" s="10"/>
      <c r="AQ107" s="10"/>
      <c r="AR107" s="10"/>
      <c r="AS107" s="10"/>
      <c r="AT107" s="10"/>
      <c r="AU107" s="10"/>
      <c r="AV107" s="11"/>
      <c r="AW107" s="11"/>
      <c r="AX107" s="11"/>
      <c r="AY107" s="11"/>
      <c r="AZ107" s="11"/>
      <c r="BA107" s="11"/>
      <c r="BB107" s="11"/>
      <c r="BC107" s="11"/>
      <c r="BD107" s="11"/>
      <c r="BE107" s="11"/>
      <c r="BF107" s="11"/>
      <c r="BG107" s="11"/>
      <c r="BH107" s="11"/>
      <c r="BI107" s="11"/>
      <c r="BJ107" s="11"/>
      <c r="BK107" s="11"/>
      <c r="BL107" s="11"/>
      <c r="BM107" s="11"/>
      <c r="BN107" s="11"/>
      <c r="BO107" s="11"/>
      <c r="BP107" s="11"/>
      <c r="BQ107" s="11"/>
    </row>
    <row r="108" spans="1:69" ht="47.25" customHeight="1">
      <c r="B108" s="46"/>
      <c r="C108" s="195"/>
      <c r="D108" s="194"/>
      <c r="E108" s="328"/>
      <c r="F108" s="328"/>
      <c r="G108" s="194"/>
      <c r="H108" s="554" t="s">
        <v>143</v>
      </c>
      <c r="I108" s="554"/>
      <c r="J108" s="554"/>
      <c r="K108" s="554"/>
      <c r="L108" s="554"/>
      <c r="M108" s="554"/>
      <c r="N108" s="554"/>
      <c r="O108" s="554"/>
      <c r="P108" s="328"/>
      <c r="Q108" s="328"/>
      <c r="R108" s="328"/>
      <c r="S108" s="328"/>
      <c r="T108" s="328"/>
      <c r="U108" s="328"/>
      <c r="V108" s="328"/>
      <c r="W108" s="328"/>
      <c r="X108" s="328"/>
      <c r="Y108" s="329"/>
      <c r="Z108" s="39"/>
    </row>
    <row r="109" spans="1:69" ht="47.25" customHeight="1">
      <c r="B109" s="46"/>
      <c r="C109" s="195"/>
      <c r="D109" s="194"/>
      <c r="E109" s="328"/>
      <c r="F109" s="328"/>
      <c r="G109" s="194"/>
      <c r="H109" s="554"/>
      <c r="I109" s="554"/>
      <c r="J109" s="554"/>
      <c r="K109" s="554"/>
      <c r="L109" s="554"/>
      <c r="M109" s="554"/>
      <c r="N109" s="554"/>
      <c r="O109" s="554"/>
      <c r="P109" s="328"/>
      <c r="Q109" s="328"/>
      <c r="R109" s="328"/>
      <c r="S109" s="328"/>
      <c r="T109" s="328"/>
      <c r="U109" s="328"/>
      <c r="V109" s="328"/>
      <c r="W109" s="328"/>
      <c r="X109" s="328"/>
      <c r="Y109" s="329"/>
      <c r="Z109" s="39"/>
    </row>
    <row r="110" spans="1:69" ht="47.25" customHeight="1">
      <c r="B110" s="46"/>
      <c r="C110" s="195"/>
      <c r="D110" s="194"/>
      <c r="E110" s="328"/>
      <c r="F110" s="328"/>
      <c r="G110" s="194"/>
      <c r="H110" s="554"/>
      <c r="I110" s="554"/>
      <c r="J110" s="554"/>
      <c r="K110" s="554"/>
      <c r="L110" s="554"/>
      <c r="M110" s="554"/>
      <c r="N110" s="554"/>
      <c r="O110" s="554"/>
      <c r="P110" s="328"/>
      <c r="Q110" s="328"/>
      <c r="R110" s="328"/>
      <c r="S110" s="328"/>
      <c r="T110" s="328"/>
      <c r="U110" s="328"/>
      <c r="V110" s="328"/>
      <c r="W110" s="328"/>
      <c r="X110" s="328"/>
      <c r="Y110" s="329"/>
      <c r="Z110" s="39"/>
    </row>
    <row r="111" spans="1:69" ht="47.25" customHeight="1">
      <c r="B111" s="46"/>
      <c r="C111" s="195" t="s">
        <v>144</v>
      </c>
      <c r="D111" s="194">
        <f>SUM(D108:D110)</f>
        <v>0</v>
      </c>
      <c r="E111" s="328">
        <f>SUM(E108:F110)</f>
        <v>0</v>
      </c>
      <c r="F111" s="328"/>
      <c r="G111" s="194">
        <f>SUM(G108:G110)</f>
        <v>0</v>
      </c>
      <c r="H111" s="554"/>
      <c r="I111" s="554"/>
      <c r="J111" s="554"/>
      <c r="K111" s="554"/>
      <c r="L111" s="554"/>
      <c r="M111" s="554"/>
      <c r="N111" s="554"/>
      <c r="O111" s="554"/>
      <c r="P111" s="328"/>
      <c r="Q111" s="328"/>
      <c r="R111" s="328"/>
      <c r="S111" s="328"/>
      <c r="T111" s="328"/>
      <c r="U111" s="328"/>
      <c r="V111" s="328"/>
      <c r="W111" s="328"/>
      <c r="X111" s="328"/>
      <c r="Y111" s="329"/>
      <c r="Z111" s="39"/>
    </row>
    <row r="112" spans="1:69" ht="50.25" customHeight="1" thickBot="1">
      <c r="B112" s="46"/>
      <c r="C112" s="448" t="s">
        <v>145</v>
      </c>
      <c r="D112" s="449"/>
      <c r="E112" s="449"/>
      <c r="F112" s="449"/>
      <c r="G112" s="449"/>
      <c r="H112" s="555">
        <f>D111*15</f>
        <v>0</v>
      </c>
      <c r="I112" s="555"/>
      <c r="J112" s="555"/>
      <c r="K112" s="555"/>
      <c r="L112" s="555"/>
      <c r="M112" s="555"/>
      <c r="N112" s="555"/>
      <c r="O112" s="555"/>
      <c r="P112" s="555" t="s">
        <v>146</v>
      </c>
      <c r="Q112" s="555"/>
      <c r="R112" s="555"/>
      <c r="S112" s="555"/>
      <c r="T112" s="555"/>
      <c r="U112" s="555"/>
      <c r="V112" s="555"/>
      <c r="W112" s="555"/>
      <c r="X112" s="555"/>
      <c r="Y112" s="556"/>
      <c r="Z112" s="39"/>
    </row>
    <row r="113" spans="1:69" ht="9" customHeight="1" thickBot="1">
      <c r="B113" s="46"/>
      <c r="C113" s="557"/>
      <c r="D113" s="557"/>
      <c r="E113" s="557"/>
      <c r="F113" s="557"/>
      <c r="G113" s="557"/>
      <c r="H113" s="557"/>
      <c r="I113" s="557"/>
      <c r="J113" s="557"/>
      <c r="K113" s="557"/>
      <c r="L113" s="557"/>
      <c r="M113" s="557"/>
      <c r="N113" s="557"/>
      <c r="O113" s="557"/>
      <c r="P113" s="557"/>
      <c r="Q113" s="557"/>
      <c r="R113" s="557"/>
      <c r="S113" s="557"/>
      <c r="T113" s="557"/>
      <c r="U113" s="557"/>
      <c r="V113" s="557"/>
      <c r="W113" s="557"/>
      <c r="X113" s="557"/>
      <c r="Y113" s="557"/>
      <c r="Z113" s="39"/>
    </row>
    <row r="114" spans="1:69" ht="50.25" customHeight="1">
      <c r="B114" s="46"/>
      <c r="C114" s="357" t="s">
        <v>147</v>
      </c>
      <c r="D114" s="358"/>
      <c r="E114" s="358"/>
      <c r="F114" s="358"/>
      <c r="G114" s="358"/>
      <c r="H114" s="358"/>
      <c r="I114" s="358"/>
      <c r="J114" s="358"/>
      <c r="K114" s="358"/>
      <c r="L114" s="358"/>
      <c r="M114" s="358"/>
      <c r="N114" s="358"/>
      <c r="O114" s="358"/>
      <c r="P114" s="358"/>
      <c r="Q114" s="358"/>
      <c r="R114" s="358"/>
      <c r="S114" s="358"/>
      <c r="T114" s="358"/>
      <c r="U114" s="358"/>
      <c r="V114" s="358"/>
      <c r="W114" s="358"/>
      <c r="X114" s="358"/>
      <c r="Y114" s="359"/>
      <c r="Z114" s="39"/>
      <c r="AD114" s="9"/>
    </row>
    <row r="115" spans="1:69" ht="8.25" customHeight="1">
      <c r="B115" s="46"/>
      <c r="C115" s="337"/>
      <c r="D115" s="338"/>
      <c r="E115" s="338"/>
      <c r="F115" s="338"/>
      <c r="G115" s="338"/>
      <c r="H115" s="338"/>
      <c r="I115" s="338"/>
      <c r="J115" s="338"/>
      <c r="K115" s="338"/>
      <c r="L115" s="338"/>
      <c r="M115" s="338"/>
      <c r="N115" s="338"/>
      <c r="O115" s="338"/>
      <c r="P115" s="338"/>
      <c r="Q115" s="338"/>
      <c r="R115" s="338"/>
      <c r="S115" s="338"/>
      <c r="T115" s="338"/>
      <c r="U115" s="338"/>
      <c r="V115" s="338"/>
      <c r="W115" s="338"/>
      <c r="X115" s="338"/>
      <c r="Y115" s="339"/>
      <c r="Z115" s="39"/>
      <c r="AD115" s="9"/>
    </row>
    <row r="116" spans="1:69" s="12" customFormat="1" ht="41.25" customHeight="1">
      <c r="A116" s="7"/>
      <c r="B116" s="301"/>
      <c r="C116" s="549" t="s">
        <v>126</v>
      </c>
      <c r="D116" s="550" t="s">
        <v>141</v>
      </c>
      <c r="E116" s="551" t="s">
        <v>140</v>
      </c>
      <c r="F116" s="551"/>
      <c r="G116" s="551" t="s">
        <v>148</v>
      </c>
      <c r="H116" s="551" t="s">
        <v>142</v>
      </c>
      <c r="I116" s="551"/>
      <c r="J116" s="551"/>
      <c r="K116" s="551"/>
      <c r="L116" s="551"/>
      <c r="M116" s="551"/>
      <c r="N116" s="551"/>
      <c r="O116" s="551"/>
      <c r="P116" s="552" t="s">
        <v>24</v>
      </c>
      <c r="Q116" s="552"/>
      <c r="R116" s="552"/>
      <c r="S116" s="552"/>
      <c r="T116" s="552"/>
      <c r="U116" s="552"/>
      <c r="V116" s="552"/>
      <c r="W116" s="552"/>
      <c r="X116" s="552"/>
      <c r="Y116" s="553"/>
      <c r="Z116" s="47"/>
      <c r="AA116" s="33"/>
      <c r="AB116" s="33"/>
      <c r="AC116" s="31"/>
      <c r="AD116" s="10"/>
      <c r="AE116" s="10"/>
      <c r="AF116" s="10"/>
      <c r="AG116" s="10"/>
      <c r="AH116" s="10"/>
      <c r="AI116" s="10"/>
      <c r="AJ116" s="10"/>
      <c r="AK116" s="10"/>
      <c r="AL116" s="10"/>
      <c r="AM116" s="10"/>
      <c r="AN116" s="10"/>
      <c r="AO116" s="10"/>
      <c r="AP116" s="10"/>
      <c r="AQ116" s="10"/>
      <c r="AR116" s="10"/>
      <c r="AS116" s="10"/>
      <c r="AT116" s="10"/>
      <c r="AU116" s="10"/>
      <c r="AV116" s="11"/>
      <c r="AW116" s="11"/>
      <c r="AX116" s="11"/>
      <c r="AY116" s="11"/>
      <c r="AZ116" s="11"/>
      <c r="BA116" s="11"/>
      <c r="BB116" s="11"/>
      <c r="BC116" s="11"/>
      <c r="BD116" s="11"/>
      <c r="BE116" s="11"/>
      <c r="BF116" s="11"/>
      <c r="BG116" s="11"/>
      <c r="BH116" s="11"/>
      <c r="BI116" s="11"/>
      <c r="BJ116" s="11"/>
      <c r="BK116" s="11"/>
      <c r="BL116" s="11"/>
      <c r="BM116" s="11"/>
      <c r="BN116" s="11"/>
      <c r="BO116" s="11"/>
      <c r="BP116" s="11"/>
      <c r="BQ116" s="11"/>
    </row>
    <row r="117" spans="1:69" s="12" customFormat="1" ht="24" customHeight="1">
      <c r="A117" s="7"/>
      <c r="B117" s="301"/>
      <c r="C117" s="549"/>
      <c r="D117" s="550"/>
      <c r="E117" s="551"/>
      <c r="F117" s="551"/>
      <c r="G117" s="551"/>
      <c r="H117" s="551"/>
      <c r="I117" s="551"/>
      <c r="J117" s="551"/>
      <c r="K117" s="551"/>
      <c r="L117" s="551"/>
      <c r="M117" s="551"/>
      <c r="N117" s="551"/>
      <c r="O117" s="551"/>
      <c r="P117" s="552"/>
      <c r="Q117" s="552"/>
      <c r="R117" s="552"/>
      <c r="S117" s="552"/>
      <c r="T117" s="552"/>
      <c r="U117" s="552"/>
      <c r="V117" s="552"/>
      <c r="W117" s="552"/>
      <c r="X117" s="552"/>
      <c r="Y117" s="553"/>
      <c r="Z117" s="48"/>
      <c r="AA117" s="33"/>
      <c r="AB117" s="33"/>
      <c r="AC117" s="31"/>
      <c r="AD117" s="10"/>
      <c r="AE117" s="10"/>
      <c r="AF117" s="10"/>
      <c r="AG117" s="10"/>
      <c r="AH117" s="10"/>
      <c r="AI117" s="10"/>
      <c r="AJ117" s="10"/>
      <c r="AK117" s="10"/>
      <c r="AL117" s="10"/>
      <c r="AM117" s="10"/>
      <c r="AN117" s="10"/>
      <c r="AO117" s="10"/>
      <c r="AP117" s="10"/>
      <c r="AQ117" s="10"/>
      <c r="AR117" s="10"/>
      <c r="AS117" s="10"/>
      <c r="AT117" s="10"/>
      <c r="AU117" s="10"/>
      <c r="AV117" s="11"/>
      <c r="AW117" s="11"/>
      <c r="AX117" s="11"/>
      <c r="AY117" s="11"/>
      <c r="AZ117" s="11"/>
      <c r="BA117" s="11"/>
      <c r="BB117" s="11"/>
      <c r="BC117" s="11"/>
      <c r="BD117" s="11"/>
      <c r="BE117" s="11"/>
      <c r="BF117" s="11"/>
      <c r="BG117" s="11"/>
      <c r="BH117" s="11"/>
      <c r="BI117" s="11"/>
      <c r="BJ117" s="11"/>
      <c r="BK117" s="11"/>
      <c r="BL117" s="11"/>
      <c r="BM117" s="11"/>
      <c r="BN117" s="11"/>
      <c r="BO117" s="11"/>
      <c r="BP117" s="11"/>
      <c r="BQ117" s="11"/>
    </row>
    <row r="118" spans="1:69" ht="47.25" customHeight="1">
      <c r="B118" s="46"/>
      <c r="C118" s="195"/>
      <c r="D118" s="194"/>
      <c r="E118" s="328"/>
      <c r="F118" s="328"/>
      <c r="G118" s="194"/>
      <c r="H118" s="328" t="s">
        <v>149</v>
      </c>
      <c r="I118" s="328"/>
      <c r="J118" s="328"/>
      <c r="K118" s="328"/>
      <c r="L118" s="328"/>
      <c r="M118" s="328"/>
      <c r="N118" s="328"/>
      <c r="O118" s="328"/>
      <c r="P118" s="328"/>
      <c r="Q118" s="328"/>
      <c r="R118" s="328"/>
      <c r="S118" s="328"/>
      <c r="T118" s="328"/>
      <c r="U118" s="328"/>
      <c r="V118" s="328"/>
      <c r="W118" s="328"/>
      <c r="X118" s="328"/>
      <c r="Y118" s="329"/>
      <c r="Z118" s="39"/>
    </row>
    <row r="119" spans="1:69" ht="47.25" customHeight="1">
      <c r="B119" s="46"/>
      <c r="C119" s="195"/>
      <c r="D119" s="194"/>
      <c r="E119" s="328"/>
      <c r="F119" s="328"/>
      <c r="G119" s="194"/>
      <c r="H119" s="328"/>
      <c r="I119" s="328"/>
      <c r="J119" s="328"/>
      <c r="K119" s="328"/>
      <c r="L119" s="328"/>
      <c r="M119" s="328"/>
      <c r="N119" s="328"/>
      <c r="O119" s="328"/>
      <c r="P119" s="328"/>
      <c r="Q119" s="328"/>
      <c r="R119" s="328"/>
      <c r="S119" s="328"/>
      <c r="T119" s="328"/>
      <c r="U119" s="328"/>
      <c r="V119" s="328"/>
      <c r="W119" s="328"/>
      <c r="X119" s="328"/>
      <c r="Y119" s="329"/>
      <c r="Z119" s="39"/>
    </row>
    <row r="120" spans="1:69" ht="47.25" customHeight="1">
      <c r="B120" s="46"/>
      <c r="C120" s="195"/>
      <c r="D120" s="194"/>
      <c r="E120" s="328"/>
      <c r="F120" s="328"/>
      <c r="G120" s="194"/>
      <c r="H120" s="328"/>
      <c r="I120" s="328"/>
      <c r="J120" s="328"/>
      <c r="K120" s="328"/>
      <c r="L120" s="328"/>
      <c r="M120" s="328"/>
      <c r="N120" s="328"/>
      <c r="O120" s="328"/>
      <c r="P120" s="328"/>
      <c r="Q120" s="328"/>
      <c r="R120" s="328"/>
      <c r="S120" s="328"/>
      <c r="T120" s="328"/>
      <c r="U120" s="328"/>
      <c r="V120" s="328"/>
      <c r="W120" s="328"/>
      <c r="X120" s="328"/>
      <c r="Y120" s="329"/>
      <c r="Z120" s="39"/>
    </row>
    <row r="121" spans="1:69" ht="47.25" customHeight="1">
      <c r="B121" s="46"/>
      <c r="C121" s="195" t="s">
        <v>144</v>
      </c>
      <c r="D121" s="194">
        <v>0</v>
      </c>
      <c r="E121" s="328">
        <v>0</v>
      </c>
      <c r="F121" s="328"/>
      <c r="G121" s="194">
        <f>SUM(G118:G120)</f>
        <v>0</v>
      </c>
      <c r="H121" s="328"/>
      <c r="I121" s="328"/>
      <c r="J121" s="328"/>
      <c r="K121" s="328"/>
      <c r="L121" s="328"/>
      <c r="M121" s="328"/>
      <c r="N121" s="328"/>
      <c r="O121" s="328"/>
      <c r="P121" s="328"/>
      <c r="Q121" s="328"/>
      <c r="R121" s="328"/>
      <c r="S121" s="328"/>
      <c r="T121" s="328"/>
      <c r="U121" s="328"/>
      <c r="V121" s="328"/>
      <c r="W121" s="328"/>
      <c r="X121" s="328"/>
      <c r="Y121" s="329"/>
      <c r="Z121" s="39"/>
    </row>
    <row r="122" spans="1:69" ht="50.25" customHeight="1" thickBot="1">
      <c r="B122" s="46"/>
      <c r="C122" s="448" t="s">
        <v>145</v>
      </c>
      <c r="D122" s="449"/>
      <c r="E122" s="449"/>
      <c r="F122" s="449"/>
      <c r="G122" s="449"/>
      <c r="H122" s="555">
        <f>MIN(D121,E121)*20</f>
        <v>0</v>
      </c>
      <c r="I122" s="555"/>
      <c r="J122" s="555"/>
      <c r="K122" s="555"/>
      <c r="L122" s="555"/>
      <c r="M122" s="555"/>
      <c r="N122" s="555"/>
      <c r="O122" s="555"/>
      <c r="P122" s="555" t="s">
        <v>146</v>
      </c>
      <c r="Q122" s="555"/>
      <c r="R122" s="555"/>
      <c r="S122" s="555"/>
      <c r="T122" s="555"/>
      <c r="U122" s="555"/>
      <c r="V122" s="555"/>
      <c r="W122" s="555"/>
      <c r="X122" s="555"/>
      <c r="Y122" s="556"/>
      <c r="Z122" s="39"/>
    </row>
    <row r="123" spans="1:69" ht="7.5" customHeight="1" thickBot="1">
      <c r="B123" s="46"/>
      <c r="C123" s="557"/>
      <c r="D123" s="557"/>
      <c r="E123" s="557"/>
      <c r="F123" s="557"/>
      <c r="G123" s="557"/>
      <c r="H123" s="557"/>
      <c r="I123" s="557"/>
      <c r="J123" s="557"/>
      <c r="K123" s="557"/>
      <c r="L123" s="557"/>
      <c r="M123" s="557"/>
      <c r="N123" s="557"/>
      <c r="O123" s="557"/>
      <c r="P123" s="557"/>
      <c r="Q123" s="557"/>
      <c r="R123" s="557"/>
      <c r="S123" s="557"/>
      <c r="T123" s="557"/>
      <c r="U123" s="557"/>
      <c r="V123" s="557"/>
      <c r="W123" s="557"/>
      <c r="X123" s="557"/>
      <c r="Y123" s="557"/>
      <c r="Z123" s="39"/>
    </row>
    <row r="124" spans="1:69" ht="30" customHeight="1">
      <c r="B124" s="54"/>
      <c r="C124" s="357" t="s">
        <v>150</v>
      </c>
      <c r="D124" s="358"/>
      <c r="E124" s="358"/>
      <c r="F124" s="358"/>
      <c r="G124" s="358"/>
      <c r="H124" s="358"/>
      <c r="I124" s="358"/>
      <c r="J124" s="358"/>
      <c r="K124" s="358"/>
      <c r="L124" s="358"/>
      <c r="M124" s="358"/>
      <c r="N124" s="358"/>
      <c r="O124" s="358"/>
      <c r="P124" s="358"/>
      <c r="Q124" s="358"/>
      <c r="R124" s="358"/>
      <c r="S124" s="358"/>
      <c r="T124" s="358"/>
      <c r="U124" s="358"/>
      <c r="V124" s="358"/>
      <c r="W124" s="358"/>
      <c r="X124" s="358"/>
      <c r="Y124" s="359"/>
      <c r="Z124" s="38"/>
      <c r="AD124" s="9"/>
    </row>
    <row r="125" spans="1:69" ht="10.5" customHeight="1">
      <c r="B125" s="46"/>
      <c r="C125" s="337"/>
      <c r="D125" s="338"/>
      <c r="E125" s="338"/>
      <c r="F125" s="338"/>
      <c r="G125" s="338"/>
      <c r="H125" s="338"/>
      <c r="I125" s="338"/>
      <c r="J125" s="338"/>
      <c r="K125" s="338"/>
      <c r="L125" s="338"/>
      <c r="M125" s="338"/>
      <c r="N125" s="338"/>
      <c r="O125" s="338"/>
      <c r="P125" s="338"/>
      <c r="Q125" s="338"/>
      <c r="R125" s="338"/>
      <c r="S125" s="338"/>
      <c r="T125" s="338"/>
      <c r="U125" s="338"/>
      <c r="V125" s="338"/>
      <c r="W125" s="338"/>
      <c r="X125" s="338"/>
      <c r="Y125" s="339"/>
      <c r="Z125" s="39"/>
      <c r="AD125" s="9"/>
    </row>
    <row r="126" spans="1:69" s="12" customFormat="1" ht="41.25" customHeight="1">
      <c r="A126" s="7"/>
      <c r="B126" s="301"/>
      <c r="C126" s="302" t="s">
        <v>126</v>
      </c>
      <c r="D126" s="303" t="s">
        <v>151</v>
      </c>
      <c r="E126" s="304" t="s">
        <v>128</v>
      </c>
      <c r="F126" s="303"/>
      <c r="G126" s="303"/>
      <c r="H126" s="304" t="s">
        <v>129</v>
      </c>
      <c r="I126" s="304"/>
      <c r="J126" s="305" t="s">
        <v>24</v>
      </c>
      <c r="K126" s="306"/>
      <c r="L126" s="306"/>
      <c r="M126" s="306"/>
      <c r="N126" s="306"/>
      <c r="O126" s="306"/>
      <c r="P126" s="306"/>
      <c r="Q126" s="306"/>
      <c r="R126" s="306"/>
      <c r="S126" s="306"/>
      <c r="T126" s="306"/>
      <c r="U126" s="306"/>
      <c r="V126" s="306"/>
      <c r="W126" s="306"/>
      <c r="X126" s="306"/>
      <c r="Y126" s="307"/>
      <c r="Z126" s="47"/>
      <c r="AA126" s="33"/>
      <c r="AB126" s="33"/>
      <c r="AC126" s="31"/>
      <c r="AD126" s="10"/>
      <c r="AE126" s="10"/>
      <c r="AF126" s="10"/>
      <c r="AG126" s="10"/>
      <c r="AH126" s="10"/>
      <c r="AI126" s="10"/>
      <c r="AJ126" s="10"/>
      <c r="AK126" s="10"/>
      <c r="AL126" s="10"/>
      <c r="AM126" s="10"/>
      <c r="AN126" s="10"/>
      <c r="AO126" s="10"/>
      <c r="AP126" s="10"/>
      <c r="AQ126" s="10"/>
      <c r="AR126" s="10"/>
      <c r="AS126" s="10"/>
      <c r="AT126" s="10"/>
      <c r="AU126" s="10"/>
      <c r="AV126" s="11"/>
      <c r="AW126" s="11"/>
      <c r="AX126" s="11"/>
      <c r="AY126" s="11"/>
      <c r="AZ126" s="11"/>
      <c r="BA126" s="11"/>
      <c r="BB126" s="11"/>
      <c r="BC126" s="11"/>
      <c r="BD126" s="11"/>
      <c r="BE126" s="11"/>
      <c r="BF126" s="11"/>
      <c r="BG126" s="11"/>
      <c r="BH126" s="11"/>
      <c r="BI126" s="11"/>
      <c r="BJ126" s="11"/>
      <c r="BK126" s="11"/>
      <c r="BL126" s="11"/>
      <c r="BM126" s="11"/>
      <c r="BN126" s="11"/>
      <c r="BO126" s="11"/>
      <c r="BP126" s="11"/>
      <c r="BQ126" s="11"/>
    </row>
    <row r="127" spans="1:69" s="12" customFormat="1" ht="24" customHeight="1">
      <c r="A127" s="7"/>
      <c r="B127" s="301"/>
      <c r="C127" s="302"/>
      <c r="D127" s="303"/>
      <c r="E127" s="303" t="s">
        <v>132</v>
      </c>
      <c r="F127" s="303"/>
      <c r="G127" s="191" t="s">
        <v>133</v>
      </c>
      <c r="H127" s="303" t="s">
        <v>134</v>
      </c>
      <c r="I127" s="303"/>
      <c r="J127" s="308"/>
      <c r="K127" s="309"/>
      <c r="L127" s="309"/>
      <c r="M127" s="309"/>
      <c r="N127" s="309"/>
      <c r="O127" s="309"/>
      <c r="P127" s="309"/>
      <c r="Q127" s="309"/>
      <c r="R127" s="309"/>
      <c r="S127" s="309"/>
      <c r="T127" s="309"/>
      <c r="U127" s="309"/>
      <c r="V127" s="309"/>
      <c r="W127" s="309"/>
      <c r="X127" s="309"/>
      <c r="Y127" s="310"/>
      <c r="Z127" s="48"/>
      <c r="AA127" s="33"/>
      <c r="AB127" s="33"/>
      <c r="AC127" s="31"/>
      <c r="AD127" s="10"/>
      <c r="AE127" s="10"/>
      <c r="AF127" s="10"/>
      <c r="AG127" s="10"/>
      <c r="AH127" s="10"/>
      <c r="AI127" s="10"/>
      <c r="AJ127" s="10"/>
      <c r="AK127" s="10"/>
      <c r="AL127" s="10"/>
      <c r="AM127" s="10"/>
      <c r="AN127" s="10"/>
      <c r="AO127" s="10"/>
      <c r="AP127" s="10"/>
      <c r="AQ127" s="10"/>
      <c r="AR127" s="10"/>
      <c r="AS127" s="10"/>
      <c r="AT127" s="10"/>
      <c r="AU127" s="10"/>
      <c r="AV127" s="11"/>
      <c r="AW127" s="11"/>
      <c r="AX127" s="11"/>
      <c r="AY127" s="11"/>
      <c r="AZ127" s="11"/>
      <c r="BA127" s="11"/>
      <c r="BB127" s="11"/>
      <c r="BC127" s="11"/>
      <c r="BD127" s="11"/>
      <c r="BE127" s="11"/>
      <c r="BF127" s="11"/>
      <c r="BG127" s="11"/>
      <c r="BH127" s="11"/>
      <c r="BI127" s="11"/>
      <c r="BJ127" s="11"/>
      <c r="BK127" s="11"/>
      <c r="BL127" s="11"/>
      <c r="BM127" s="11"/>
      <c r="BN127" s="11"/>
      <c r="BO127" s="11"/>
      <c r="BP127" s="11"/>
      <c r="BQ127" s="11"/>
    </row>
    <row r="128" spans="1:69" s="12" customFormat="1" ht="42.6" customHeight="1" thickBot="1">
      <c r="A128" s="7"/>
      <c r="B128" s="190"/>
      <c r="C128" s="34"/>
      <c r="D128" s="192"/>
      <c r="E128" s="311"/>
      <c r="F128" s="311"/>
      <c r="G128" s="192"/>
      <c r="H128" s="312">
        <f>E128*G128</f>
        <v>0</v>
      </c>
      <c r="I128" s="312"/>
      <c r="J128" s="370"/>
      <c r="K128" s="371"/>
      <c r="L128" s="371"/>
      <c r="M128" s="371"/>
      <c r="N128" s="371"/>
      <c r="O128" s="371"/>
      <c r="P128" s="371"/>
      <c r="Q128" s="371"/>
      <c r="R128" s="371"/>
      <c r="S128" s="371"/>
      <c r="T128" s="371"/>
      <c r="U128" s="371"/>
      <c r="V128" s="371"/>
      <c r="W128" s="371"/>
      <c r="X128" s="371"/>
      <c r="Y128" s="372"/>
      <c r="Z128" s="48"/>
      <c r="AA128" s="32"/>
      <c r="AB128" s="32"/>
      <c r="AC128" s="31"/>
      <c r="AD128" s="10"/>
      <c r="AE128" s="10"/>
      <c r="AF128" s="10"/>
      <c r="AG128" s="10"/>
      <c r="AH128" s="10"/>
      <c r="AI128" s="10"/>
      <c r="AJ128" s="10"/>
      <c r="AK128" s="10"/>
      <c r="AL128" s="10"/>
      <c r="AM128" s="10"/>
      <c r="AN128" s="10"/>
      <c r="AO128" s="10"/>
      <c r="AP128" s="10"/>
      <c r="AQ128" s="10"/>
      <c r="AR128" s="10"/>
      <c r="AS128" s="10"/>
      <c r="AT128" s="10"/>
      <c r="AU128" s="10"/>
      <c r="AV128" s="11"/>
      <c r="AW128" s="11"/>
      <c r="AX128" s="11"/>
      <c r="AY128" s="11"/>
      <c r="AZ128" s="11"/>
      <c r="BA128" s="11"/>
      <c r="BB128" s="11"/>
      <c r="BC128" s="11"/>
      <c r="BD128" s="11"/>
      <c r="BE128" s="11"/>
      <c r="BF128" s="11"/>
      <c r="BG128" s="11"/>
      <c r="BH128" s="11"/>
      <c r="BI128" s="11"/>
      <c r="BJ128" s="11"/>
      <c r="BK128" s="11"/>
      <c r="BL128" s="11"/>
      <c r="BM128" s="11"/>
      <c r="BN128" s="11"/>
      <c r="BO128" s="11"/>
      <c r="BP128" s="11"/>
      <c r="BQ128" s="11"/>
    </row>
    <row r="129" spans="1:69" s="12" customFormat="1" ht="7.5" customHeight="1" thickBot="1">
      <c r="A129" s="7"/>
      <c r="B129" s="190"/>
      <c r="C129" s="369"/>
      <c r="D129" s="369"/>
      <c r="E129" s="369"/>
      <c r="F129" s="369"/>
      <c r="G129" s="369"/>
      <c r="H129" s="369"/>
      <c r="I129" s="369"/>
      <c r="J129" s="369"/>
      <c r="K129" s="369"/>
      <c r="L129" s="369"/>
      <c r="M129" s="369"/>
      <c r="N129" s="369"/>
      <c r="O129" s="369"/>
      <c r="P129" s="369"/>
      <c r="Q129" s="369"/>
      <c r="R129" s="369"/>
      <c r="S129" s="369"/>
      <c r="T129" s="369"/>
      <c r="U129" s="369"/>
      <c r="V129" s="369"/>
      <c r="W129" s="369"/>
      <c r="X129" s="369"/>
      <c r="Y129" s="369"/>
      <c r="Z129" s="48"/>
      <c r="AA129" s="32"/>
      <c r="AB129" s="32"/>
      <c r="AC129" s="31"/>
      <c r="AD129" s="10"/>
      <c r="AE129" s="10"/>
      <c r="AF129" s="10"/>
      <c r="AG129" s="10"/>
      <c r="AH129" s="10"/>
      <c r="AI129" s="10"/>
      <c r="AJ129" s="10"/>
      <c r="AK129" s="10"/>
      <c r="AL129" s="10"/>
      <c r="AM129" s="10"/>
      <c r="AN129" s="10"/>
      <c r="AO129" s="10"/>
      <c r="AP129" s="10"/>
      <c r="AQ129" s="10"/>
      <c r="AR129" s="10"/>
      <c r="AS129" s="10"/>
      <c r="AT129" s="10"/>
      <c r="AU129" s="10"/>
      <c r="AV129" s="11"/>
      <c r="AW129" s="11"/>
      <c r="AX129" s="11"/>
      <c r="AY129" s="11"/>
      <c r="AZ129" s="11"/>
      <c r="BA129" s="11"/>
      <c r="BB129" s="11"/>
      <c r="BC129" s="11"/>
      <c r="BD129" s="11"/>
      <c r="BE129" s="11"/>
      <c r="BF129" s="11"/>
      <c r="BG129" s="11"/>
      <c r="BH129" s="11"/>
      <c r="BI129" s="11"/>
      <c r="BJ129" s="11"/>
      <c r="BK129" s="11"/>
      <c r="BL129" s="11"/>
      <c r="BM129" s="11"/>
      <c r="BN129" s="11"/>
      <c r="BO129" s="11"/>
      <c r="BP129" s="11"/>
      <c r="BQ129" s="11"/>
    </row>
    <row r="130" spans="1:69" ht="30" customHeight="1">
      <c r="B130" s="46"/>
      <c r="C130" s="357" t="s">
        <v>152</v>
      </c>
      <c r="D130" s="358"/>
      <c r="E130" s="358"/>
      <c r="F130" s="358"/>
      <c r="G130" s="358"/>
      <c r="H130" s="358"/>
      <c r="I130" s="358"/>
      <c r="J130" s="358"/>
      <c r="K130" s="358"/>
      <c r="L130" s="358"/>
      <c r="M130" s="358"/>
      <c r="N130" s="358"/>
      <c r="O130" s="358"/>
      <c r="P130" s="358"/>
      <c r="Q130" s="358"/>
      <c r="R130" s="358"/>
      <c r="S130" s="358"/>
      <c r="T130" s="358"/>
      <c r="U130" s="358"/>
      <c r="V130" s="358"/>
      <c r="W130" s="358"/>
      <c r="X130" s="358"/>
      <c r="Y130" s="359"/>
      <c r="Z130" s="39"/>
      <c r="AD130" s="9"/>
    </row>
    <row r="131" spans="1:69" ht="10.5" customHeight="1">
      <c r="B131" s="46"/>
      <c r="C131" s="337"/>
      <c r="D131" s="338"/>
      <c r="E131" s="338"/>
      <c r="F131" s="338"/>
      <c r="G131" s="338"/>
      <c r="H131" s="338"/>
      <c r="I131" s="338"/>
      <c r="J131" s="338"/>
      <c r="K131" s="338"/>
      <c r="L131" s="338"/>
      <c r="M131" s="338"/>
      <c r="N131" s="338"/>
      <c r="O131" s="338"/>
      <c r="P131" s="338"/>
      <c r="Q131" s="338"/>
      <c r="R131" s="338"/>
      <c r="S131" s="338"/>
      <c r="T131" s="338"/>
      <c r="U131" s="338"/>
      <c r="V131" s="338"/>
      <c r="W131" s="338"/>
      <c r="X131" s="338"/>
      <c r="Y131" s="339"/>
      <c r="Z131" s="39"/>
      <c r="AD131" s="9"/>
    </row>
    <row r="132" spans="1:69" s="12" customFormat="1" ht="41.25" customHeight="1">
      <c r="A132" s="7"/>
      <c r="B132" s="301"/>
      <c r="C132" s="302" t="s">
        <v>126</v>
      </c>
      <c r="D132" s="303" t="s">
        <v>151</v>
      </c>
      <c r="E132" s="304" t="s">
        <v>128</v>
      </c>
      <c r="F132" s="303"/>
      <c r="G132" s="303"/>
      <c r="H132" s="304" t="s">
        <v>129</v>
      </c>
      <c r="I132" s="304"/>
      <c r="J132" s="304"/>
      <c r="K132" s="304"/>
      <c r="L132" s="303"/>
      <c r="M132" s="303"/>
      <c r="N132" s="303"/>
      <c r="O132" s="303"/>
      <c r="P132" s="483" t="s">
        <v>24</v>
      </c>
      <c r="Q132" s="483"/>
      <c r="R132" s="483"/>
      <c r="S132" s="483"/>
      <c r="T132" s="483"/>
      <c r="U132" s="483"/>
      <c r="V132" s="483"/>
      <c r="W132" s="483"/>
      <c r="X132" s="483"/>
      <c r="Y132" s="484"/>
      <c r="Z132" s="47"/>
      <c r="AA132" s="33"/>
      <c r="AB132" s="33"/>
      <c r="AC132" s="31"/>
      <c r="AD132" s="10"/>
      <c r="AE132" s="10"/>
      <c r="AF132" s="10"/>
      <c r="AG132" s="10"/>
      <c r="AH132" s="10"/>
      <c r="AI132" s="10"/>
      <c r="AJ132" s="10"/>
      <c r="AK132" s="10"/>
      <c r="AL132" s="10"/>
      <c r="AM132" s="10"/>
      <c r="AN132" s="10"/>
      <c r="AO132" s="10"/>
      <c r="AP132" s="10"/>
      <c r="AQ132" s="10"/>
      <c r="AR132" s="10"/>
      <c r="AS132" s="10"/>
      <c r="AT132" s="10"/>
      <c r="AU132" s="10"/>
      <c r="AV132" s="11"/>
      <c r="AW132" s="11"/>
      <c r="AX132" s="11"/>
      <c r="AY132" s="11"/>
      <c r="AZ132" s="11"/>
      <c r="BA132" s="11"/>
      <c r="BB132" s="11"/>
      <c r="BC132" s="11"/>
      <c r="BD132" s="11"/>
      <c r="BE132" s="11"/>
      <c r="BF132" s="11"/>
      <c r="BG132" s="11"/>
      <c r="BH132" s="11"/>
      <c r="BI132" s="11"/>
      <c r="BJ132" s="11"/>
      <c r="BK132" s="11"/>
      <c r="BL132" s="11"/>
      <c r="BM132" s="11"/>
      <c r="BN132" s="11"/>
      <c r="BO132" s="11"/>
      <c r="BP132" s="11"/>
      <c r="BQ132" s="11"/>
    </row>
    <row r="133" spans="1:69" s="12" customFormat="1" ht="24" customHeight="1">
      <c r="A133" s="7"/>
      <c r="B133" s="301"/>
      <c r="C133" s="302"/>
      <c r="D133" s="303"/>
      <c r="E133" s="303" t="s">
        <v>132</v>
      </c>
      <c r="F133" s="303"/>
      <c r="G133" s="191" t="s">
        <v>133</v>
      </c>
      <c r="H133" s="303" t="s">
        <v>134</v>
      </c>
      <c r="I133" s="303"/>
      <c r="J133" s="304"/>
      <c r="K133" s="304"/>
      <c r="L133" s="303"/>
      <c r="M133" s="303"/>
      <c r="N133" s="303"/>
      <c r="O133" s="303"/>
      <c r="P133" s="483"/>
      <c r="Q133" s="483"/>
      <c r="R133" s="483"/>
      <c r="S133" s="483"/>
      <c r="T133" s="483"/>
      <c r="U133" s="483"/>
      <c r="V133" s="483"/>
      <c r="W133" s="483"/>
      <c r="X133" s="483"/>
      <c r="Y133" s="484"/>
      <c r="Z133" s="48"/>
      <c r="AA133" s="33"/>
      <c r="AB133" s="33"/>
      <c r="AC133" s="31"/>
      <c r="AD133" s="10"/>
      <c r="AE133" s="10"/>
      <c r="AF133" s="10"/>
      <c r="AG133" s="10"/>
      <c r="AH133" s="10"/>
      <c r="AI133" s="10"/>
      <c r="AJ133" s="10"/>
      <c r="AK133" s="10"/>
      <c r="AL133" s="10"/>
      <c r="AM133" s="10"/>
      <c r="AN133" s="10"/>
      <c r="AO133" s="10"/>
      <c r="AP133" s="10"/>
      <c r="AQ133" s="10"/>
      <c r="AR133" s="10"/>
      <c r="AS133" s="10"/>
      <c r="AT133" s="10"/>
      <c r="AU133" s="10"/>
      <c r="AV133" s="11"/>
      <c r="AW133" s="11"/>
      <c r="AX133" s="11"/>
      <c r="AY133" s="11"/>
      <c r="AZ133" s="11"/>
      <c r="BA133" s="11"/>
      <c r="BB133" s="11"/>
      <c r="BC133" s="11"/>
      <c r="BD133" s="11"/>
      <c r="BE133" s="11"/>
      <c r="BF133" s="11"/>
      <c r="BG133" s="11"/>
      <c r="BH133" s="11"/>
      <c r="BI133" s="11"/>
      <c r="BJ133" s="11"/>
      <c r="BK133" s="11"/>
      <c r="BL133" s="11"/>
      <c r="BM133" s="11"/>
      <c r="BN133" s="11"/>
      <c r="BO133" s="11"/>
      <c r="BP133" s="11"/>
      <c r="BQ133" s="11"/>
    </row>
    <row r="134" spans="1:69" ht="10.5" customHeight="1">
      <c r="B134" s="46"/>
      <c r="C134" s="337"/>
      <c r="D134" s="338"/>
      <c r="E134" s="338"/>
      <c r="F134" s="338"/>
      <c r="G134" s="338"/>
      <c r="H134" s="338"/>
      <c r="I134" s="338"/>
      <c r="J134" s="338"/>
      <c r="K134" s="338"/>
      <c r="L134" s="338"/>
      <c r="M134" s="338"/>
      <c r="N134" s="338"/>
      <c r="O134" s="338"/>
      <c r="P134" s="338"/>
      <c r="Q134" s="338"/>
      <c r="R134" s="338"/>
      <c r="S134" s="338"/>
      <c r="T134" s="338"/>
      <c r="U134" s="338"/>
      <c r="V134" s="338"/>
      <c r="W134" s="338"/>
      <c r="X134" s="338"/>
      <c r="Y134" s="339"/>
      <c r="Z134" s="39"/>
      <c r="AD134" s="9"/>
    </row>
    <row r="135" spans="1:69" s="12" customFormat="1" ht="42.6" customHeight="1">
      <c r="A135" s="7"/>
      <c r="B135" s="190"/>
      <c r="C135" s="195"/>
      <c r="D135" s="194"/>
      <c r="E135" s="328"/>
      <c r="F135" s="328"/>
      <c r="G135" s="194"/>
      <c r="H135" s="384">
        <f>E135*G135</f>
        <v>0</v>
      </c>
      <c r="I135" s="384"/>
      <c r="J135" s="328"/>
      <c r="K135" s="328"/>
      <c r="L135" s="384"/>
      <c r="M135" s="384"/>
      <c r="N135" s="384"/>
      <c r="O135" s="384"/>
      <c r="P135" s="328"/>
      <c r="Q135" s="328"/>
      <c r="R135" s="328"/>
      <c r="S135" s="328"/>
      <c r="T135" s="328"/>
      <c r="U135" s="328"/>
      <c r="V135" s="328"/>
      <c r="W135" s="328"/>
      <c r="X135" s="328"/>
      <c r="Y135" s="329"/>
      <c r="Z135" s="48"/>
      <c r="AA135" s="32"/>
      <c r="AB135" s="32"/>
      <c r="AC135" s="31"/>
      <c r="AD135" s="10"/>
      <c r="AE135" s="10"/>
      <c r="AF135" s="10"/>
      <c r="AG135" s="10"/>
      <c r="AH135" s="10"/>
      <c r="AI135" s="10"/>
      <c r="AJ135" s="10"/>
      <c r="AK135" s="10"/>
      <c r="AL135" s="10"/>
      <c r="AM135" s="10"/>
      <c r="AN135" s="10"/>
      <c r="AO135" s="10"/>
      <c r="AP135" s="10"/>
      <c r="AQ135" s="10"/>
      <c r="AR135" s="10"/>
      <c r="AS135" s="10"/>
      <c r="AT135" s="10"/>
      <c r="AU135" s="10"/>
      <c r="AV135" s="11"/>
      <c r="AW135" s="11"/>
      <c r="AX135" s="11"/>
      <c r="AY135" s="11"/>
      <c r="AZ135" s="11"/>
      <c r="BA135" s="11"/>
      <c r="BB135" s="11"/>
      <c r="BC135" s="11"/>
      <c r="BD135" s="11"/>
      <c r="BE135" s="11"/>
      <c r="BF135" s="11"/>
      <c r="BG135" s="11"/>
      <c r="BH135" s="11"/>
      <c r="BI135" s="11"/>
      <c r="BJ135" s="11"/>
      <c r="BK135" s="11"/>
      <c r="BL135" s="11"/>
      <c r="BM135" s="11"/>
      <c r="BN135" s="11"/>
      <c r="BO135" s="11"/>
      <c r="BP135" s="11"/>
      <c r="BQ135" s="11"/>
    </row>
    <row r="136" spans="1:69" s="12" customFormat="1" ht="7.5" customHeight="1" thickBot="1">
      <c r="A136" s="7"/>
      <c r="B136" s="190"/>
      <c r="C136" s="365"/>
      <c r="D136" s="365"/>
      <c r="E136" s="365"/>
      <c r="F136" s="365"/>
      <c r="G136" s="365"/>
      <c r="H136" s="365"/>
      <c r="I136" s="365"/>
      <c r="J136" s="365"/>
      <c r="K136" s="365"/>
      <c r="L136" s="365"/>
      <c r="M136" s="365"/>
      <c r="N136" s="365"/>
      <c r="O136" s="365"/>
      <c r="P136" s="365"/>
      <c r="Q136" s="365"/>
      <c r="R136" s="365"/>
      <c r="S136" s="365"/>
      <c r="T136" s="365"/>
      <c r="U136" s="365"/>
      <c r="V136" s="365"/>
      <c r="W136" s="365"/>
      <c r="X136" s="365"/>
      <c r="Y136" s="365"/>
      <c r="Z136" s="48"/>
      <c r="AA136" s="32"/>
      <c r="AB136" s="32"/>
      <c r="AC136" s="31"/>
      <c r="AD136" s="10"/>
      <c r="AE136" s="10"/>
      <c r="AF136" s="10"/>
      <c r="AG136" s="10"/>
      <c r="AH136" s="10"/>
      <c r="AI136" s="10"/>
      <c r="AJ136" s="10"/>
      <c r="AK136" s="10"/>
      <c r="AL136" s="10"/>
      <c r="AM136" s="10"/>
      <c r="AN136" s="10"/>
      <c r="AO136" s="10"/>
      <c r="AP136" s="10"/>
      <c r="AQ136" s="10"/>
      <c r="AR136" s="10"/>
      <c r="AS136" s="10"/>
      <c r="AT136" s="10"/>
      <c r="AU136" s="10"/>
      <c r="AV136" s="11"/>
      <c r="AW136" s="11"/>
      <c r="AX136" s="11"/>
      <c r="AY136" s="11"/>
      <c r="AZ136" s="11"/>
      <c r="BA136" s="11"/>
      <c r="BB136" s="11"/>
      <c r="BC136" s="11"/>
      <c r="BD136" s="11"/>
      <c r="BE136" s="11"/>
      <c r="BF136" s="11"/>
      <c r="BG136" s="11"/>
      <c r="BH136" s="11"/>
      <c r="BI136" s="11"/>
      <c r="BJ136" s="11"/>
      <c r="BK136" s="11"/>
      <c r="BL136" s="11"/>
      <c r="BM136" s="11"/>
      <c r="BN136" s="11"/>
      <c r="BO136" s="11"/>
      <c r="BP136" s="11"/>
      <c r="BQ136" s="11"/>
    </row>
    <row r="137" spans="1:69" ht="30" customHeight="1">
      <c r="B137" s="46"/>
      <c r="C137" s="357" t="s">
        <v>153</v>
      </c>
      <c r="D137" s="358"/>
      <c r="E137" s="358"/>
      <c r="F137" s="358"/>
      <c r="G137" s="358"/>
      <c r="H137" s="358"/>
      <c r="I137" s="358"/>
      <c r="J137" s="358"/>
      <c r="K137" s="358"/>
      <c r="L137" s="358"/>
      <c r="M137" s="358"/>
      <c r="N137" s="358"/>
      <c r="O137" s="358"/>
      <c r="P137" s="358"/>
      <c r="Q137" s="358"/>
      <c r="R137" s="358"/>
      <c r="S137" s="358"/>
      <c r="T137" s="358"/>
      <c r="U137" s="358"/>
      <c r="V137" s="358"/>
      <c r="W137" s="358"/>
      <c r="X137" s="358"/>
      <c r="Y137" s="359"/>
      <c r="Z137" s="39"/>
      <c r="AD137" s="9"/>
    </row>
    <row r="138" spans="1:69" ht="10.5" customHeight="1">
      <c r="B138" s="46"/>
      <c r="C138" s="337"/>
      <c r="D138" s="338"/>
      <c r="E138" s="338"/>
      <c r="F138" s="338"/>
      <c r="G138" s="338"/>
      <c r="H138" s="338"/>
      <c r="I138" s="338"/>
      <c r="J138" s="338"/>
      <c r="K138" s="338"/>
      <c r="L138" s="338"/>
      <c r="M138" s="338"/>
      <c r="N138" s="338"/>
      <c r="O138" s="338"/>
      <c r="P138" s="338"/>
      <c r="Q138" s="338"/>
      <c r="R138" s="338"/>
      <c r="S138" s="338"/>
      <c r="T138" s="338"/>
      <c r="U138" s="338"/>
      <c r="V138" s="338"/>
      <c r="W138" s="338"/>
      <c r="X138" s="338"/>
      <c r="Y138" s="339"/>
      <c r="Z138" s="39"/>
      <c r="AD138" s="9"/>
    </row>
    <row r="139" spans="1:69" s="12" customFormat="1" ht="41.25" customHeight="1">
      <c r="A139" s="7"/>
      <c r="B139" s="301"/>
      <c r="C139" s="302" t="s">
        <v>126</v>
      </c>
      <c r="D139" s="304" t="s">
        <v>154</v>
      </c>
      <c r="E139" s="304" t="s">
        <v>128</v>
      </c>
      <c r="F139" s="303"/>
      <c r="G139" s="303"/>
      <c r="H139" s="304" t="s">
        <v>129</v>
      </c>
      <c r="I139" s="304"/>
      <c r="J139" s="304" t="s">
        <v>155</v>
      </c>
      <c r="K139" s="304"/>
      <c r="L139" s="303" t="s">
        <v>131</v>
      </c>
      <c r="M139" s="303"/>
      <c r="N139" s="303"/>
      <c r="O139" s="303"/>
      <c r="P139" s="483" t="s">
        <v>24</v>
      </c>
      <c r="Q139" s="483"/>
      <c r="R139" s="483"/>
      <c r="S139" s="483"/>
      <c r="T139" s="483"/>
      <c r="U139" s="483"/>
      <c r="V139" s="483"/>
      <c r="W139" s="483"/>
      <c r="X139" s="483"/>
      <c r="Y139" s="484"/>
      <c r="Z139" s="47"/>
      <c r="AA139" s="33"/>
      <c r="AB139" s="33"/>
      <c r="AC139" s="31"/>
      <c r="AD139" s="10"/>
      <c r="AE139" s="10"/>
      <c r="AF139" s="10"/>
      <c r="AG139" s="10"/>
      <c r="AH139" s="10"/>
      <c r="AI139" s="10"/>
      <c r="AJ139" s="10"/>
      <c r="AK139" s="10"/>
      <c r="AL139" s="10"/>
      <c r="AM139" s="10"/>
      <c r="AN139" s="10"/>
      <c r="AO139" s="10"/>
      <c r="AP139" s="10"/>
      <c r="AQ139" s="10"/>
      <c r="AR139" s="10"/>
      <c r="AS139" s="10"/>
      <c r="AT139" s="10"/>
      <c r="AU139" s="10"/>
      <c r="AV139" s="11"/>
      <c r="AW139" s="11"/>
      <c r="AX139" s="11"/>
      <c r="AY139" s="11"/>
      <c r="AZ139" s="11"/>
      <c r="BA139" s="11"/>
      <c r="BB139" s="11"/>
      <c r="BC139" s="11"/>
      <c r="BD139" s="11"/>
      <c r="BE139" s="11"/>
      <c r="BF139" s="11"/>
      <c r="BG139" s="11"/>
      <c r="BH139" s="11"/>
      <c r="BI139" s="11"/>
      <c r="BJ139" s="11"/>
      <c r="BK139" s="11"/>
      <c r="BL139" s="11"/>
      <c r="BM139" s="11"/>
      <c r="BN139" s="11"/>
      <c r="BO139" s="11"/>
      <c r="BP139" s="11"/>
      <c r="BQ139" s="11"/>
    </row>
    <row r="140" spans="1:69" s="12" customFormat="1" ht="24" customHeight="1">
      <c r="A140" s="7"/>
      <c r="B140" s="301"/>
      <c r="C140" s="302"/>
      <c r="D140" s="304"/>
      <c r="E140" s="303" t="s">
        <v>132</v>
      </c>
      <c r="F140" s="303"/>
      <c r="G140" s="191" t="s">
        <v>133</v>
      </c>
      <c r="H140" s="303" t="s">
        <v>134</v>
      </c>
      <c r="I140" s="303"/>
      <c r="J140" s="304"/>
      <c r="K140" s="304"/>
      <c r="L140" s="303"/>
      <c r="M140" s="303"/>
      <c r="N140" s="303"/>
      <c r="O140" s="303"/>
      <c r="P140" s="483"/>
      <c r="Q140" s="483"/>
      <c r="R140" s="483"/>
      <c r="S140" s="483"/>
      <c r="T140" s="483"/>
      <c r="U140" s="483"/>
      <c r="V140" s="483"/>
      <c r="W140" s="483"/>
      <c r="X140" s="483"/>
      <c r="Y140" s="484"/>
      <c r="Z140" s="48"/>
      <c r="AA140" s="33"/>
      <c r="AB140" s="33"/>
      <c r="AC140" s="31"/>
      <c r="AD140" s="10"/>
      <c r="AE140" s="10"/>
      <c r="AF140" s="10"/>
      <c r="AG140" s="10"/>
      <c r="AH140" s="10"/>
      <c r="AI140" s="10"/>
      <c r="AJ140" s="10"/>
      <c r="AK140" s="10"/>
      <c r="AL140" s="10"/>
      <c r="AM140" s="10"/>
      <c r="AN140" s="10"/>
      <c r="AO140" s="10"/>
      <c r="AP140" s="10"/>
      <c r="AQ140" s="10"/>
      <c r="AR140" s="10"/>
      <c r="AS140" s="10"/>
      <c r="AT140" s="10"/>
      <c r="AU140" s="10"/>
      <c r="AV140" s="11"/>
      <c r="AW140" s="11"/>
      <c r="AX140" s="11"/>
      <c r="AY140" s="11"/>
      <c r="AZ140" s="11"/>
      <c r="BA140" s="11"/>
      <c r="BB140" s="11"/>
      <c r="BC140" s="11"/>
      <c r="BD140" s="11"/>
      <c r="BE140" s="11"/>
      <c r="BF140" s="11"/>
      <c r="BG140" s="11"/>
      <c r="BH140" s="11"/>
      <c r="BI140" s="11"/>
      <c r="BJ140" s="11"/>
      <c r="BK140" s="11"/>
      <c r="BL140" s="11"/>
      <c r="BM140" s="11"/>
      <c r="BN140" s="11"/>
      <c r="BO140" s="11"/>
      <c r="BP140" s="11"/>
      <c r="BQ140" s="11"/>
    </row>
    <row r="141" spans="1:69" s="12" customFormat="1" ht="42.6" customHeight="1">
      <c r="A141" s="7"/>
      <c r="B141" s="190"/>
      <c r="C141" s="195"/>
      <c r="D141" s="194"/>
      <c r="E141" s="328"/>
      <c r="F141" s="328"/>
      <c r="G141" s="194"/>
      <c r="H141" s="384">
        <f>E141*G141</f>
        <v>0</v>
      </c>
      <c r="I141" s="384"/>
      <c r="J141" s="328">
        <v>2</v>
      </c>
      <c r="K141" s="328"/>
      <c r="L141" s="384">
        <f>ROUNDDOWN(H141/J141,0)</f>
        <v>0</v>
      </c>
      <c r="M141" s="384"/>
      <c r="N141" s="384"/>
      <c r="O141" s="384"/>
      <c r="P141" s="328"/>
      <c r="Q141" s="328"/>
      <c r="R141" s="328"/>
      <c r="S141" s="328"/>
      <c r="T141" s="328"/>
      <c r="U141" s="328"/>
      <c r="V141" s="328"/>
      <c r="W141" s="328"/>
      <c r="X141" s="328"/>
      <c r="Y141" s="329"/>
      <c r="Z141" s="48"/>
      <c r="AA141" s="32"/>
      <c r="AB141" s="32"/>
      <c r="AC141" s="31"/>
      <c r="AD141" s="10"/>
      <c r="AE141" s="10"/>
      <c r="AF141" s="10"/>
      <c r="AG141" s="10"/>
      <c r="AH141" s="10"/>
      <c r="AI141" s="10"/>
      <c r="AJ141" s="10"/>
      <c r="AK141" s="10"/>
      <c r="AL141" s="10"/>
      <c r="AM141" s="10"/>
      <c r="AN141" s="10"/>
      <c r="AO141" s="10"/>
      <c r="AP141" s="10"/>
      <c r="AQ141" s="10"/>
      <c r="AR141" s="10"/>
      <c r="AS141" s="10"/>
      <c r="AT141" s="10"/>
      <c r="AU141" s="10"/>
      <c r="AV141" s="11"/>
      <c r="AW141" s="11"/>
      <c r="AX141" s="11"/>
      <c r="AY141" s="11"/>
      <c r="AZ141" s="11"/>
      <c r="BA141" s="11"/>
      <c r="BB141" s="11"/>
      <c r="BC141" s="11"/>
      <c r="BD141" s="11"/>
      <c r="BE141" s="11"/>
      <c r="BF141" s="11"/>
      <c r="BG141" s="11"/>
      <c r="BH141" s="11"/>
      <c r="BI141" s="11"/>
      <c r="BJ141" s="11"/>
      <c r="BK141" s="11"/>
      <c r="BL141" s="11"/>
      <c r="BM141" s="11"/>
      <c r="BN141" s="11"/>
      <c r="BO141" s="11"/>
      <c r="BP141" s="11"/>
      <c r="BQ141" s="11"/>
    </row>
    <row r="142" spans="1:69" ht="51.75" customHeight="1" thickBot="1">
      <c r="B142" s="46"/>
      <c r="C142" s="534" t="s">
        <v>135</v>
      </c>
      <c r="D142" s="535"/>
      <c r="E142" s="535"/>
      <c r="F142" s="535"/>
      <c r="G142" s="535"/>
      <c r="H142" s="535"/>
      <c r="I142" s="535"/>
      <c r="J142" s="535"/>
      <c r="K142" s="535"/>
      <c r="L142" s="364">
        <f>SUM(L141:O141)</f>
        <v>0</v>
      </c>
      <c r="M142" s="364"/>
      <c r="N142" s="364"/>
      <c r="O142" s="364"/>
      <c r="P142" s="364"/>
      <c r="Q142" s="364"/>
      <c r="R142" s="364"/>
      <c r="S142" s="364"/>
      <c r="T142" s="364"/>
      <c r="U142" s="574" t="s">
        <v>136</v>
      </c>
      <c r="V142" s="574"/>
      <c r="W142" s="574"/>
      <c r="X142" s="574"/>
      <c r="Y142" s="575"/>
      <c r="Z142" s="39"/>
    </row>
    <row r="143" spans="1:69" s="12" customFormat="1" ht="7.5" customHeight="1" thickBot="1">
      <c r="A143" s="7"/>
      <c r="B143" s="190"/>
      <c r="C143" s="369"/>
      <c r="D143" s="369"/>
      <c r="E143" s="369"/>
      <c r="F143" s="369"/>
      <c r="G143" s="369"/>
      <c r="H143" s="369"/>
      <c r="I143" s="369"/>
      <c r="J143" s="369"/>
      <c r="K143" s="369"/>
      <c r="L143" s="369"/>
      <c r="M143" s="369"/>
      <c r="N143" s="369"/>
      <c r="O143" s="369"/>
      <c r="P143" s="369"/>
      <c r="Q143" s="369"/>
      <c r="R143" s="369"/>
      <c r="S143" s="369"/>
      <c r="T143" s="369"/>
      <c r="U143" s="369"/>
      <c r="V143" s="369"/>
      <c r="W143" s="369"/>
      <c r="X143" s="369"/>
      <c r="Y143" s="369"/>
      <c r="Z143" s="48"/>
      <c r="AA143" s="32"/>
      <c r="AB143" s="32"/>
      <c r="AC143" s="31"/>
      <c r="AD143" s="10"/>
      <c r="AE143" s="10"/>
      <c r="AF143" s="10"/>
      <c r="AG143" s="10"/>
      <c r="AH143" s="10"/>
      <c r="AI143" s="10"/>
      <c r="AJ143" s="10"/>
      <c r="AK143" s="10"/>
      <c r="AL143" s="10"/>
      <c r="AM143" s="10"/>
      <c r="AN143" s="10"/>
      <c r="AO143" s="10"/>
      <c r="AP143" s="10"/>
      <c r="AQ143" s="10"/>
      <c r="AR143" s="10"/>
      <c r="AS143" s="10"/>
      <c r="AT143" s="10"/>
      <c r="AU143" s="10"/>
      <c r="AV143" s="11"/>
      <c r="AW143" s="11"/>
      <c r="AX143" s="11"/>
      <c r="AY143" s="11"/>
      <c r="AZ143" s="11"/>
      <c r="BA143" s="11"/>
      <c r="BB143" s="11"/>
      <c r="BC143" s="11"/>
      <c r="BD143" s="11"/>
      <c r="BE143" s="11"/>
      <c r="BF143" s="11"/>
      <c r="BG143" s="11"/>
      <c r="BH143" s="11"/>
      <c r="BI143" s="11"/>
      <c r="BJ143" s="11"/>
      <c r="BK143" s="11"/>
      <c r="BL143" s="11"/>
      <c r="BM143" s="11"/>
      <c r="BN143" s="11"/>
      <c r="BO143" s="11"/>
      <c r="BP143" s="11"/>
      <c r="BQ143" s="11"/>
    </row>
    <row r="144" spans="1:69" ht="30" customHeight="1">
      <c r="B144" s="46"/>
      <c r="C144" s="357" t="s">
        <v>156</v>
      </c>
      <c r="D144" s="358"/>
      <c r="E144" s="358"/>
      <c r="F144" s="358"/>
      <c r="G144" s="358"/>
      <c r="H144" s="358"/>
      <c r="I144" s="358"/>
      <c r="J144" s="358"/>
      <c r="K144" s="358"/>
      <c r="L144" s="358"/>
      <c r="M144" s="358"/>
      <c r="N144" s="358"/>
      <c r="O144" s="358"/>
      <c r="P144" s="358"/>
      <c r="Q144" s="358"/>
      <c r="R144" s="358"/>
      <c r="S144" s="358"/>
      <c r="T144" s="358"/>
      <c r="U144" s="358"/>
      <c r="V144" s="358"/>
      <c r="W144" s="358"/>
      <c r="X144" s="358"/>
      <c r="Y144" s="359"/>
      <c r="Z144" s="39"/>
      <c r="AD144" s="9"/>
    </row>
    <row r="145" spans="1:69" ht="10.5" customHeight="1">
      <c r="B145" s="46"/>
      <c r="C145" s="337"/>
      <c r="D145" s="338"/>
      <c r="E145" s="338"/>
      <c r="F145" s="338"/>
      <c r="G145" s="338"/>
      <c r="H145" s="338"/>
      <c r="I145" s="338"/>
      <c r="J145" s="338"/>
      <c r="K145" s="338"/>
      <c r="L145" s="338"/>
      <c r="M145" s="338"/>
      <c r="N145" s="338"/>
      <c r="O145" s="338"/>
      <c r="P145" s="338"/>
      <c r="Q145" s="338"/>
      <c r="R145" s="338"/>
      <c r="S145" s="338"/>
      <c r="T145" s="338"/>
      <c r="U145" s="338"/>
      <c r="V145" s="338"/>
      <c r="W145" s="338"/>
      <c r="X145" s="338"/>
      <c r="Y145" s="339"/>
      <c r="Z145" s="39"/>
      <c r="AD145" s="9"/>
    </row>
    <row r="146" spans="1:69" s="12" customFormat="1" ht="41.25" customHeight="1">
      <c r="A146" s="7"/>
      <c r="B146" s="301"/>
      <c r="C146" s="302" t="s">
        <v>126</v>
      </c>
      <c r="D146" s="303" t="s">
        <v>157</v>
      </c>
      <c r="E146" s="304" t="s">
        <v>128</v>
      </c>
      <c r="F146" s="303"/>
      <c r="G146" s="303"/>
      <c r="H146" s="304" t="s">
        <v>129</v>
      </c>
      <c r="I146" s="304"/>
      <c r="J146" s="305" t="s">
        <v>24</v>
      </c>
      <c r="K146" s="306"/>
      <c r="L146" s="306"/>
      <c r="M146" s="306"/>
      <c r="N146" s="306"/>
      <c r="O146" s="306"/>
      <c r="P146" s="306"/>
      <c r="Q146" s="306"/>
      <c r="R146" s="306"/>
      <c r="S146" s="306"/>
      <c r="T146" s="306"/>
      <c r="U146" s="306"/>
      <c r="V146" s="306"/>
      <c r="W146" s="306"/>
      <c r="X146" s="306"/>
      <c r="Y146" s="307"/>
      <c r="Z146" s="47"/>
      <c r="AA146" s="33"/>
      <c r="AB146" s="33"/>
      <c r="AC146" s="31"/>
      <c r="AD146" s="10"/>
      <c r="AE146" s="10"/>
      <c r="AF146" s="10"/>
      <c r="AG146" s="10"/>
      <c r="AH146" s="10"/>
      <c r="AI146" s="10"/>
      <c r="AJ146" s="10"/>
      <c r="AK146" s="10"/>
      <c r="AL146" s="10"/>
      <c r="AM146" s="10"/>
      <c r="AN146" s="10"/>
      <c r="AO146" s="10"/>
      <c r="AP146" s="10"/>
      <c r="AQ146" s="10"/>
      <c r="AR146" s="10"/>
      <c r="AS146" s="10"/>
      <c r="AT146" s="10"/>
      <c r="AU146" s="10"/>
      <c r="AV146" s="11"/>
      <c r="AW146" s="11"/>
      <c r="AX146" s="11"/>
      <c r="AY146" s="11"/>
      <c r="AZ146" s="11"/>
      <c r="BA146" s="11"/>
      <c r="BB146" s="11"/>
      <c r="BC146" s="11"/>
      <c r="BD146" s="11"/>
      <c r="BE146" s="11"/>
      <c r="BF146" s="11"/>
      <c r="BG146" s="11"/>
      <c r="BH146" s="11"/>
      <c r="BI146" s="11"/>
      <c r="BJ146" s="11"/>
      <c r="BK146" s="11"/>
      <c r="BL146" s="11"/>
      <c r="BM146" s="11"/>
      <c r="BN146" s="11"/>
      <c r="BO146" s="11"/>
      <c r="BP146" s="11"/>
      <c r="BQ146" s="11"/>
    </row>
    <row r="147" spans="1:69" s="12" customFormat="1" ht="24" customHeight="1">
      <c r="A147" s="7"/>
      <c r="B147" s="301"/>
      <c r="C147" s="302"/>
      <c r="D147" s="303"/>
      <c r="E147" s="303" t="s">
        <v>132</v>
      </c>
      <c r="F147" s="303"/>
      <c r="G147" s="191" t="s">
        <v>133</v>
      </c>
      <c r="H147" s="303" t="s">
        <v>134</v>
      </c>
      <c r="I147" s="303"/>
      <c r="J147" s="308"/>
      <c r="K147" s="309"/>
      <c r="L147" s="309"/>
      <c r="M147" s="309"/>
      <c r="N147" s="309"/>
      <c r="O147" s="309"/>
      <c r="P147" s="309"/>
      <c r="Q147" s="309"/>
      <c r="R147" s="309"/>
      <c r="S147" s="309"/>
      <c r="T147" s="309"/>
      <c r="U147" s="309"/>
      <c r="V147" s="309"/>
      <c r="W147" s="309"/>
      <c r="X147" s="309"/>
      <c r="Y147" s="310"/>
      <c r="Z147" s="48"/>
      <c r="AA147" s="33"/>
      <c r="AB147" s="33"/>
      <c r="AC147" s="31"/>
      <c r="AD147" s="10"/>
      <c r="AE147" s="10"/>
      <c r="AF147" s="10"/>
      <c r="AG147" s="10"/>
      <c r="AH147" s="10"/>
      <c r="AI147" s="10"/>
      <c r="AJ147" s="10"/>
      <c r="AK147" s="10"/>
      <c r="AL147" s="10"/>
      <c r="AM147" s="10"/>
      <c r="AN147" s="10"/>
      <c r="AO147" s="10"/>
      <c r="AP147" s="10"/>
      <c r="AQ147" s="10"/>
      <c r="AR147" s="10"/>
      <c r="AS147" s="10"/>
      <c r="AT147" s="10"/>
      <c r="AU147" s="10"/>
      <c r="AV147" s="11"/>
      <c r="AW147" s="11"/>
      <c r="AX147" s="11"/>
      <c r="AY147" s="11"/>
      <c r="AZ147" s="11"/>
      <c r="BA147" s="11"/>
      <c r="BB147" s="11"/>
      <c r="BC147" s="11"/>
      <c r="BD147" s="11"/>
      <c r="BE147" s="11"/>
      <c r="BF147" s="11"/>
      <c r="BG147" s="11"/>
      <c r="BH147" s="11"/>
      <c r="BI147" s="11"/>
      <c r="BJ147" s="11"/>
      <c r="BK147" s="11"/>
      <c r="BL147" s="11"/>
      <c r="BM147" s="11"/>
      <c r="BN147" s="11"/>
      <c r="BO147" s="11"/>
      <c r="BP147" s="11"/>
      <c r="BQ147" s="11"/>
    </row>
    <row r="148" spans="1:69" s="12" customFormat="1" ht="42.6" customHeight="1" thickBot="1">
      <c r="A148" s="7"/>
      <c r="B148" s="190"/>
      <c r="C148" s="34"/>
      <c r="D148" s="192"/>
      <c r="E148" s="311"/>
      <c r="F148" s="311"/>
      <c r="G148" s="192"/>
      <c r="H148" s="312">
        <f>E148*G148</f>
        <v>0</v>
      </c>
      <c r="I148" s="312"/>
      <c r="J148" s="370"/>
      <c r="K148" s="371"/>
      <c r="L148" s="371"/>
      <c r="M148" s="371"/>
      <c r="N148" s="371"/>
      <c r="O148" s="371"/>
      <c r="P148" s="371"/>
      <c r="Q148" s="371"/>
      <c r="R148" s="371"/>
      <c r="S148" s="371"/>
      <c r="T148" s="371"/>
      <c r="U148" s="371"/>
      <c r="V148" s="371"/>
      <c r="W148" s="371"/>
      <c r="X148" s="371"/>
      <c r="Y148" s="372"/>
      <c r="Z148" s="48"/>
      <c r="AA148" s="32"/>
      <c r="AB148" s="32"/>
      <c r="AC148" s="31"/>
      <c r="AD148" s="10"/>
      <c r="AE148" s="10"/>
      <c r="AF148" s="10"/>
      <c r="AG148" s="10"/>
      <c r="AH148" s="10"/>
      <c r="AI148" s="10"/>
      <c r="AJ148" s="10"/>
      <c r="AK148" s="10"/>
      <c r="AL148" s="10"/>
      <c r="AM148" s="10"/>
      <c r="AN148" s="10"/>
      <c r="AO148" s="10"/>
      <c r="AP148" s="10"/>
      <c r="AQ148" s="10"/>
      <c r="AR148" s="10"/>
      <c r="AS148" s="10"/>
      <c r="AT148" s="10"/>
      <c r="AU148" s="10"/>
      <c r="AV148" s="11"/>
      <c r="AW148" s="11"/>
      <c r="AX148" s="11"/>
      <c r="AY148" s="11"/>
      <c r="AZ148" s="11"/>
      <c r="BA148" s="11"/>
      <c r="BB148" s="11"/>
      <c r="BC148" s="11"/>
      <c r="BD148" s="11"/>
      <c r="BE148" s="11"/>
      <c r="BF148" s="11"/>
      <c r="BG148" s="11"/>
      <c r="BH148" s="11"/>
      <c r="BI148" s="11"/>
      <c r="BJ148" s="11"/>
      <c r="BK148" s="11"/>
      <c r="BL148" s="11"/>
      <c r="BM148" s="11"/>
      <c r="BN148" s="11"/>
      <c r="BO148" s="11"/>
      <c r="BP148" s="11"/>
      <c r="BQ148" s="11"/>
    </row>
    <row r="149" spans="1:69" s="12" customFormat="1" ht="7.5" customHeight="1" thickBot="1">
      <c r="A149" s="7"/>
      <c r="B149" s="190"/>
      <c r="C149" s="369"/>
      <c r="D149" s="369"/>
      <c r="E149" s="369"/>
      <c r="F149" s="369"/>
      <c r="G149" s="369"/>
      <c r="H149" s="369"/>
      <c r="I149" s="369"/>
      <c r="J149" s="369"/>
      <c r="K149" s="369"/>
      <c r="L149" s="369"/>
      <c r="M149" s="369"/>
      <c r="N149" s="369"/>
      <c r="O149" s="369"/>
      <c r="P149" s="369"/>
      <c r="Q149" s="369"/>
      <c r="R149" s="369"/>
      <c r="S149" s="369"/>
      <c r="T149" s="369"/>
      <c r="U149" s="369"/>
      <c r="V149" s="369"/>
      <c r="W149" s="369"/>
      <c r="X149" s="369"/>
      <c r="Y149" s="369"/>
      <c r="Z149" s="48"/>
      <c r="AA149" s="32"/>
      <c r="AB149" s="32"/>
      <c r="AC149" s="31"/>
      <c r="AD149" s="10"/>
      <c r="AE149" s="10"/>
      <c r="AF149" s="10"/>
      <c r="AG149" s="10"/>
      <c r="AH149" s="10"/>
      <c r="AI149" s="10"/>
      <c r="AJ149" s="10"/>
      <c r="AK149" s="10"/>
      <c r="AL149" s="10"/>
      <c r="AM149" s="10"/>
      <c r="AN149" s="10"/>
      <c r="AO149" s="10"/>
      <c r="AP149" s="10"/>
      <c r="AQ149" s="10"/>
      <c r="AR149" s="10"/>
      <c r="AS149" s="10"/>
      <c r="AT149" s="10"/>
      <c r="AU149" s="10"/>
      <c r="AV149" s="11"/>
      <c r="AW149" s="11"/>
      <c r="AX149" s="11"/>
      <c r="AY149" s="11"/>
      <c r="AZ149" s="11"/>
      <c r="BA149" s="11"/>
      <c r="BB149" s="11"/>
      <c r="BC149" s="11"/>
      <c r="BD149" s="11"/>
      <c r="BE149" s="11"/>
      <c r="BF149" s="11"/>
      <c r="BG149" s="11"/>
      <c r="BH149" s="11"/>
      <c r="BI149" s="11"/>
      <c r="BJ149" s="11"/>
      <c r="BK149" s="11"/>
      <c r="BL149" s="11"/>
      <c r="BM149" s="11"/>
      <c r="BN149" s="11"/>
      <c r="BO149" s="11"/>
      <c r="BP149" s="11"/>
      <c r="BQ149" s="11"/>
    </row>
    <row r="150" spans="1:69" ht="30" customHeight="1">
      <c r="B150" s="46"/>
      <c r="C150" s="357" t="s">
        <v>158</v>
      </c>
      <c r="D150" s="358"/>
      <c r="E150" s="358"/>
      <c r="F150" s="358"/>
      <c r="G150" s="358"/>
      <c r="H150" s="358"/>
      <c r="I150" s="358"/>
      <c r="J150" s="358"/>
      <c r="K150" s="358"/>
      <c r="L150" s="358"/>
      <c r="M150" s="358"/>
      <c r="N150" s="358"/>
      <c r="O150" s="358"/>
      <c r="P150" s="358"/>
      <c r="Q150" s="358"/>
      <c r="R150" s="358"/>
      <c r="S150" s="358"/>
      <c r="T150" s="358"/>
      <c r="U150" s="358"/>
      <c r="V150" s="358"/>
      <c r="W150" s="358"/>
      <c r="X150" s="358"/>
      <c r="Y150" s="359"/>
      <c r="Z150" s="39"/>
      <c r="AD150" s="9"/>
    </row>
    <row r="151" spans="1:69" ht="10.5" customHeight="1">
      <c r="B151" s="46"/>
      <c r="C151" s="337"/>
      <c r="D151" s="338"/>
      <c r="E151" s="338"/>
      <c r="F151" s="338"/>
      <c r="G151" s="338"/>
      <c r="H151" s="338"/>
      <c r="I151" s="338"/>
      <c r="J151" s="338"/>
      <c r="K151" s="338"/>
      <c r="L151" s="338"/>
      <c r="M151" s="338"/>
      <c r="N151" s="338"/>
      <c r="O151" s="338"/>
      <c r="P151" s="338"/>
      <c r="Q151" s="338"/>
      <c r="R151" s="338"/>
      <c r="S151" s="338"/>
      <c r="T151" s="338"/>
      <c r="U151" s="338"/>
      <c r="V151" s="338"/>
      <c r="W151" s="338"/>
      <c r="X151" s="338"/>
      <c r="Y151" s="339"/>
      <c r="Z151" s="39"/>
      <c r="AD151" s="9"/>
    </row>
    <row r="152" spans="1:69" s="12" customFormat="1" ht="41.25" customHeight="1">
      <c r="A152" s="7"/>
      <c r="B152" s="301"/>
      <c r="C152" s="302" t="s">
        <v>126</v>
      </c>
      <c r="D152" s="303" t="s">
        <v>159</v>
      </c>
      <c r="E152" s="304" t="s">
        <v>128</v>
      </c>
      <c r="F152" s="303"/>
      <c r="G152" s="303"/>
      <c r="H152" s="304" t="s">
        <v>129</v>
      </c>
      <c r="I152" s="304"/>
      <c r="J152" s="305" t="s">
        <v>24</v>
      </c>
      <c r="K152" s="306"/>
      <c r="L152" s="306"/>
      <c r="M152" s="306"/>
      <c r="N152" s="306"/>
      <c r="O152" s="306"/>
      <c r="P152" s="306"/>
      <c r="Q152" s="306"/>
      <c r="R152" s="306"/>
      <c r="S152" s="306"/>
      <c r="T152" s="306"/>
      <c r="U152" s="306"/>
      <c r="V152" s="306"/>
      <c r="W152" s="306"/>
      <c r="X152" s="306"/>
      <c r="Y152" s="307"/>
      <c r="Z152" s="47"/>
      <c r="AA152" s="33"/>
      <c r="AB152" s="33"/>
      <c r="AC152" s="31"/>
      <c r="AD152" s="10"/>
      <c r="AE152" s="10"/>
      <c r="AF152" s="10"/>
      <c r="AG152" s="10"/>
      <c r="AH152" s="10"/>
      <c r="AI152" s="10"/>
      <c r="AJ152" s="10"/>
      <c r="AK152" s="10"/>
      <c r="AL152" s="10"/>
      <c r="AM152" s="10"/>
      <c r="AN152" s="10"/>
      <c r="AO152" s="10"/>
      <c r="AP152" s="10"/>
      <c r="AQ152" s="10"/>
      <c r="AR152" s="10"/>
      <c r="AS152" s="10"/>
      <c r="AT152" s="10"/>
      <c r="AU152" s="10"/>
      <c r="AV152" s="11"/>
      <c r="AW152" s="11"/>
      <c r="AX152" s="11"/>
      <c r="AY152" s="11"/>
      <c r="AZ152" s="11"/>
      <c r="BA152" s="11"/>
      <c r="BB152" s="11"/>
      <c r="BC152" s="11"/>
      <c r="BD152" s="11"/>
      <c r="BE152" s="11"/>
      <c r="BF152" s="11"/>
      <c r="BG152" s="11"/>
      <c r="BH152" s="11"/>
      <c r="BI152" s="11"/>
      <c r="BJ152" s="11"/>
      <c r="BK152" s="11"/>
      <c r="BL152" s="11"/>
      <c r="BM152" s="11"/>
      <c r="BN152" s="11"/>
      <c r="BO152" s="11"/>
      <c r="BP152" s="11"/>
      <c r="BQ152" s="11"/>
    </row>
    <row r="153" spans="1:69" s="12" customFormat="1" ht="24" customHeight="1">
      <c r="A153" s="7"/>
      <c r="B153" s="301"/>
      <c r="C153" s="302"/>
      <c r="D153" s="303"/>
      <c r="E153" s="303" t="s">
        <v>132</v>
      </c>
      <c r="F153" s="303"/>
      <c r="G153" s="191" t="s">
        <v>133</v>
      </c>
      <c r="H153" s="303" t="s">
        <v>134</v>
      </c>
      <c r="I153" s="303"/>
      <c r="J153" s="308"/>
      <c r="K153" s="309"/>
      <c r="L153" s="309"/>
      <c r="M153" s="309"/>
      <c r="N153" s="309"/>
      <c r="O153" s="309"/>
      <c r="P153" s="309"/>
      <c r="Q153" s="309"/>
      <c r="R153" s="309"/>
      <c r="S153" s="309"/>
      <c r="T153" s="309"/>
      <c r="U153" s="309"/>
      <c r="V153" s="309"/>
      <c r="W153" s="309"/>
      <c r="X153" s="309"/>
      <c r="Y153" s="310"/>
      <c r="Z153" s="48"/>
      <c r="AA153" s="33"/>
      <c r="AB153" s="33"/>
      <c r="AC153" s="31"/>
      <c r="AD153" s="10"/>
      <c r="AE153" s="10"/>
      <c r="AF153" s="10"/>
      <c r="AG153" s="10"/>
      <c r="AH153" s="10"/>
      <c r="AI153" s="10"/>
      <c r="AJ153" s="10"/>
      <c r="AK153" s="10"/>
      <c r="AL153" s="10"/>
      <c r="AM153" s="10"/>
      <c r="AN153" s="10"/>
      <c r="AO153" s="10"/>
      <c r="AP153" s="10"/>
      <c r="AQ153" s="10"/>
      <c r="AR153" s="10"/>
      <c r="AS153" s="10"/>
      <c r="AT153" s="10"/>
      <c r="AU153" s="10"/>
      <c r="AV153" s="11"/>
      <c r="AW153" s="11"/>
      <c r="AX153" s="11"/>
      <c r="AY153" s="11"/>
      <c r="AZ153" s="11"/>
      <c r="BA153" s="11"/>
      <c r="BB153" s="11"/>
      <c r="BC153" s="11"/>
      <c r="BD153" s="11"/>
      <c r="BE153" s="11"/>
      <c r="BF153" s="11"/>
      <c r="BG153" s="11"/>
      <c r="BH153" s="11"/>
      <c r="BI153" s="11"/>
      <c r="BJ153" s="11"/>
      <c r="BK153" s="11"/>
      <c r="BL153" s="11"/>
      <c r="BM153" s="11"/>
      <c r="BN153" s="11"/>
      <c r="BO153" s="11"/>
      <c r="BP153" s="11"/>
      <c r="BQ153" s="11"/>
    </row>
    <row r="154" spans="1:69" s="12" customFormat="1" ht="42.75" customHeight="1" thickBot="1">
      <c r="A154" s="7"/>
      <c r="B154" s="190"/>
      <c r="C154" s="34"/>
      <c r="D154" s="192"/>
      <c r="E154" s="311"/>
      <c r="F154" s="311"/>
      <c r="G154" s="192"/>
      <c r="H154" s="312">
        <f>E154*G154</f>
        <v>0</v>
      </c>
      <c r="I154" s="312"/>
      <c r="J154" s="370"/>
      <c r="K154" s="371"/>
      <c r="L154" s="371"/>
      <c r="M154" s="371"/>
      <c r="N154" s="371"/>
      <c r="O154" s="371"/>
      <c r="P154" s="371"/>
      <c r="Q154" s="371"/>
      <c r="R154" s="371"/>
      <c r="S154" s="371"/>
      <c r="T154" s="371"/>
      <c r="U154" s="371"/>
      <c r="V154" s="371"/>
      <c r="W154" s="371"/>
      <c r="X154" s="371"/>
      <c r="Y154" s="372"/>
      <c r="Z154" s="48"/>
      <c r="AA154" s="32"/>
      <c r="AB154" s="32"/>
      <c r="AC154" s="31"/>
      <c r="AD154" s="10"/>
      <c r="AE154" s="10"/>
      <c r="AF154" s="10"/>
      <c r="AG154" s="10"/>
      <c r="AH154" s="10"/>
      <c r="AI154" s="10"/>
      <c r="AJ154" s="10"/>
      <c r="AK154" s="10"/>
      <c r="AL154" s="10"/>
      <c r="AM154" s="10"/>
      <c r="AN154" s="10"/>
      <c r="AO154" s="10"/>
      <c r="AP154" s="10"/>
      <c r="AQ154" s="10"/>
      <c r="AR154" s="10"/>
      <c r="AS154" s="10"/>
      <c r="AT154" s="10"/>
      <c r="AU154" s="10"/>
      <c r="AV154" s="11"/>
      <c r="AW154" s="11"/>
      <c r="AX154" s="11"/>
      <c r="AY154" s="11"/>
      <c r="AZ154" s="11"/>
      <c r="BA154" s="11"/>
      <c r="BB154" s="11"/>
      <c r="BC154" s="11"/>
      <c r="BD154" s="11"/>
      <c r="BE154" s="11"/>
      <c r="BF154" s="11"/>
      <c r="BG154" s="11"/>
      <c r="BH154" s="11"/>
      <c r="BI154" s="11"/>
      <c r="BJ154" s="11"/>
      <c r="BK154" s="11"/>
      <c r="BL154" s="11"/>
      <c r="BM154" s="11"/>
      <c r="BN154" s="11"/>
      <c r="BO154" s="11"/>
      <c r="BP154" s="11"/>
      <c r="BQ154" s="11"/>
    </row>
    <row r="155" spans="1:69" s="12" customFormat="1" ht="7.5" customHeight="1" thickBot="1">
      <c r="A155" s="7"/>
      <c r="B155" s="190"/>
      <c r="C155" s="369"/>
      <c r="D155" s="369"/>
      <c r="E155" s="369"/>
      <c r="F155" s="369"/>
      <c r="G155" s="369"/>
      <c r="H155" s="369"/>
      <c r="I155" s="369"/>
      <c r="J155" s="369"/>
      <c r="K155" s="369"/>
      <c r="L155" s="369"/>
      <c r="M155" s="369"/>
      <c r="N155" s="369"/>
      <c r="O155" s="369"/>
      <c r="P155" s="369"/>
      <c r="Q155" s="369"/>
      <c r="R155" s="369"/>
      <c r="S155" s="369"/>
      <c r="T155" s="369"/>
      <c r="U155" s="369"/>
      <c r="V155" s="369"/>
      <c r="W155" s="369"/>
      <c r="X155" s="369"/>
      <c r="Y155" s="369"/>
      <c r="Z155" s="48"/>
      <c r="AA155" s="32"/>
      <c r="AB155" s="32"/>
      <c r="AC155" s="31"/>
      <c r="AD155" s="10"/>
      <c r="AE155" s="10"/>
      <c r="AF155" s="10"/>
      <c r="AG155" s="10"/>
      <c r="AH155" s="10"/>
      <c r="AI155" s="10"/>
      <c r="AJ155" s="10"/>
      <c r="AK155" s="10"/>
      <c r="AL155" s="10"/>
      <c r="AM155" s="10"/>
      <c r="AN155" s="10"/>
      <c r="AO155" s="10"/>
      <c r="AP155" s="10"/>
      <c r="AQ155" s="10"/>
      <c r="AR155" s="10"/>
      <c r="AS155" s="10"/>
      <c r="AT155" s="10"/>
      <c r="AU155" s="10"/>
      <c r="AV155" s="11"/>
      <c r="AW155" s="11"/>
      <c r="AX155" s="11"/>
      <c r="AY155" s="11"/>
      <c r="AZ155" s="11"/>
      <c r="BA155" s="11"/>
      <c r="BB155" s="11"/>
      <c r="BC155" s="11"/>
      <c r="BD155" s="11"/>
      <c r="BE155" s="11"/>
      <c r="BF155" s="11"/>
      <c r="BG155" s="11"/>
      <c r="BH155" s="11"/>
      <c r="BI155" s="11"/>
      <c r="BJ155" s="11"/>
      <c r="BK155" s="11"/>
      <c r="BL155" s="11"/>
      <c r="BM155" s="11"/>
      <c r="BN155" s="11"/>
      <c r="BO155" s="11"/>
      <c r="BP155" s="11"/>
      <c r="BQ155" s="11"/>
    </row>
    <row r="156" spans="1:69" ht="30" customHeight="1">
      <c r="B156" s="46"/>
      <c r="C156" s="357" t="s">
        <v>160</v>
      </c>
      <c r="D156" s="358"/>
      <c r="E156" s="358"/>
      <c r="F156" s="358"/>
      <c r="G156" s="358"/>
      <c r="H156" s="358"/>
      <c r="I156" s="358"/>
      <c r="J156" s="358"/>
      <c r="K156" s="358"/>
      <c r="L156" s="358"/>
      <c r="M156" s="358"/>
      <c r="N156" s="358"/>
      <c r="O156" s="358"/>
      <c r="P156" s="358"/>
      <c r="Q156" s="358"/>
      <c r="R156" s="358"/>
      <c r="S156" s="358"/>
      <c r="T156" s="358"/>
      <c r="U156" s="358"/>
      <c r="V156" s="358"/>
      <c r="W156" s="358"/>
      <c r="X156" s="358"/>
      <c r="Y156" s="359"/>
      <c r="Z156" s="39"/>
      <c r="AD156" s="9"/>
    </row>
    <row r="157" spans="1:69" ht="10.5" customHeight="1">
      <c r="B157" s="46"/>
      <c r="C157" s="337"/>
      <c r="D157" s="338"/>
      <c r="E157" s="338"/>
      <c r="F157" s="338"/>
      <c r="G157" s="338"/>
      <c r="H157" s="338"/>
      <c r="I157" s="338"/>
      <c r="J157" s="338"/>
      <c r="K157" s="338"/>
      <c r="L157" s="338"/>
      <c r="M157" s="338"/>
      <c r="N157" s="338"/>
      <c r="O157" s="338"/>
      <c r="P157" s="338"/>
      <c r="Q157" s="338"/>
      <c r="R157" s="338"/>
      <c r="S157" s="338"/>
      <c r="T157" s="338"/>
      <c r="U157" s="338"/>
      <c r="V157" s="338"/>
      <c r="W157" s="338"/>
      <c r="X157" s="338"/>
      <c r="Y157" s="339"/>
      <c r="Z157" s="39"/>
      <c r="AD157" s="9"/>
    </row>
    <row r="158" spans="1:69" s="12" customFormat="1" ht="41.25" customHeight="1">
      <c r="A158" s="7"/>
      <c r="B158" s="301"/>
      <c r="C158" s="302" t="s">
        <v>126</v>
      </c>
      <c r="D158" s="303" t="s">
        <v>161</v>
      </c>
      <c r="E158" s="313" t="s">
        <v>128</v>
      </c>
      <c r="F158" s="314"/>
      <c r="G158" s="315"/>
      <c r="H158" s="304" t="s">
        <v>129</v>
      </c>
      <c r="I158" s="304"/>
      <c r="J158" s="305" t="s">
        <v>24</v>
      </c>
      <c r="K158" s="306"/>
      <c r="L158" s="306"/>
      <c r="M158" s="306"/>
      <c r="N158" s="306"/>
      <c r="O158" s="306"/>
      <c r="P158" s="306"/>
      <c r="Q158" s="306"/>
      <c r="R158" s="306"/>
      <c r="S158" s="306"/>
      <c r="T158" s="306"/>
      <c r="U158" s="306"/>
      <c r="V158" s="306"/>
      <c r="W158" s="306"/>
      <c r="X158" s="306"/>
      <c r="Y158" s="307"/>
      <c r="Z158" s="47"/>
      <c r="AA158" s="33"/>
      <c r="AB158" s="33"/>
      <c r="AC158" s="31"/>
      <c r="AD158" s="10"/>
      <c r="AE158" s="10"/>
      <c r="AF158" s="10"/>
      <c r="AG158" s="10"/>
      <c r="AH158" s="10"/>
      <c r="AI158" s="10"/>
      <c r="AJ158" s="10"/>
      <c r="AK158" s="10"/>
      <c r="AL158" s="10"/>
      <c r="AM158" s="10"/>
      <c r="AN158" s="10"/>
      <c r="AO158" s="10"/>
      <c r="AP158" s="10"/>
      <c r="AQ158" s="10"/>
      <c r="AR158" s="10"/>
      <c r="AS158" s="10"/>
      <c r="AT158" s="10"/>
      <c r="AU158" s="10"/>
      <c r="AV158" s="11"/>
      <c r="AW158" s="11"/>
      <c r="AX158" s="11"/>
      <c r="AY158" s="11"/>
      <c r="AZ158" s="11"/>
      <c r="BA158" s="11"/>
      <c r="BB158" s="11"/>
      <c r="BC158" s="11"/>
      <c r="BD158" s="11"/>
      <c r="BE158" s="11"/>
      <c r="BF158" s="11"/>
      <c r="BG158" s="11"/>
      <c r="BH158" s="11"/>
      <c r="BI158" s="11"/>
      <c r="BJ158" s="11"/>
      <c r="BK158" s="11"/>
      <c r="BL158" s="11"/>
      <c r="BM158" s="11"/>
      <c r="BN158" s="11"/>
      <c r="BO158" s="11"/>
      <c r="BP158" s="11"/>
      <c r="BQ158" s="11"/>
    </row>
    <row r="159" spans="1:69" s="12" customFormat="1" ht="24" customHeight="1">
      <c r="A159" s="7"/>
      <c r="B159" s="301"/>
      <c r="C159" s="302"/>
      <c r="D159" s="303"/>
      <c r="E159" s="52" t="s">
        <v>132</v>
      </c>
      <c r="F159" s="191" t="s">
        <v>133</v>
      </c>
      <c r="G159" s="191" t="s">
        <v>162</v>
      </c>
      <c r="H159" s="303" t="s">
        <v>134</v>
      </c>
      <c r="I159" s="303"/>
      <c r="J159" s="308"/>
      <c r="K159" s="309"/>
      <c r="L159" s="309"/>
      <c r="M159" s="309"/>
      <c r="N159" s="309"/>
      <c r="O159" s="309"/>
      <c r="P159" s="309"/>
      <c r="Q159" s="309"/>
      <c r="R159" s="309"/>
      <c r="S159" s="309"/>
      <c r="T159" s="309"/>
      <c r="U159" s="309"/>
      <c r="V159" s="309"/>
      <c r="W159" s="309"/>
      <c r="X159" s="309"/>
      <c r="Y159" s="310"/>
      <c r="Z159" s="48"/>
      <c r="AA159" s="33"/>
      <c r="AB159" s="33"/>
      <c r="AC159" s="31"/>
      <c r="AD159" s="10"/>
      <c r="AE159" s="10"/>
      <c r="AF159" s="10"/>
      <c r="AG159" s="10"/>
      <c r="AH159" s="10"/>
      <c r="AI159" s="10"/>
      <c r="AJ159" s="10"/>
      <c r="AK159" s="10"/>
      <c r="AL159" s="10"/>
      <c r="AM159" s="10"/>
      <c r="AN159" s="10"/>
      <c r="AO159" s="10"/>
      <c r="AP159" s="10"/>
      <c r="AQ159" s="10"/>
      <c r="AR159" s="10"/>
      <c r="AS159" s="10"/>
      <c r="AT159" s="10"/>
      <c r="AU159" s="10"/>
      <c r="AV159" s="11"/>
      <c r="AW159" s="11"/>
      <c r="AX159" s="11"/>
      <c r="AY159" s="11"/>
      <c r="AZ159" s="11"/>
      <c r="BA159" s="11"/>
      <c r="BB159" s="11"/>
      <c r="BC159" s="11"/>
      <c r="BD159" s="11"/>
      <c r="BE159" s="11"/>
      <c r="BF159" s="11"/>
      <c r="BG159" s="11"/>
      <c r="BH159" s="11"/>
      <c r="BI159" s="11"/>
      <c r="BJ159" s="11"/>
      <c r="BK159" s="11"/>
      <c r="BL159" s="11"/>
      <c r="BM159" s="11"/>
      <c r="BN159" s="11"/>
      <c r="BO159" s="11"/>
      <c r="BP159" s="11"/>
      <c r="BQ159" s="11"/>
    </row>
    <row r="160" spans="1:69" s="12" customFormat="1" ht="41.25" customHeight="1" thickBot="1">
      <c r="A160" s="7"/>
      <c r="B160" s="190"/>
      <c r="C160" s="34"/>
      <c r="D160" s="192"/>
      <c r="E160" s="53"/>
      <c r="F160" s="53"/>
      <c r="G160" s="192"/>
      <c r="H160" s="312">
        <f>E160*F160*G160</f>
        <v>0</v>
      </c>
      <c r="I160" s="312"/>
      <c r="J160" s="370"/>
      <c r="K160" s="371"/>
      <c r="L160" s="371"/>
      <c r="M160" s="371"/>
      <c r="N160" s="371"/>
      <c r="O160" s="371"/>
      <c r="P160" s="371"/>
      <c r="Q160" s="371"/>
      <c r="R160" s="371"/>
      <c r="S160" s="371"/>
      <c r="T160" s="371"/>
      <c r="U160" s="371"/>
      <c r="V160" s="371"/>
      <c r="W160" s="371"/>
      <c r="X160" s="371"/>
      <c r="Y160" s="372"/>
      <c r="Z160" s="48"/>
      <c r="AA160" s="32"/>
      <c r="AB160" s="32"/>
      <c r="AC160" s="31"/>
      <c r="AD160" s="10"/>
      <c r="AE160" s="10"/>
      <c r="AF160" s="10"/>
      <c r="AG160" s="10"/>
      <c r="AH160" s="10"/>
      <c r="AI160" s="10"/>
      <c r="AJ160" s="10"/>
      <c r="AK160" s="10"/>
      <c r="AL160" s="10"/>
      <c r="AM160" s="10"/>
      <c r="AN160" s="10"/>
      <c r="AO160" s="10"/>
      <c r="AP160" s="10"/>
      <c r="AQ160" s="10"/>
      <c r="AR160" s="10"/>
      <c r="AS160" s="10"/>
      <c r="AT160" s="10"/>
      <c r="AU160" s="10"/>
      <c r="AV160" s="11"/>
      <c r="AW160" s="11"/>
      <c r="AX160" s="11"/>
      <c r="AY160" s="11"/>
      <c r="AZ160" s="11"/>
      <c r="BA160" s="11"/>
      <c r="BB160" s="11"/>
      <c r="BC160" s="11"/>
      <c r="BD160" s="11"/>
      <c r="BE160" s="11"/>
      <c r="BF160" s="11"/>
      <c r="BG160" s="11"/>
      <c r="BH160" s="11"/>
      <c r="BI160" s="11"/>
      <c r="BJ160" s="11"/>
      <c r="BK160" s="11"/>
      <c r="BL160" s="11"/>
      <c r="BM160" s="11"/>
      <c r="BN160" s="11"/>
      <c r="BO160" s="11"/>
      <c r="BP160" s="11"/>
      <c r="BQ160" s="11"/>
    </row>
    <row r="161" spans="1:69" s="12" customFormat="1" ht="7.5" customHeight="1" thickBot="1">
      <c r="A161" s="7"/>
      <c r="B161" s="190"/>
      <c r="C161" s="539"/>
      <c r="D161" s="539"/>
      <c r="E161" s="539"/>
      <c r="F161" s="539"/>
      <c r="G161" s="539"/>
      <c r="H161" s="539"/>
      <c r="I161" s="539"/>
      <c r="J161" s="539"/>
      <c r="K161" s="539"/>
      <c r="L161" s="539"/>
      <c r="M161" s="539"/>
      <c r="N161" s="539"/>
      <c r="O161" s="539"/>
      <c r="P161" s="539"/>
      <c r="Q161" s="539"/>
      <c r="R161" s="539"/>
      <c r="S161" s="539"/>
      <c r="T161" s="539"/>
      <c r="U161" s="539"/>
      <c r="V161" s="539"/>
      <c r="W161" s="539"/>
      <c r="X161" s="539"/>
      <c r="Y161" s="539"/>
      <c r="Z161" s="48"/>
      <c r="AA161" s="32"/>
      <c r="AB161" s="32"/>
      <c r="AC161" s="31"/>
      <c r="AD161" s="10"/>
      <c r="AE161" s="10"/>
      <c r="AF161" s="10"/>
      <c r="AG161" s="10"/>
      <c r="AH161" s="10"/>
      <c r="AI161" s="10"/>
      <c r="AJ161" s="10"/>
      <c r="AK161" s="10"/>
      <c r="AL161" s="10"/>
      <c r="AM161" s="10"/>
      <c r="AN161" s="10"/>
      <c r="AO161" s="10"/>
      <c r="AP161" s="10"/>
      <c r="AQ161" s="10"/>
      <c r="AR161" s="10"/>
      <c r="AS161" s="10"/>
      <c r="AT161" s="10"/>
      <c r="AU161" s="10"/>
      <c r="AV161" s="11"/>
      <c r="AW161" s="11"/>
      <c r="AX161" s="11"/>
      <c r="AY161" s="11"/>
      <c r="AZ161" s="11"/>
      <c r="BA161" s="11"/>
      <c r="BB161" s="11"/>
      <c r="BC161" s="11"/>
      <c r="BD161" s="11"/>
      <c r="BE161" s="11"/>
      <c r="BF161" s="11"/>
      <c r="BG161" s="11"/>
      <c r="BH161" s="11"/>
      <c r="BI161" s="11"/>
      <c r="BJ161" s="11"/>
      <c r="BK161" s="11"/>
      <c r="BL161" s="11"/>
      <c r="BM161" s="11"/>
      <c r="BN161" s="11"/>
      <c r="BO161" s="11"/>
      <c r="BP161" s="11"/>
      <c r="BQ161" s="11"/>
    </row>
    <row r="162" spans="1:69" ht="30" customHeight="1">
      <c r="B162" s="46"/>
      <c r="C162" s="357" t="s">
        <v>163</v>
      </c>
      <c r="D162" s="358"/>
      <c r="E162" s="358"/>
      <c r="F162" s="358"/>
      <c r="G162" s="358"/>
      <c r="H162" s="358"/>
      <c r="I162" s="358"/>
      <c r="J162" s="358"/>
      <c r="K162" s="358"/>
      <c r="L162" s="358"/>
      <c r="M162" s="358"/>
      <c r="N162" s="358"/>
      <c r="O162" s="358"/>
      <c r="P162" s="358"/>
      <c r="Q162" s="358"/>
      <c r="R162" s="358"/>
      <c r="S162" s="358"/>
      <c r="T162" s="358"/>
      <c r="U162" s="358"/>
      <c r="V162" s="358"/>
      <c r="W162" s="358"/>
      <c r="X162" s="358"/>
      <c r="Y162" s="359"/>
      <c r="Z162" s="39"/>
      <c r="AD162" s="9"/>
    </row>
    <row r="163" spans="1:69" ht="10.5" customHeight="1">
      <c r="B163" s="46"/>
      <c r="C163" s="337"/>
      <c r="D163" s="338"/>
      <c r="E163" s="338"/>
      <c r="F163" s="338"/>
      <c r="G163" s="338"/>
      <c r="H163" s="338"/>
      <c r="I163" s="338"/>
      <c r="J163" s="338"/>
      <c r="K163" s="338"/>
      <c r="L163" s="338"/>
      <c r="M163" s="338"/>
      <c r="N163" s="338"/>
      <c r="O163" s="338"/>
      <c r="P163" s="338"/>
      <c r="Q163" s="338"/>
      <c r="R163" s="338"/>
      <c r="S163" s="338"/>
      <c r="T163" s="338"/>
      <c r="U163" s="338"/>
      <c r="V163" s="338"/>
      <c r="W163" s="338"/>
      <c r="X163" s="338"/>
      <c r="Y163" s="339"/>
      <c r="Z163" s="39"/>
      <c r="AD163" s="9"/>
    </row>
    <row r="164" spans="1:69" s="12" customFormat="1" ht="41.25" customHeight="1">
      <c r="A164" s="7"/>
      <c r="B164" s="301"/>
      <c r="C164" s="302" t="s">
        <v>126</v>
      </c>
      <c r="D164" s="303" t="s">
        <v>164</v>
      </c>
      <c r="E164" s="304" t="s">
        <v>128</v>
      </c>
      <c r="F164" s="303"/>
      <c r="G164" s="303"/>
      <c r="H164" s="304" t="s">
        <v>129</v>
      </c>
      <c r="I164" s="304"/>
      <c r="J164" s="304" t="s">
        <v>165</v>
      </c>
      <c r="K164" s="304"/>
      <c r="L164" s="303" t="s">
        <v>131</v>
      </c>
      <c r="M164" s="303"/>
      <c r="N164" s="303"/>
      <c r="O164" s="303"/>
      <c r="P164" s="483" t="s">
        <v>24</v>
      </c>
      <c r="Q164" s="483"/>
      <c r="R164" s="483"/>
      <c r="S164" s="483"/>
      <c r="T164" s="483"/>
      <c r="U164" s="483"/>
      <c r="V164" s="483"/>
      <c r="W164" s="483"/>
      <c r="X164" s="483"/>
      <c r="Y164" s="484"/>
      <c r="Z164" s="47"/>
      <c r="AA164" s="33"/>
      <c r="AB164" s="33"/>
      <c r="AC164" s="31"/>
      <c r="AD164" s="10"/>
      <c r="AE164" s="10"/>
      <c r="AF164" s="10"/>
      <c r="AG164" s="10"/>
      <c r="AH164" s="10"/>
      <c r="AI164" s="10"/>
      <c r="AJ164" s="10"/>
      <c r="AK164" s="10"/>
      <c r="AL164" s="10"/>
      <c r="AM164" s="10"/>
      <c r="AN164" s="10"/>
      <c r="AO164" s="10"/>
      <c r="AP164" s="10"/>
      <c r="AQ164" s="10"/>
      <c r="AR164" s="10"/>
      <c r="AS164" s="10"/>
      <c r="AT164" s="10"/>
      <c r="AU164" s="10"/>
      <c r="AV164" s="11"/>
      <c r="AW164" s="11"/>
      <c r="AX164" s="11"/>
      <c r="AY164" s="11"/>
      <c r="AZ164" s="11"/>
      <c r="BA164" s="11"/>
      <c r="BB164" s="11"/>
      <c r="BC164" s="11"/>
      <c r="BD164" s="11"/>
      <c r="BE164" s="11"/>
      <c r="BF164" s="11"/>
      <c r="BG164" s="11"/>
      <c r="BH164" s="11"/>
      <c r="BI164" s="11"/>
      <c r="BJ164" s="11"/>
      <c r="BK164" s="11"/>
      <c r="BL164" s="11"/>
      <c r="BM164" s="11"/>
      <c r="BN164" s="11"/>
      <c r="BO164" s="11"/>
      <c r="BP164" s="11"/>
      <c r="BQ164" s="11"/>
    </row>
    <row r="165" spans="1:69" s="12" customFormat="1" ht="24" customHeight="1">
      <c r="A165" s="7"/>
      <c r="B165" s="301"/>
      <c r="C165" s="302"/>
      <c r="D165" s="303"/>
      <c r="E165" s="303" t="s">
        <v>132</v>
      </c>
      <c r="F165" s="303"/>
      <c r="G165" s="191" t="s">
        <v>133</v>
      </c>
      <c r="H165" s="303" t="s">
        <v>134</v>
      </c>
      <c r="I165" s="303"/>
      <c r="J165" s="304"/>
      <c r="K165" s="304"/>
      <c r="L165" s="303"/>
      <c r="M165" s="303"/>
      <c r="N165" s="303"/>
      <c r="O165" s="303"/>
      <c r="P165" s="483"/>
      <c r="Q165" s="483"/>
      <c r="R165" s="483"/>
      <c r="S165" s="483"/>
      <c r="T165" s="483"/>
      <c r="U165" s="483"/>
      <c r="V165" s="483"/>
      <c r="W165" s="483"/>
      <c r="X165" s="483"/>
      <c r="Y165" s="484"/>
      <c r="Z165" s="48"/>
      <c r="AA165" s="33"/>
      <c r="AB165" s="33"/>
      <c r="AC165" s="31"/>
      <c r="AD165" s="10"/>
      <c r="AE165" s="10"/>
      <c r="AF165" s="10"/>
      <c r="AG165" s="10"/>
      <c r="AH165" s="10"/>
      <c r="AI165" s="10"/>
      <c r="AJ165" s="10"/>
      <c r="AK165" s="10"/>
      <c r="AL165" s="10"/>
      <c r="AM165" s="10"/>
      <c r="AN165" s="10"/>
      <c r="AO165" s="10"/>
      <c r="AP165" s="10"/>
      <c r="AQ165" s="10"/>
      <c r="AR165" s="10"/>
      <c r="AS165" s="10"/>
      <c r="AT165" s="10"/>
      <c r="AU165" s="10"/>
      <c r="AV165" s="11"/>
      <c r="AW165" s="11"/>
      <c r="AX165" s="11"/>
      <c r="AY165" s="11"/>
      <c r="AZ165" s="11"/>
      <c r="BA165" s="11"/>
      <c r="BB165" s="11"/>
      <c r="BC165" s="11"/>
      <c r="BD165" s="11"/>
      <c r="BE165" s="11"/>
      <c r="BF165" s="11"/>
      <c r="BG165" s="11"/>
      <c r="BH165" s="11"/>
      <c r="BI165" s="11"/>
      <c r="BJ165" s="11"/>
      <c r="BK165" s="11"/>
      <c r="BL165" s="11"/>
      <c r="BM165" s="11"/>
      <c r="BN165" s="11"/>
      <c r="BO165" s="11"/>
      <c r="BP165" s="11"/>
      <c r="BQ165" s="11"/>
    </row>
    <row r="166" spans="1:69" s="12" customFormat="1" ht="42.6" customHeight="1">
      <c r="A166" s="7"/>
      <c r="B166" s="190"/>
      <c r="C166" s="195"/>
      <c r="D166" s="194"/>
      <c r="E166" s="328"/>
      <c r="F166" s="328"/>
      <c r="G166" s="194"/>
      <c r="H166" s="384">
        <f>E166*G166</f>
        <v>0</v>
      </c>
      <c r="I166" s="384"/>
      <c r="J166" s="328">
        <v>2</v>
      </c>
      <c r="K166" s="328"/>
      <c r="L166" s="384">
        <f>ROUNDDOWN(H166/J166,0)</f>
        <v>0</v>
      </c>
      <c r="M166" s="384"/>
      <c r="N166" s="384"/>
      <c r="O166" s="384"/>
      <c r="P166" s="328"/>
      <c r="Q166" s="328"/>
      <c r="R166" s="328"/>
      <c r="S166" s="328"/>
      <c r="T166" s="328"/>
      <c r="U166" s="328"/>
      <c r="V166" s="328"/>
      <c r="W166" s="328"/>
      <c r="X166" s="328"/>
      <c r="Y166" s="329"/>
      <c r="Z166" s="48"/>
      <c r="AA166" s="32"/>
      <c r="AB166" s="32"/>
      <c r="AC166" s="31"/>
      <c r="AD166" s="10"/>
      <c r="AE166" s="10"/>
      <c r="AF166" s="10"/>
      <c r="AG166" s="10"/>
      <c r="AH166" s="10"/>
      <c r="AI166" s="10"/>
      <c r="AJ166" s="10"/>
      <c r="AK166" s="10"/>
      <c r="AL166" s="10"/>
      <c r="AM166" s="10"/>
      <c r="AN166" s="10"/>
      <c r="AO166" s="10"/>
      <c r="AP166" s="10"/>
      <c r="AQ166" s="10"/>
      <c r="AR166" s="10"/>
      <c r="AS166" s="10"/>
      <c r="AT166" s="10"/>
      <c r="AU166" s="10"/>
      <c r="AV166" s="11"/>
      <c r="AW166" s="11"/>
      <c r="AX166" s="11"/>
      <c r="AY166" s="11"/>
      <c r="AZ166" s="11"/>
      <c r="BA166" s="11"/>
      <c r="BB166" s="11"/>
      <c r="BC166" s="11"/>
      <c r="BD166" s="11"/>
      <c r="BE166" s="11"/>
      <c r="BF166" s="11"/>
      <c r="BG166" s="11"/>
      <c r="BH166" s="11"/>
      <c r="BI166" s="11"/>
      <c r="BJ166" s="11"/>
      <c r="BK166" s="11"/>
      <c r="BL166" s="11"/>
      <c r="BM166" s="11"/>
      <c r="BN166" s="11"/>
      <c r="BO166" s="11"/>
      <c r="BP166" s="11"/>
      <c r="BQ166" s="11"/>
    </row>
    <row r="167" spans="1:69" ht="51.75" customHeight="1" thickBot="1">
      <c r="B167" s="46"/>
      <c r="C167" s="448" t="s">
        <v>135</v>
      </c>
      <c r="D167" s="449"/>
      <c r="E167" s="449"/>
      <c r="F167" s="449"/>
      <c r="G167" s="449"/>
      <c r="H167" s="449"/>
      <c r="I167" s="449"/>
      <c r="J167" s="449"/>
      <c r="K167" s="449"/>
      <c r="L167" s="573">
        <f>SUM(L166:O166)</f>
        <v>0</v>
      </c>
      <c r="M167" s="573"/>
      <c r="N167" s="573"/>
      <c r="O167" s="573"/>
      <c r="P167" s="573"/>
      <c r="Q167" s="573"/>
      <c r="R167" s="573"/>
      <c r="S167" s="573"/>
      <c r="T167" s="573"/>
      <c r="U167" s="555" t="s">
        <v>166</v>
      </c>
      <c r="V167" s="555"/>
      <c r="W167" s="555"/>
      <c r="X167" s="555"/>
      <c r="Y167" s="556"/>
      <c r="Z167" s="39"/>
    </row>
    <row r="168" spans="1:69" s="12" customFormat="1" ht="9.75" customHeight="1" thickBot="1">
      <c r="A168" s="7"/>
      <c r="B168" s="190"/>
      <c r="C168" s="365"/>
      <c r="D168" s="365"/>
      <c r="E168" s="365"/>
      <c r="F168" s="365"/>
      <c r="G168" s="365"/>
      <c r="H168" s="365"/>
      <c r="I168" s="365"/>
      <c r="J168" s="365"/>
      <c r="K168" s="365"/>
      <c r="L168" s="365"/>
      <c r="M168" s="365"/>
      <c r="N168" s="365"/>
      <c r="O168" s="365"/>
      <c r="P168" s="365"/>
      <c r="Q168" s="365"/>
      <c r="R168" s="365"/>
      <c r="S168" s="365"/>
      <c r="T168" s="365"/>
      <c r="U168" s="365"/>
      <c r="V168" s="365"/>
      <c r="W168" s="365"/>
      <c r="X168" s="365"/>
      <c r="Y168" s="365"/>
      <c r="Z168" s="48"/>
      <c r="AA168" s="32"/>
      <c r="AB168" s="32"/>
      <c r="AC168" s="31"/>
      <c r="AD168" s="10"/>
      <c r="AE168" s="10"/>
      <c r="AF168" s="10"/>
      <c r="AG168" s="10"/>
      <c r="AH168" s="10"/>
      <c r="AI168" s="10"/>
      <c r="AJ168" s="10"/>
      <c r="AK168" s="10"/>
      <c r="AL168" s="10"/>
      <c r="AM168" s="10"/>
      <c r="AN168" s="10"/>
      <c r="AO168" s="10"/>
      <c r="AP168" s="10"/>
      <c r="AQ168" s="10"/>
      <c r="AR168" s="10"/>
      <c r="AS168" s="10"/>
      <c r="AT168" s="10"/>
      <c r="AU168" s="10"/>
      <c r="AV168" s="11"/>
      <c r="AW168" s="11"/>
      <c r="AX168" s="11"/>
      <c r="AY168" s="11"/>
      <c r="AZ168" s="11"/>
      <c r="BA168" s="11"/>
      <c r="BB168" s="11"/>
      <c r="BC168" s="11"/>
      <c r="BD168" s="11"/>
      <c r="BE168" s="11"/>
      <c r="BF168" s="11"/>
      <c r="BG168" s="11"/>
      <c r="BH168" s="11"/>
      <c r="BI168" s="11"/>
      <c r="BJ168" s="11"/>
      <c r="BK168" s="11"/>
      <c r="BL168" s="11"/>
      <c r="BM168" s="11"/>
      <c r="BN168" s="11"/>
      <c r="BO168" s="11"/>
      <c r="BP168" s="11"/>
      <c r="BQ168" s="11"/>
    </row>
    <row r="169" spans="1:69" ht="30" customHeight="1">
      <c r="B169" s="46"/>
      <c r="C169" s="357" t="s">
        <v>167</v>
      </c>
      <c r="D169" s="358"/>
      <c r="E169" s="358"/>
      <c r="F169" s="358"/>
      <c r="G169" s="358"/>
      <c r="H169" s="358"/>
      <c r="I169" s="358"/>
      <c r="J169" s="358"/>
      <c r="K169" s="358"/>
      <c r="L169" s="358"/>
      <c r="M169" s="358"/>
      <c r="N169" s="358"/>
      <c r="O169" s="358"/>
      <c r="P169" s="358"/>
      <c r="Q169" s="358"/>
      <c r="R169" s="358"/>
      <c r="S169" s="358"/>
      <c r="T169" s="358"/>
      <c r="U169" s="358"/>
      <c r="V169" s="358"/>
      <c r="W169" s="358"/>
      <c r="X169" s="358"/>
      <c r="Y169" s="359"/>
      <c r="Z169" s="39"/>
      <c r="AD169" s="9"/>
    </row>
    <row r="170" spans="1:69" ht="10.5" customHeight="1">
      <c r="B170" s="46"/>
      <c r="C170" s="337"/>
      <c r="D170" s="338"/>
      <c r="E170" s="338"/>
      <c r="F170" s="338"/>
      <c r="G170" s="338"/>
      <c r="H170" s="338"/>
      <c r="I170" s="338"/>
      <c r="J170" s="338"/>
      <c r="K170" s="338"/>
      <c r="L170" s="338"/>
      <c r="M170" s="338"/>
      <c r="N170" s="338"/>
      <c r="O170" s="338"/>
      <c r="P170" s="338"/>
      <c r="Q170" s="338"/>
      <c r="R170" s="338"/>
      <c r="S170" s="338"/>
      <c r="T170" s="338"/>
      <c r="U170" s="338"/>
      <c r="V170" s="338"/>
      <c r="W170" s="338"/>
      <c r="X170" s="338"/>
      <c r="Y170" s="339"/>
      <c r="Z170" s="39"/>
      <c r="AD170" s="9"/>
    </row>
    <row r="171" spans="1:69" s="12" customFormat="1" ht="41.25" customHeight="1">
      <c r="A171" s="7"/>
      <c r="B171" s="301"/>
      <c r="C171" s="302" t="s">
        <v>126</v>
      </c>
      <c r="D171" s="303" t="s">
        <v>151</v>
      </c>
      <c r="E171" s="304" t="s">
        <v>128</v>
      </c>
      <c r="F171" s="303"/>
      <c r="G171" s="303"/>
      <c r="H171" s="304" t="s">
        <v>129</v>
      </c>
      <c r="I171" s="304"/>
      <c r="J171" s="305" t="s">
        <v>24</v>
      </c>
      <c r="K171" s="306"/>
      <c r="L171" s="306"/>
      <c r="M171" s="306"/>
      <c r="N171" s="306"/>
      <c r="O171" s="306"/>
      <c r="P171" s="306"/>
      <c r="Q171" s="306"/>
      <c r="R171" s="306"/>
      <c r="S171" s="306"/>
      <c r="T171" s="306"/>
      <c r="U171" s="306"/>
      <c r="V171" s="306"/>
      <c r="W171" s="306"/>
      <c r="X171" s="306"/>
      <c r="Y171" s="307"/>
      <c r="Z171" s="47"/>
      <c r="AA171" s="33"/>
      <c r="AB171" s="33"/>
      <c r="AC171" s="31"/>
      <c r="AD171" s="10"/>
      <c r="AE171" s="10"/>
      <c r="AF171" s="10"/>
      <c r="AG171" s="10"/>
      <c r="AH171" s="10"/>
      <c r="AI171" s="10"/>
      <c r="AJ171" s="10"/>
      <c r="AK171" s="10"/>
      <c r="AL171" s="10"/>
      <c r="AM171" s="10"/>
      <c r="AN171" s="10"/>
      <c r="AO171" s="10"/>
      <c r="AP171" s="10"/>
      <c r="AQ171" s="10"/>
      <c r="AR171" s="10"/>
      <c r="AS171" s="10"/>
      <c r="AT171" s="10"/>
      <c r="AU171" s="10"/>
      <c r="AV171" s="11"/>
      <c r="AW171" s="11"/>
      <c r="AX171" s="11"/>
      <c r="AY171" s="11"/>
      <c r="AZ171" s="11"/>
      <c r="BA171" s="11"/>
      <c r="BB171" s="11"/>
      <c r="BC171" s="11"/>
      <c r="BD171" s="11"/>
      <c r="BE171" s="11"/>
      <c r="BF171" s="11"/>
      <c r="BG171" s="11"/>
      <c r="BH171" s="11"/>
      <c r="BI171" s="11"/>
      <c r="BJ171" s="11"/>
      <c r="BK171" s="11"/>
      <c r="BL171" s="11"/>
      <c r="BM171" s="11"/>
      <c r="BN171" s="11"/>
      <c r="BO171" s="11"/>
      <c r="BP171" s="11"/>
      <c r="BQ171" s="11"/>
    </row>
    <row r="172" spans="1:69" s="12" customFormat="1" ht="24" customHeight="1">
      <c r="A172" s="7"/>
      <c r="B172" s="301"/>
      <c r="C172" s="302"/>
      <c r="D172" s="303"/>
      <c r="E172" s="303" t="s">
        <v>132</v>
      </c>
      <c r="F172" s="303"/>
      <c r="G172" s="191" t="s">
        <v>133</v>
      </c>
      <c r="H172" s="303" t="s">
        <v>134</v>
      </c>
      <c r="I172" s="303"/>
      <c r="J172" s="308"/>
      <c r="K172" s="309"/>
      <c r="L172" s="309"/>
      <c r="M172" s="309"/>
      <c r="N172" s="309"/>
      <c r="O172" s="309"/>
      <c r="P172" s="309"/>
      <c r="Q172" s="309"/>
      <c r="R172" s="309"/>
      <c r="S172" s="309"/>
      <c r="T172" s="309"/>
      <c r="U172" s="309"/>
      <c r="V172" s="309"/>
      <c r="W172" s="309"/>
      <c r="X172" s="309"/>
      <c r="Y172" s="310"/>
      <c r="Z172" s="48"/>
      <c r="AA172" s="33"/>
      <c r="AB172" s="33"/>
      <c r="AC172" s="31"/>
      <c r="AD172" s="10"/>
      <c r="AE172" s="10"/>
      <c r="AF172" s="10"/>
      <c r="AG172" s="10"/>
      <c r="AH172" s="10"/>
      <c r="AI172" s="10"/>
      <c r="AJ172" s="10"/>
      <c r="AK172" s="10"/>
      <c r="AL172" s="10"/>
      <c r="AM172" s="10"/>
      <c r="AN172" s="10"/>
      <c r="AO172" s="10"/>
      <c r="AP172" s="10"/>
      <c r="AQ172" s="10"/>
      <c r="AR172" s="10"/>
      <c r="AS172" s="10"/>
      <c r="AT172" s="10"/>
      <c r="AU172" s="10"/>
      <c r="AV172" s="11"/>
      <c r="AW172" s="11"/>
      <c r="AX172" s="11"/>
      <c r="AY172" s="11"/>
      <c r="AZ172" s="11"/>
      <c r="BA172" s="11"/>
      <c r="BB172" s="11"/>
      <c r="BC172" s="11"/>
      <c r="BD172" s="11"/>
      <c r="BE172" s="11"/>
      <c r="BF172" s="11"/>
      <c r="BG172" s="11"/>
      <c r="BH172" s="11"/>
      <c r="BI172" s="11"/>
      <c r="BJ172" s="11"/>
      <c r="BK172" s="11"/>
      <c r="BL172" s="11"/>
      <c r="BM172" s="11"/>
      <c r="BN172" s="11"/>
      <c r="BO172" s="11"/>
      <c r="BP172" s="11"/>
      <c r="BQ172" s="11"/>
    </row>
    <row r="173" spans="1:69" s="12" customFormat="1" ht="42.6" customHeight="1" thickBot="1">
      <c r="A173" s="7"/>
      <c r="B173" s="190"/>
      <c r="C173" s="34"/>
      <c r="D173" s="192"/>
      <c r="E173" s="311"/>
      <c r="F173" s="311"/>
      <c r="G173" s="192"/>
      <c r="H173" s="312">
        <f>E173*G173</f>
        <v>0</v>
      </c>
      <c r="I173" s="312"/>
      <c r="J173" s="370"/>
      <c r="K173" s="371"/>
      <c r="L173" s="371"/>
      <c r="M173" s="371"/>
      <c r="N173" s="371"/>
      <c r="O173" s="371"/>
      <c r="P173" s="371"/>
      <c r="Q173" s="371"/>
      <c r="R173" s="371"/>
      <c r="S173" s="371"/>
      <c r="T173" s="371"/>
      <c r="U173" s="371"/>
      <c r="V173" s="371"/>
      <c r="W173" s="371"/>
      <c r="X173" s="371"/>
      <c r="Y173" s="372"/>
      <c r="Z173" s="48"/>
      <c r="AA173" s="32"/>
      <c r="AB173" s="32"/>
      <c r="AC173" s="31"/>
      <c r="AD173" s="10"/>
      <c r="AE173" s="10"/>
      <c r="AF173" s="10"/>
      <c r="AG173" s="10"/>
      <c r="AH173" s="10"/>
      <c r="AI173" s="10"/>
      <c r="AJ173" s="10"/>
      <c r="AK173" s="10"/>
      <c r="AL173" s="10"/>
      <c r="AM173" s="10"/>
      <c r="AN173" s="10"/>
      <c r="AO173" s="10"/>
      <c r="AP173" s="10"/>
      <c r="AQ173" s="10"/>
      <c r="AR173" s="10"/>
      <c r="AS173" s="10"/>
      <c r="AT173" s="10"/>
      <c r="AU173" s="10"/>
      <c r="AV173" s="11"/>
      <c r="AW173" s="11"/>
      <c r="AX173" s="11"/>
      <c r="AY173" s="11"/>
      <c r="AZ173" s="11"/>
      <c r="BA173" s="11"/>
      <c r="BB173" s="11"/>
      <c r="BC173" s="11"/>
      <c r="BD173" s="11"/>
      <c r="BE173" s="11"/>
      <c r="BF173" s="11"/>
      <c r="BG173" s="11"/>
      <c r="BH173" s="11"/>
      <c r="BI173" s="11"/>
      <c r="BJ173" s="11"/>
      <c r="BK173" s="11"/>
      <c r="BL173" s="11"/>
      <c r="BM173" s="11"/>
      <c r="BN173" s="11"/>
      <c r="BO173" s="11"/>
      <c r="BP173" s="11"/>
      <c r="BQ173" s="11"/>
    </row>
    <row r="174" spans="1:69" s="12" customFormat="1" ht="10.5" customHeight="1" thickBot="1">
      <c r="A174" s="7"/>
      <c r="B174" s="190"/>
      <c r="C174" s="369"/>
      <c r="D174" s="369"/>
      <c r="E174" s="369"/>
      <c r="F174" s="369"/>
      <c r="G174" s="369"/>
      <c r="H174" s="369"/>
      <c r="I174" s="369"/>
      <c r="J174" s="369"/>
      <c r="K174" s="369"/>
      <c r="L174" s="369"/>
      <c r="M174" s="369"/>
      <c r="N174" s="369"/>
      <c r="O174" s="369"/>
      <c r="P174" s="369"/>
      <c r="Q174" s="369"/>
      <c r="R174" s="369"/>
      <c r="S174" s="369"/>
      <c r="T174" s="369"/>
      <c r="U174" s="369"/>
      <c r="V174" s="369"/>
      <c r="W174" s="369"/>
      <c r="X174" s="369"/>
      <c r="Y174" s="369"/>
      <c r="Z174" s="48"/>
      <c r="AA174" s="32"/>
      <c r="AB174" s="32"/>
      <c r="AC174" s="31"/>
      <c r="AD174" s="10"/>
      <c r="AE174" s="10"/>
      <c r="AF174" s="10"/>
      <c r="AG174" s="10"/>
      <c r="AH174" s="10"/>
      <c r="AI174" s="10"/>
      <c r="AJ174" s="10"/>
      <c r="AK174" s="10"/>
      <c r="AL174" s="10"/>
      <c r="AM174" s="10"/>
      <c r="AN174" s="10"/>
      <c r="AO174" s="10"/>
      <c r="AP174" s="10"/>
      <c r="AQ174" s="10"/>
      <c r="AR174" s="10"/>
      <c r="AS174" s="10"/>
      <c r="AT174" s="10"/>
      <c r="AU174" s="10"/>
      <c r="AV174" s="11"/>
      <c r="AW174" s="11"/>
      <c r="AX174" s="11"/>
      <c r="AY174" s="11"/>
      <c r="AZ174" s="11"/>
      <c r="BA174" s="11"/>
      <c r="BB174" s="11"/>
      <c r="BC174" s="11"/>
      <c r="BD174" s="11"/>
      <c r="BE174" s="11"/>
      <c r="BF174" s="11"/>
      <c r="BG174" s="11"/>
      <c r="BH174" s="11"/>
      <c r="BI174" s="11"/>
      <c r="BJ174" s="11"/>
      <c r="BK174" s="11"/>
      <c r="BL174" s="11"/>
      <c r="BM174" s="11"/>
      <c r="BN174" s="11"/>
      <c r="BO174" s="11"/>
      <c r="BP174" s="11"/>
      <c r="BQ174" s="11"/>
    </row>
    <row r="175" spans="1:69" ht="30" customHeight="1">
      <c r="B175" s="46"/>
      <c r="C175" s="357" t="s">
        <v>168</v>
      </c>
      <c r="D175" s="358"/>
      <c r="E175" s="358"/>
      <c r="F175" s="358"/>
      <c r="G175" s="358"/>
      <c r="H175" s="358"/>
      <c r="I175" s="358"/>
      <c r="J175" s="358"/>
      <c r="K175" s="358"/>
      <c r="L175" s="358"/>
      <c r="M175" s="358"/>
      <c r="N175" s="358"/>
      <c r="O175" s="358"/>
      <c r="P175" s="358"/>
      <c r="Q175" s="358"/>
      <c r="R175" s="358"/>
      <c r="S175" s="358"/>
      <c r="T175" s="358"/>
      <c r="U175" s="358"/>
      <c r="V175" s="358"/>
      <c r="W175" s="358"/>
      <c r="X175" s="358"/>
      <c r="Y175" s="359"/>
      <c r="Z175" s="39"/>
      <c r="AD175" s="9"/>
    </row>
    <row r="176" spans="1:69" ht="10.5" customHeight="1">
      <c r="B176" s="46"/>
      <c r="C176" s="337"/>
      <c r="D176" s="338"/>
      <c r="E176" s="338"/>
      <c r="F176" s="338"/>
      <c r="G176" s="338"/>
      <c r="H176" s="338"/>
      <c r="I176" s="338"/>
      <c r="J176" s="338"/>
      <c r="K176" s="338"/>
      <c r="L176" s="338"/>
      <c r="M176" s="338"/>
      <c r="N176" s="338"/>
      <c r="O176" s="338"/>
      <c r="P176" s="338"/>
      <c r="Q176" s="338"/>
      <c r="R176" s="338"/>
      <c r="S176" s="338"/>
      <c r="T176" s="338"/>
      <c r="U176" s="338"/>
      <c r="V176" s="338"/>
      <c r="W176" s="338"/>
      <c r="X176" s="338"/>
      <c r="Y176" s="339"/>
      <c r="Z176" s="39"/>
      <c r="AD176" s="9"/>
    </row>
    <row r="177" spans="1:69" s="12" customFormat="1" ht="41.25" customHeight="1">
      <c r="A177" s="7"/>
      <c r="B177" s="301"/>
      <c r="C177" s="302" t="s">
        <v>126</v>
      </c>
      <c r="D177" s="303" t="s">
        <v>151</v>
      </c>
      <c r="E177" s="304" t="s">
        <v>128</v>
      </c>
      <c r="F177" s="303"/>
      <c r="G177" s="303"/>
      <c r="H177" s="304" t="s">
        <v>129</v>
      </c>
      <c r="I177" s="304"/>
      <c r="J177" s="305" t="s">
        <v>24</v>
      </c>
      <c r="K177" s="306"/>
      <c r="L177" s="306"/>
      <c r="M177" s="306"/>
      <c r="N177" s="306"/>
      <c r="O177" s="306"/>
      <c r="P177" s="306"/>
      <c r="Q177" s="306"/>
      <c r="R177" s="306"/>
      <c r="S177" s="306"/>
      <c r="T177" s="306"/>
      <c r="U177" s="306"/>
      <c r="V177" s="306"/>
      <c r="W177" s="306"/>
      <c r="X177" s="306"/>
      <c r="Y177" s="307"/>
      <c r="Z177" s="47"/>
      <c r="AA177" s="33"/>
      <c r="AB177" s="33"/>
      <c r="AC177" s="31"/>
      <c r="AD177" s="10"/>
      <c r="AE177" s="10"/>
      <c r="AF177" s="10"/>
      <c r="AG177" s="10"/>
      <c r="AH177" s="10"/>
      <c r="AI177" s="10"/>
      <c r="AJ177" s="10"/>
      <c r="AK177" s="10"/>
      <c r="AL177" s="10"/>
      <c r="AM177" s="10"/>
      <c r="AN177" s="10"/>
      <c r="AO177" s="10"/>
      <c r="AP177" s="10"/>
      <c r="AQ177" s="10"/>
      <c r="AR177" s="10"/>
      <c r="AS177" s="10"/>
      <c r="AT177" s="10"/>
      <c r="AU177" s="10"/>
      <c r="AV177" s="11"/>
      <c r="AW177" s="11"/>
      <c r="AX177" s="11"/>
      <c r="AY177" s="11"/>
      <c r="AZ177" s="11"/>
      <c r="BA177" s="11"/>
      <c r="BB177" s="11"/>
      <c r="BC177" s="11"/>
      <c r="BD177" s="11"/>
      <c r="BE177" s="11"/>
      <c r="BF177" s="11"/>
      <c r="BG177" s="11"/>
      <c r="BH177" s="11"/>
      <c r="BI177" s="11"/>
      <c r="BJ177" s="11"/>
      <c r="BK177" s="11"/>
      <c r="BL177" s="11"/>
      <c r="BM177" s="11"/>
      <c r="BN177" s="11"/>
      <c r="BO177" s="11"/>
      <c r="BP177" s="11"/>
      <c r="BQ177" s="11"/>
    </row>
    <row r="178" spans="1:69" s="12" customFormat="1" ht="24" customHeight="1">
      <c r="A178" s="7"/>
      <c r="B178" s="301"/>
      <c r="C178" s="302"/>
      <c r="D178" s="303"/>
      <c r="E178" s="303" t="s">
        <v>132</v>
      </c>
      <c r="F178" s="303"/>
      <c r="G178" s="191" t="s">
        <v>133</v>
      </c>
      <c r="H178" s="303" t="s">
        <v>134</v>
      </c>
      <c r="I178" s="303"/>
      <c r="J178" s="308"/>
      <c r="K178" s="309"/>
      <c r="L178" s="309"/>
      <c r="M178" s="309"/>
      <c r="N178" s="309"/>
      <c r="O178" s="309"/>
      <c r="P178" s="309"/>
      <c r="Q178" s="309"/>
      <c r="R178" s="309"/>
      <c r="S178" s="309"/>
      <c r="T178" s="309"/>
      <c r="U178" s="309"/>
      <c r="V178" s="309"/>
      <c r="W178" s="309"/>
      <c r="X178" s="309"/>
      <c r="Y178" s="310"/>
      <c r="Z178" s="48"/>
      <c r="AA178" s="33"/>
      <c r="AB178" s="33"/>
      <c r="AC178" s="31"/>
      <c r="AD178" s="10"/>
      <c r="AE178" s="10"/>
      <c r="AF178" s="10"/>
      <c r="AG178" s="10"/>
      <c r="AH178" s="10"/>
      <c r="AI178" s="10"/>
      <c r="AJ178" s="10"/>
      <c r="AK178" s="10"/>
      <c r="AL178" s="10"/>
      <c r="AM178" s="10"/>
      <c r="AN178" s="10"/>
      <c r="AO178" s="10"/>
      <c r="AP178" s="10"/>
      <c r="AQ178" s="10"/>
      <c r="AR178" s="10"/>
      <c r="AS178" s="10"/>
      <c r="AT178" s="10"/>
      <c r="AU178" s="10"/>
      <c r="AV178" s="11"/>
      <c r="AW178" s="11"/>
      <c r="AX178" s="11"/>
      <c r="AY178" s="11"/>
      <c r="AZ178" s="11"/>
      <c r="BA178" s="11"/>
      <c r="BB178" s="11"/>
      <c r="BC178" s="11"/>
      <c r="BD178" s="11"/>
      <c r="BE178" s="11"/>
      <c r="BF178" s="11"/>
      <c r="BG178" s="11"/>
      <c r="BH178" s="11"/>
      <c r="BI178" s="11"/>
      <c r="BJ178" s="11"/>
      <c r="BK178" s="11"/>
      <c r="BL178" s="11"/>
      <c r="BM178" s="11"/>
      <c r="BN178" s="11"/>
      <c r="BO178" s="11"/>
      <c r="BP178" s="11"/>
      <c r="BQ178" s="11"/>
    </row>
    <row r="179" spans="1:69" s="12" customFormat="1" ht="42.6" customHeight="1" thickBot="1">
      <c r="A179" s="7"/>
      <c r="B179" s="190"/>
      <c r="C179" s="34"/>
      <c r="D179" s="192"/>
      <c r="E179" s="311"/>
      <c r="F179" s="311"/>
      <c r="G179" s="192"/>
      <c r="H179" s="312">
        <f>E179*G179</f>
        <v>0</v>
      </c>
      <c r="I179" s="312"/>
      <c r="J179" s="370"/>
      <c r="K179" s="371"/>
      <c r="L179" s="371"/>
      <c r="M179" s="371"/>
      <c r="N179" s="371"/>
      <c r="O179" s="371"/>
      <c r="P179" s="371"/>
      <c r="Q179" s="371"/>
      <c r="R179" s="371"/>
      <c r="S179" s="371"/>
      <c r="T179" s="371"/>
      <c r="U179" s="371"/>
      <c r="V179" s="371"/>
      <c r="W179" s="371"/>
      <c r="X179" s="371"/>
      <c r="Y179" s="372"/>
      <c r="Z179" s="48"/>
      <c r="AA179" s="32"/>
      <c r="AB179" s="32"/>
      <c r="AC179" s="31"/>
      <c r="AD179" s="10"/>
      <c r="AE179" s="10"/>
      <c r="AF179" s="10"/>
      <c r="AG179" s="10"/>
      <c r="AH179" s="10"/>
      <c r="AI179" s="10"/>
      <c r="AJ179" s="10"/>
      <c r="AK179" s="10"/>
      <c r="AL179" s="10"/>
      <c r="AM179" s="10"/>
      <c r="AN179" s="10"/>
      <c r="AO179" s="10"/>
      <c r="AP179" s="10"/>
      <c r="AQ179" s="10"/>
      <c r="AR179" s="10"/>
      <c r="AS179" s="10"/>
      <c r="AT179" s="10"/>
      <c r="AU179" s="10"/>
      <c r="AV179" s="11"/>
      <c r="AW179" s="11"/>
      <c r="AX179" s="11"/>
      <c r="AY179" s="11"/>
      <c r="AZ179" s="11"/>
      <c r="BA179" s="11"/>
      <c r="BB179" s="11"/>
      <c r="BC179" s="11"/>
      <c r="BD179" s="11"/>
      <c r="BE179" s="11"/>
      <c r="BF179" s="11"/>
      <c r="BG179" s="11"/>
      <c r="BH179" s="11"/>
      <c r="BI179" s="11"/>
      <c r="BJ179" s="11"/>
      <c r="BK179" s="11"/>
      <c r="BL179" s="11"/>
      <c r="BM179" s="11"/>
      <c r="BN179" s="11"/>
      <c r="BO179" s="11"/>
      <c r="BP179" s="11"/>
      <c r="BQ179" s="11"/>
    </row>
    <row r="180" spans="1:69" s="12" customFormat="1" ht="10.5" customHeight="1" thickBot="1">
      <c r="A180" s="7"/>
      <c r="B180" s="190"/>
      <c r="C180" s="369"/>
      <c r="D180" s="369"/>
      <c r="E180" s="369"/>
      <c r="F180" s="369"/>
      <c r="G180" s="369"/>
      <c r="H180" s="369"/>
      <c r="I180" s="369"/>
      <c r="J180" s="369"/>
      <c r="K180" s="369"/>
      <c r="L180" s="369"/>
      <c r="M180" s="369"/>
      <c r="N180" s="369"/>
      <c r="O180" s="369"/>
      <c r="P180" s="369"/>
      <c r="Q180" s="369"/>
      <c r="R180" s="369"/>
      <c r="S180" s="369"/>
      <c r="T180" s="369"/>
      <c r="U180" s="369"/>
      <c r="V180" s="369"/>
      <c r="W180" s="369"/>
      <c r="X180" s="369"/>
      <c r="Y180" s="369"/>
      <c r="Z180" s="48"/>
      <c r="AA180" s="32"/>
      <c r="AB180" s="32"/>
      <c r="AC180" s="31"/>
      <c r="AD180" s="10"/>
      <c r="AE180" s="10"/>
      <c r="AF180" s="10"/>
      <c r="AG180" s="10"/>
      <c r="AH180" s="10"/>
      <c r="AI180" s="10"/>
      <c r="AJ180" s="10"/>
      <c r="AK180" s="10"/>
      <c r="AL180" s="10"/>
      <c r="AM180" s="10"/>
      <c r="AN180" s="10"/>
      <c r="AO180" s="10"/>
      <c r="AP180" s="10"/>
      <c r="AQ180" s="10"/>
      <c r="AR180" s="10"/>
      <c r="AS180" s="10"/>
      <c r="AT180" s="10"/>
      <c r="AU180" s="10"/>
      <c r="AV180" s="11"/>
      <c r="AW180" s="11"/>
      <c r="AX180" s="11"/>
      <c r="AY180" s="11"/>
      <c r="AZ180" s="11"/>
      <c r="BA180" s="11"/>
      <c r="BB180" s="11"/>
      <c r="BC180" s="11"/>
      <c r="BD180" s="11"/>
      <c r="BE180" s="11"/>
      <c r="BF180" s="11"/>
      <c r="BG180" s="11"/>
      <c r="BH180" s="11"/>
      <c r="BI180" s="11"/>
      <c r="BJ180" s="11"/>
      <c r="BK180" s="11"/>
      <c r="BL180" s="11"/>
      <c r="BM180" s="11"/>
      <c r="BN180" s="11"/>
      <c r="BO180" s="11"/>
      <c r="BP180" s="11"/>
      <c r="BQ180" s="11"/>
    </row>
    <row r="181" spans="1:69" ht="30" customHeight="1">
      <c r="B181" s="46"/>
      <c r="C181" s="357" t="s">
        <v>169</v>
      </c>
      <c r="D181" s="358"/>
      <c r="E181" s="358"/>
      <c r="F181" s="358"/>
      <c r="G181" s="358"/>
      <c r="H181" s="358"/>
      <c r="I181" s="358"/>
      <c r="J181" s="358"/>
      <c r="K181" s="358"/>
      <c r="L181" s="358"/>
      <c r="M181" s="358"/>
      <c r="N181" s="358"/>
      <c r="O181" s="358"/>
      <c r="P181" s="358"/>
      <c r="Q181" s="358"/>
      <c r="R181" s="358"/>
      <c r="S181" s="358"/>
      <c r="T181" s="358"/>
      <c r="U181" s="358"/>
      <c r="V181" s="358"/>
      <c r="W181" s="358"/>
      <c r="X181" s="358"/>
      <c r="Y181" s="359"/>
      <c r="Z181" s="39"/>
      <c r="AD181" s="9"/>
    </row>
    <row r="182" spans="1:69" ht="10.5" customHeight="1">
      <c r="B182" s="46"/>
      <c r="C182" s="337"/>
      <c r="D182" s="338"/>
      <c r="E182" s="338"/>
      <c r="F182" s="338"/>
      <c r="G182" s="338"/>
      <c r="H182" s="338"/>
      <c r="I182" s="338"/>
      <c r="J182" s="338"/>
      <c r="K182" s="338"/>
      <c r="L182" s="338"/>
      <c r="M182" s="338"/>
      <c r="N182" s="338"/>
      <c r="O182" s="338"/>
      <c r="P182" s="338"/>
      <c r="Q182" s="338"/>
      <c r="R182" s="338"/>
      <c r="S182" s="338"/>
      <c r="T182" s="338"/>
      <c r="U182" s="338"/>
      <c r="V182" s="338"/>
      <c r="W182" s="338"/>
      <c r="X182" s="338"/>
      <c r="Y182" s="339"/>
      <c r="Z182" s="39"/>
      <c r="AD182" s="9"/>
    </row>
    <row r="183" spans="1:69" s="12" customFormat="1" ht="41.25" customHeight="1">
      <c r="A183" s="7"/>
      <c r="B183" s="301"/>
      <c r="C183" s="302" t="s">
        <v>126</v>
      </c>
      <c r="D183" s="303" t="s">
        <v>151</v>
      </c>
      <c r="E183" s="304" t="s">
        <v>128</v>
      </c>
      <c r="F183" s="303"/>
      <c r="G183" s="303"/>
      <c r="H183" s="304" t="s">
        <v>129</v>
      </c>
      <c r="I183" s="304"/>
      <c r="J183" s="305" t="s">
        <v>24</v>
      </c>
      <c r="K183" s="306"/>
      <c r="L183" s="306"/>
      <c r="M183" s="306"/>
      <c r="N183" s="306"/>
      <c r="O183" s="306"/>
      <c r="P183" s="306"/>
      <c r="Q183" s="306"/>
      <c r="R183" s="306"/>
      <c r="S183" s="306"/>
      <c r="T183" s="306"/>
      <c r="U183" s="306"/>
      <c r="V183" s="306"/>
      <c r="W183" s="306"/>
      <c r="X183" s="306"/>
      <c r="Y183" s="307"/>
      <c r="Z183" s="47"/>
      <c r="AA183" s="33"/>
      <c r="AB183" s="33"/>
      <c r="AC183" s="31"/>
      <c r="AD183" s="10"/>
      <c r="AE183" s="10"/>
      <c r="AF183" s="10"/>
      <c r="AG183" s="10"/>
      <c r="AH183" s="10"/>
      <c r="AI183" s="10"/>
      <c r="AJ183" s="10"/>
      <c r="AK183" s="10"/>
      <c r="AL183" s="10"/>
      <c r="AM183" s="10"/>
      <c r="AN183" s="10"/>
      <c r="AO183" s="10"/>
      <c r="AP183" s="10"/>
      <c r="AQ183" s="10"/>
      <c r="AR183" s="10"/>
      <c r="AS183" s="10"/>
      <c r="AT183" s="10"/>
      <c r="AU183" s="10"/>
      <c r="AV183" s="11"/>
      <c r="AW183" s="11"/>
      <c r="AX183" s="11"/>
      <c r="AY183" s="11"/>
      <c r="AZ183" s="11"/>
      <c r="BA183" s="11"/>
      <c r="BB183" s="11"/>
      <c r="BC183" s="11"/>
      <c r="BD183" s="11"/>
      <c r="BE183" s="11"/>
      <c r="BF183" s="11"/>
      <c r="BG183" s="11"/>
      <c r="BH183" s="11"/>
      <c r="BI183" s="11"/>
      <c r="BJ183" s="11"/>
      <c r="BK183" s="11"/>
      <c r="BL183" s="11"/>
      <c r="BM183" s="11"/>
      <c r="BN183" s="11"/>
      <c r="BO183" s="11"/>
      <c r="BP183" s="11"/>
      <c r="BQ183" s="11"/>
    </row>
    <row r="184" spans="1:69" s="12" customFormat="1" ht="24" customHeight="1">
      <c r="A184" s="7"/>
      <c r="B184" s="301"/>
      <c r="C184" s="302"/>
      <c r="D184" s="303"/>
      <c r="E184" s="303" t="s">
        <v>132</v>
      </c>
      <c r="F184" s="303"/>
      <c r="G184" s="191" t="s">
        <v>133</v>
      </c>
      <c r="H184" s="303" t="s">
        <v>134</v>
      </c>
      <c r="I184" s="303"/>
      <c r="J184" s="308"/>
      <c r="K184" s="309"/>
      <c r="L184" s="309"/>
      <c r="M184" s="309"/>
      <c r="N184" s="309"/>
      <c r="O184" s="309"/>
      <c r="P184" s="309"/>
      <c r="Q184" s="309"/>
      <c r="R184" s="309"/>
      <c r="S184" s="309"/>
      <c r="T184" s="309"/>
      <c r="U184" s="309"/>
      <c r="V184" s="309"/>
      <c r="W184" s="309"/>
      <c r="X184" s="309"/>
      <c r="Y184" s="310"/>
      <c r="Z184" s="48"/>
      <c r="AA184" s="33"/>
      <c r="AB184" s="33"/>
      <c r="AC184" s="31"/>
      <c r="AD184" s="10"/>
      <c r="AE184" s="10"/>
      <c r="AF184" s="10"/>
      <c r="AG184" s="10"/>
      <c r="AH184" s="10"/>
      <c r="AI184" s="10"/>
      <c r="AJ184" s="10"/>
      <c r="AK184" s="10"/>
      <c r="AL184" s="10"/>
      <c r="AM184" s="10"/>
      <c r="AN184" s="10"/>
      <c r="AO184" s="10"/>
      <c r="AP184" s="10"/>
      <c r="AQ184" s="10"/>
      <c r="AR184" s="10"/>
      <c r="AS184" s="10"/>
      <c r="AT184" s="10"/>
      <c r="AU184" s="10"/>
      <c r="AV184" s="11"/>
      <c r="AW184" s="11"/>
      <c r="AX184" s="11"/>
      <c r="AY184" s="11"/>
      <c r="AZ184" s="11"/>
      <c r="BA184" s="11"/>
      <c r="BB184" s="11"/>
      <c r="BC184" s="11"/>
      <c r="BD184" s="11"/>
      <c r="BE184" s="11"/>
      <c r="BF184" s="11"/>
      <c r="BG184" s="11"/>
      <c r="BH184" s="11"/>
      <c r="BI184" s="11"/>
      <c r="BJ184" s="11"/>
      <c r="BK184" s="11"/>
      <c r="BL184" s="11"/>
      <c r="BM184" s="11"/>
      <c r="BN184" s="11"/>
      <c r="BO184" s="11"/>
      <c r="BP184" s="11"/>
      <c r="BQ184" s="11"/>
    </row>
    <row r="185" spans="1:69" s="12" customFormat="1" ht="42.6" customHeight="1" thickBot="1">
      <c r="A185" s="7"/>
      <c r="B185" s="190"/>
      <c r="C185" s="34"/>
      <c r="D185" s="192"/>
      <c r="E185" s="311"/>
      <c r="F185" s="311"/>
      <c r="G185" s="192"/>
      <c r="H185" s="312">
        <f>E185*G185</f>
        <v>0</v>
      </c>
      <c r="I185" s="312"/>
      <c r="J185" s="370"/>
      <c r="K185" s="371"/>
      <c r="L185" s="371"/>
      <c r="M185" s="371"/>
      <c r="N185" s="371"/>
      <c r="O185" s="371"/>
      <c r="P185" s="371"/>
      <c r="Q185" s="371"/>
      <c r="R185" s="371"/>
      <c r="S185" s="371"/>
      <c r="T185" s="371"/>
      <c r="U185" s="371"/>
      <c r="V185" s="371"/>
      <c r="W185" s="371"/>
      <c r="X185" s="371"/>
      <c r="Y185" s="372"/>
      <c r="Z185" s="48"/>
      <c r="AA185" s="32"/>
      <c r="AB185" s="32"/>
      <c r="AC185" s="31"/>
      <c r="AD185" s="10"/>
      <c r="AE185" s="10"/>
      <c r="AF185" s="10"/>
      <c r="AG185" s="10"/>
      <c r="AH185" s="10"/>
      <c r="AI185" s="10"/>
      <c r="AJ185" s="10"/>
      <c r="AK185" s="10"/>
      <c r="AL185" s="10"/>
      <c r="AM185" s="10"/>
      <c r="AN185" s="10"/>
      <c r="AO185" s="10"/>
      <c r="AP185" s="10"/>
      <c r="AQ185" s="10"/>
      <c r="AR185" s="10"/>
      <c r="AS185" s="10"/>
      <c r="AT185" s="10"/>
      <c r="AU185" s="10"/>
      <c r="AV185" s="11"/>
      <c r="AW185" s="11"/>
      <c r="AX185" s="11"/>
      <c r="AY185" s="11"/>
      <c r="AZ185" s="11"/>
      <c r="BA185" s="11"/>
      <c r="BB185" s="11"/>
      <c r="BC185" s="11"/>
      <c r="BD185" s="11"/>
      <c r="BE185" s="11"/>
      <c r="BF185" s="11"/>
      <c r="BG185" s="11"/>
      <c r="BH185" s="11"/>
      <c r="BI185" s="11"/>
      <c r="BJ185" s="11"/>
      <c r="BK185" s="11"/>
      <c r="BL185" s="11"/>
      <c r="BM185" s="11"/>
      <c r="BN185" s="11"/>
      <c r="BO185" s="11"/>
      <c r="BP185" s="11"/>
      <c r="BQ185" s="11"/>
    </row>
    <row r="186" spans="1:69" s="12" customFormat="1" ht="10.5" customHeight="1" thickBot="1">
      <c r="A186" s="7"/>
      <c r="B186" s="190"/>
      <c r="C186" s="369"/>
      <c r="D186" s="369"/>
      <c r="E186" s="369"/>
      <c r="F186" s="369"/>
      <c r="G186" s="369"/>
      <c r="H186" s="369"/>
      <c r="I186" s="369"/>
      <c r="J186" s="369"/>
      <c r="K186" s="369"/>
      <c r="L186" s="369"/>
      <c r="M186" s="369"/>
      <c r="N186" s="369"/>
      <c r="O186" s="369"/>
      <c r="P186" s="369"/>
      <c r="Q186" s="369"/>
      <c r="R186" s="369"/>
      <c r="S186" s="369"/>
      <c r="T186" s="369"/>
      <c r="U186" s="369"/>
      <c r="V186" s="369"/>
      <c r="W186" s="369"/>
      <c r="X186" s="369"/>
      <c r="Y186" s="369"/>
      <c r="Z186" s="48"/>
      <c r="AA186" s="32"/>
      <c r="AB186" s="32"/>
      <c r="AC186" s="31"/>
      <c r="AD186" s="10"/>
      <c r="AE186" s="10"/>
      <c r="AF186" s="10"/>
      <c r="AG186" s="10"/>
      <c r="AH186" s="10"/>
      <c r="AI186" s="10"/>
      <c r="AJ186" s="10"/>
      <c r="AK186" s="10"/>
      <c r="AL186" s="10"/>
      <c r="AM186" s="10"/>
      <c r="AN186" s="10"/>
      <c r="AO186" s="10"/>
      <c r="AP186" s="10"/>
      <c r="AQ186" s="10"/>
      <c r="AR186" s="10"/>
      <c r="AS186" s="10"/>
      <c r="AT186" s="10"/>
      <c r="AU186" s="10"/>
      <c r="AV186" s="11"/>
      <c r="AW186" s="11"/>
      <c r="AX186" s="11"/>
      <c r="AY186" s="11"/>
      <c r="AZ186" s="11"/>
      <c r="BA186" s="11"/>
      <c r="BB186" s="11"/>
      <c r="BC186" s="11"/>
      <c r="BD186" s="11"/>
      <c r="BE186" s="11"/>
      <c r="BF186" s="11"/>
      <c r="BG186" s="11"/>
      <c r="BH186" s="11"/>
      <c r="BI186" s="11"/>
      <c r="BJ186" s="11"/>
      <c r="BK186" s="11"/>
      <c r="BL186" s="11"/>
      <c r="BM186" s="11"/>
      <c r="BN186" s="11"/>
      <c r="BO186" s="11"/>
      <c r="BP186" s="11"/>
      <c r="BQ186" s="11"/>
    </row>
    <row r="187" spans="1:69" ht="30" customHeight="1">
      <c r="B187" s="46"/>
      <c r="C187" s="357" t="s">
        <v>170</v>
      </c>
      <c r="D187" s="358"/>
      <c r="E187" s="358"/>
      <c r="F187" s="358"/>
      <c r="G187" s="358"/>
      <c r="H187" s="358"/>
      <c r="I187" s="358"/>
      <c r="J187" s="358"/>
      <c r="K187" s="358"/>
      <c r="L187" s="358"/>
      <c r="M187" s="358"/>
      <c r="N187" s="358"/>
      <c r="O187" s="358"/>
      <c r="P187" s="358"/>
      <c r="Q187" s="358"/>
      <c r="R187" s="358"/>
      <c r="S187" s="358"/>
      <c r="T187" s="358"/>
      <c r="U187" s="358"/>
      <c r="V187" s="358"/>
      <c r="W187" s="358"/>
      <c r="X187" s="358"/>
      <c r="Y187" s="359"/>
      <c r="Z187" s="39"/>
      <c r="AD187" s="9"/>
    </row>
    <row r="188" spans="1:69" ht="10.5" customHeight="1">
      <c r="B188" s="46"/>
      <c r="C188" s="337"/>
      <c r="D188" s="338"/>
      <c r="E188" s="338"/>
      <c r="F188" s="338"/>
      <c r="G188" s="338"/>
      <c r="H188" s="338"/>
      <c r="I188" s="338"/>
      <c r="J188" s="338"/>
      <c r="K188" s="338"/>
      <c r="L188" s="338"/>
      <c r="M188" s="338"/>
      <c r="N188" s="338"/>
      <c r="O188" s="338"/>
      <c r="P188" s="338"/>
      <c r="Q188" s="338"/>
      <c r="R188" s="338"/>
      <c r="S188" s="338"/>
      <c r="T188" s="338"/>
      <c r="U188" s="338"/>
      <c r="V188" s="338"/>
      <c r="W188" s="338"/>
      <c r="X188" s="338"/>
      <c r="Y188" s="339"/>
      <c r="Z188" s="39"/>
      <c r="AD188" s="9"/>
    </row>
    <row r="189" spans="1:69" s="12" customFormat="1" ht="41.25" customHeight="1">
      <c r="A189" s="7"/>
      <c r="B189" s="301"/>
      <c r="C189" s="302" t="s">
        <v>126</v>
      </c>
      <c r="D189" s="304" t="s">
        <v>171</v>
      </c>
      <c r="E189" s="304" t="s">
        <v>128</v>
      </c>
      <c r="F189" s="303"/>
      <c r="G189" s="303"/>
      <c r="H189" s="304" t="s">
        <v>129</v>
      </c>
      <c r="I189" s="304"/>
      <c r="J189" s="304" t="s">
        <v>130</v>
      </c>
      <c r="K189" s="304"/>
      <c r="L189" s="305" t="s">
        <v>24</v>
      </c>
      <c r="M189" s="306"/>
      <c r="N189" s="306"/>
      <c r="O189" s="306"/>
      <c r="P189" s="306"/>
      <c r="Q189" s="306"/>
      <c r="R189" s="306"/>
      <c r="S189" s="306"/>
      <c r="T189" s="306"/>
      <c r="U189" s="306"/>
      <c r="V189" s="306"/>
      <c r="W189" s="306"/>
      <c r="X189" s="306"/>
      <c r="Y189" s="307"/>
      <c r="Z189" s="47"/>
      <c r="AA189" s="33"/>
      <c r="AB189" s="33"/>
      <c r="AC189" s="31"/>
      <c r="AD189" s="10"/>
      <c r="AE189" s="10"/>
      <c r="AF189" s="10"/>
      <c r="AG189" s="10"/>
      <c r="AH189" s="10"/>
      <c r="AI189" s="10"/>
      <c r="AJ189" s="10"/>
      <c r="AK189" s="10"/>
      <c r="AL189" s="10"/>
      <c r="AM189" s="10"/>
      <c r="AN189" s="10"/>
      <c r="AO189" s="10"/>
      <c r="AP189" s="10"/>
      <c r="AQ189" s="10"/>
      <c r="AR189" s="10"/>
      <c r="AS189" s="10"/>
      <c r="AT189" s="10"/>
      <c r="AU189" s="10"/>
      <c r="AV189" s="11"/>
      <c r="AW189" s="11"/>
      <c r="AX189" s="11"/>
      <c r="AY189" s="11"/>
      <c r="AZ189" s="11"/>
      <c r="BA189" s="11"/>
      <c r="BB189" s="11"/>
      <c r="BC189" s="11"/>
      <c r="BD189" s="11"/>
      <c r="BE189" s="11"/>
      <c r="BF189" s="11"/>
      <c r="BG189" s="11"/>
      <c r="BH189" s="11"/>
      <c r="BI189" s="11"/>
      <c r="BJ189" s="11"/>
      <c r="BK189" s="11"/>
      <c r="BL189" s="11"/>
      <c r="BM189" s="11"/>
      <c r="BN189" s="11"/>
      <c r="BO189" s="11"/>
      <c r="BP189" s="11"/>
      <c r="BQ189" s="11"/>
    </row>
    <row r="190" spans="1:69" s="12" customFormat="1" ht="24" customHeight="1">
      <c r="A190" s="7"/>
      <c r="B190" s="301"/>
      <c r="C190" s="302"/>
      <c r="D190" s="304"/>
      <c r="E190" s="303" t="s">
        <v>132</v>
      </c>
      <c r="F190" s="303"/>
      <c r="G190" s="191" t="s">
        <v>133</v>
      </c>
      <c r="H190" s="303" t="s">
        <v>134</v>
      </c>
      <c r="I190" s="303"/>
      <c r="J190" s="304"/>
      <c r="K190" s="304"/>
      <c r="L190" s="308"/>
      <c r="M190" s="309"/>
      <c r="N190" s="309"/>
      <c r="O190" s="309"/>
      <c r="P190" s="309"/>
      <c r="Q190" s="309"/>
      <c r="R190" s="309"/>
      <c r="S190" s="309"/>
      <c r="T190" s="309"/>
      <c r="U190" s="309"/>
      <c r="V190" s="309"/>
      <c r="W190" s="309"/>
      <c r="X190" s="309"/>
      <c r="Y190" s="310"/>
      <c r="Z190" s="48"/>
      <c r="AA190" s="33"/>
      <c r="AB190" s="33"/>
      <c r="AC190" s="31"/>
      <c r="AD190" s="10"/>
      <c r="AE190" s="10"/>
      <c r="AF190" s="10"/>
      <c r="AG190" s="10"/>
      <c r="AH190" s="10"/>
      <c r="AI190" s="10"/>
      <c r="AJ190" s="10"/>
      <c r="AK190" s="10"/>
      <c r="AL190" s="10"/>
      <c r="AM190" s="10"/>
      <c r="AN190" s="10"/>
      <c r="AO190" s="10"/>
      <c r="AP190" s="10"/>
      <c r="AQ190" s="10"/>
      <c r="AR190" s="10"/>
      <c r="AS190" s="10"/>
      <c r="AT190" s="10"/>
      <c r="AU190" s="10"/>
      <c r="AV190" s="11"/>
      <c r="AW190" s="11"/>
      <c r="AX190" s="11"/>
      <c r="AY190" s="11"/>
      <c r="AZ190" s="11"/>
      <c r="BA190" s="11"/>
      <c r="BB190" s="11"/>
      <c r="BC190" s="11"/>
      <c r="BD190" s="11"/>
      <c r="BE190" s="11"/>
      <c r="BF190" s="11"/>
      <c r="BG190" s="11"/>
      <c r="BH190" s="11"/>
      <c r="BI190" s="11"/>
      <c r="BJ190" s="11"/>
      <c r="BK190" s="11"/>
      <c r="BL190" s="11"/>
      <c r="BM190" s="11"/>
      <c r="BN190" s="11"/>
      <c r="BO190" s="11"/>
      <c r="BP190" s="11"/>
      <c r="BQ190" s="11"/>
    </row>
    <row r="191" spans="1:69" s="12" customFormat="1" ht="42.6" customHeight="1" thickBot="1">
      <c r="A191" s="7"/>
      <c r="B191" s="190"/>
      <c r="C191" s="34"/>
      <c r="D191" s="192"/>
      <c r="E191" s="311"/>
      <c r="F191" s="311"/>
      <c r="G191" s="192"/>
      <c r="H191" s="312">
        <f>E191*G191</f>
        <v>0</v>
      </c>
      <c r="I191" s="312"/>
      <c r="J191" s="311" t="s">
        <v>172</v>
      </c>
      <c r="K191" s="311"/>
      <c r="L191" s="373"/>
      <c r="M191" s="374"/>
      <c r="N191" s="374"/>
      <c r="O191" s="374"/>
      <c r="P191" s="374"/>
      <c r="Q191" s="374"/>
      <c r="R191" s="374"/>
      <c r="S191" s="374"/>
      <c r="T191" s="374"/>
      <c r="U191" s="374"/>
      <c r="V191" s="374"/>
      <c r="W191" s="374"/>
      <c r="X191" s="374"/>
      <c r="Y191" s="375"/>
      <c r="Z191" s="48"/>
      <c r="AA191" s="32"/>
      <c r="AB191" s="32"/>
      <c r="AC191" s="31"/>
      <c r="AD191" s="10"/>
      <c r="AE191" s="10"/>
      <c r="AF191" s="10"/>
      <c r="AG191" s="10"/>
      <c r="AH191" s="10"/>
      <c r="AI191" s="10"/>
      <c r="AJ191" s="10"/>
      <c r="AK191" s="10"/>
      <c r="AL191" s="10"/>
      <c r="AM191" s="10"/>
      <c r="AN191" s="10"/>
      <c r="AO191" s="10"/>
      <c r="AP191" s="10"/>
      <c r="AQ191" s="10"/>
      <c r="AR191" s="10"/>
      <c r="AS191" s="10"/>
      <c r="AT191" s="10"/>
      <c r="AU191" s="10"/>
      <c r="AV191" s="11"/>
      <c r="AW191" s="11"/>
      <c r="AX191" s="11"/>
      <c r="AY191" s="11"/>
      <c r="AZ191" s="11"/>
      <c r="BA191" s="11"/>
      <c r="BB191" s="11"/>
      <c r="BC191" s="11"/>
      <c r="BD191" s="11"/>
      <c r="BE191" s="11"/>
      <c r="BF191" s="11"/>
      <c r="BG191" s="11"/>
      <c r="BH191" s="11"/>
      <c r="BI191" s="11"/>
      <c r="BJ191" s="11"/>
      <c r="BK191" s="11"/>
      <c r="BL191" s="11"/>
      <c r="BM191" s="11"/>
      <c r="BN191" s="11"/>
      <c r="BO191" s="11"/>
      <c r="BP191" s="11"/>
      <c r="BQ191" s="11"/>
    </row>
    <row r="192" spans="1:69" ht="20.25" customHeight="1" thickBot="1">
      <c r="B192" s="46"/>
      <c r="C192" s="356"/>
      <c r="D192" s="356"/>
      <c r="E192" s="356"/>
      <c r="F192" s="356"/>
      <c r="G192" s="356"/>
      <c r="H192" s="356"/>
      <c r="I192" s="356"/>
      <c r="J192" s="356"/>
      <c r="K192" s="356"/>
      <c r="L192" s="356"/>
      <c r="M192" s="356"/>
      <c r="N192" s="356"/>
      <c r="O192" s="356"/>
      <c r="P192" s="356"/>
      <c r="Q192" s="356"/>
      <c r="R192" s="356"/>
      <c r="S192" s="356"/>
      <c r="T192" s="356"/>
      <c r="U192" s="356"/>
      <c r="V192" s="356"/>
      <c r="W192" s="356"/>
      <c r="X192" s="356"/>
      <c r="Y192" s="356"/>
      <c r="Z192" s="39"/>
    </row>
    <row r="193" spans="2:29" ht="23.25" customHeight="1">
      <c r="B193" s="198"/>
      <c r="C193" s="566" t="s">
        <v>173</v>
      </c>
      <c r="D193" s="567"/>
      <c r="E193" s="567"/>
      <c r="F193" s="567"/>
      <c r="G193" s="567"/>
      <c r="H193" s="567"/>
      <c r="I193" s="567"/>
      <c r="J193" s="567"/>
      <c r="K193" s="567"/>
      <c r="L193" s="567"/>
      <c r="M193" s="567"/>
      <c r="N193" s="567"/>
      <c r="O193" s="567"/>
      <c r="P193" s="567"/>
      <c r="Q193" s="567"/>
      <c r="R193" s="567"/>
      <c r="S193" s="567"/>
      <c r="T193" s="567"/>
      <c r="U193" s="567"/>
      <c r="V193" s="567"/>
      <c r="W193" s="567"/>
      <c r="X193" s="567"/>
      <c r="Y193" s="568"/>
      <c r="Z193" s="39"/>
    </row>
    <row r="194" spans="2:29" ht="26.25" customHeight="1">
      <c r="B194" s="46"/>
      <c r="C194" s="569"/>
      <c r="D194" s="570"/>
      <c r="E194" s="570"/>
      <c r="F194" s="570"/>
      <c r="G194" s="570"/>
      <c r="H194" s="570"/>
      <c r="I194" s="570"/>
      <c r="J194" s="570"/>
      <c r="K194" s="570"/>
      <c r="L194" s="570"/>
      <c r="M194" s="570"/>
      <c r="N194" s="570"/>
      <c r="O194" s="570"/>
      <c r="P194" s="570"/>
      <c r="Q194" s="570"/>
      <c r="R194" s="570"/>
      <c r="S194" s="570"/>
      <c r="T194" s="570"/>
      <c r="U194" s="570"/>
      <c r="V194" s="570"/>
      <c r="W194" s="570"/>
      <c r="X194" s="570"/>
      <c r="Y194" s="571"/>
      <c r="Z194" s="39"/>
    </row>
    <row r="195" spans="2:29" ht="10.5" customHeight="1">
      <c r="B195" s="46"/>
      <c r="C195" s="536"/>
      <c r="D195" s="537"/>
      <c r="E195" s="537"/>
      <c r="F195" s="537"/>
      <c r="G195" s="537"/>
      <c r="H195" s="537"/>
      <c r="I195" s="537"/>
      <c r="J195" s="537"/>
      <c r="K195" s="537"/>
      <c r="L195" s="537"/>
      <c r="M195" s="537"/>
      <c r="N195" s="537"/>
      <c r="O195" s="537"/>
      <c r="P195" s="537"/>
      <c r="Q195" s="537"/>
      <c r="R195" s="537"/>
      <c r="S195" s="537"/>
      <c r="T195" s="537"/>
      <c r="U195" s="537"/>
      <c r="V195" s="537"/>
      <c r="W195" s="537"/>
      <c r="X195" s="537"/>
      <c r="Y195" s="538"/>
      <c r="Z195" s="39"/>
    </row>
    <row r="196" spans="2:29" ht="24" customHeight="1">
      <c r="B196" s="46"/>
      <c r="C196" s="558" t="s">
        <v>174</v>
      </c>
      <c r="D196" s="559"/>
      <c r="E196" s="559"/>
      <c r="F196" s="559"/>
      <c r="G196" s="559"/>
      <c r="H196" s="559"/>
      <c r="I196" s="559"/>
      <c r="J196" s="559"/>
      <c r="K196" s="559"/>
      <c r="L196" s="559"/>
      <c r="M196" s="559"/>
      <c r="N196" s="563">
        <f>L100</f>
        <v>0</v>
      </c>
      <c r="O196" s="564"/>
      <c r="P196" s="564"/>
      <c r="Q196" s="564"/>
      <c r="R196" s="564"/>
      <c r="S196" s="564"/>
      <c r="T196" s="564"/>
      <c r="U196" s="564"/>
      <c r="V196" s="564"/>
      <c r="W196" s="564"/>
      <c r="X196" s="564"/>
      <c r="Y196" s="565"/>
      <c r="Z196" s="39"/>
    </row>
    <row r="197" spans="2:29" ht="24" customHeight="1">
      <c r="B197" s="46"/>
      <c r="C197" s="558" t="s">
        <v>175</v>
      </c>
      <c r="D197" s="559"/>
      <c r="E197" s="559"/>
      <c r="F197" s="559"/>
      <c r="G197" s="559"/>
      <c r="H197" s="559"/>
      <c r="I197" s="559"/>
      <c r="J197" s="559"/>
      <c r="K197" s="559"/>
      <c r="L197" s="559"/>
      <c r="M197" s="559"/>
      <c r="N197" s="564">
        <f>H112+H122</f>
        <v>0</v>
      </c>
      <c r="O197" s="564"/>
      <c r="P197" s="564"/>
      <c r="Q197" s="564"/>
      <c r="R197" s="564"/>
      <c r="S197" s="564"/>
      <c r="T197" s="564"/>
      <c r="U197" s="564"/>
      <c r="V197" s="564"/>
      <c r="W197" s="564"/>
      <c r="X197" s="564"/>
      <c r="Y197" s="565"/>
      <c r="Z197" s="39"/>
    </row>
    <row r="198" spans="2:29" ht="24" customHeight="1">
      <c r="B198" s="46"/>
      <c r="C198" s="503"/>
      <c r="D198" s="504"/>
      <c r="E198" s="504"/>
      <c r="F198" s="504"/>
      <c r="G198" s="504"/>
      <c r="H198" s="504"/>
      <c r="I198" s="504"/>
      <c r="J198" s="504"/>
      <c r="K198" s="504"/>
      <c r="L198" s="504"/>
      <c r="M198" s="504"/>
      <c r="N198" s="504"/>
      <c r="O198" s="504"/>
      <c r="P198" s="504"/>
      <c r="Q198" s="504"/>
      <c r="R198" s="504"/>
      <c r="S198" s="504"/>
      <c r="T198" s="504"/>
      <c r="U198" s="504"/>
      <c r="V198" s="504"/>
      <c r="W198" s="504"/>
      <c r="X198" s="504"/>
      <c r="Y198" s="505"/>
      <c r="Z198" s="39"/>
    </row>
    <row r="199" spans="2:29" ht="24" customHeight="1">
      <c r="B199" s="46"/>
      <c r="C199" s="536"/>
      <c r="D199" s="537"/>
      <c r="E199" s="537"/>
      <c r="F199" s="537"/>
      <c r="G199" s="537"/>
      <c r="H199" s="537"/>
      <c r="I199" s="537"/>
      <c r="J199" s="537"/>
      <c r="K199" s="537"/>
      <c r="L199" s="537"/>
      <c r="M199" s="537"/>
      <c r="N199" s="537"/>
      <c r="O199" s="537"/>
      <c r="P199" s="537"/>
      <c r="Q199" s="537"/>
      <c r="R199" s="537"/>
      <c r="S199" s="537"/>
      <c r="T199" s="537"/>
      <c r="U199" s="537"/>
      <c r="V199" s="537"/>
      <c r="W199" s="537"/>
      <c r="X199" s="537"/>
      <c r="Y199" s="538"/>
      <c r="Z199" s="39"/>
    </row>
    <row r="200" spans="2:29" ht="24" customHeight="1">
      <c r="B200" s="46"/>
      <c r="C200" s="536"/>
      <c r="D200" s="537"/>
      <c r="E200" s="537"/>
      <c r="F200" s="537"/>
      <c r="G200" s="537"/>
      <c r="H200" s="537"/>
      <c r="I200" s="537"/>
      <c r="J200" s="537"/>
      <c r="K200" s="537"/>
      <c r="L200" s="537"/>
      <c r="M200" s="537"/>
      <c r="N200" s="537"/>
      <c r="O200" s="537"/>
      <c r="P200" s="537"/>
      <c r="Q200" s="537"/>
      <c r="R200" s="537"/>
      <c r="S200" s="537"/>
      <c r="T200" s="537"/>
      <c r="U200" s="537"/>
      <c r="V200" s="537"/>
      <c r="W200" s="537"/>
      <c r="X200" s="537"/>
      <c r="Y200" s="538"/>
      <c r="Z200" s="39"/>
    </row>
    <row r="201" spans="2:29" ht="24" customHeight="1">
      <c r="B201" s="46"/>
      <c r="C201" s="536"/>
      <c r="D201" s="537"/>
      <c r="E201" s="537"/>
      <c r="F201" s="537"/>
      <c r="G201" s="537"/>
      <c r="H201" s="537"/>
      <c r="I201" s="537"/>
      <c r="J201" s="537"/>
      <c r="K201" s="537"/>
      <c r="L201" s="537"/>
      <c r="M201" s="537"/>
      <c r="N201" s="537"/>
      <c r="O201" s="537"/>
      <c r="P201" s="537"/>
      <c r="Q201" s="537"/>
      <c r="R201" s="537"/>
      <c r="S201" s="537"/>
      <c r="T201" s="537"/>
      <c r="U201" s="537"/>
      <c r="V201" s="537"/>
      <c r="W201" s="537"/>
      <c r="X201" s="537"/>
      <c r="Y201" s="538"/>
      <c r="Z201" s="39"/>
    </row>
    <row r="202" spans="2:29" ht="24" customHeight="1">
      <c r="B202" s="46"/>
      <c r="C202" s="536"/>
      <c r="D202" s="537"/>
      <c r="E202" s="537"/>
      <c r="F202" s="537"/>
      <c r="G202" s="537"/>
      <c r="H202" s="537"/>
      <c r="I202" s="537"/>
      <c r="J202" s="537"/>
      <c r="K202" s="537"/>
      <c r="L202" s="537"/>
      <c r="M202" s="537"/>
      <c r="N202" s="537"/>
      <c r="O202" s="537"/>
      <c r="P202" s="537"/>
      <c r="Q202" s="537"/>
      <c r="R202" s="537"/>
      <c r="S202" s="537"/>
      <c r="T202" s="537"/>
      <c r="U202" s="537"/>
      <c r="V202" s="537"/>
      <c r="W202" s="537"/>
      <c r="X202" s="537"/>
      <c r="Y202" s="538"/>
      <c r="Z202" s="39"/>
    </row>
    <row r="203" spans="2:29" ht="24" customHeight="1">
      <c r="B203" s="46"/>
      <c r="C203" s="536"/>
      <c r="D203" s="537"/>
      <c r="E203" s="537"/>
      <c r="F203" s="537"/>
      <c r="G203" s="537"/>
      <c r="H203" s="537"/>
      <c r="I203" s="537"/>
      <c r="J203" s="537"/>
      <c r="K203" s="537"/>
      <c r="L203" s="537"/>
      <c r="M203" s="537"/>
      <c r="N203" s="537"/>
      <c r="O203" s="537"/>
      <c r="P203" s="537"/>
      <c r="Q203" s="537"/>
      <c r="R203" s="537"/>
      <c r="S203" s="537"/>
      <c r="T203" s="537"/>
      <c r="U203" s="537"/>
      <c r="V203" s="537"/>
      <c r="W203" s="537"/>
      <c r="X203" s="537"/>
      <c r="Y203" s="538"/>
      <c r="Z203" s="39"/>
    </row>
    <row r="204" spans="2:29" s="15" customFormat="1" ht="24" customHeight="1" thickBot="1">
      <c r="B204" s="49"/>
      <c r="C204" s="560"/>
      <c r="D204" s="561"/>
      <c r="E204" s="561"/>
      <c r="F204" s="561"/>
      <c r="G204" s="561"/>
      <c r="H204" s="561"/>
      <c r="I204" s="561"/>
      <c r="J204" s="561"/>
      <c r="K204" s="561"/>
      <c r="L204" s="561"/>
      <c r="M204" s="561"/>
      <c r="N204" s="561"/>
      <c r="O204" s="561"/>
      <c r="P204" s="561"/>
      <c r="Q204" s="561"/>
      <c r="R204" s="561"/>
      <c r="S204" s="561"/>
      <c r="T204" s="561"/>
      <c r="U204" s="561"/>
      <c r="V204" s="561"/>
      <c r="W204" s="561"/>
      <c r="X204" s="561"/>
      <c r="Y204" s="562"/>
      <c r="Z204" s="50"/>
      <c r="AA204" s="214"/>
      <c r="AB204" s="214"/>
      <c r="AC204" s="214"/>
    </row>
    <row r="205" spans="2:29" s="95" customFormat="1" ht="7.5" customHeight="1">
      <c r="B205" s="49"/>
      <c r="C205" s="509"/>
      <c r="D205" s="509"/>
      <c r="E205" s="509"/>
      <c r="F205" s="509"/>
      <c r="G205" s="509"/>
      <c r="H205" s="509"/>
      <c r="I205" s="509"/>
      <c r="J205" s="509"/>
      <c r="K205" s="509"/>
      <c r="L205" s="509"/>
      <c r="M205" s="509"/>
      <c r="N205" s="509"/>
      <c r="O205" s="509"/>
      <c r="P205" s="509"/>
      <c r="Q205" s="509"/>
      <c r="R205" s="509"/>
      <c r="S205" s="509"/>
      <c r="T205" s="509"/>
      <c r="U205" s="509"/>
      <c r="V205" s="509"/>
      <c r="W205" s="509"/>
      <c r="X205" s="509"/>
      <c r="Y205" s="509"/>
      <c r="Z205" s="50"/>
      <c r="AA205" s="214"/>
      <c r="AB205" s="214"/>
      <c r="AC205" s="214"/>
    </row>
    <row r="206" spans="2:29" s="15" customFormat="1" ht="7.5" customHeight="1" thickBot="1">
      <c r="B206" s="49"/>
      <c r="C206" s="509"/>
      <c r="D206" s="509"/>
      <c r="E206" s="509"/>
      <c r="F206" s="509"/>
      <c r="G206" s="509"/>
      <c r="H206" s="509"/>
      <c r="I206" s="509"/>
      <c r="J206" s="509"/>
      <c r="K206" s="509"/>
      <c r="L206" s="509"/>
      <c r="M206" s="509"/>
      <c r="N206" s="509"/>
      <c r="O206" s="509"/>
      <c r="P206" s="509"/>
      <c r="Q206" s="509"/>
      <c r="R206" s="509"/>
      <c r="S206" s="509"/>
      <c r="T206" s="509"/>
      <c r="U206" s="509"/>
      <c r="V206" s="509"/>
      <c r="W206" s="509"/>
      <c r="X206" s="509"/>
      <c r="Y206" s="509"/>
      <c r="Z206" s="50"/>
      <c r="AA206" s="214"/>
      <c r="AB206" s="214"/>
      <c r="AC206" s="214"/>
    </row>
    <row r="207" spans="2:29" ht="27" customHeight="1">
      <c r="B207" s="46"/>
      <c r="C207" s="357" t="s">
        <v>176</v>
      </c>
      <c r="D207" s="358"/>
      <c r="E207" s="358"/>
      <c r="F207" s="358"/>
      <c r="G207" s="358"/>
      <c r="H207" s="358"/>
      <c r="I207" s="358"/>
      <c r="J207" s="358"/>
      <c r="K207" s="358"/>
      <c r="L207" s="358"/>
      <c r="M207" s="358"/>
      <c r="N207" s="358"/>
      <c r="O207" s="358"/>
      <c r="P207" s="358"/>
      <c r="Q207" s="358"/>
      <c r="R207" s="358"/>
      <c r="S207" s="358"/>
      <c r="T207" s="358"/>
      <c r="U207" s="358"/>
      <c r="V207" s="358"/>
      <c r="W207" s="358"/>
      <c r="X207" s="358"/>
      <c r="Y207" s="359"/>
      <c r="Z207" s="39"/>
    </row>
    <row r="208" spans="2:29" ht="9.75" customHeight="1" thickBot="1">
      <c r="B208" s="46"/>
      <c r="C208" s="506"/>
      <c r="D208" s="507"/>
      <c r="E208" s="507"/>
      <c r="F208" s="507"/>
      <c r="G208" s="507"/>
      <c r="H208" s="507"/>
      <c r="I208" s="507"/>
      <c r="J208" s="507"/>
      <c r="K208" s="507"/>
      <c r="L208" s="507"/>
      <c r="M208" s="507"/>
      <c r="N208" s="507"/>
      <c r="O208" s="507"/>
      <c r="P208" s="507"/>
      <c r="Q208" s="507"/>
      <c r="R208" s="507"/>
      <c r="S208" s="507"/>
      <c r="T208" s="507"/>
      <c r="U208" s="507"/>
      <c r="V208" s="507"/>
      <c r="W208" s="507"/>
      <c r="X208" s="507"/>
      <c r="Y208" s="508"/>
      <c r="Z208" s="39"/>
    </row>
    <row r="209" spans="2:29" ht="39" customHeight="1" thickBot="1">
      <c r="B209" s="46"/>
      <c r="C209" s="510" t="s">
        <v>177</v>
      </c>
      <c r="D209" s="511"/>
      <c r="E209" s="511"/>
      <c r="F209" s="511"/>
      <c r="G209" s="511"/>
      <c r="H209" s="511"/>
      <c r="I209" s="511"/>
      <c r="J209" s="511"/>
      <c r="K209" s="511"/>
      <c r="L209" s="512">
        <f>MIN(N196,N197)</f>
        <v>0</v>
      </c>
      <c r="M209" s="513"/>
      <c r="N209" s="513"/>
      <c r="O209" s="513"/>
      <c r="P209" s="513"/>
      <c r="Q209" s="513"/>
      <c r="R209" s="513"/>
      <c r="S209" s="513"/>
      <c r="T209" s="513"/>
      <c r="U209" s="513"/>
      <c r="V209" s="513"/>
      <c r="W209" s="513"/>
      <c r="X209" s="513"/>
      <c r="Y209" s="514"/>
      <c r="Z209" s="39"/>
    </row>
    <row r="210" spans="2:29" s="15" customFormat="1" ht="18.75" customHeight="1">
      <c r="B210" s="49"/>
      <c r="C210" s="492" t="s">
        <v>178</v>
      </c>
      <c r="D210" s="493"/>
      <c r="E210" s="493"/>
      <c r="F210" s="493"/>
      <c r="G210" s="493"/>
      <c r="H210" s="493"/>
      <c r="I210" s="493"/>
      <c r="J210" s="493"/>
      <c r="K210" s="493"/>
      <c r="L210" s="493"/>
      <c r="M210" s="493"/>
      <c r="N210" s="493"/>
      <c r="O210" s="493"/>
      <c r="P210" s="493"/>
      <c r="Q210" s="493"/>
      <c r="R210" s="493"/>
      <c r="S210" s="493"/>
      <c r="T210" s="493"/>
      <c r="U210" s="493"/>
      <c r="V210" s="493"/>
      <c r="W210" s="493"/>
      <c r="X210" s="493"/>
      <c r="Y210" s="494"/>
      <c r="Z210" s="50"/>
      <c r="AA210" s="214"/>
      <c r="AB210" s="214"/>
      <c r="AC210" s="214"/>
    </row>
    <row r="211" spans="2:29" s="15" customFormat="1" ht="18.75" customHeight="1">
      <c r="B211" s="49"/>
      <c r="C211" s="495"/>
      <c r="D211" s="496"/>
      <c r="E211" s="496"/>
      <c r="F211" s="496"/>
      <c r="G211" s="496"/>
      <c r="H211" s="496"/>
      <c r="I211" s="496"/>
      <c r="J211" s="496"/>
      <c r="K211" s="496"/>
      <c r="L211" s="496"/>
      <c r="M211" s="496"/>
      <c r="N211" s="496"/>
      <c r="O211" s="496"/>
      <c r="P211" s="496"/>
      <c r="Q211" s="496"/>
      <c r="R211" s="496"/>
      <c r="S211" s="496"/>
      <c r="T211" s="496"/>
      <c r="U211" s="496"/>
      <c r="V211" s="496"/>
      <c r="W211" s="496"/>
      <c r="X211" s="496"/>
      <c r="Y211" s="497"/>
      <c r="Z211" s="50"/>
      <c r="AA211" s="214"/>
      <c r="AB211" s="214"/>
      <c r="AC211" s="214"/>
    </row>
    <row r="212" spans="2:29" s="15" customFormat="1" ht="18.75" customHeight="1">
      <c r="B212" s="49"/>
      <c r="C212" s="495"/>
      <c r="D212" s="496"/>
      <c r="E212" s="496"/>
      <c r="F212" s="496"/>
      <c r="G212" s="496"/>
      <c r="H212" s="496"/>
      <c r="I212" s="496"/>
      <c r="J212" s="496"/>
      <c r="K212" s="496"/>
      <c r="L212" s="496"/>
      <c r="M212" s="496"/>
      <c r="N212" s="496"/>
      <c r="O212" s="496"/>
      <c r="P212" s="496"/>
      <c r="Q212" s="496"/>
      <c r="R212" s="496"/>
      <c r="S212" s="496"/>
      <c r="T212" s="496"/>
      <c r="U212" s="496"/>
      <c r="V212" s="496"/>
      <c r="W212" s="496"/>
      <c r="X212" s="496"/>
      <c r="Y212" s="497"/>
      <c r="Z212" s="50"/>
      <c r="AA212" s="214"/>
      <c r="AB212" s="214"/>
      <c r="AC212" s="214"/>
    </row>
    <row r="213" spans="2:29" s="15" customFormat="1" ht="18.75" customHeight="1">
      <c r="B213" s="49"/>
      <c r="C213" s="495"/>
      <c r="D213" s="496"/>
      <c r="E213" s="496"/>
      <c r="F213" s="496"/>
      <c r="G213" s="496"/>
      <c r="H213" s="496"/>
      <c r="I213" s="496"/>
      <c r="J213" s="496"/>
      <c r="K213" s="496"/>
      <c r="L213" s="496"/>
      <c r="M213" s="496"/>
      <c r="N213" s="496"/>
      <c r="O213" s="496"/>
      <c r="P213" s="496"/>
      <c r="Q213" s="496"/>
      <c r="R213" s="496"/>
      <c r="S213" s="496"/>
      <c r="T213" s="496"/>
      <c r="U213" s="496"/>
      <c r="V213" s="496"/>
      <c r="W213" s="496"/>
      <c r="X213" s="496"/>
      <c r="Y213" s="497"/>
      <c r="Z213" s="50"/>
      <c r="AA213" s="214"/>
      <c r="AB213" s="214"/>
      <c r="AC213" s="214"/>
    </row>
    <row r="214" spans="2:29" ht="12" customHeight="1">
      <c r="B214" s="51"/>
      <c r="C214" s="503"/>
      <c r="D214" s="504"/>
      <c r="E214" s="504"/>
      <c r="F214" s="504"/>
      <c r="G214" s="504"/>
      <c r="H214" s="504"/>
      <c r="I214" s="504"/>
      <c r="J214" s="504"/>
      <c r="K214" s="504"/>
      <c r="L214" s="504"/>
      <c r="M214" s="504"/>
      <c r="N214" s="504"/>
      <c r="O214" s="504"/>
      <c r="P214" s="504"/>
      <c r="Q214" s="504"/>
      <c r="R214" s="504"/>
      <c r="S214" s="504"/>
      <c r="T214" s="504"/>
      <c r="U214" s="504"/>
      <c r="V214" s="504"/>
      <c r="W214" s="504"/>
      <c r="X214" s="504"/>
      <c r="Y214" s="505"/>
      <c r="Z214" s="39"/>
    </row>
    <row r="215" spans="2:29" ht="113.25" customHeight="1" thickBot="1">
      <c r="B215" s="46"/>
      <c r="C215" s="498" t="s">
        <v>179</v>
      </c>
      <c r="D215" s="311"/>
      <c r="E215" s="311"/>
      <c r="F215" s="311"/>
      <c r="G215" s="311"/>
      <c r="H215" s="311"/>
      <c r="I215" s="311"/>
      <c r="J215" s="311"/>
      <c r="K215" s="311"/>
      <c r="L215" s="311"/>
      <c r="M215" s="311"/>
      <c r="N215" s="311"/>
      <c r="O215" s="311"/>
      <c r="P215" s="311"/>
      <c r="Q215" s="311"/>
      <c r="R215" s="311"/>
      <c r="S215" s="311"/>
      <c r="T215" s="311"/>
      <c r="U215" s="311"/>
      <c r="V215" s="311"/>
      <c r="W215" s="311"/>
      <c r="X215" s="311"/>
      <c r="Y215" s="499"/>
      <c r="Z215" s="39"/>
    </row>
    <row r="216" spans="2:29" ht="9.75" customHeight="1" thickBot="1">
      <c r="B216" s="46"/>
      <c r="C216" s="509"/>
      <c r="D216" s="509"/>
      <c r="E216" s="509"/>
      <c r="F216" s="509"/>
      <c r="G216" s="509"/>
      <c r="H216" s="509"/>
      <c r="I216" s="509"/>
      <c r="J216" s="509"/>
      <c r="K216" s="509"/>
      <c r="L216" s="509"/>
      <c r="M216" s="509"/>
      <c r="N216" s="509"/>
      <c r="O216" s="509"/>
      <c r="P216" s="509"/>
      <c r="Q216" s="509"/>
      <c r="R216" s="509"/>
      <c r="S216" s="509"/>
      <c r="T216" s="509"/>
      <c r="U216" s="509"/>
      <c r="V216" s="509"/>
      <c r="W216" s="509"/>
      <c r="X216" s="509"/>
      <c r="Y216" s="509"/>
      <c r="Z216" s="39"/>
    </row>
    <row r="217" spans="2:29" ht="36.75" customHeight="1">
      <c r="B217" s="46"/>
      <c r="C217" s="357" t="s">
        <v>180</v>
      </c>
      <c r="D217" s="358"/>
      <c r="E217" s="358"/>
      <c r="F217" s="358"/>
      <c r="G217" s="358"/>
      <c r="H217" s="358"/>
      <c r="I217" s="358"/>
      <c r="J217" s="358"/>
      <c r="K217" s="358"/>
      <c r="L217" s="358"/>
      <c r="M217" s="358"/>
      <c r="N217" s="358"/>
      <c r="O217" s="358"/>
      <c r="P217" s="358"/>
      <c r="Q217" s="358"/>
      <c r="R217" s="358"/>
      <c r="S217" s="358"/>
      <c r="T217" s="358"/>
      <c r="U217" s="358"/>
      <c r="V217" s="358"/>
      <c r="W217" s="358"/>
      <c r="X217" s="358"/>
      <c r="Y217" s="359"/>
      <c r="Z217" s="39"/>
    </row>
    <row r="218" spans="2:29" ht="21.75" customHeight="1">
      <c r="B218" s="46"/>
      <c r="C218" s="500" t="s">
        <v>121</v>
      </c>
      <c r="D218" s="501"/>
      <c r="E218" s="501"/>
      <c r="F218" s="501"/>
      <c r="G218" s="501"/>
      <c r="H218" s="501"/>
      <c r="I218" s="501"/>
      <c r="J218" s="501"/>
      <c r="K218" s="501" t="s">
        <v>122</v>
      </c>
      <c r="L218" s="501"/>
      <c r="M218" s="501"/>
      <c r="N218" s="501"/>
      <c r="O218" s="501"/>
      <c r="P218" s="501"/>
      <c r="Q218" s="501"/>
      <c r="R218" s="501" t="s">
        <v>181</v>
      </c>
      <c r="S218" s="501"/>
      <c r="T218" s="501"/>
      <c r="U218" s="501"/>
      <c r="V218" s="501"/>
      <c r="W218" s="501"/>
      <c r="X218" s="501"/>
      <c r="Y218" s="502"/>
      <c r="Z218" s="39"/>
    </row>
    <row r="219" spans="2:29" ht="21.75" customHeight="1">
      <c r="B219" s="46"/>
      <c r="C219" s="486"/>
      <c r="D219" s="487"/>
      <c r="E219" s="487"/>
      <c r="F219" s="487"/>
      <c r="G219" s="487"/>
      <c r="H219" s="487"/>
      <c r="I219" s="487"/>
      <c r="J219" s="487"/>
      <c r="K219" s="487"/>
      <c r="L219" s="487"/>
      <c r="M219" s="487"/>
      <c r="N219" s="487"/>
      <c r="O219" s="487"/>
      <c r="P219" s="487"/>
      <c r="Q219" s="487"/>
      <c r="R219" s="487"/>
      <c r="S219" s="487"/>
      <c r="T219" s="487"/>
      <c r="U219" s="487"/>
      <c r="V219" s="487"/>
      <c r="W219" s="487"/>
      <c r="X219" s="487"/>
      <c r="Y219" s="490"/>
      <c r="Z219" s="39"/>
    </row>
    <row r="220" spans="2:29" ht="9.75" customHeight="1">
      <c r="B220" s="46"/>
      <c r="C220" s="486"/>
      <c r="D220" s="487"/>
      <c r="E220" s="487"/>
      <c r="F220" s="487"/>
      <c r="G220" s="487"/>
      <c r="H220" s="487"/>
      <c r="I220" s="487"/>
      <c r="J220" s="487"/>
      <c r="K220" s="487"/>
      <c r="L220" s="487"/>
      <c r="M220" s="487"/>
      <c r="N220" s="487"/>
      <c r="O220" s="487"/>
      <c r="P220" s="487"/>
      <c r="Q220" s="487"/>
      <c r="R220" s="487"/>
      <c r="S220" s="487"/>
      <c r="T220" s="487"/>
      <c r="U220" s="487"/>
      <c r="V220" s="487"/>
      <c r="W220" s="487"/>
      <c r="X220" s="487"/>
      <c r="Y220" s="490"/>
      <c r="Z220" s="39"/>
    </row>
    <row r="221" spans="2:29" ht="21.75" customHeight="1" thickBot="1">
      <c r="B221" s="46"/>
      <c r="C221" s="488"/>
      <c r="D221" s="489"/>
      <c r="E221" s="489"/>
      <c r="F221" s="489"/>
      <c r="G221" s="489"/>
      <c r="H221" s="489"/>
      <c r="I221" s="489"/>
      <c r="J221" s="489"/>
      <c r="K221" s="489"/>
      <c r="L221" s="489"/>
      <c r="M221" s="489"/>
      <c r="N221" s="489"/>
      <c r="O221" s="489"/>
      <c r="P221" s="489"/>
      <c r="Q221" s="489"/>
      <c r="R221" s="489"/>
      <c r="S221" s="489"/>
      <c r="T221" s="489"/>
      <c r="U221" s="489"/>
      <c r="V221" s="489"/>
      <c r="W221" s="489"/>
      <c r="X221" s="489"/>
      <c r="Y221" s="491"/>
      <c r="Z221" s="39"/>
    </row>
    <row r="222" spans="2:29" ht="9.75" customHeight="1">
      <c r="B222" s="46"/>
      <c r="C222" s="509"/>
      <c r="D222" s="509"/>
      <c r="E222" s="509"/>
      <c r="F222" s="509"/>
      <c r="G222" s="509"/>
      <c r="H222" s="509"/>
      <c r="I222" s="509"/>
      <c r="J222" s="509"/>
      <c r="K222" s="509"/>
      <c r="L222" s="509"/>
      <c r="M222" s="509"/>
      <c r="N222" s="509"/>
      <c r="O222" s="509"/>
      <c r="P222" s="509"/>
      <c r="Q222" s="509"/>
      <c r="R222" s="509"/>
      <c r="S222" s="509"/>
      <c r="T222" s="509"/>
      <c r="U222" s="509"/>
      <c r="V222" s="509"/>
      <c r="W222" s="509"/>
      <c r="X222" s="509"/>
      <c r="Y222" s="509"/>
      <c r="Z222" s="39"/>
    </row>
    <row r="223" spans="2:29">
      <c r="B223" s="6"/>
      <c r="C223" s="27"/>
      <c r="D223" s="6"/>
      <c r="E223" s="6"/>
      <c r="F223" s="27"/>
      <c r="G223" s="6"/>
      <c r="H223" s="6"/>
      <c r="I223" s="6"/>
      <c r="J223" s="6"/>
      <c r="K223" s="6"/>
      <c r="L223" s="6"/>
      <c r="M223" s="6"/>
      <c r="N223" s="6"/>
      <c r="O223" s="6"/>
      <c r="P223" s="6"/>
      <c r="Q223" s="6"/>
      <c r="R223" s="6"/>
      <c r="S223" s="6"/>
      <c r="T223" s="6"/>
      <c r="U223" s="6"/>
      <c r="V223" s="6"/>
      <c r="W223" s="6"/>
      <c r="X223" s="6"/>
      <c r="Y223" s="6"/>
    </row>
    <row r="224" spans="2:29">
      <c r="B224" s="6"/>
      <c r="C224" s="27"/>
      <c r="D224" s="6"/>
      <c r="E224" s="6"/>
      <c r="F224" s="27"/>
      <c r="G224" s="6"/>
      <c r="H224" s="6"/>
      <c r="I224" s="6"/>
      <c r="J224" s="6"/>
      <c r="K224" s="6"/>
      <c r="L224" s="6"/>
      <c r="M224" s="6"/>
      <c r="N224" s="6"/>
      <c r="O224" s="6"/>
      <c r="P224" s="6"/>
      <c r="Q224" s="6"/>
      <c r="R224" s="6"/>
      <c r="S224" s="6"/>
      <c r="T224" s="6"/>
      <c r="U224" s="6"/>
      <c r="V224" s="6"/>
      <c r="W224" s="6"/>
      <c r="X224" s="6"/>
      <c r="Y224" s="6"/>
      <c r="Z224" s="7"/>
      <c r="AA224" s="7"/>
      <c r="AB224" s="7"/>
      <c r="AC224" s="7"/>
    </row>
    <row r="225" spans="2:29">
      <c r="B225" s="6"/>
      <c r="C225" s="27"/>
      <c r="D225" s="6"/>
      <c r="E225" s="6"/>
      <c r="F225" s="27"/>
      <c r="G225" s="6"/>
      <c r="H225" s="6"/>
      <c r="I225" s="6"/>
      <c r="J225" s="6"/>
      <c r="K225" s="6"/>
      <c r="L225" s="6"/>
      <c r="M225" s="6"/>
      <c r="N225" s="6"/>
      <c r="O225" s="6"/>
      <c r="P225" s="6"/>
      <c r="Q225" s="6"/>
      <c r="R225" s="6"/>
      <c r="S225" s="6"/>
      <c r="T225" s="6"/>
      <c r="U225" s="6"/>
      <c r="V225" s="6"/>
      <c r="W225" s="6"/>
      <c r="X225" s="6"/>
      <c r="Y225" s="6"/>
      <c r="Z225" s="7"/>
      <c r="AA225" s="7"/>
      <c r="AB225" s="7"/>
      <c r="AC225" s="7"/>
    </row>
    <row r="226" spans="2:29">
      <c r="B226" s="6"/>
      <c r="C226" s="27"/>
      <c r="D226" s="6"/>
      <c r="E226" s="6"/>
      <c r="F226" s="27"/>
      <c r="G226" s="6"/>
      <c r="H226" s="6"/>
      <c r="I226" s="6"/>
      <c r="J226" s="6"/>
      <c r="K226" s="6"/>
      <c r="L226" s="6"/>
      <c r="M226" s="6"/>
      <c r="N226" s="6"/>
      <c r="O226" s="6"/>
      <c r="P226" s="6"/>
      <c r="Q226" s="6"/>
      <c r="R226" s="6"/>
      <c r="S226" s="6"/>
      <c r="T226" s="6"/>
      <c r="U226" s="6"/>
      <c r="V226" s="6"/>
      <c r="W226" s="6"/>
      <c r="X226" s="6"/>
      <c r="Y226" s="6"/>
      <c r="Z226" s="7"/>
      <c r="AA226" s="7"/>
      <c r="AB226" s="7"/>
      <c r="AC226" s="7"/>
    </row>
    <row r="227" spans="2:29">
      <c r="B227" s="6"/>
      <c r="C227" s="27"/>
      <c r="D227" s="6"/>
      <c r="E227" s="6"/>
      <c r="F227" s="27"/>
      <c r="G227" s="6"/>
      <c r="H227" s="6"/>
      <c r="I227" s="6"/>
      <c r="J227" s="6"/>
      <c r="K227" s="6"/>
      <c r="L227" s="6"/>
      <c r="M227" s="6"/>
      <c r="N227" s="6"/>
      <c r="O227" s="6"/>
      <c r="P227" s="6"/>
      <c r="Q227" s="6"/>
      <c r="R227" s="6"/>
      <c r="S227" s="6"/>
      <c r="T227" s="6"/>
      <c r="U227" s="6"/>
      <c r="V227" s="6"/>
      <c r="W227" s="6"/>
      <c r="X227" s="6"/>
      <c r="Y227" s="6"/>
      <c r="Z227" s="7"/>
      <c r="AA227" s="7"/>
      <c r="AB227" s="7"/>
      <c r="AC227" s="7"/>
    </row>
    <row r="228" spans="2:29">
      <c r="B228" s="6"/>
      <c r="C228" s="27"/>
      <c r="D228" s="6"/>
      <c r="E228" s="6"/>
      <c r="F228" s="27"/>
      <c r="G228" s="6"/>
      <c r="H228" s="6"/>
      <c r="I228" s="6"/>
      <c r="J228" s="6"/>
      <c r="K228" s="6"/>
      <c r="L228" s="6"/>
      <c r="M228" s="6"/>
      <c r="N228" s="6"/>
      <c r="O228" s="6"/>
      <c r="P228" s="6"/>
      <c r="Q228" s="6"/>
      <c r="R228" s="6"/>
      <c r="S228" s="6"/>
      <c r="T228" s="6"/>
      <c r="U228" s="6"/>
      <c r="V228" s="6"/>
      <c r="W228" s="6"/>
      <c r="X228" s="6"/>
      <c r="Y228" s="6"/>
      <c r="Z228" s="7"/>
      <c r="AA228" s="7"/>
      <c r="AB228" s="7"/>
      <c r="AC228" s="7"/>
    </row>
    <row r="229" spans="2:29">
      <c r="B229" s="6"/>
      <c r="C229" s="27"/>
      <c r="D229" s="6"/>
      <c r="E229" s="6"/>
      <c r="F229" s="27"/>
      <c r="G229" s="6"/>
      <c r="H229" s="6"/>
      <c r="I229" s="6"/>
      <c r="J229" s="6"/>
      <c r="K229" s="6"/>
      <c r="L229" s="6"/>
      <c r="M229" s="6"/>
      <c r="N229" s="6"/>
      <c r="O229" s="6"/>
      <c r="P229" s="6"/>
      <c r="Q229" s="6"/>
      <c r="R229" s="6"/>
      <c r="S229" s="6"/>
      <c r="T229" s="6"/>
      <c r="U229" s="6"/>
      <c r="V229" s="6"/>
      <c r="W229" s="6"/>
      <c r="X229" s="6"/>
      <c r="Y229" s="6"/>
      <c r="Z229" s="7"/>
      <c r="AA229" s="7"/>
      <c r="AB229" s="7"/>
      <c r="AC229" s="7"/>
    </row>
    <row r="230" spans="2:29">
      <c r="B230" s="6"/>
      <c r="C230" s="27"/>
      <c r="D230" s="6"/>
      <c r="E230" s="6"/>
      <c r="F230" s="27"/>
      <c r="G230" s="6"/>
      <c r="H230" s="6"/>
      <c r="I230" s="6"/>
      <c r="J230" s="6"/>
      <c r="K230" s="6"/>
      <c r="L230" s="6"/>
      <c r="M230" s="6"/>
      <c r="N230" s="6"/>
      <c r="O230" s="6"/>
      <c r="P230" s="6"/>
      <c r="Q230" s="6"/>
      <c r="R230" s="6"/>
      <c r="S230" s="6"/>
      <c r="T230" s="6"/>
      <c r="U230" s="6"/>
      <c r="V230" s="6"/>
      <c r="W230" s="6"/>
      <c r="X230" s="6"/>
      <c r="Y230" s="6"/>
      <c r="Z230" s="7"/>
      <c r="AA230" s="7"/>
      <c r="AB230" s="7"/>
      <c r="AC230" s="7"/>
    </row>
    <row r="231" spans="2:29">
      <c r="B231" s="6"/>
      <c r="C231" s="27"/>
      <c r="D231" s="6"/>
      <c r="E231" s="6"/>
      <c r="F231" s="27"/>
      <c r="G231" s="6"/>
      <c r="H231" s="6"/>
      <c r="I231" s="6"/>
      <c r="J231" s="6"/>
      <c r="K231" s="6"/>
      <c r="L231" s="6"/>
      <c r="M231" s="6"/>
      <c r="N231" s="6"/>
      <c r="O231" s="6"/>
      <c r="P231" s="6"/>
      <c r="Q231" s="6"/>
      <c r="R231" s="6"/>
      <c r="S231" s="6"/>
      <c r="T231" s="6"/>
      <c r="U231" s="6"/>
      <c r="V231" s="6"/>
      <c r="W231" s="6"/>
      <c r="X231" s="6"/>
      <c r="Y231" s="6"/>
      <c r="Z231" s="7"/>
      <c r="AA231" s="7"/>
      <c r="AB231" s="7"/>
      <c r="AC231" s="7"/>
    </row>
    <row r="232" spans="2:29">
      <c r="B232" s="6"/>
      <c r="C232" s="27"/>
      <c r="D232" s="6"/>
      <c r="E232" s="6"/>
      <c r="F232" s="27"/>
      <c r="G232" s="6"/>
      <c r="H232" s="6"/>
      <c r="I232" s="6"/>
      <c r="J232" s="6"/>
      <c r="K232" s="6"/>
      <c r="L232" s="6"/>
      <c r="M232" s="6"/>
      <c r="N232" s="6"/>
      <c r="O232" s="6"/>
      <c r="P232" s="6"/>
      <c r="Q232" s="6"/>
      <c r="R232" s="6"/>
      <c r="S232" s="6"/>
      <c r="T232" s="6"/>
      <c r="U232" s="6"/>
      <c r="V232" s="6"/>
      <c r="W232" s="6"/>
      <c r="X232" s="6"/>
      <c r="Y232" s="6"/>
      <c r="Z232" s="7"/>
      <c r="AA232" s="7"/>
      <c r="AB232" s="7"/>
      <c r="AC232" s="7"/>
    </row>
    <row r="233" spans="2:29">
      <c r="B233" s="6"/>
      <c r="C233" s="27"/>
      <c r="D233" s="6"/>
      <c r="E233" s="6"/>
      <c r="F233" s="27"/>
      <c r="G233" s="6"/>
      <c r="H233" s="6"/>
      <c r="I233" s="6"/>
      <c r="J233" s="6"/>
      <c r="K233" s="6"/>
      <c r="L233" s="6"/>
      <c r="M233" s="6"/>
      <c r="N233" s="6"/>
      <c r="O233" s="6"/>
      <c r="P233" s="6"/>
      <c r="Q233" s="6"/>
      <c r="R233" s="6"/>
      <c r="S233" s="6"/>
      <c r="T233" s="6"/>
      <c r="U233" s="6"/>
      <c r="V233" s="6"/>
      <c r="W233" s="6"/>
      <c r="X233" s="6"/>
      <c r="Y233" s="6"/>
      <c r="Z233" s="7"/>
      <c r="AA233" s="7"/>
      <c r="AB233" s="7"/>
      <c r="AC233" s="7"/>
    </row>
    <row r="234" spans="2:29">
      <c r="B234" s="6"/>
      <c r="C234" s="27"/>
      <c r="D234" s="6"/>
      <c r="E234" s="6"/>
      <c r="F234" s="27"/>
      <c r="G234" s="6"/>
      <c r="H234" s="6"/>
      <c r="I234" s="6"/>
      <c r="J234" s="6"/>
      <c r="K234" s="6"/>
      <c r="L234" s="6"/>
      <c r="M234" s="6"/>
      <c r="N234" s="6"/>
      <c r="O234" s="6"/>
      <c r="P234" s="6"/>
      <c r="Q234" s="6"/>
      <c r="R234" s="6"/>
      <c r="S234" s="6"/>
      <c r="T234" s="6"/>
      <c r="U234" s="6"/>
      <c r="V234" s="6"/>
      <c r="W234" s="6"/>
      <c r="X234" s="6"/>
      <c r="Y234" s="6"/>
      <c r="Z234" s="7"/>
      <c r="AA234" s="7"/>
      <c r="AB234" s="7"/>
      <c r="AC234" s="7"/>
    </row>
    <row r="235" spans="2:29">
      <c r="B235" s="6"/>
      <c r="C235" s="27"/>
      <c r="D235" s="6"/>
      <c r="E235" s="6"/>
      <c r="F235" s="27"/>
      <c r="G235" s="6"/>
      <c r="H235" s="6"/>
      <c r="I235" s="6"/>
      <c r="J235" s="6"/>
      <c r="K235" s="6"/>
      <c r="L235" s="6"/>
      <c r="M235" s="6"/>
      <c r="N235" s="6"/>
      <c r="O235" s="6"/>
      <c r="P235" s="6"/>
      <c r="Q235" s="6"/>
      <c r="R235" s="6"/>
      <c r="S235" s="6"/>
      <c r="T235" s="6"/>
      <c r="U235" s="6"/>
      <c r="V235" s="6"/>
      <c r="W235" s="6"/>
      <c r="X235" s="6"/>
      <c r="Y235" s="6"/>
      <c r="Z235" s="7"/>
      <c r="AA235" s="7"/>
      <c r="AB235" s="7"/>
      <c r="AC235" s="7"/>
    </row>
    <row r="236" spans="2:29">
      <c r="B236" s="6"/>
      <c r="C236" s="27"/>
      <c r="D236" s="6"/>
      <c r="E236" s="6"/>
      <c r="F236" s="27"/>
      <c r="G236" s="6"/>
      <c r="H236" s="6"/>
      <c r="I236" s="6"/>
      <c r="J236" s="6"/>
      <c r="K236" s="6"/>
      <c r="L236" s="6"/>
      <c r="M236" s="6"/>
      <c r="N236" s="6"/>
      <c r="O236" s="6"/>
      <c r="P236" s="6"/>
      <c r="Q236" s="6"/>
      <c r="R236" s="6"/>
      <c r="S236" s="6"/>
      <c r="T236" s="6"/>
      <c r="U236" s="6"/>
      <c r="V236" s="6"/>
      <c r="W236" s="6"/>
      <c r="X236" s="6"/>
      <c r="Y236" s="6"/>
      <c r="Z236" s="7"/>
      <c r="AA236" s="7"/>
      <c r="AB236" s="7"/>
      <c r="AC236" s="7"/>
    </row>
    <row r="237" spans="2:29">
      <c r="B237" s="6"/>
      <c r="C237" s="27"/>
      <c r="D237" s="6"/>
      <c r="E237" s="6"/>
      <c r="F237" s="27"/>
      <c r="G237" s="6"/>
      <c r="H237" s="6"/>
      <c r="I237" s="6"/>
      <c r="J237" s="6"/>
      <c r="K237" s="6"/>
      <c r="L237" s="6"/>
      <c r="M237" s="6"/>
      <c r="N237" s="6"/>
      <c r="O237" s="6"/>
      <c r="P237" s="6"/>
      <c r="Q237" s="6"/>
      <c r="R237" s="6"/>
      <c r="S237" s="6"/>
      <c r="T237" s="6"/>
      <c r="U237" s="6"/>
      <c r="V237" s="6"/>
      <c r="W237" s="6"/>
      <c r="X237" s="6"/>
      <c r="Y237" s="6"/>
      <c r="Z237" s="7"/>
      <c r="AA237" s="7"/>
      <c r="AB237" s="7"/>
      <c r="AC237" s="7"/>
    </row>
    <row r="238" spans="2:29">
      <c r="B238" s="6"/>
      <c r="C238" s="27"/>
      <c r="D238" s="6"/>
      <c r="E238" s="6"/>
      <c r="F238" s="27"/>
      <c r="G238" s="6"/>
      <c r="H238" s="6"/>
      <c r="I238" s="6"/>
      <c r="J238" s="6"/>
      <c r="K238" s="6"/>
      <c r="L238" s="6"/>
      <c r="M238" s="6"/>
      <c r="N238" s="6"/>
      <c r="O238" s="6"/>
      <c r="P238" s="6"/>
      <c r="Q238" s="6"/>
      <c r="R238" s="6"/>
      <c r="S238" s="6"/>
      <c r="T238" s="6"/>
      <c r="U238" s="6"/>
      <c r="V238" s="6"/>
      <c r="W238" s="6"/>
      <c r="X238" s="6"/>
      <c r="Y238" s="6"/>
      <c r="Z238" s="7"/>
      <c r="AA238" s="7"/>
      <c r="AB238" s="7"/>
      <c r="AC238" s="7"/>
    </row>
    <row r="239" spans="2:29">
      <c r="B239" s="6"/>
      <c r="C239" s="27"/>
      <c r="D239" s="6"/>
      <c r="E239" s="6"/>
      <c r="F239" s="27"/>
      <c r="G239" s="6"/>
      <c r="H239" s="6"/>
      <c r="I239" s="6"/>
      <c r="J239" s="6"/>
      <c r="K239" s="6"/>
      <c r="L239" s="6"/>
      <c r="M239" s="6"/>
      <c r="N239" s="6"/>
      <c r="O239" s="6"/>
      <c r="P239" s="6"/>
      <c r="Q239" s="6"/>
      <c r="R239" s="6"/>
      <c r="S239" s="6"/>
      <c r="T239" s="6"/>
      <c r="U239" s="6"/>
      <c r="V239" s="6"/>
      <c r="W239" s="6"/>
      <c r="X239" s="6"/>
      <c r="Y239" s="6"/>
      <c r="Z239" s="7"/>
      <c r="AA239" s="7"/>
      <c r="AB239" s="7"/>
      <c r="AC239" s="7"/>
    </row>
    <row r="240" spans="2:29">
      <c r="B240" s="6"/>
      <c r="C240" s="27"/>
      <c r="D240" s="6"/>
      <c r="E240" s="6"/>
      <c r="F240" s="27"/>
      <c r="G240" s="6"/>
      <c r="H240" s="6"/>
      <c r="I240" s="6"/>
      <c r="J240" s="6"/>
      <c r="K240" s="6"/>
      <c r="L240" s="6"/>
      <c r="M240" s="6"/>
      <c r="N240" s="6"/>
      <c r="O240" s="6"/>
      <c r="P240" s="6"/>
      <c r="Q240" s="6"/>
      <c r="R240" s="6"/>
      <c r="S240" s="6"/>
      <c r="T240" s="6"/>
      <c r="U240" s="6"/>
      <c r="V240" s="6"/>
      <c r="W240" s="6"/>
      <c r="X240" s="6"/>
      <c r="Y240" s="6"/>
      <c r="Z240" s="7"/>
      <c r="AA240" s="7"/>
      <c r="AB240" s="7"/>
      <c r="AC240" s="7"/>
    </row>
    <row r="241" spans="2:29">
      <c r="B241" s="6"/>
      <c r="C241" s="27"/>
      <c r="D241" s="6"/>
      <c r="E241" s="6"/>
      <c r="F241" s="27"/>
      <c r="G241" s="6"/>
      <c r="H241" s="6"/>
      <c r="I241" s="6"/>
      <c r="J241" s="6"/>
      <c r="K241" s="6"/>
      <c r="L241" s="6"/>
      <c r="M241" s="6"/>
      <c r="N241" s="6"/>
      <c r="O241" s="6"/>
      <c r="P241" s="6"/>
      <c r="Q241" s="6"/>
      <c r="R241" s="6"/>
      <c r="S241" s="6"/>
      <c r="T241" s="6"/>
      <c r="U241" s="6"/>
      <c r="V241" s="6"/>
      <c r="W241" s="6"/>
      <c r="X241" s="6"/>
      <c r="Y241" s="6"/>
      <c r="Z241" s="7"/>
      <c r="AA241" s="7"/>
      <c r="AB241" s="7"/>
      <c r="AC241" s="7"/>
    </row>
    <row r="242" spans="2:29">
      <c r="B242" s="6"/>
      <c r="C242" s="27"/>
      <c r="D242" s="6"/>
      <c r="E242" s="6"/>
      <c r="F242" s="27"/>
      <c r="G242" s="6"/>
      <c r="H242" s="6"/>
      <c r="I242" s="6"/>
      <c r="J242" s="6"/>
      <c r="K242" s="6"/>
      <c r="L242" s="6"/>
      <c r="M242" s="6"/>
      <c r="N242" s="6"/>
      <c r="O242" s="6"/>
      <c r="P242" s="6"/>
      <c r="Q242" s="6"/>
      <c r="R242" s="6"/>
      <c r="S242" s="6"/>
      <c r="T242" s="6"/>
      <c r="U242" s="6"/>
      <c r="V242" s="6"/>
      <c r="W242" s="6"/>
      <c r="X242" s="6"/>
      <c r="Y242" s="6"/>
      <c r="Z242" s="7"/>
      <c r="AA242" s="7"/>
      <c r="AB242" s="7"/>
      <c r="AC242" s="7"/>
    </row>
    <row r="243" spans="2:29">
      <c r="B243" s="6"/>
      <c r="C243" s="27"/>
      <c r="D243" s="6"/>
      <c r="E243" s="6"/>
      <c r="F243" s="27"/>
      <c r="G243" s="6"/>
      <c r="H243" s="6"/>
      <c r="I243" s="6"/>
      <c r="J243" s="6"/>
      <c r="K243" s="6"/>
      <c r="L243" s="6"/>
      <c r="M243" s="6"/>
      <c r="N243" s="6"/>
      <c r="O243" s="6"/>
      <c r="P243" s="6"/>
      <c r="Q243" s="6"/>
      <c r="R243" s="6"/>
      <c r="S243" s="6"/>
      <c r="T243" s="6"/>
      <c r="U243" s="6"/>
      <c r="V243" s="6"/>
      <c r="W243" s="6"/>
      <c r="X243" s="6"/>
      <c r="Y243" s="6"/>
      <c r="Z243" s="7"/>
      <c r="AA243" s="7"/>
      <c r="AB243" s="7"/>
      <c r="AC243" s="7"/>
    </row>
    <row r="244" spans="2:29">
      <c r="B244" s="6"/>
      <c r="C244" s="27"/>
      <c r="D244" s="6"/>
      <c r="E244" s="6"/>
      <c r="F244" s="27"/>
      <c r="G244" s="6"/>
      <c r="H244" s="6"/>
      <c r="I244" s="6"/>
      <c r="J244" s="6"/>
      <c r="K244" s="6"/>
      <c r="L244" s="6"/>
      <c r="M244" s="6"/>
      <c r="N244" s="6"/>
      <c r="O244" s="6"/>
      <c r="P244" s="6"/>
      <c r="Q244" s="6"/>
      <c r="R244" s="6"/>
      <c r="S244" s="6"/>
      <c r="T244" s="6"/>
      <c r="U244" s="6"/>
      <c r="V244" s="6"/>
      <c r="W244" s="6"/>
      <c r="X244" s="6"/>
      <c r="Y244" s="6"/>
      <c r="Z244" s="7"/>
      <c r="AA244" s="7"/>
      <c r="AB244" s="7"/>
      <c r="AC244" s="7"/>
    </row>
    <row r="245" spans="2:29">
      <c r="B245" s="6"/>
      <c r="C245" s="27"/>
      <c r="D245" s="6"/>
      <c r="E245" s="6"/>
      <c r="F245" s="27"/>
      <c r="G245" s="6"/>
      <c r="H245" s="6"/>
      <c r="I245" s="6"/>
      <c r="J245" s="6"/>
      <c r="K245" s="6"/>
      <c r="L245" s="6"/>
      <c r="M245" s="6"/>
      <c r="N245" s="6"/>
      <c r="O245" s="6"/>
      <c r="P245" s="6"/>
      <c r="Q245" s="6"/>
      <c r="R245" s="6"/>
      <c r="S245" s="6"/>
      <c r="T245" s="6"/>
      <c r="U245" s="6"/>
      <c r="V245" s="6"/>
      <c r="W245" s="6"/>
      <c r="X245" s="6"/>
      <c r="Y245" s="6"/>
      <c r="Z245" s="7"/>
      <c r="AA245" s="7"/>
      <c r="AB245" s="7"/>
      <c r="AC245" s="7"/>
    </row>
    <row r="246" spans="2:29">
      <c r="B246" s="6"/>
      <c r="C246" s="27"/>
      <c r="D246" s="6"/>
      <c r="E246" s="6"/>
      <c r="F246" s="27"/>
      <c r="G246" s="6"/>
      <c r="H246" s="6"/>
      <c r="I246" s="6"/>
      <c r="J246" s="6"/>
      <c r="K246" s="6"/>
      <c r="L246" s="6"/>
      <c r="M246" s="6"/>
      <c r="N246" s="6"/>
      <c r="O246" s="6"/>
      <c r="P246" s="6"/>
      <c r="Q246" s="6"/>
      <c r="R246" s="6"/>
      <c r="S246" s="6"/>
      <c r="T246" s="6"/>
      <c r="U246" s="6"/>
      <c r="V246" s="6"/>
      <c r="W246" s="6"/>
      <c r="X246" s="6"/>
      <c r="Y246" s="6"/>
      <c r="Z246" s="7"/>
      <c r="AA246" s="7"/>
      <c r="AB246" s="7"/>
      <c r="AC246" s="7"/>
    </row>
    <row r="247" spans="2:29">
      <c r="B247" s="6"/>
      <c r="C247" s="27"/>
      <c r="D247" s="6"/>
      <c r="E247" s="6"/>
      <c r="F247" s="27"/>
      <c r="G247" s="6"/>
      <c r="H247" s="6"/>
      <c r="I247" s="6"/>
      <c r="J247" s="6"/>
      <c r="K247" s="6"/>
      <c r="L247" s="6"/>
      <c r="M247" s="6"/>
      <c r="N247" s="6"/>
      <c r="O247" s="6"/>
      <c r="P247" s="6"/>
      <c r="Q247" s="6"/>
      <c r="R247" s="6"/>
      <c r="S247" s="6"/>
      <c r="T247" s="6"/>
      <c r="U247" s="6"/>
      <c r="V247" s="6"/>
      <c r="W247" s="6"/>
      <c r="X247" s="6"/>
      <c r="Y247" s="6"/>
      <c r="Z247" s="7"/>
      <c r="AA247" s="7"/>
      <c r="AB247" s="7"/>
      <c r="AC247" s="7"/>
    </row>
    <row r="248" spans="2:29">
      <c r="B248" s="6"/>
      <c r="C248" s="27"/>
      <c r="D248" s="6"/>
      <c r="E248" s="6"/>
      <c r="F248" s="27"/>
      <c r="G248" s="6"/>
      <c r="H248" s="6"/>
      <c r="I248" s="6"/>
      <c r="J248" s="6"/>
      <c r="K248" s="6"/>
      <c r="L248" s="6"/>
      <c r="M248" s="6"/>
      <c r="N248" s="6"/>
      <c r="O248" s="6"/>
      <c r="P248" s="6"/>
      <c r="Q248" s="6"/>
      <c r="R248" s="6"/>
      <c r="S248" s="6"/>
      <c r="T248" s="6"/>
      <c r="U248" s="6"/>
      <c r="V248" s="6"/>
      <c r="W248" s="6"/>
      <c r="X248" s="6"/>
      <c r="Y248" s="6"/>
      <c r="Z248" s="7"/>
      <c r="AA248" s="7"/>
      <c r="AB248" s="7"/>
      <c r="AC248" s="7"/>
    </row>
    <row r="249" spans="2:29">
      <c r="B249" s="6"/>
      <c r="C249" s="27"/>
      <c r="D249" s="6"/>
      <c r="E249" s="6"/>
      <c r="F249" s="27"/>
      <c r="G249" s="6"/>
      <c r="H249" s="6"/>
      <c r="I249" s="6"/>
      <c r="J249" s="6"/>
      <c r="K249" s="6"/>
      <c r="L249" s="6"/>
      <c r="M249" s="6"/>
      <c r="N249" s="6"/>
      <c r="O249" s="6"/>
      <c r="P249" s="6"/>
      <c r="Q249" s="6"/>
      <c r="R249" s="6"/>
      <c r="S249" s="6"/>
      <c r="T249" s="6"/>
      <c r="U249" s="6"/>
      <c r="V249" s="6"/>
      <c r="W249" s="6"/>
      <c r="X249" s="6"/>
      <c r="Y249" s="6"/>
      <c r="Z249" s="7"/>
      <c r="AA249" s="7"/>
      <c r="AB249" s="7"/>
      <c r="AC249" s="7"/>
    </row>
    <row r="250" spans="2:29">
      <c r="B250" s="6"/>
      <c r="C250" s="27"/>
      <c r="D250" s="6"/>
      <c r="E250" s="6"/>
      <c r="F250" s="27"/>
      <c r="G250" s="6"/>
      <c r="H250" s="6"/>
      <c r="I250" s="6"/>
      <c r="J250" s="6"/>
      <c r="K250" s="6"/>
      <c r="L250" s="6"/>
      <c r="M250" s="6"/>
      <c r="N250" s="6"/>
      <c r="O250" s="6"/>
      <c r="P250" s="6"/>
      <c r="Q250" s="6"/>
      <c r="R250" s="6"/>
      <c r="S250" s="6"/>
      <c r="T250" s="6"/>
      <c r="U250" s="6"/>
      <c r="V250" s="6"/>
      <c r="W250" s="6"/>
      <c r="X250" s="6"/>
      <c r="Y250" s="6"/>
      <c r="Z250" s="7"/>
      <c r="AA250" s="7"/>
      <c r="AB250" s="7"/>
      <c r="AC250" s="7"/>
    </row>
    <row r="251" spans="2:29">
      <c r="B251" s="6"/>
      <c r="C251" s="27"/>
      <c r="D251" s="6"/>
      <c r="E251" s="6"/>
      <c r="F251" s="27"/>
      <c r="G251" s="6"/>
      <c r="H251" s="6"/>
      <c r="I251" s="6"/>
      <c r="J251" s="6"/>
      <c r="K251" s="6"/>
      <c r="L251" s="6"/>
      <c r="M251" s="6"/>
      <c r="N251" s="6"/>
      <c r="O251" s="6"/>
      <c r="P251" s="6"/>
      <c r="Q251" s="6"/>
      <c r="R251" s="6"/>
      <c r="S251" s="6"/>
      <c r="T251" s="6"/>
      <c r="U251" s="6"/>
      <c r="V251" s="6"/>
      <c r="W251" s="6"/>
      <c r="X251" s="6"/>
      <c r="Y251" s="6"/>
      <c r="Z251" s="7"/>
      <c r="AA251" s="7"/>
      <c r="AB251" s="7"/>
      <c r="AC251" s="7"/>
    </row>
    <row r="252" spans="2:29">
      <c r="B252" s="6"/>
      <c r="C252" s="27"/>
      <c r="D252" s="6"/>
      <c r="E252" s="6"/>
      <c r="F252" s="27"/>
      <c r="G252" s="6"/>
      <c r="H252" s="6"/>
      <c r="I252" s="6"/>
      <c r="J252" s="6"/>
      <c r="K252" s="6"/>
      <c r="L252" s="6"/>
      <c r="M252" s="6"/>
      <c r="N252" s="6"/>
      <c r="O252" s="6"/>
      <c r="P252" s="6"/>
      <c r="Q252" s="6"/>
      <c r="R252" s="6"/>
      <c r="S252" s="6"/>
      <c r="T252" s="6"/>
      <c r="U252" s="6"/>
      <c r="V252" s="6"/>
      <c r="W252" s="6"/>
      <c r="X252" s="6"/>
      <c r="Y252" s="6"/>
      <c r="Z252" s="7"/>
      <c r="AA252" s="7"/>
      <c r="AB252" s="7"/>
      <c r="AC252" s="7"/>
    </row>
    <row r="253" spans="2:29">
      <c r="B253" s="6"/>
      <c r="C253" s="27"/>
      <c r="D253" s="6"/>
      <c r="E253" s="6"/>
      <c r="F253" s="27"/>
      <c r="G253" s="6"/>
      <c r="H253" s="6"/>
      <c r="I253" s="6"/>
      <c r="J253" s="6"/>
      <c r="K253" s="6"/>
      <c r="L253" s="6"/>
      <c r="M253" s="6"/>
      <c r="N253" s="6"/>
      <c r="O253" s="6"/>
      <c r="P253" s="6"/>
      <c r="Q253" s="6"/>
      <c r="R253" s="6"/>
      <c r="S253" s="6"/>
      <c r="T253" s="6"/>
      <c r="U253" s="6"/>
      <c r="V253" s="6"/>
      <c r="W253" s="6"/>
      <c r="X253" s="6"/>
      <c r="Y253" s="6"/>
      <c r="Z253" s="7"/>
      <c r="AA253" s="7"/>
      <c r="AB253" s="7"/>
      <c r="AC253" s="7"/>
    </row>
    <row r="254" spans="2:29">
      <c r="B254" s="6"/>
      <c r="C254" s="27"/>
      <c r="D254" s="6"/>
      <c r="E254" s="6"/>
      <c r="F254" s="27"/>
      <c r="G254" s="6"/>
      <c r="H254" s="6"/>
      <c r="I254" s="6"/>
      <c r="J254" s="6"/>
      <c r="K254" s="6"/>
      <c r="L254" s="6"/>
      <c r="M254" s="6"/>
      <c r="N254" s="6"/>
      <c r="O254" s="6"/>
      <c r="P254" s="6"/>
      <c r="Q254" s="6"/>
      <c r="R254" s="6"/>
      <c r="S254" s="6"/>
      <c r="T254" s="6"/>
      <c r="U254" s="6"/>
      <c r="V254" s="6"/>
      <c r="W254" s="6"/>
      <c r="X254" s="6"/>
      <c r="Y254" s="6"/>
      <c r="Z254" s="7"/>
      <c r="AA254" s="7"/>
      <c r="AB254" s="7"/>
      <c r="AC254" s="7"/>
    </row>
    <row r="255" spans="2:29">
      <c r="B255" s="6"/>
      <c r="C255" s="27"/>
      <c r="D255" s="6"/>
      <c r="E255" s="6"/>
      <c r="F255" s="27"/>
      <c r="G255" s="6"/>
      <c r="H255" s="6"/>
      <c r="I255" s="6"/>
      <c r="J255" s="6"/>
      <c r="K255" s="6"/>
      <c r="L255" s="6"/>
      <c r="M255" s="6"/>
      <c r="N255" s="6"/>
      <c r="O255" s="6"/>
      <c r="P255" s="6"/>
      <c r="Q255" s="6"/>
      <c r="R255" s="6"/>
      <c r="S255" s="6"/>
      <c r="T255" s="6"/>
      <c r="U255" s="6"/>
      <c r="V255" s="6"/>
      <c r="W255" s="6"/>
      <c r="X255" s="6"/>
      <c r="Y255" s="6"/>
      <c r="Z255" s="7"/>
      <c r="AA255" s="7"/>
      <c r="AB255" s="7"/>
      <c r="AC255" s="7"/>
    </row>
    <row r="256" spans="2:29">
      <c r="B256" s="6"/>
      <c r="C256" s="27"/>
      <c r="D256" s="6"/>
      <c r="E256" s="6"/>
      <c r="F256" s="27"/>
      <c r="G256" s="6"/>
      <c r="H256" s="6"/>
      <c r="I256" s="6"/>
      <c r="J256" s="6"/>
      <c r="K256" s="6"/>
      <c r="L256" s="6"/>
      <c r="M256" s="6"/>
      <c r="N256" s="6"/>
      <c r="O256" s="6"/>
      <c r="P256" s="6"/>
      <c r="Q256" s="6"/>
      <c r="R256" s="6"/>
      <c r="S256" s="6"/>
      <c r="T256" s="6"/>
      <c r="U256" s="6"/>
      <c r="V256" s="6"/>
      <c r="W256" s="6"/>
      <c r="X256" s="6"/>
      <c r="Y256" s="6"/>
      <c r="Z256" s="7"/>
      <c r="AA256" s="7"/>
      <c r="AB256" s="7"/>
      <c r="AC256" s="7"/>
    </row>
    <row r="257" spans="2:29">
      <c r="B257" s="6"/>
      <c r="C257" s="27"/>
      <c r="D257" s="6"/>
      <c r="E257" s="6"/>
      <c r="F257" s="27"/>
      <c r="G257" s="6"/>
      <c r="H257" s="6"/>
      <c r="I257" s="6"/>
      <c r="J257" s="6"/>
      <c r="K257" s="6"/>
      <c r="L257" s="6"/>
      <c r="M257" s="6"/>
      <c r="N257" s="6"/>
      <c r="O257" s="6"/>
      <c r="P257" s="6"/>
      <c r="Q257" s="6"/>
      <c r="R257" s="6"/>
      <c r="S257" s="6"/>
      <c r="T257" s="6"/>
      <c r="U257" s="6"/>
      <c r="V257" s="6"/>
      <c r="W257" s="6"/>
      <c r="X257" s="6"/>
      <c r="Y257" s="6"/>
      <c r="Z257" s="7"/>
      <c r="AA257" s="7"/>
      <c r="AB257" s="7"/>
      <c r="AC257" s="7"/>
    </row>
    <row r="258" spans="2:29">
      <c r="B258" s="6"/>
      <c r="C258" s="27"/>
      <c r="D258" s="6"/>
      <c r="E258" s="6"/>
      <c r="F258" s="27"/>
      <c r="G258" s="6"/>
      <c r="H258" s="6"/>
      <c r="I258" s="6"/>
      <c r="J258" s="6"/>
      <c r="K258" s="6"/>
      <c r="L258" s="6"/>
      <c r="M258" s="6"/>
      <c r="N258" s="6"/>
      <c r="O258" s="6"/>
      <c r="P258" s="6"/>
      <c r="Q258" s="6"/>
      <c r="R258" s="6"/>
      <c r="S258" s="6"/>
      <c r="T258" s="6"/>
      <c r="U258" s="6"/>
      <c r="V258" s="6"/>
      <c r="W258" s="6"/>
      <c r="X258" s="6"/>
      <c r="Y258" s="6"/>
      <c r="Z258" s="7"/>
      <c r="AA258" s="7"/>
      <c r="AB258" s="7"/>
      <c r="AC258" s="7"/>
    </row>
    <row r="259" spans="2:29">
      <c r="B259" s="6"/>
      <c r="C259" s="27"/>
      <c r="D259" s="6"/>
      <c r="E259" s="6"/>
      <c r="F259" s="27"/>
      <c r="G259" s="6"/>
      <c r="H259" s="6"/>
      <c r="I259" s="6"/>
      <c r="J259" s="6"/>
      <c r="K259" s="6"/>
      <c r="L259" s="6"/>
      <c r="M259" s="6"/>
      <c r="N259" s="6"/>
      <c r="O259" s="6"/>
      <c r="P259" s="6"/>
      <c r="Q259" s="6"/>
      <c r="R259" s="6"/>
      <c r="S259" s="6"/>
      <c r="T259" s="6"/>
      <c r="U259" s="6"/>
      <c r="V259" s="6"/>
      <c r="W259" s="6"/>
      <c r="X259" s="6"/>
      <c r="Y259" s="6"/>
      <c r="Z259" s="7"/>
      <c r="AA259" s="7"/>
      <c r="AB259" s="7"/>
      <c r="AC259" s="7"/>
    </row>
    <row r="260" spans="2:29">
      <c r="B260" s="6"/>
      <c r="C260" s="27"/>
      <c r="D260" s="6"/>
      <c r="E260" s="6"/>
      <c r="F260" s="27"/>
      <c r="G260" s="6"/>
      <c r="H260" s="6"/>
      <c r="I260" s="6"/>
      <c r="J260" s="6"/>
      <c r="K260" s="6"/>
      <c r="L260" s="6"/>
      <c r="M260" s="6"/>
      <c r="N260" s="6"/>
      <c r="O260" s="6"/>
      <c r="P260" s="6"/>
      <c r="Q260" s="6"/>
      <c r="R260" s="6"/>
      <c r="S260" s="6"/>
      <c r="T260" s="6"/>
      <c r="U260" s="6"/>
      <c r="V260" s="6"/>
      <c r="W260" s="6"/>
      <c r="X260" s="6"/>
      <c r="Y260" s="6"/>
      <c r="Z260" s="7"/>
      <c r="AA260" s="7"/>
      <c r="AB260" s="7"/>
      <c r="AC260" s="7"/>
    </row>
    <row r="261" spans="2:29">
      <c r="B261" s="6"/>
      <c r="C261" s="27"/>
      <c r="D261" s="6"/>
      <c r="E261" s="6"/>
      <c r="F261" s="27"/>
      <c r="G261" s="6"/>
      <c r="H261" s="6"/>
      <c r="I261" s="6"/>
      <c r="J261" s="6"/>
      <c r="K261" s="6"/>
      <c r="L261" s="6"/>
      <c r="M261" s="6"/>
      <c r="N261" s="6"/>
      <c r="O261" s="6"/>
      <c r="P261" s="6"/>
      <c r="Q261" s="6"/>
      <c r="R261" s="6"/>
      <c r="S261" s="6"/>
      <c r="T261" s="6"/>
      <c r="U261" s="6"/>
      <c r="V261" s="6"/>
      <c r="W261" s="6"/>
      <c r="X261" s="6"/>
      <c r="Y261" s="6"/>
      <c r="Z261" s="7"/>
      <c r="AA261" s="7"/>
      <c r="AB261" s="7"/>
      <c r="AC261" s="7"/>
    </row>
    <row r="262" spans="2:29">
      <c r="B262" s="6"/>
      <c r="C262" s="27"/>
      <c r="D262" s="6"/>
      <c r="E262" s="6"/>
      <c r="F262" s="27"/>
      <c r="G262" s="6"/>
      <c r="H262" s="6"/>
      <c r="I262" s="6"/>
      <c r="J262" s="6"/>
      <c r="K262" s="6"/>
      <c r="L262" s="6"/>
      <c r="M262" s="6"/>
      <c r="N262" s="6"/>
      <c r="O262" s="6"/>
      <c r="P262" s="6"/>
      <c r="Q262" s="6"/>
      <c r="R262" s="6"/>
      <c r="S262" s="6"/>
      <c r="T262" s="6"/>
      <c r="U262" s="6"/>
      <c r="V262" s="6"/>
      <c r="W262" s="6"/>
      <c r="X262" s="6"/>
      <c r="Y262" s="6"/>
      <c r="Z262" s="7"/>
      <c r="AA262" s="7"/>
      <c r="AB262" s="7"/>
      <c r="AC262" s="7"/>
    </row>
    <row r="263" spans="2:29">
      <c r="B263" s="6"/>
      <c r="C263" s="27"/>
      <c r="D263" s="6"/>
      <c r="E263" s="6"/>
      <c r="F263" s="27"/>
      <c r="G263" s="6"/>
      <c r="H263" s="6"/>
      <c r="I263" s="6"/>
      <c r="J263" s="6"/>
      <c r="K263" s="6"/>
      <c r="L263" s="6"/>
      <c r="M263" s="6"/>
      <c r="N263" s="6"/>
      <c r="O263" s="6"/>
      <c r="P263" s="6"/>
      <c r="Q263" s="6"/>
      <c r="R263" s="6"/>
      <c r="S263" s="6"/>
      <c r="T263" s="6"/>
      <c r="U263" s="6"/>
      <c r="V263" s="6"/>
      <c r="W263" s="6"/>
      <c r="X263" s="6"/>
      <c r="Y263" s="6"/>
      <c r="Z263" s="7"/>
      <c r="AA263" s="7"/>
      <c r="AB263" s="7"/>
      <c r="AC263" s="7"/>
    </row>
    <row r="264" spans="2:29">
      <c r="B264" s="6"/>
      <c r="C264" s="27"/>
      <c r="D264" s="6"/>
      <c r="E264" s="6"/>
      <c r="F264" s="27"/>
      <c r="G264" s="6"/>
      <c r="H264" s="6"/>
      <c r="I264" s="6"/>
      <c r="J264" s="6"/>
      <c r="K264" s="6"/>
      <c r="L264" s="6"/>
      <c r="M264" s="6"/>
      <c r="N264" s="6"/>
      <c r="O264" s="6"/>
      <c r="P264" s="6"/>
      <c r="Q264" s="6"/>
      <c r="R264" s="6"/>
      <c r="S264" s="6"/>
      <c r="T264" s="6"/>
      <c r="U264" s="6"/>
      <c r="V264" s="6"/>
      <c r="W264" s="6"/>
      <c r="X264" s="6"/>
      <c r="Y264" s="6"/>
      <c r="Z264" s="7"/>
      <c r="AA264" s="7"/>
      <c r="AB264" s="7"/>
      <c r="AC264" s="7"/>
    </row>
    <row r="265" spans="2:29">
      <c r="B265" s="6"/>
      <c r="C265" s="27"/>
      <c r="D265" s="6"/>
      <c r="E265" s="6"/>
      <c r="F265" s="27"/>
      <c r="G265" s="6"/>
      <c r="H265" s="6"/>
      <c r="I265" s="6"/>
      <c r="J265" s="6"/>
      <c r="K265" s="6"/>
      <c r="L265" s="6"/>
      <c r="M265" s="6"/>
      <c r="N265" s="6"/>
      <c r="O265" s="6"/>
      <c r="P265" s="6"/>
      <c r="Q265" s="6"/>
      <c r="R265" s="6"/>
      <c r="S265" s="6"/>
      <c r="T265" s="6"/>
      <c r="U265" s="6"/>
      <c r="V265" s="6"/>
      <c r="W265" s="6"/>
      <c r="X265" s="6"/>
      <c r="Y265" s="6"/>
      <c r="Z265" s="7"/>
      <c r="AA265" s="7"/>
      <c r="AB265" s="7"/>
      <c r="AC265" s="7"/>
    </row>
    <row r="266" spans="2:29">
      <c r="B266" s="6"/>
      <c r="C266" s="27"/>
      <c r="D266" s="6"/>
      <c r="E266" s="6"/>
      <c r="F266" s="27"/>
      <c r="G266" s="6"/>
      <c r="H266" s="6"/>
      <c r="I266" s="6"/>
      <c r="J266" s="6"/>
      <c r="K266" s="6"/>
      <c r="L266" s="6"/>
      <c r="M266" s="6"/>
      <c r="N266" s="6"/>
      <c r="O266" s="6"/>
      <c r="P266" s="6"/>
      <c r="Q266" s="6"/>
      <c r="R266" s="6"/>
      <c r="S266" s="6"/>
      <c r="T266" s="6"/>
      <c r="U266" s="6"/>
      <c r="V266" s="6"/>
      <c r="W266" s="6"/>
      <c r="X266" s="6"/>
      <c r="Y266" s="6"/>
      <c r="Z266" s="7"/>
      <c r="AA266" s="7"/>
      <c r="AB266" s="7"/>
      <c r="AC266" s="7"/>
    </row>
    <row r="267" spans="2:29">
      <c r="B267" s="6"/>
      <c r="C267" s="27"/>
      <c r="D267" s="6"/>
      <c r="E267" s="6"/>
      <c r="F267" s="27"/>
      <c r="G267" s="6"/>
      <c r="H267" s="6"/>
      <c r="I267" s="6"/>
      <c r="J267" s="6"/>
      <c r="K267" s="6"/>
      <c r="L267" s="6"/>
      <c r="M267" s="6"/>
      <c r="N267" s="6"/>
      <c r="O267" s="6"/>
      <c r="P267" s="6"/>
      <c r="Q267" s="6"/>
      <c r="R267" s="6"/>
      <c r="S267" s="6"/>
      <c r="T267" s="6"/>
      <c r="U267" s="6"/>
      <c r="V267" s="6"/>
      <c r="W267" s="6"/>
      <c r="X267" s="6"/>
      <c r="Y267" s="6"/>
      <c r="Z267" s="7"/>
      <c r="AA267" s="7"/>
      <c r="AB267" s="7"/>
      <c r="AC267" s="7"/>
    </row>
    <row r="268" spans="2:29">
      <c r="B268" s="6"/>
      <c r="C268" s="27"/>
      <c r="D268" s="6"/>
      <c r="E268" s="6"/>
      <c r="F268" s="27"/>
      <c r="G268" s="6"/>
      <c r="H268" s="6"/>
      <c r="I268" s="6"/>
      <c r="J268" s="6"/>
      <c r="K268" s="6"/>
      <c r="L268" s="6"/>
      <c r="M268" s="6"/>
      <c r="N268" s="6"/>
      <c r="O268" s="6"/>
      <c r="P268" s="6"/>
      <c r="Q268" s="6"/>
      <c r="R268" s="6"/>
      <c r="S268" s="6"/>
      <c r="T268" s="6"/>
      <c r="U268" s="6"/>
      <c r="V268" s="6"/>
      <c r="W268" s="6"/>
      <c r="X268" s="6"/>
      <c r="Y268" s="6"/>
      <c r="Z268" s="7"/>
      <c r="AA268" s="7"/>
      <c r="AB268" s="7"/>
      <c r="AC268" s="7"/>
    </row>
    <row r="269" spans="2:29">
      <c r="B269" s="6"/>
      <c r="C269" s="27"/>
      <c r="D269" s="6"/>
      <c r="E269" s="6"/>
      <c r="F269" s="27"/>
      <c r="G269" s="6"/>
      <c r="H269" s="6"/>
      <c r="I269" s="6"/>
      <c r="J269" s="6"/>
      <c r="K269" s="6"/>
      <c r="L269" s="6"/>
      <c r="M269" s="6"/>
      <c r="N269" s="6"/>
      <c r="O269" s="6"/>
      <c r="P269" s="6"/>
      <c r="Q269" s="6"/>
      <c r="R269" s="6"/>
      <c r="S269" s="6"/>
      <c r="T269" s="6"/>
      <c r="U269" s="6"/>
      <c r="V269" s="6"/>
      <c r="W269" s="6"/>
      <c r="X269" s="6"/>
      <c r="Y269" s="6"/>
      <c r="Z269" s="7"/>
      <c r="AA269" s="7"/>
      <c r="AB269" s="7"/>
      <c r="AC269" s="7"/>
    </row>
    <row r="270" spans="2:29">
      <c r="B270" s="6"/>
      <c r="C270" s="27"/>
      <c r="D270" s="6"/>
      <c r="E270" s="6"/>
      <c r="F270" s="27"/>
      <c r="G270" s="6"/>
      <c r="H270" s="6"/>
      <c r="I270" s="6"/>
      <c r="J270" s="6"/>
      <c r="K270" s="6"/>
      <c r="L270" s="6"/>
      <c r="M270" s="6"/>
      <c r="N270" s="6"/>
      <c r="O270" s="6"/>
      <c r="P270" s="6"/>
      <c r="Q270" s="6"/>
      <c r="R270" s="6"/>
      <c r="S270" s="6"/>
      <c r="T270" s="6"/>
      <c r="U270" s="6"/>
      <c r="V270" s="6"/>
      <c r="W270" s="6"/>
      <c r="X270" s="6"/>
      <c r="Y270" s="6"/>
      <c r="Z270" s="7"/>
      <c r="AA270" s="7"/>
      <c r="AB270" s="7"/>
      <c r="AC270" s="7"/>
    </row>
    <row r="271" spans="2:29">
      <c r="B271" s="6"/>
      <c r="C271" s="27"/>
      <c r="D271" s="6"/>
      <c r="E271" s="6"/>
      <c r="F271" s="27"/>
      <c r="G271" s="6"/>
      <c r="H271" s="6"/>
      <c r="I271" s="6"/>
      <c r="J271" s="6"/>
      <c r="K271" s="6"/>
      <c r="L271" s="6"/>
      <c r="M271" s="6"/>
      <c r="N271" s="6"/>
      <c r="O271" s="6"/>
      <c r="P271" s="6"/>
      <c r="Q271" s="6"/>
      <c r="R271" s="6"/>
      <c r="S271" s="6"/>
      <c r="T271" s="6"/>
      <c r="U271" s="6"/>
      <c r="V271" s="6"/>
      <c r="W271" s="6"/>
      <c r="X271" s="6"/>
      <c r="Y271" s="6"/>
      <c r="Z271" s="7"/>
      <c r="AA271" s="7"/>
      <c r="AB271" s="7"/>
      <c r="AC271" s="7"/>
    </row>
    <row r="272" spans="2:29">
      <c r="B272" s="6"/>
      <c r="C272" s="27"/>
      <c r="D272" s="6"/>
      <c r="E272" s="6"/>
      <c r="F272" s="27"/>
      <c r="G272" s="6"/>
      <c r="H272" s="6"/>
      <c r="I272" s="6"/>
      <c r="J272" s="6"/>
      <c r="K272" s="6"/>
      <c r="L272" s="6"/>
      <c r="M272" s="6"/>
      <c r="N272" s="6"/>
      <c r="O272" s="6"/>
      <c r="P272" s="6"/>
      <c r="Q272" s="6"/>
      <c r="R272" s="6"/>
      <c r="S272" s="6"/>
      <c r="T272" s="6"/>
      <c r="U272" s="6"/>
      <c r="V272" s="6"/>
      <c r="W272" s="6"/>
      <c r="X272" s="6"/>
      <c r="Y272" s="6"/>
      <c r="Z272" s="7"/>
      <c r="AA272" s="7"/>
      <c r="AB272" s="7"/>
      <c r="AC272" s="7"/>
    </row>
    <row r="273" spans="2:29">
      <c r="B273" s="6"/>
      <c r="C273" s="27"/>
      <c r="D273" s="6"/>
      <c r="E273" s="6"/>
      <c r="F273" s="27"/>
      <c r="G273" s="6"/>
      <c r="H273" s="6"/>
      <c r="I273" s="6"/>
      <c r="J273" s="6"/>
      <c r="K273" s="6"/>
      <c r="L273" s="6"/>
      <c r="M273" s="6"/>
      <c r="N273" s="6"/>
      <c r="O273" s="6"/>
      <c r="P273" s="6"/>
      <c r="Q273" s="6"/>
      <c r="R273" s="6"/>
      <c r="S273" s="6"/>
      <c r="T273" s="6"/>
      <c r="U273" s="6"/>
      <c r="V273" s="6"/>
      <c r="W273" s="6"/>
      <c r="X273" s="6"/>
      <c r="Y273" s="6"/>
      <c r="Z273" s="7"/>
      <c r="AA273" s="7"/>
      <c r="AB273" s="7"/>
      <c r="AC273" s="7"/>
    </row>
    <row r="274" spans="2:29">
      <c r="B274" s="6"/>
      <c r="C274" s="27"/>
      <c r="D274" s="6"/>
      <c r="E274" s="6"/>
      <c r="F274" s="27"/>
      <c r="G274" s="6"/>
      <c r="H274" s="6"/>
      <c r="I274" s="6"/>
      <c r="J274" s="6"/>
      <c r="K274" s="6"/>
      <c r="L274" s="6"/>
      <c r="M274" s="6"/>
      <c r="N274" s="6"/>
      <c r="O274" s="6"/>
      <c r="P274" s="6"/>
      <c r="Q274" s="6"/>
      <c r="R274" s="6"/>
      <c r="S274" s="6"/>
      <c r="T274" s="6"/>
      <c r="U274" s="6"/>
      <c r="V274" s="6"/>
      <c r="W274" s="6"/>
      <c r="X274" s="6"/>
      <c r="Y274" s="6"/>
      <c r="Z274" s="7"/>
      <c r="AA274" s="7"/>
      <c r="AB274" s="7"/>
      <c r="AC274" s="7"/>
    </row>
    <row r="275" spans="2:29">
      <c r="B275" s="6"/>
      <c r="C275" s="27"/>
      <c r="D275" s="6"/>
      <c r="E275" s="6"/>
      <c r="F275" s="27"/>
      <c r="G275" s="6"/>
      <c r="H275" s="6"/>
      <c r="I275" s="6"/>
      <c r="J275" s="6"/>
      <c r="K275" s="6"/>
      <c r="L275" s="6"/>
      <c r="M275" s="6"/>
      <c r="N275" s="6"/>
      <c r="O275" s="6"/>
      <c r="P275" s="6"/>
      <c r="Q275" s="6"/>
      <c r="R275" s="6"/>
      <c r="S275" s="6"/>
      <c r="T275" s="6"/>
      <c r="U275" s="6"/>
      <c r="V275" s="6"/>
      <c r="W275" s="6"/>
      <c r="X275" s="6"/>
      <c r="Y275" s="6"/>
      <c r="Z275" s="7"/>
      <c r="AA275" s="7"/>
      <c r="AB275" s="7"/>
      <c r="AC275" s="7"/>
    </row>
    <row r="276" spans="2:29">
      <c r="B276" s="6"/>
      <c r="C276" s="27"/>
      <c r="D276" s="6"/>
      <c r="E276" s="6"/>
      <c r="F276" s="27"/>
      <c r="G276" s="6"/>
      <c r="H276" s="6"/>
      <c r="I276" s="6"/>
      <c r="J276" s="6"/>
      <c r="K276" s="6"/>
      <c r="L276" s="6"/>
      <c r="M276" s="6"/>
      <c r="N276" s="6"/>
      <c r="O276" s="6"/>
      <c r="P276" s="6"/>
      <c r="Q276" s="6"/>
      <c r="R276" s="6"/>
      <c r="S276" s="6"/>
      <c r="T276" s="6"/>
      <c r="U276" s="6"/>
      <c r="V276" s="6"/>
      <c r="W276" s="6"/>
      <c r="X276" s="6"/>
      <c r="Y276" s="6"/>
      <c r="Z276" s="7"/>
      <c r="AA276" s="7"/>
      <c r="AB276" s="7"/>
      <c r="AC276" s="7"/>
    </row>
    <row r="277" spans="2:29">
      <c r="B277" s="6"/>
      <c r="C277" s="27"/>
      <c r="D277" s="6"/>
      <c r="E277" s="6"/>
      <c r="F277" s="27"/>
      <c r="G277" s="6"/>
      <c r="H277" s="6"/>
      <c r="I277" s="6"/>
      <c r="J277" s="6"/>
      <c r="K277" s="6"/>
      <c r="L277" s="6"/>
      <c r="M277" s="6"/>
      <c r="N277" s="6"/>
      <c r="O277" s="6"/>
      <c r="P277" s="6"/>
      <c r="Q277" s="6"/>
      <c r="R277" s="6"/>
      <c r="S277" s="6"/>
      <c r="T277" s="6"/>
      <c r="U277" s="6"/>
      <c r="V277" s="6"/>
      <c r="W277" s="6"/>
      <c r="X277" s="6"/>
      <c r="Y277" s="6"/>
      <c r="Z277" s="7"/>
      <c r="AA277" s="7"/>
      <c r="AB277" s="7"/>
      <c r="AC277" s="7"/>
    </row>
    <row r="278" spans="2:29">
      <c r="B278" s="6"/>
      <c r="C278" s="27"/>
      <c r="D278" s="6"/>
      <c r="E278" s="6"/>
      <c r="F278" s="27"/>
      <c r="G278" s="6"/>
      <c r="H278" s="6"/>
      <c r="I278" s="6"/>
      <c r="J278" s="6"/>
      <c r="K278" s="6"/>
      <c r="L278" s="6"/>
      <c r="M278" s="6"/>
      <c r="N278" s="6"/>
      <c r="O278" s="6"/>
      <c r="P278" s="6"/>
      <c r="Q278" s="6"/>
      <c r="R278" s="6"/>
      <c r="S278" s="6"/>
      <c r="T278" s="6"/>
      <c r="U278" s="6"/>
      <c r="V278" s="6"/>
      <c r="W278" s="6"/>
      <c r="X278" s="6"/>
      <c r="Y278" s="6"/>
      <c r="Z278" s="7"/>
      <c r="AA278" s="7"/>
      <c r="AB278" s="7"/>
      <c r="AC278" s="7"/>
    </row>
    <row r="279" spans="2:29">
      <c r="B279" s="6"/>
      <c r="C279" s="27"/>
      <c r="D279" s="6"/>
      <c r="E279" s="6"/>
      <c r="F279" s="27"/>
      <c r="G279" s="6"/>
      <c r="H279" s="6"/>
      <c r="I279" s="6"/>
      <c r="J279" s="6"/>
      <c r="K279" s="6"/>
      <c r="L279" s="6"/>
      <c r="M279" s="6"/>
      <c r="N279" s="6"/>
      <c r="O279" s="6"/>
      <c r="P279" s="6"/>
      <c r="Q279" s="6"/>
      <c r="R279" s="6"/>
      <c r="S279" s="6"/>
      <c r="T279" s="6"/>
      <c r="U279" s="6"/>
      <c r="V279" s="6"/>
      <c r="W279" s="6"/>
      <c r="X279" s="6"/>
      <c r="Y279" s="6"/>
      <c r="Z279" s="7"/>
      <c r="AA279" s="7"/>
      <c r="AB279" s="7"/>
      <c r="AC279" s="7"/>
    </row>
    <row r="280" spans="2:29">
      <c r="B280" s="6"/>
      <c r="C280" s="27"/>
      <c r="D280" s="6"/>
      <c r="E280" s="6"/>
      <c r="F280" s="27"/>
      <c r="G280" s="6"/>
      <c r="H280" s="6"/>
      <c r="I280" s="6"/>
      <c r="J280" s="6"/>
      <c r="K280" s="6"/>
      <c r="L280" s="6"/>
      <c r="M280" s="6"/>
      <c r="N280" s="6"/>
      <c r="O280" s="6"/>
      <c r="P280" s="6"/>
      <c r="Q280" s="6"/>
      <c r="R280" s="6"/>
      <c r="S280" s="6"/>
      <c r="T280" s="6"/>
      <c r="U280" s="6"/>
      <c r="V280" s="6"/>
      <c r="W280" s="6"/>
      <c r="X280" s="6"/>
      <c r="Y280" s="6"/>
      <c r="Z280" s="7"/>
      <c r="AA280" s="7"/>
      <c r="AB280" s="7"/>
      <c r="AC280" s="7"/>
    </row>
    <row r="281" spans="2:29">
      <c r="B281" s="6"/>
      <c r="C281" s="27"/>
      <c r="D281" s="6"/>
      <c r="E281" s="6"/>
      <c r="F281" s="27"/>
      <c r="G281" s="6"/>
      <c r="H281" s="6"/>
      <c r="I281" s="6"/>
      <c r="J281" s="6"/>
      <c r="K281" s="6"/>
      <c r="L281" s="6"/>
      <c r="M281" s="6"/>
      <c r="N281" s="6"/>
      <c r="O281" s="6"/>
      <c r="P281" s="6"/>
      <c r="Q281" s="6"/>
      <c r="R281" s="6"/>
      <c r="S281" s="6"/>
      <c r="T281" s="6"/>
      <c r="U281" s="6"/>
      <c r="V281" s="6"/>
      <c r="W281" s="6"/>
      <c r="X281" s="6"/>
      <c r="Y281" s="6"/>
      <c r="Z281" s="7"/>
      <c r="AA281" s="7"/>
      <c r="AB281" s="7"/>
      <c r="AC281" s="7"/>
    </row>
    <row r="282" spans="2:29">
      <c r="B282" s="6"/>
      <c r="C282" s="27"/>
      <c r="D282" s="6"/>
      <c r="E282" s="6"/>
      <c r="F282" s="27"/>
      <c r="G282" s="6"/>
      <c r="H282" s="6"/>
      <c r="I282" s="6"/>
      <c r="J282" s="6"/>
      <c r="K282" s="6"/>
      <c r="L282" s="6"/>
      <c r="M282" s="6"/>
      <c r="N282" s="6"/>
      <c r="O282" s="6"/>
      <c r="P282" s="6"/>
      <c r="Q282" s="6"/>
      <c r="R282" s="6"/>
      <c r="S282" s="6"/>
      <c r="T282" s="6"/>
      <c r="U282" s="6"/>
      <c r="V282" s="6"/>
      <c r="W282" s="6"/>
      <c r="X282" s="6"/>
      <c r="Y282" s="6"/>
      <c r="Z282" s="7"/>
      <c r="AA282" s="7"/>
      <c r="AB282" s="7"/>
      <c r="AC282" s="7"/>
    </row>
    <row r="283" spans="2:29">
      <c r="B283" s="6"/>
      <c r="C283" s="27"/>
      <c r="D283" s="6"/>
      <c r="E283" s="6"/>
      <c r="F283" s="27"/>
      <c r="G283" s="6"/>
      <c r="H283" s="6"/>
      <c r="I283" s="6"/>
      <c r="J283" s="6"/>
      <c r="K283" s="6"/>
      <c r="L283" s="6"/>
      <c r="M283" s="6"/>
      <c r="N283" s="6"/>
      <c r="O283" s="6"/>
      <c r="P283" s="6"/>
      <c r="Q283" s="6"/>
      <c r="R283" s="6"/>
      <c r="S283" s="6"/>
      <c r="T283" s="6"/>
      <c r="U283" s="6"/>
      <c r="V283" s="6"/>
      <c r="W283" s="6"/>
      <c r="X283" s="6"/>
      <c r="Y283" s="6"/>
      <c r="Z283" s="7"/>
      <c r="AA283" s="7"/>
      <c r="AB283" s="7"/>
      <c r="AC283" s="7"/>
    </row>
    <row r="284" spans="2:29">
      <c r="B284" s="6"/>
      <c r="C284" s="27"/>
      <c r="D284" s="6"/>
      <c r="E284" s="6"/>
      <c r="F284" s="27"/>
      <c r="G284" s="6"/>
      <c r="H284" s="6"/>
      <c r="I284" s="6"/>
      <c r="J284" s="6"/>
      <c r="K284" s="6"/>
      <c r="L284" s="6"/>
      <c r="M284" s="6"/>
      <c r="N284" s="6"/>
      <c r="O284" s="6"/>
      <c r="P284" s="6"/>
      <c r="Q284" s="6"/>
      <c r="R284" s="6"/>
      <c r="S284" s="6"/>
      <c r="T284" s="6"/>
      <c r="U284" s="6"/>
      <c r="V284" s="6"/>
      <c r="W284" s="6"/>
      <c r="X284" s="6"/>
      <c r="Y284" s="6"/>
      <c r="Z284" s="7"/>
      <c r="AA284" s="7"/>
      <c r="AB284" s="7"/>
      <c r="AC284" s="7"/>
    </row>
    <row r="285" spans="2:29">
      <c r="B285" s="6"/>
      <c r="C285" s="27"/>
      <c r="D285" s="6"/>
      <c r="E285" s="6"/>
      <c r="F285" s="27"/>
      <c r="G285" s="6"/>
      <c r="H285" s="6"/>
      <c r="I285" s="6"/>
      <c r="J285" s="6"/>
      <c r="K285" s="6"/>
      <c r="L285" s="6"/>
      <c r="M285" s="6"/>
      <c r="N285" s="6"/>
      <c r="O285" s="6"/>
      <c r="P285" s="6"/>
      <c r="Q285" s="6"/>
      <c r="R285" s="6"/>
      <c r="S285" s="6"/>
      <c r="T285" s="6"/>
      <c r="U285" s="6"/>
      <c r="V285" s="6"/>
      <c r="W285" s="6"/>
      <c r="X285" s="6"/>
      <c r="Y285" s="6"/>
      <c r="Z285" s="7"/>
      <c r="AA285" s="7"/>
      <c r="AB285" s="7"/>
      <c r="AC285" s="7"/>
    </row>
    <row r="286" spans="2:29">
      <c r="B286" s="6"/>
      <c r="C286" s="27"/>
      <c r="D286" s="6"/>
      <c r="E286" s="6"/>
      <c r="F286" s="27"/>
      <c r="G286" s="6"/>
      <c r="H286" s="6"/>
      <c r="I286" s="6"/>
      <c r="J286" s="6"/>
      <c r="K286" s="6"/>
      <c r="L286" s="6"/>
      <c r="M286" s="6"/>
      <c r="N286" s="6"/>
      <c r="O286" s="6"/>
      <c r="P286" s="6"/>
      <c r="Q286" s="6"/>
      <c r="R286" s="6"/>
      <c r="S286" s="6"/>
      <c r="T286" s="6"/>
      <c r="U286" s="6"/>
      <c r="V286" s="6"/>
      <c r="W286" s="6"/>
      <c r="X286" s="6"/>
      <c r="Y286" s="6"/>
      <c r="Z286" s="7"/>
      <c r="AA286" s="7"/>
      <c r="AB286" s="7"/>
      <c r="AC286" s="7"/>
    </row>
    <row r="287" spans="2:29">
      <c r="B287" s="6"/>
      <c r="C287" s="27"/>
      <c r="D287" s="6"/>
      <c r="E287" s="6"/>
      <c r="F287" s="27"/>
      <c r="G287" s="6"/>
      <c r="H287" s="6"/>
      <c r="I287" s="6"/>
      <c r="J287" s="6"/>
      <c r="K287" s="6"/>
      <c r="L287" s="6"/>
      <c r="M287" s="6"/>
      <c r="N287" s="6"/>
      <c r="O287" s="6"/>
      <c r="P287" s="6"/>
      <c r="Q287" s="6"/>
      <c r="R287" s="6"/>
      <c r="S287" s="6"/>
      <c r="T287" s="6"/>
      <c r="U287" s="6"/>
      <c r="V287" s="6"/>
      <c r="W287" s="6"/>
      <c r="X287" s="6"/>
      <c r="Y287" s="6"/>
      <c r="Z287" s="7"/>
      <c r="AA287" s="7"/>
      <c r="AB287" s="7"/>
      <c r="AC287" s="7"/>
    </row>
    <row r="288" spans="2:29">
      <c r="B288" s="6"/>
      <c r="C288" s="27"/>
      <c r="D288" s="6"/>
      <c r="E288" s="6"/>
      <c r="F288" s="27"/>
      <c r="G288" s="6"/>
      <c r="H288" s="6"/>
      <c r="I288" s="6"/>
      <c r="J288" s="6"/>
      <c r="K288" s="6"/>
      <c r="L288" s="6"/>
      <c r="M288" s="6"/>
      <c r="N288" s="6"/>
      <c r="O288" s="6"/>
      <c r="P288" s="6"/>
      <c r="Q288" s="6"/>
      <c r="R288" s="6"/>
      <c r="S288" s="6"/>
      <c r="T288" s="6"/>
      <c r="U288" s="6"/>
      <c r="V288" s="6"/>
      <c r="W288" s="6"/>
      <c r="X288" s="6"/>
      <c r="Y288" s="6"/>
      <c r="Z288" s="7"/>
      <c r="AA288" s="7"/>
      <c r="AB288" s="7"/>
      <c r="AC288" s="7"/>
    </row>
    <row r="289" spans="2:29">
      <c r="B289" s="6"/>
      <c r="C289" s="27"/>
      <c r="D289" s="6"/>
      <c r="E289" s="6"/>
      <c r="F289" s="27"/>
      <c r="G289" s="6"/>
      <c r="H289" s="6"/>
      <c r="I289" s="6"/>
      <c r="J289" s="6"/>
      <c r="K289" s="6"/>
      <c r="L289" s="6"/>
      <c r="M289" s="6"/>
      <c r="N289" s="6"/>
      <c r="O289" s="6"/>
      <c r="P289" s="6"/>
      <c r="Q289" s="6"/>
      <c r="R289" s="6"/>
      <c r="S289" s="6"/>
      <c r="T289" s="6"/>
      <c r="U289" s="6"/>
      <c r="V289" s="6"/>
      <c r="W289" s="6"/>
      <c r="X289" s="6"/>
      <c r="Y289" s="6"/>
      <c r="Z289" s="7"/>
      <c r="AA289" s="7"/>
      <c r="AB289" s="7"/>
      <c r="AC289" s="7"/>
    </row>
    <row r="290" spans="2:29">
      <c r="B290" s="6"/>
      <c r="C290" s="27"/>
      <c r="D290" s="6"/>
      <c r="E290" s="6"/>
      <c r="F290" s="27"/>
      <c r="G290" s="6"/>
      <c r="H290" s="6"/>
      <c r="I290" s="6"/>
      <c r="J290" s="6"/>
      <c r="K290" s="6"/>
      <c r="L290" s="6"/>
      <c r="M290" s="6"/>
      <c r="N290" s="6"/>
      <c r="O290" s="6"/>
      <c r="P290" s="6"/>
      <c r="Q290" s="6"/>
      <c r="R290" s="6"/>
      <c r="S290" s="6"/>
      <c r="T290" s="6"/>
      <c r="U290" s="6"/>
      <c r="V290" s="6"/>
      <c r="W290" s="6"/>
      <c r="X290" s="6"/>
      <c r="Y290" s="6"/>
      <c r="Z290" s="7"/>
      <c r="AA290" s="7"/>
      <c r="AB290" s="7"/>
      <c r="AC290" s="7"/>
    </row>
    <row r="291" spans="2:29">
      <c r="B291" s="6"/>
      <c r="C291" s="27"/>
      <c r="D291" s="6"/>
      <c r="E291" s="6"/>
      <c r="F291" s="27"/>
      <c r="G291" s="6"/>
      <c r="H291" s="6"/>
      <c r="I291" s="6"/>
      <c r="J291" s="6"/>
      <c r="K291" s="6"/>
      <c r="L291" s="6"/>
      <c r="M291" s="6"/>
      <c r="N291" s="6"/>
      <c r="O291" s="6"/>
      <c r="P291" s="6"/>
      <c r="Q291" s="6"/>
      <c r="R291" s="6"/>
      <c r="S291" s="6"/>
      <c r="T291" s="6"/>
      <c r="U291" s="6"/>
      <c r="V291" s="6"/>
      <c r="W291" s="6"/>
      <c r="X291" s="6"/>
      <c r="Y291" s="6"/>
      <c r="Z291" s="7"/>
      <c r="AA291" s="7"/>
      <c r="AB291" s="7"/>
      <c r="AC291" s="7"/>
    </row>
    <row r="292" spans="2:29">
      <c r="B292" s="6"/>
      <c r="C292" s="27"/>
      <c r="D292" s="6"/>
      <c r="E292" s="6"/>
      <c r="F292" s="27"/>
      <c r="G292" s="6"/>
      <c r="H292" s="6"/>
      <c r="I292" s="6"/>
      <c r="J292" s="6"/>
      <c r="K292" s="6"/>
      <c r="L292" s="6"/>
      <c r="M292" s="6"/>
      <c r="N292" s="6"/>
      <c r="O292" s="6"/>
      <c r="P292" s="6"/>
      <c r="Q292" s="6"/>
      <c r="R292" s="6"/>
      <c r="S292" s="6"/>
      <c r="T292" s="6"/>
      <c r="U292" s="6"/>
      <c r="V292" s="6"/>
      <c r="W292" s="6"/>
      <c r="X292" s="6"/>
      <c r="Y292" s="6"/>
      <c r="Z292" s="7"/>
      <c r="AA292" s="7"/>
      <c r="AB292" s="7"/>
      <c r="AC292" s="7"/>
    </row>
    <row r="293" spans="2:29">
      <c r="B293" s="6"/>
      <c r="C293" s="27"/>
      <c r="D293" s="6"/>
      <c r="E293" s="6"/>
      <c r="F293" s="27"/>
      <c r="G293" s="6"/>
      <c r="H293" s="6"/>
      <c r="I293" s="6"/>
      <c r="J293" s="6"/>
      <c r="K293" s="6"/>
      <c r="L293" s="6"/>
      <c r="M293" s="6"/>
      <c r="N293" s="6"/>
      <c r="O293" s="6"/>
      <c r="P293" s="6"/>
      <c r="Q293" s="6"/>
      <c r="R293" s="6"/>
      <c r="S293" s="6"/>
      <c r="T293" s="6"/>
      <c r="U293" s="6"/>
      <c r="V293" s="6"/>
      <c r="W293" s="6"/>
      <c r="X293" s="6"/>
      <c r="Y293" s="6"/>
      <c r="Z293" s="7"/>
      <c r="AA293" s="7"/>
      <c r="AB293" s="7"/>
      <c r="AC293" s="7"/>
    </row>
    <row r="294" spans="2:29">
      <c r="B294" s="6"/>
      <c r="C294" s="27"/>
      <c r="D294" s="6"/>
      <c r="E294" s="6"/>
      <c r="F294" s="27"/>
      <c r="G294" s="6"/>
      <c r="H294" s="6"/>
      <c r="I294" s="6"/>
      <c r="J294" s="6"/>
      <c r="K294" s="6"/>
      <c r="L294" s="6"/>
      <c r="M294" s="6"/>
      <c r="N294" s="6"/>
      <c r="O294" s="6"/>
      <c r="P294" s="6"/>
      <c r="Q294" s="6"/>
      <c r="R294" s="6"/>
      <c r="S294" s="6"/>
      <c r="T294" s="6"/>
      <c r="U294" s="6"/>
      <c r="V294" s="6"/>
      <c r="W294" s="6"/>
      <c r="X294" s="6"/>
      <c r="Y294" s="6"/>
      <c r="Z294" s="7"/>
      <c r="AA294" s="7"/>
      <c r="AB294" s="7"/>
      <c r="AC294" s="7"/>
    </row>
    <row r="295" spans="2:29">
      <c r="B295" s="6"/>
      <c r="C295" s="27"/>
      <c r="D295" s="6"/>
      <c r="E295" s="6"/>
      <c r="F295" s="27"/>
      <c r="G295" s="6"/>
      <c r="H295" s="6"/>
      <c r="I295" s="6"/>
      <c r="J295" s="6"/>
      <c r="K295" s="6"/>
      <c r="L295" s="6"/>
      <c r="M295" s="6"/>
      <c r="N295" s="6"/>
      <c r="O295" s="6"/>
      <c r="P295" s="6"/>
      <c r="Q295" s="6"/>
      <c r="R295" s="6"/>
      <c r="S295" s="6"/>
      <c r="T295" s="6"/>
      <c r="U295" s="6"/>
      <c r="V295" s="6"/>
      <c r="W295" s="6"/>
      <c r="X295" s="6"/>
      <c r="Y295" s="6"/>
      <c r="Z295" s="7"/>
      <c r="AA295" s="7"/>
      <c r="AB295" s="7"/>
      <c r="AC295" s="7"/>
    </row>
    <row r="296" spans="2:29">
      <c r="B296" s="6"/>
      <c r="C296" s="27"/>
      <c r="D296" s="6"/>
      <c r="E296" s="6"/>
      <c r="F296" s="27"/>
      <c r="G296" s="6"/>
      <c r="H296" s="6"/>
      <c r="I296" s="6"/>
      <c r="J296" s="6"/>
      <c r="K296" s="6"/>
      <c r="L296" s="6"/>
      <c r="M296" s="6"/>
      <c r="N296" s="6"/>
      <c r="O296" s="6"/>
      <c r="P296" s="6"/>
      <c r="Q296" s="6"/>
      <c r="R296" s="6"/>
      <c r="S296" s="6"/>
      <c r="T296" s="6"/>
      <c r="U296" s="6"/>
      <c r="V296" s="6"/>
      <c r="W296" s="6"/>
      <c r="X296" s="6"/>
      <c r="Y296" s="6"/>
      <c r="Z296" s="7"/>
      <c r="AA296" s="7"/>
      <c r="AB296" s="7"/>
      <c r="AC296" s="7"/>
    </row>
    <row r="297" spans="2:29">
      <c r="B297" s="6"/>
      <c r="C297" s="27"/>
      <c r="D297" s="6"/>
      <c r="E297" s="6"/>
      <c r="F297" s="27"/>
      <c r="G297" s="6"/>
      <c r="H297" s="6"/>
      <c r="I297" s="6"/>
      <c r="J297" s="6"/>
      <c r="K297" s="6"/>
      <c r="L297" s="6"/>
      <c r="M297" s="6"/>
      <c r="N297" s="6"/>
      <c r="O297" s="6"/>
      <c r="P297" s="6"/>
      <c r="Q297" s="6"/>
      <c r="R297" s="6"/>
      <c r="S297" s="6"/>
      <c r="T297" s="6"/>
      <c r="U297" s="6"/>
      <c r="V297" s="6"/>
      <c r="W297" s="6"/>
      <c r="X297" s="6"/>
      <c r="Y297" s="6"/>
      <c r="Z297" s="7"/>
      <c r="AA297" s="7"/>
      <c r="AB297" s="7"/>
      <c r="AC297" s="7"/>
    </row>
    <row r="298" spans="2:29">
      <c r="B298" s="6"/>
      <c r="C298" s="27"/>
      <c r="D298" s="6"/>
      <c r="E298" s="6"/>
      <c r="F298" s="27"/>
      <c r="G298" s="6"/>
      <c r="H298" s="6"/>
      <c r="I298" s="6"/>
      <c r="J298" s="6"/>
      <c r="K298" s="6"/>
      <c r="L298" s="6"/>
      <c r="M298" s="6"/>
      <c r="N298" s="6"/>
      <c r="O298" s="6"/>
      <c r="P298" s="6"/>
      <c r="Q298" s="6"/>
      <c r="R298" s="6"/>
      <c r="S298" s="6"/>
      <c r="T298" s="6"/>
      <c r="U298" s="6"/>
      <c r="V298" s="6"/>
      <c r="W298" s="6"/>
      <c r="X298" s="6"/>
      <c r="Y298" s="6"/>
      <c r="Z298" s="7"/>
      <c r="AA298" s="7"/>
      <c r="AB298" s="7"/>
      <c r="AC298" s="7"/>
    </row>
    <row r="299" spans="2:29">
      <c r="B299" s="6"/>
      <c r="C299" s="27"/>
      <c r="D299" s="6"/>
      <c r="E299" s="6"/>
      <c r="F299" s="27"/>
      <c r="G299" s="6"/>
      <c r="H299" s="6"/>
      <c r="I299" s="6"/>
      <c r="J299" s="6"/>
      <c r="K299" s="6"/>
      <c r="L299" s="6"/>
      <c r="M299" s="6"/>
      <c r="N299" s="6"/>
      <c r="O299" s="6"/>
      <c r="P299" s="6"/>
      <c r="Q299" s="6"/>
      <c r="R299" s="6"/>
      <c r="S299" s="6"/>
      <c r="T299" s="6"/>
      <c r="U299" s="6"/>
      <c r="V299" s="6"/>
      <c r="W299" s="6"/>
      <c r="X299" s="6"/>
      <c r="Y299" s="6"/>
      <c r="Z299" s="7"/>
      <c r="AA299" s="7"/>
      <c r="AB299" s="7"/>
      <c r="AC299" s="7"/>
    </row>
    <row r="300" spans="2:29">
      <c r="B300" s="6"/>
      <c r="C300" s="27"/>
      <c r="D300" s="6"/>
      <c r="E300" s="6"/>
      <c r="F300" s="27"/>
      <c r="G300" s="6"/>
      <c r="H300" s="6"/>
      <c r="I300" s="6"/>
      <c r="J300" s="6"/>
      <c r="K300" s="6"/>
      <c r="L300" s="6"/>
      <c r="M300" s="6"/>
      <c r="N300" s="6"/>
      <c r="O300" s="6"/>
      <c r="P300" s="6"/>
      <c r="Q300" s="6"/>
      <c r="R300" s="6"/>
      <c r="S300" s="6"/>
      <c r="T300" s="6"/>
      <c r="U300" s="6"/>
      <c r="V300" s="6"/>
      <c r="W300" s="6"/>
      <c r="X300" s="6"/>
      <c r="Y300" s="6"/>
      <c r="Z300" s="7"/>
      <c r="AA300" s="7"/>
      <c r="AB300" s="7"/>
      <c r="AC300" s="7"/>
    </row>
    <row r="301" spans="2:29">
      <c r="B301" s="6"/>
      <c r="C301" s="27"/>
      <c r="D301" s="6"/>
      <c r="E301" s="6"/>
      <c r="F301" s="27"/>
      <c r="G301" s="6"/>
      <c r="H301" s="6"/>
      <c r="I301" s="6"/>
      <c r="J301" s="6"/>
      <c r="K301" s="6"/>
      <c r="L301" s="6"/>
      <c r="M301" s="6"/>
      <c r="N301" s="6"/>
      <c r="O301" s="6"/>
      <c r="P301" s="6"/>
      <c r="Q301" s="6"/>
      <c r="R301" s="6"/>
      <c r="S301" s="6"/>
      <c r="T301" s="6"/>
      <c r="U301" s="6"/>
      <c r="V301" s="6"/>
      <c r="W301" s="6"/>
      <c r="X301" s="6"/>
      <c r="Y301" s="6"/>
      <c r="Z301" s="7"/>
      <c r="AA301" s="7"/>
      <c r="AB301" s="7"/>
      <c r="AC301" s="7"/>
    </row>
    <row r="302" spans="2:29">
      <c r="B302" s="6"/>
      <c r="C302" s="27"/>
      <c r="D302" s="6"/>
      <c r="E302" s="6"/>
      <c r="F302" s="27"/>
      <c r="G302" s="6"/>
      <c r="H302" s="6"/>
      <c r="I302" s="6"/>
      <c r="J302" s="6"/>
      <c r="K302" s="6"/>
      <c r="L302" s="6"/>
      <c r="M302" s="6"/>
      <c r="N302" s="6"/>
      <c r="O302" s="6"/>
      <c r="P302" s="6"/>
      <c r="Q302" s="6"/>
      <c r="R302" s="6"/>
      <c r="S302" s="6"/>
      <c r="T302" s="6"/>
      <c r="U302" s="6"/>
      <c r="V302" s="6"/>
      <c r="W302" s="6"/>
      <c r="X302" s="6"/>
      <c r="Y302" s="6"/>
      <c r="Z302" s="7"/>
      <c r="AA302" s="7"/>
      <c r="AB302" s="7"/>
      <c r="AC302" s="7"/>
    </row>
    <row r="303" spans="2:29">
      <c r="B303" s="6"/>
      <c r="C303" s="27"/>
      <c r="D303" s="6"/>
      <c r="E303" s="6"/>
      <c r="F303" s="27"/>
      <c r="G303" s="6"/>
      <c r="H303" s="6"/>
      <c r="I303" s="6"/>
      <c r="J303" s="6"/>
      <c r="K303" s="6"/>
      <c r="L303" s="6"/>
      <c r="M303" s="6"/>
      <c r="N303" s="6"/>
      <c r="O303" s="6"/>
      <c r="P303" s="6"/>
      <c r="Q303" s="6"/>
      <c r="R303" s="6"/>
      <c r="S303" s="6"/>
      <c r="T303" s="6"/>
      <c r="U303" s="6"/>
      <c r="V303" s="6"/>
      <c r="W303" s="6"/>
      <c r="X303" s="6"/>
      <c r="Y303" s="6"/>
      <c r="Z303" s="7"/>
      <c r="AA303" s="7"/>
      <c r="AB303" s="7"/>
      <c r="AC303" s="7"/>
    </row>
    <row r="304" spans="2:29">
      <c r="B304" s="6"/>
      <c r="C304" s="27"/>
      <c r="D304" s="6"/>
      <c r="E304" s="6"/>
      <c r="F304" s="27"/>
      <c r="G304" s="6"/>
      <c r="H304" s="6"/>
      <c r="I304" s="6"/>
      <c r="J304" s="6"/>
      <c r="K304" s="6"/>
      <c r="L304" s="6"/>
      <c r="M304" s="6"/>
      <c r="N304" s="6"/>
      <c r="O304" s="6"/>
      <c r="P304" s="6"/>
      <c r="Q304" s="6"/>
      <c r="R304" s="6"/>
      <c r="S304" s="6"/>
      <c r="T304" s="6"/>
      <c r="U304" s="6"/>
      <c r="V304" s="6"/>
      <c r="W304" s="6"/>
      <c r="X304" s="6"/>
      <c r="Y304" s="6"/>
      <c r="Z304" s="7"/>
      <c r="AA304" s="7"/>
      <c r="AB304" s="7"/>
      <c r="AC304" s="7"/>
    </row>
    <row r="305" spans="2:29">
      <c r="B305" s="6"/>
      <c r="C305" s="27"/>
      <c r="D305" s="6"/>
      <c r="E305" s="6"/>
      <c r="F305" s="27"/>
      <c r="G305" s="6"/>
      <c r="H305" s="6"/>
      <c r="I305" s="6"/>
      <c r="J305" s="6"/>
      <c r="K305" s="6"/>
      <c r="L305" s="6"/>
      <c r="M305" s="6"/>
      <c r="N305" s="6"/>
      <c r="O305" s="6"/>
      <c r="P305" s="6"/>
      <c r="Q305" s="6"/>
      <c r="R305" s="6"/>
      <c r="S305" s="6"/>
      <c r="T305" s="6"/>
      <c r="U305" s="6"/>
      <c r="V305" s="6"/>
      <c r="W305" s="6"/>
      <c r="X305" s="6"/>
      <c r="Y305" s="6"/>
      <c r="Z305" s="7"/>
      <c r="AA305" s="7"/>
      <c r="AB305" s="7"/>
      <c r="AC305" s="7"/>
    </row>
    <row r="306" spans="2:29">
      <c r="B306" s="6"/>
      <c r="C306" s="27"/>
      <c r="D306" s="6"/>
      <c r="E306" s="6"/>
      <c r="F306" s="27"/>
      <c r="G306" s="6"/>
      <c r="H306" s="6"/>
      <c r="I306" s="6"/>
      <c r="J306" s="6"/>
      <c r="K306" s="6"/>
      <c r="L306" s="6"/>
      <c r="M306" s="6"/>
      <c r="N306" s="6"/>
      <c r="O306" s="6"/>
      <c r="P306" s="6"/>
      <c r="Q306" s="6"/>
      <c r="R306" s="6"/>
      <c r="S306" s="6"/>
      <c r="T306" s="6"/>
      <c r="U306" s="6"/>
      <c r="V306" s="6"/>
      <c r="W306" s="6"/>
      <c r="X306" s="6"/>
      <c r="Y306" s="6"/>
      <c r="Z306" s="7"/>
      <c r="AA306" s="7"/>
      <c r="AB306" s="7"/>
      <c r="AC306" s="7"/>
    </row>
    <row r="307" spans="2:29">
      <c r="B307" s="6"/>
      <c r="C307" s="27"/>
      <c r="D307" s="6"/>
      <c r="E307" s="6"/>
      <c r="F307" s="27"/>
      <c r="G307" s="6"/>
      <c r="H307" s="6"/>
      <c r="I307" s="6"/>
      <c r="J307" s="6"/>
      <c r="K307" s="6"/>
      <c r="L307" s="6"/>
      <c r="M307" s="6"/>
      <c r="N307" s="6"/>
      <c r="O307" s="6"/>
      <c r="P307" s="6"/>
      <c r="Q307" s="6"/>
      <c r="R307" s="6"/>
      <c r="S307" s="6"/>
      <c r="T307" s="6"/>
      <c r="U307" s="6"/>
      <c r="V307" s="6"/>
      <c r="W307" s="6"/>
      <c r="X307" s="6"/>
      <c r="Y307" s="6"/>
      <c r="Z307" s="7"/>
      <c r="AA307" s="7"/>
      <c r="AB307" s="7"/>
      <c r="AC307" s="7"/>
    </row>
    <row r="308" spans="2:29">
      <c r="B308" s="6"/>
      <c r="C308" s="27"/>
      <c r="D308" s="6"/>
      <c r="E308" s="6"/>
      <c r="F308" s="27"/>
      <c r="G308" s="6"/>
      <c r="H308" s="6"/>
      <c r="I308" s="6"/>
      <c r="J308" s="6"/>
      <c r="K308" s="6"/>
      <c r="L308" s="6"/>
      <c r="M308" s="6"/>
      <c r="N308" s="6"/>
      <c r="O308" s="6"/>
      <c r="P308" s="6"/>
      <c r="Q308" s="6"/>
      <c r="R308" s="6"/>
      <c r="S308" s="6"/>
      <c r="T308" s="6"/>
      <c r="U308" s="6"/>
      <c r="V308" s="6"/>
      <c r="W308" s="6"/>
      <c r="X308" s="6"/>
      <c r="Y308" s="6"/>
      <c r="Z308" s="7"/>
      <c r="AA308" s="7"/>
      <c r="AB308" s="7"/>
      <c r="AC308" s="7"/>
    </row>
    <row r="309" spans="2:29">
      <c r="B309" s="6"/>
      <c r="C309" s="27"/>
      <c r="D309" s="6"/>
      <c r="E309" s="6"/>
      <c r="F309" s="27"/>
      <c r="G309" s="6"/>
      <c r="H309" s="6"/>
      <c r="I309" s="6"/>
      <c r="J309" s="6"/>
      <c r="K309" s="6"/>
      <c r="L309" s="6"/>
      <c r="M309" s="6"/>
      <c r="N309" s="6"/>
      <c r="O309" s="6"/>
      <c r="P309" s="6"/>
      <c r="Q309" s="6"/>
      <c r="R309" s="6"/>
      <c r="S309" s="6"/>
      <c r="T309" s="6"/>
      <c r="U309" s="6"/>
      <c r="V309" s="6"/>
      <c r="W309" s="6"/>
      <c r="X309" s="6"/>
      <c r="Y309" s="6"/>
      <c r="Z309" s="7"/>
      <c r="AA309" s="7"/>
      <c r="AB309" s="7"/>
      <c r="AC309" s="7"/>
    </row>
    <row r="310" spans="2:29">
      <c r="B310" s="6"/>
      <c r="C310" s="27"/>
      <c r="D310" s="6"/>
      <c r="E310" s="6"/>
      <c r="F310" s="27"/>
      <c r="G310" s="6"/>
      <c r="H310" s="6"/>
      <c r="I310" s="6"/>
      <c r="J310" s="6"/>
      <c r="K310" s="6"/>
      <c r="L310" s="6"/>
      <c r="M310" s="6"/>
      <c r="N310" s="6"/>
      <c r="O310" s="6"/>
      <c r="P310" s="6"/>
      <c r="Q310" s="6"/>
      <c r="R310" s="6"/>
      <c r="S310" s="6"/>
      <c r="T310" s="6"/>
      <c r="U310" s="6"/>
      <c r="V310" s="6"/>
      <c r="W310" s="6"/>
      <c r="X310" s="6"/>
      <c r="Y310" s="6"/>
      <c r="Z310" s="7"/>
      <c r="AA310" s="7"/>
      <c r="AB310" s="7"/>
      <c r="AC310" s="7"/>
    </row>
    <row r="311" spans="2:29">
      <c r="B311" s="6"/>
      <c r="C311" s="27"/>
      <c r="D311" s="6"/>
      <c r="E311" s="6"/>
      <c r="F311" s="27"/>
      <c r="G311" s="6"/>
      <c r="H311" s="6"/>
      <c r="I311" s="6"/>
      <c r="J311" s="6"/>
      <c r="K311" s="6"/>
      <c r="L311" s="6"/>
      <c r="M311" s="6"/>
      <c r="N311" s="6"/>
      <c r="O311" s="6"/>
      <c r="P311" s="6"/>
      <c r="Q311" s="6"/>
      <c r="R311" s="6"/>
      <c r="S311" s="6"/>
      <c r="T311" s="6"/>
      <c r="U311" s="6"/>
      <c r="V311" s="6"/>
      <c r="W311" s="6"/>
      <c r="X311" s="6"/>
      <c r="Y311" s="6"/>
      <c r="Z311" s="7"/>
      <c r="AA311" s="7"/>
      <c r="AB311" s="7"/>
      <c r="AC311" s="7"/>
    </row>
    <row r="312" spans="2:29">
      <c r="B312" s="6"/>
      <c r="C312" s="27"/>
      <c r="D312" s="6"/>
      <c r="E312" s="6"/>
      <c r="F312" s="27"/>
      <c r="G312" s="6"/>
      <c r="H312" s="6"/>
      <c r="I312" s="6"/>
      <c r="J312" s="6"/>
      <c r="K312" s="6"/>
      <c r="L312" s="6"/>
      <c r="M312" s="6"/>
      <c r="N312" s="6"/>
      <c r="O312" s="6"/>
      <c r="P312" s="6"/>
      <c r="Q312" s="6"/>
      <c r="R312" s="6"/>
      <c r="S312" s="6"/>
      <c r="T312" s="6"/>
      <c r="U312" s="6"/>
      <c r="V312" s="6"/>
      <c r="W312" s="6"/>
      <c r="X312" s="6"/>
      <c r="Y312" s="6"/>
      <c r="Z312" s="7"/>
      <c r="AA312" s="7"/>
      <c r="AB312" s="7"/>
      <c r="AC312" s="7"/>
    </row>
    <row r="313" spans="2:29">
      <c r="B313" s="6"/>
      <c r="C313" s="27"/>
      <c r="D313" s="6"/>
      <c r="E313" s="6"/>
      <c r="F313" s="27"/>
      <c r="G313" s="6"/>
      <c r="H313" s="6"/>
      <c r="I313" s="6"/>
      <c r="J313" s="6"/>
      <c r="K313" s="6"/>
      <c r="L313" s="6"/>
      <c r="M313" s="6"/>
      <c r="N313" s="6"/>
      <c r="O313" s="6"/>
      <c r="P313" s="6"/>
      <c r="Q313" s="6"/>
      <c r="R313" s="6"/>
      <c r="S313" s="6"/>
      <c r="T313" s="6"/>
      <c r="U313" s="6"/>
      <c r="V313" s="6"/>
      <c r="W313" s="6"/>
      <c r="X313" s="6"/>
      <c r="Y313" s="6"/>
      <c r="Z313" s="7"/>
      <c r="AA313" s="7"/>
      <c r="AB313" s="7"/>
      <c r="AC313" s="7"/>
    </row>
    <row r="314" spans="2:29">
      <c r="B314" s="6"/>
      <c r="C314" s="27"/>
      <c r="D314" s="6"/>
      <c r="E314" s="6"/>
      <c r="F314" s="27"/>
      <c r="G314" s="6"/>
      <c r="H314" s="6"/>
      <c r="I314" s="6"/>
      <c r="J314" s="6"/>
      <c r="K314" s="6"/>
      <c r="L314" s="6"/>
      <c r="M314" s="6"/>
      <c r="N314" s="6"/>
      <c r="O314" s="6"/>
      <c r="P314" s="6"/>
      <c r="Q314" s="6"/>
      <c r="R314" s="6"/>
      <c r="S314" s="6"/>
      <c r="T314" s="6"/>
      <c r="U314" s="6"/>
      <c r="V314" s="6"/>
      <c r="W314" s="6"/>
      <c r="X314" s="6"/>
      <c r="Y314" s="6"/>
      <c r="Z314" s="7"/>
      <c r="AA314" s="7"/>
      <c r="AB314" s="7"/>
      <c r="AC314" s="7"/>
    </row>
    <row r="315" spans="2:29">
      <c r="B315" s="6"/>
      <c r="C315" s="27"/>
      <c r="D315" s="6"/>
      <c r="E315" s="6"/>
      <c r="F315" s="27"/>
      <c r="G315" s="6"/>
      <c r="H315" s="6"/>
      <c r="I315" s="6"/>
      <c r="J315" s="6"/>
      <c r="K315" s="6"/>
      <c r="L315" s="6"/>
      <c r="M315" s="6"/>
      <c r="N315" s="6"/>
      <c r="O315" s="6"/>
      <c r="P315" s="6"/>
      <c r="Q315" s="6"/>
      <c r="R315" s="6"/>
      <c r="S315" s="6"/>
      <c r="T315" s="6"/>
      <c r="U315" s="6"/>
      <c r="V315" s="6"/>
      <c r="W315" s="6"/>
      <c r="X315" s="6"/>
      <c r="Y315" s="6"/>
      <c r="Z315" s="7"/>
      <c r="AA315" s="7"/>
      <c r="AB315" s="7"/>
      <c r="AC315" s="7"/>
    </row>
    <row r="316" spans="2:29">
      <c r="B316" s="6"/>
      <c r="C316" s="27"/>
      <c r="D316" s="6"/>
      <c r="E316" s="6"/>
      <c r="F316" s="27"/>
      <c r="G316" s="6"/>
      <c r="H316" s="6"/>
      <c r="I316" s="6"/>
      <c r="J316" s="6"/>
      <c r="K316" s="6"/>
      <c r="L316" s="6"/>
      <c r="M316" s="6"/>
      <c r="N316" s="6"/>
      <c r="O316" s="6"/>
      <c r="P316" s="6"/>
      <c r="Q316" s="6"/>
      <c r="R316" s="6"/>
      <c r="S316" s="6"/>
      <c r="T316" s="6"/>
      <c r="U316" s="6"/>
      <c r="V316" s="6"/>
      <c r="W316" s="6"/>
      <c r="X316" s="6"/>
      <c r="Y316" s="6"/>
      <c r="Z316" s="7"/>
      <c r="AA316" s="7"/>
      <c r="AB316" s="7"/>
      <c r="AC316" s="7"/>
    </row>
    <row r="317" spans="2:29">
      <c r="B317" s="6"/>
      <c r="C317" s="27"/>
      <c r="D317" s="6"/>
      <c r="E317" s="6"/>
      <c r="F317" s="27"/>
      <c r="G317" s="6"/>
      <c r="H317" s="6"/>
      <c r="I317" s="6"/>
      <c r="J317" s="6"/>
      <c r="K317" s="6"/>
      <c r="L317" s="6"/>
      <c r="M317" s="6"/>
      <c r="N317" s="6"/>
      <c r="O317" s="6"/>
      <c r="P317" s="6"/>
      <c r="Q317" s="6"/>
      <c r="R317" s="6"/>
      <c r="S317" s="6"/>
      <c r="T317" s="6"/>
      <c r="U317" s="6"/>
      <c r="V317" s="6"/>
      <c r="W317" s="6"/>
      <c r="X317" s="6"/>
      <c r="Y317" s="6"/>
      <c r="Z317" s="7"/>
      <c r="AA317" s="7"/>
      <c r="AB317" s="7"/>
      <c r="AC317" s="7"/>
    </row>
    <row r="318" spans="2:29" ht="20.25">
      <c r="B318" s="6"/>
      <c r="C318" s="197"/>
      <c r="D318" s="23"/>
      <c r="E318" s="23"/>
      <c r="F318" s="197"/>
      <c r="G318" s="23"/>
      <c r="H318" s="23"/>
      <c r="I318" s="23"/>
      <c r="J318" s="23"/>
      <c r="K318" s="23"/>
      <c r="L318" s="23"/>
      <c r="M318" s="23"/>
      <c r="N318" s="23"/>
      <c r="O318" s="23"/>
      <c r="P318" s="23"/>
      <c r="Q318" s="23"/>
      <c r="R318" s="23"/>
      <c r="S318" s="23"/>
      <c r="T318" s="23"/>
      <c r="U318" s="23"/>
      <c r="V318" s="23"/>
      <c r="W318" s="23"/>
      <c r="X318" s="23"/>
      <c r="Y318" s="23"/>
      <c r="Z318" s="7"/>
      <c r="AA318" s="7"/>
      <c r="AB318" s="7"/>
      <c r="AC318" s="7"/>
    </row>
    <row r="319" spans="2:29" ht="20.25">
      <c r="B319" s="6"/>
      <c r="C319" s="197"/>
      <c r="D319" s="23"/>
      <c r="E319" s="23"/>
      <c r="F319" s="197"/>
      <c r="G319" s="23"/>
      <c r="H319" s="23"/>
      <c r="I319" s="23"/>
      <c r="J319" s="23"/>
      <c r="K319" s="23"/>
      <c r="L319" s="23"/>
      <c r="M319" s="23"/>
      <c r="N319" s="23"/>
      <c r="O319" s="23"/>
      <c r="P319" s="23"/>
      <c r="Q319" s="23"/>
      <c r="R319" s="23"/>
      <c r="S319" s="23"/>
      <c r="T319" s="23"/>
      <c r="U319" s="23"/>
      <c r="V319" s="23"/>
      <c r="W319" s="23"/>
      <c r="X319" s="23"/>
      <c r="Y319" s="23"/>
      <c r="Z319" s="7"/>
      <c r="AA319" s="7"/>
      <c r="AB319" s="7"/>
      <c r="AC319" s="7"/>
    </row>
    <row r="320" spans="2:29" ht="20.25">
      <c r="B320" s="6"/>
      <c r="C320" s="197"/>
      <c r="D320" s="23"/>
      <c r="E320" s="23"/>
      <c r="F320" s="197"/>
      <c r="G320" s="23"/>
      <c r="H320" s="23"/>
      <c r="I320" s="23"/>
      <c r="J320" s="23"/>
      <c r="K320" s="23"/>
      <c r="L320" s="23"/>
      <c r="M320" s="23"/>
      <c r="N320" s="23"/>
      <c r="O320" s="23"/>
      <c r="P320" s="23"/>
      <c r="Q320" s="23"/>
      <c r="R320" s="23"/>
      <c r="S320" s="23"/>
      <c r="T320" s="23"/>
      <c r="U320" s="23"/>
      <c r="V320" s="23"/>
      <c r="W320" s="23"/>
      <c r="X320" s="23"/>
      <c r="Y320" s="23"/>
      <c r="Z320" s="7"/>
      <c r="AA320" s="7"/>
      <c r="AB320" s="7"/>
      <c r="AC320" s="7"/>
    </row>
    <row r="321" spans="2:29" ht="20.25">
      <c r="B321" s="6"/>
      <c r="C321" s="197"/>
      <c r="D321" s="23"/>
      <c r="E321" s="23"/>
      <c r="F321" s="197"/>
      <c r="G321" s="23"/>
      <c r="H321" s="23"/>
      <c r="I321" s="23"/>
      <c r="J321" s="23"/>
      <c r="K321" s="23"/>
      <c r="L321" s="23"/>
      <c r="M321" s="23"/>
      <c r="N321" s="23"/>
      <c r="O321" s="23"/>
      <c r="P321" s="23"/>
      <c r="Q321" s="23"/>
      <c r="R321" s="23"/>
      <c r="S321" s="23"/>
      <c r="T321" s="23"/>
      <c r="U321" s="23"/>
      <c r="V321" s="23"/>
      <c r="W321" s="23"/>
      <c r="X321" s="23"/>
      <c r="Y321" s="23"/>
      <c r="Z321" s="7"/>
      <c r="AA321" s="7"/>
      <c r="AB321" s="7"/>
      <c r="AC321" s="7"/>
    </row>
    <row r="322" spans="2:29" ht="20.25">
      <c r="B322" s="6"/>
      <c r="C322" s="197"/>
      <c r="D322" s="23"/>
      <c r="E322" s="23"/>
      <c r="F322" s="197"/>
      <c r="G322" s="23"/>
      <c r="H322" s="23"/>
      <c r="I322" s="23"/>
      <c r="J322" s="23"/>
      <c r="K322" s="23"/>
      <c r="L322" s="23"/>
      <c r="M322" s="23"/>
      <c r="N322" s="23"/>
      <c r="O322" s="23"/>
      <c r="P322" s="23"/>
      <c r="Q322" s="23"/>
      <c r="R322" s="23"/>
      <c r="S322" s="23"/>
      <c r="T322" s="23"/>
      <c r="U322" s="23"/>
      <c r="V322" s="23"/>
      <c r="W322" s="23"/>
      <c r="X322" s="23"/>
      <c r="Y322" s="23"/>
      <c r="Z322" s="7"/>
      <c r="AA322" s="7"/>
      <c r="AB322" s="7"/>
      <c r="AC322" s="7"/>
    </row>
    <row r="323" spans="2:29" ht="20.25">
      <c r="B323" s="6"/>
      <c r="C323" s="197"/>
      <c r="D323" s="23"/>
      <c r="E323" s="23"/>
      <c r="F323" s="197"/>
      <c r="G323" s="23"/>
      <c r="H323" s="23"/>
      <c r="I323" s="23"/>
      <c r="J323" s="23"/>
      <c r="K323" s="23"/>
      <c r="L323" s="23"/>
      <c r="M323" s="23"/>
      <c r="N323" s="23"/>
      <c r="O323" s="23"/>
      <c r="P323" s="23"/>
      <c r="Q323" s="23"/>
      <c r="R323" s="23"/>
      <c r="S323" s="23"/>
      <c r="T323" s="23"/>
      <c r="U323" s="23"/>
      <c r="V323" s="23"/>
      <c r="W323" s="23"/>
      <c r="X323" s="23"/>
      <c r="Y323" s="23"/>
      <c r="Z323" s="7"/>
      <c r="AA323" s="7"/>
      <c r="AB323" s="7"/>
      <c r="AC323" s="7"/>
    </row>
    <row r="324" spans="2:29" ht="20.25">
      <c r="B324" s="6"/>
      <c r="C324" s="197"/>
      <c r="D324" s="23"/>
      <c r="E324" s="23"/>
      <c r="F324" s="197"/>
      <c r="G324" s="23"/>
      <c r="H324" s="23"/>
      <c r="I324" s="23"/>
      <c r="J324" s="23"/>
      <c r="K324" s="23"/>
      <c r="L324" s="23"/>
      <c r="M324" s="23"/>
      <c r="N324" s="23"/>
      <c r="O324" s="23"/>
      <c r="P324" s="23"/>
      <c r="Q324" s="23"/>
      <c r="R324" s="23"/>
      <c r="S324" s="23"/>
      <c r="T324" s="23"/>
      <c r="U324" s="23"/>
      <c r="V324" s="23"/>
      <c r="W324" s="23"/>
      <c r="X324" s="23"/>
      <c r="Y324" s="23"/>
      <c r="Z324" s="7"/>
      <c r="AA324" s="7"/>
      <c r="AB324" s="7"/>
      <c r="AC324" s="7"/>
    </row>
    <row r="325" spans="2:29" ht="20.25">
      <c r="B325" s="6"/>
      <c r="C325" s="197"/>
      <c r="D325" s="23"/>
      <c r="E325" s="23"/>
      <c r="F325" s="197"/>
      <c r="G325" s="23"/>
      <c r="H325" s="23"/>
      <c r="I325" s="23"/>
      <c r="J325" s="23"/>
      <c r="K325" s="23"/>
      <c r="L325" s="23"/>
      <c r="M325" s="23"/>
      <c r="N325" s="23"/>
      <c r="O325" s="23"/>
      <c r="P325" s="23"/>
      <c r="Q325" s="23"/>
      <c r="R325" s="23"/>
      <c r="S325" s="23"/>
      <c r="T325" s="23"/>
      <c r="U325" s="23"/>
      <c r="V325" s="23"/>
      <c r="W325" s="23"/>
      <c r="X325" s="23"/>
      <c r="Y325" s="23"/>
      <c r="Z325" s="7"/>
      <c r="AA325" s="7"/>
      <c r="AB325" s="7"/>
      <c r="AC325" s="7"/>
    </row>
    <row r="326" spans="2:29" ht="20.25">
      <c r="B326" s="6"/>
      <c r="C326" s="197"/>
      <c r="D326" s="23"/>
      <c r="E326" s="23"/>
      <c r="F326" s="197"/>
      <c r="G326" s="23"/>
      <c r="H326" s="23"/>
      <c r="I326" s="23"/>
      <c r="J326" s="23"/>
      <c r="K326" s="23"/>
      <c r="L326" s="23"/>
      <c r="M326" s="23"/>
      <c r="N326" s="23"/>
      <c r="O326" s="23"/>
      <c r="P326" s="23"/>
      <c r="Q326" s="23"/>
      <c r="R326" s="23"/>
      <c r="S326" s="23"/>
      <c r="T326" s="23"/>
      <c r="U326" s="23"/>
      <c r="V326" s="23"/>
      <c r="W326" s="23"/>
      <c r="X326" s="23"/>
      <c r="Y326" s="23"/>
      <c r="Z326" s="7"/>
      <c r="AA326" s="7"/>
      <c r="AB326" s="7"/>
      <c r="AC326" s="7"/>
    </row>
    <row r="327" spans="2:29" ht="20.25">
      <c r="B327" s="6"/>
      <c r="C327" s="197"/>
      <c r="D327" s="23"/>
      <c r="E327" s="23"/>
      <c r="F327" s="197"/>
      <c r="G327" s="23"/>
      <c r="H327" s="23"/>
      <c r="I327" s="23"/>
      <c r="J327" s="23"/>
      <c r="K327" s="23"/>
      <c r="L327" s="23"/>
      <c r="M327" s="23"/>
      <c r="N327" s="23"/>
      <c r="O327" s="23"/>
      <c r="P327" s="23"/>
      <c r="Q327" s="23"/>
      <c r="R327" s="23"/>
      <c r="S327" s="23"/>
      <c r="T327" s="23"/>
      <c r="U327" s="23"/>
      <c r="V327" s="23"/>
      <c r="W327" s="23"/>
      <c r="X327" s="23"/>
      <c r="Y327" s="23"/>
      <c r="Z327" s="7"/>
      <c r="AA327" s="7"/>
      <c r="AB327" s="7"/>
      <c r="AC327" s="7"/>
    </row>
    <row r="328" spans="2:29" ht="20.25">
      <c r="B328" s="6"/>
      <c r="C328" s="197"/>
      <c r="D328" s="23"/>
      <c r="E328" s="23"/>
      <c r="F328" s="197"/>
      <c r="G328" s="23"/>
      <c r="H328" s="23"/>
      <c r="I328" s="23"/>
      <c r="J328" s="23"/>
      <c r="K328" s="23"/>
      <c r="L328" s="23"/>
      <c r="M328" s="23"/>
      <c r="N328" s="23"/>
      <c r="O328" s="23"/>
      <c r="P328" s="23"/>
      <c r="Q328" s="23"/>
      <c r="R328" s="23"/>
      <c r="S328" s="23"/>
      <c r="T328" s="23"/>
      <c r="U328" s="23"/>
      <c r="V328" s="23"/>
      <c r="W328" s="23"/>
      <c r="X328" s="23"/>
      <c r="Y328" s="23"/>
      <c r="Z328" s="7"/>
      <c r="AA328" s="7"/>
      <c r="AB328" s="7"/>
      <c r="AC328" s="7"/>
    </row>
    <row r="329" spans="2:29">
      <c r="B329" s="6"/>
      <c r="C329" s="200"/>
      <c r="F329" s="200"/>
      <c r="Z329" s="7"/>
      <c r="AA329" s="7"/>
      <c r="AB329" s="7"/>
      <c r="AC329" s="7"/>
    </row>
    <row r="330" spans="2:29">
      <c r="B330" s="6"/>
      <c r="C330" s="200"/>
      <c r="F330" s="200"/>
      <c r="Z330" s="7"/>
      <c r="AA330" s="7"/>
      <c r="AB330" s="7"/>
      <c r="AC330" s="7"/>
    </row>
    <row r="331" spans="2:29">
      <c r="B331" s="6"/>
      <c r="C331" s="200"/>
      <c r="F331" s="200"/>
      <c r="Z331" s="7"/>
      <c r="AA331" s="7"/>
      <c r="AB331" s="7"/>
      <c r="AC331" s="7"/>
    </row>
    <row r="332" spans="2:29">
      <c r="B332" s="6"/>
      <c r="C332" s="200"/>
      <c r="F332" s="200"/>
      <c r="Z332" s="7"/>
      <c r="AA332" s="7"/>
      <c r="AB332" s="7"/>
      <c r="AC332" s="7"/>
    </row>
    <row r="333" spans="2:29">
      <c r="B333" s="6"/>
      <c r="C333" s="200"/>
      <c r="F333" s="200"/>
      <c r="Z333" s="7"/>
      <c r="AA333" s="7"/>
      <c r="AB333" s="7"/>
      <c r="AC333" s="7"/>
    </row>
    <row r="334" spans="2:29">
      <c r="B334" s="6"/>
      <c r="C334" s="200"/>
      <c r="F334" s="200"/>
      <c r="Z334" s="7"/>
      <c r="AA334" s="7"/>
      <c r="AB334" s="7"/>
      <c r="AC334" s="7"/>
    </row>
    <row r="335" spans="2:29" ht="20.25">
      <c r="B335" s="23"/>
      <c r="C335" s="200"/>
      <c r="F335" s="200"/>
      <c r="Z335" s="7"/>
      <c r="AA335" s="7"/>
      <c r="AB335" s="7"/>
      <c r="AC335" s="7"/>
    </row>
    <row r="336" spans="2:29" ht="20.25">
      <c r="B336" s="23"/>
      <c r="C336" s="7"/>
      <c r="F336" s="7"/>
      <c r="Z336" s="7"/>
      <c r="AA336" s="7"/>
      <c r="AB336" s="7"/>
      <c r="AC336" s="7"/>
    </row>
    <row r="337" spans="2:29" ht="20.25">
      <c r="B337" s="23"/>
      <c r="C337" s="7"/>
      <c r="F337" s="7"/>
      <c r="Z337" s="7"/>
      <c r="AA337" s="7"/>
      <c r="AB337" s="7"/>
      <c r="AC337" s="7"/>
    </row>
    <row r="338" spans="2:29" ht="20.25">
      <c r="B338" s="23"/>
      <c r="C338" s="7"/>
      <c r="F338" s="7"/>
      <c r="Z338" s="7"/>
      <c r="AA338" s="7"/>
      <c r="AB338" s="7"/>
      <c r="AC338" s="7"/>
    </row>
    <row r="339" spans="2:29" ht="20.25">
      <c r="B339" s="23"/>
      <c r="C339" s="7"/>
      <c r="F339" s="7"/>
      <c r="Z339" s="7"/>
      <c r="AA339" s="7"/>
      <c r="AB339" s="7"/>
      <c r="AC339" s="7"/>
    </row>
    <row r="340" spans="2:29" ht="20.25">
      <c r="B340" s="23"/>
      <c r="C340" s="7"/>
      <c r="F340" s="7"/>
      <c r="Z340" s="7"/>
      <c r="AA340" s="7"/>
      <c r="AB340" s="7"/>
      <c r="AC340" s="7"/>
    </row>
    <row r="341" spans="2:29" ht="20.25">
      <c r="B341" s="23"/>
      <c r="C341" s="7"/>
      <c r="F341" s="7"/>
      <c r="Z341" s="7"/>
      <c r="AA341" s="7"/>
      <c r="AB341" s="7"/>
      <c r="AC341" s="7"/>
    </row>
    <row r="342" spans="2:29" ht="20.25">
      <c r="B342" s="23"/>
      <c r="C342" s="7"/>
      <c r="F342" s="7"/>
      <c r="Z342" s="7"/>
      <c r="AA342" s="7"/>
      <c r="AB342" s="7"/>
      <c r="AC342" s="7"/>
    </row>
    <row r="343" spans="2:29" ht="20.25">
      <c r="B343" s="23"/>
      <c r="C343" s="7"/>
      <c r="F343" s="7"/>
      <c r="Z343" s="7"/>
      <c r="AA343" s="7"/>
      <c r="AB343" s="7"/>
      <c r="AC343" s="7"/>
    </row>
    <row r="344" spans="2:29" ht="20.25">
      <c r="B344" s="23"/>
      <c r="C344" s="7"/>
      <c r="F344" s="7"/>
      <c r="Z344" s="7"/>
      <c r="AA344" s="7"/>
      <c r="AB344" s="7"/>
      <c r="AC344" s="7"/>
    </row>
    <row r="345" spans="2:29" ht="20.25">
      <c r="B345" s="23"/>
      <c r="C345" s="7"/>
      <c r="F345" s="7"/>
      <c r="Z345" s="7"/>
      <c r="AA345" s="7"/>
      <c r="AB345" s="7"/>
      <c r="AC345" s="7"/>
    </row>
  </sheetData>
  <mergeCells count="550">
    <mergeCell ref="K78:Q78"/>
    <mergeCell ref="R78:Y78"/>
    <mergeCell ref="S70:T70"/>
    <mergeCell ref="X70:Y70"/>
    <mergeCell ref="D70:G71"/>
    <mergeCell ref="C70:C71"/>
    <mergeCell ref="H72:P72"/>
    <mergeCell ref="Q72:R72"/>
    <mergeCell ref="S72:T72"/>
    <mergeCell ref="X72:Y72"/>
    <mergeCell ref="X74:Y74"/>
    <mergeCell ref="D72:G74"/>
    <mergeCell ref="C72:C74"/>
    <mergeCell ref="H71:P71"/>
    <mergeCell ref="Q71:R71"/>
    <mergeCell ref="H73:P73"/>
    <mergeCell ref="Q73:R73"/>
    <mergeCell ref="S73:T73"/>
    <mergeCell ref="X73:Y73"/>
    <mergeCell ref="H75:P75"/>
    <mergeCell ref="X71:Y71"/>
    <mergeCell ref="Q74:R74"/>
    <mergeCell ref="Q75:R75"/>
    <mergeCell ref="S71:T71"/>
    <mergeCell ref="C79:J81"/>
    <mergeCell ref="K79:Q81"/>
    <mergeCell ref="R79:Y81"/>
    <mergeCell ref="C82:Y82"/>
    <mergeCell ref="B76:Z76"/>
    <mergeCell ref="C77:Y77"/>
    <mergeCell ref="L93:O93"/>
    <mergeCell ref="P93:Y93"/>
    <mergeCell ref="E94:F94"/>
    <mergeCell ref="H94:I94"/>
    <mergeCell ref="J94:K94"/>
    <mergeCell ref="L94:O94"/>
    <mergeCell ref="P94:Y94"/>
    <mergeCell ref="B86:B87"/>
    <mergeCell ref="C86:C87"/>
    <mergeCell ref="D86:D87"/>
    <mergeCell ref="E86:G86"/>
    <mergeCell ref="J86:K87"/>
    <mergeCell ref="L86:O87"/>
    <mergeCell ref="P86:Y87"/>
    <mergeCell ref="E93:F93"/>
    <mergeCell ref="H93:I93"/>
    <mergeCell ref="J93:K93"/>
    <mergeCell ref="C78:J78"/>
    <mergeCell ref="C222:Y222"/>
    <mergeCell ref="X58:Y58"/>
    <mergeCell ref="X59:Y59"/>
    <mergeCell ref="H65:P65"/>
    <mergeCell ref="Q64:R64"/>
    <mergeCell ref="Q65:R65"/>
    <mergeCell ref="H61:P61"/>
    <mergeCell ref="H160:I160"/>
    <mergeCell ref="L189:Y190"/>
    <mergeCell ref="H133:I133"/>
    <mergeCell ref="U142:Y142"/>
    <mergeCell ref="J146:Y147"/>
    <mergeCell ref="J148:Y148"/>
    <mergeCell ref="J152:Y153"/>
    <mergeCell ref="J154:Y154"/>
    <mergeCell ref="J158:Y159"/>
    <mergeCell ref="J160:Y160"/>
    <mergeCell ref="C167:K167"/>
    <mergeCell ref="L167:T167"/>
    <mergeCell ref="U167:Y167"/>
    <mergeCell ref="E166:F166"/>
    <mergeCell ref="H166:I166"/>
    <mergeCell ref="J166:K166"/>
    <mergeCell ref="L166:O166"/>
    <mergeCell ref="E99:F99"/>
    <mergeCell ref="H99:I99"/>
    <mergeCell ref="J99:K99"/>
    <mergeCell ref="L99:O99"/>
    <mergeCell ref="P99:Y99"/>
    <mergeCell ref="E98:F98"/>
    <mergeCell ref="H98:I98"/>
    <mergeCell ref="J98:K98"/>
    <mergeCell ref="C100:K100"/>
    <mergeCell ref="L100:T100"/>
    <mergeCell ref="L98:O98"/>
    <mergeCell ref="P98:Y98"/>
    <mergeCell ref="U100:Y100"/>
    <mergeCell ref="C197:M197"/>
    <mergeCell ref="C196:M196"/>
    <mergeCell ref="C199:Y204"/>
    <mergeCell ref="N196:Y196"/>
    <mergeCell ref="N197:Y197"/>
    <mergeCell ref="E191:F191"/>
    <mergeCell ref="H191:I191"/>
    <mergeCell ref="J191:K191"/>
    <mergeCell ref="C115:Y115"/>
    <mergeCell ref="J128:Y128"/>
    <mergeCell ref="E173:F173"/>
    <mergeCell ref="H173:I173"/>
    <mergeCell ref="J173:Y173"/>
    <mergeCell ref="E139:G139"/>
    <mergeCell ref="D177:D178"/>
    <mergeCell ref="C124:Y124"/>
    <mergeCell ref="C193:Y194"/>
    <mergeCell ref="C170:Y170"/>
    <mergeCell ref="C171:C172"/>
    <mergeCell ref="D171:D172"/>
    <mergeCell ref="E171:G171"/>
    <mergeCell ref="C175:Y175"/>
    <mergeCell ref="C176:Y176"/>
    <mergeCell ref="C177:C178"/>
    <mergeCell ref="B116:B117"/>
    <mergeCell ref="C116:C117"/>
    <mergeCell ref="D116:D117"/>
    <mergeCell ref="E116:F117"/>
    <mergeCell ref="G116:G117"/>
    <mergeCell ref="H116:O117"/>
    <mergeCell ref="P116:Y117"/>
    <mergeCell ref="C123:Y123"/>
    <mergeCell ref="E118:F118"/>
    <mergeCell ref="H118:O121"/>
    <mergeCell ref="P118:Y121"/>
    <mergeCell ref="E119:F119"/>
    <mergeCell ref="E120:F120"/>
    <mergeCell ref="E121:F121"/>
    <mergeCell ref="C122:G122"/>
    <mergeCell ref="H122:O122"/>
    <mergeCell ref="P122:Y122"/>
    <mergeCell ref="B106:B107"/>
    <mergeCell ref="C106:C107"/>
    <mergeCell ref="D106:D107"/>
    <mergeCell ref="E106:F107"/>
    <mergeCell ref="G106:G107"/>
    <mergeCell ref="H106:O107"/>
    <mergeCell ref="P106:Y107"/>
    <mergeCell ref="C104:Y104"/>
    <mergeCell ref="C114:Y114"/>
    <mergeCell ref="E108:F108"/>
    <mergeCell ref="E109:F109"/>
    <mergeCell ref="E110:F110"/>
    <mergeCell ref="H108:O111"/>
    <mergeCell ref="P108:Y111"/>
    <mergeCell ref="E111:F111"/>
    <mergeCell ref="C105:Y105"/>
    <mergeCell ref="C112:G112"/>
    <mergeCell ref="H112:O112"/>
    <mergeCell ref="P112:Y112"/>
    <mergeCell ref="C113:Y113"/>
    <mergeCell ref="E89:F89"/>
    <mergeCell ref="E88:F88"/>
    <mergeCell ref="H88:I88"/>
    <mergeCell ref="J88:K88"/>
    <mergeCell ref="L88:O88"/>
    <mergeCell ref="P88:Y88"/>
    <mergeCell ref="C85:Y85"/>
    <mergeCell ref="H96:I96"/>
    <mergeCell ref="J96:K96"/>
    <mergeCell ref="L96:O96"/>
    <mergeCell ref="P96:Y96"/>
    <mergeCell ref="L89:O89"/>
    <mergeCell ref="P89:Y89"/>
    <mergeCell ref="E96:F96"/>
    <mergeCell ref="H172:I172"/>
    <mergeCell ref="C143:Y143"/>
    <mergeCell ref="C144:Y144"/>
    <mergeCell ref="C145:Y145"/>
    <mergeCell ref="C169:Y169"/>
    <mergeCell ref="E172:F172"/>
    <mergeCell ref="J171:Y172"/>
    <mergeCell ref="C157:Y157"/>
    <mergeCell ref="E148:F148"/>
    <mergeCell ref="P166:Y166"/>
    <mergeCell ref="C146:C147"/>
    <mergeCell ref="D146:D147"/>
    <mergeCell ref="E146:G146"/>
    <mergeCell ref="H146:I146"/>
    <mergeCell ref="E147:F147"/>
    <mergeCell ref="E154:F154"/>
    <mergeCell ref="L164:O165"/>
    <mergeCell ref="P164:Y165"/>
    <mergeCell ref="C102:Y102"/>
    <mergeCell ref="C103:Y103"/>
    <mergeCell ref="B189:B190"/>
    <mergeCell ref="C189:C190"/>
    <mergeCell ref="D189:D190"/>
    <mergeCell ref="E189:G189"/>
    <mergeCell ref="H189:I189"/>
    <mergeCell ref="J189:K190"/>
    <mergeCell ref="E190:F190"/>
    <mergeCell ref="H190:I190"/>
    <mergeCell ref="B164:B165"/>
    <mergeCell ref="C164:C165"/>
    <mergeCell ref="D164:D165"/>
    <mergeCell ref="E164:G164"/>
    <mergeCell ref="H164:I164"/>
    <mergeCell ref="J164:K165"/>
    <mergeCell ref="E165:F165"/>
    <mergeCell ref="H165:I165"/>
    <mergeCell ref="B171:B172"/>
    <mergeCell ref="B177:B178"/>
    <mergeCell ref="E178:F178"/>
    <mergeCell ref="C161:Y161"/>
    <mergeCell ref="C156:Y156"/>
    <mergeCell ref="H178:I178"/>
    <mergeCell ref="J177:Y178"/>
    <mergeCell ref="C180:Y180"/>
    <mergeCell ref="C181:Y181"/>
    <mergeCell ref="C182:Y182"/>
    <mergeCell ref="C205:Y205"/>
    <mergeCell ref="E141:F141"/>
    <mergeCell ref="H141:I141"/>
    <mergeCell ref="J141:K141"/>
    <mergeCell ref="L141:O141"/>
    <mergeCell ref="P141:Y141"/>
    <mergeCell ref="C142:K142"/>
    <mergeCell ref="C195:Y195"/>
    <mergeCell ref="C198:Y198"/>
    <mergeCell ref="C187:Y187"/>
    <mergeCell ref="C188:Y188"/>
    <mergeCell ref="H148:I148"/>
    <mergeCell ref="C149:Y149"/>
    <mergeCell ref="C150:Y150"/>
    <mergeCell ref="C151:Y151"/>
    <mergeCell ref="E177:G177"/>
    <mergeCell ref="H177:I177"/>
    <mergeCell ref="C158:C159"/>
    <mergeCell ref="C155:Y155"/>
    <mergeCell ref="C186:Y186"/>
    <mergeCell ref="E179:F179"/>
    <mergeCell ref="B132:B133"/>
    <mergeCell ref="D132:D133"/>
    <mergeCell ref="E132:G132"/>
    <mergeCell ref="H132:I132"/>
    <mergeCell ref="E128:F128"/>
    <mergeCell ref="H128:I128"/>
    <mergeCell ref="C129:Y129"/>
    <mergeCell ref="H139:I139"/>
    <mergeCell ref="J139:K140"/>
    <mergeCell ref="L139:O140"/>
    <mergeCell ref="J132:K133"/>
    <mergeCell ref="L132:O133"/>
    <mergeCell ref="P132:Y133"/>
    <mergeCell ref="E133:F133"/>
    <mergeCell ref="C134:Y134"/>
    <mergeCell ref="E135:F135"/>
    <mergeCell ref="H135:I135"/>
    <mergeCell ref="J135:K135"/>
    <mergeCell ref="L135:O135"/>
    <mergeCell ref="P135:Y135"/>
    <mergeCell ref="C138:Y138"/>
    <mergeCell ref="P139:Y140"/>
    <mergeCell ref="E140:F140"/>
    <mergeCell ref="B139:B140"/>
    <mergeCell ref="B126:B127"/>
    <mergeCell ref="C126:C127"/>
    <mergeCell ref="D126:D127"/>
    <mergeCell ref="E126:G126"/>
    <mergeCell ref="H126:I126"/>
    <mergeCell ref="E127:F127"/>
    <mergeCell ref="H127:I127"/>
    <mergeCell ref="C139:C140"/>
    <mergeCell ref="D139:D140"/>
    <mergeCell ref="C58:C59"/>
    <mergeCell ref="D58:G59"/>
    <mergeCell ref="H58:P58"/>
    <mergeCell ref="E87:F87"/>
    <mergeCell ref="H87:I87"/>
    <mergeCell ref="D60:G60"/>
    <mergeCell ref="H60:P60"/>
    <mergeCell ref="H86:I86"/>
    <mergeCell ref="J126:Y127"/>
    <mergeCell ref="C67:C69"/>
    <mergeCell ref="H66:P66"/>
    <mergeCell ref="C61:C62"/>
    <mergeCell ref="D61:G62"/>
    <mergeCell ref="H62:P62"/>
    <mergeCell ref="X60:Y60"/>
    <mergeCell ref="Q66:R66"/>
    <mergeCell ref="S66:T66"/>
    <mergeCell ref="X68:Y68"/>
    <mergeCell ref="Q62:R62"/>
    <mergeCell ref="S62:T62"/>
    <mergeCell ref="H59:P59"/>
    <mergeCell ref="Q59:R59"/>
    <mergeCell ref="S59:T59"/>
    <mergeCell ref="Q67:R67"/>
    <mergeCell ref="C206:Y206"/>
    <mergeCell ref="H89:I89"/>
    <mergeCell ref="J89:K89"/>
    <mergeCell ref="D37:F37"/>
    <mergeCell ref="C38:Y38"/>
    <mergeCell ref="C47:Y47"/>
    <mergeCell ref="C49:Y49"/>
    <mergeCell ref="G37:S37"/>
    <mergeCell ref="D52:G52"/>
    <mergeCell ref="X52:Y52"/>
    <mergeCell ref="X53:Y53"/>
    <mergeCell ref="V50:V51"/>
    <mergeCell ref="W50:W51"/>
    <mergeCell ref="X50:Y51"/>
    <mergeCell ref="H50:P51"/>
    <mergeCell ref="D45:F45"/>
    <mergeCell ref="H74:P74"/>
    <mergeCell ref="H63:P63"/>
    <mergeCell ref="Q63:R63"/>
    <mergeCell ref="G45:P45"/>
    <mergeCell ref="S58:T58"/>
    <mergeCell ref="Q45:U45"/>
    <mergeCell ref="V45:Y45"/>
    <mergeCell ref="C39:Y39"/>
    <mergeCell ref="C219:J221"/>
    <mergeCell ref="K219:Q221"/>
    <mergeCell ref="R219:Y221"/>
    <mergeCell ref="C207:Y207"/>
    <mergeCell ref="C210:Y213"/>
    <mergeCell ref="C215:Y215"/>
    <mergeCell ref="C217:Y217"/>
    <mergeCell ref="C218:J218"/>
    <mergeCell ref="K218:Q218"/>
    <mergeCell ref="R218:Y218"/>
    <mergeCell ref="C214:Y214"/>
    <mergeCell ref="C208:Y208"/>
    <mergeCell ref="C216:Y216"/>
    <mergeCell ref="C209:K209"/>
    <mergeCell ref="L209:Y209"/>
    <mergeCell ref="C2:F6"/>
    <mergeCell ref="C8:Y8"/>
    <mergeCell ref="C10:Y10"/>
    <mergeCell ref="C11:D11"/>
    <mergeCell ref="E11:G11"/>
    <mergeCell ref="H11:I11"/>
    <mergeCell ref="M11:O11"/>
    <mergeCell ref="J11:L11"/>
    <mergeCell ref="S11:T11"/>
    <mergeCell ref="P11:R11"/>
    <mergeCell ref="U11:Y11"/>
    <mergeCell ref="E12:G12"/>
    <mergeCell ref="J12:L12"/>
    <mergeCell ref="B15:Y15"/>
    <mergeCell ref="C14:D14"/>
    <mergeCell ref="J14:L14"/>
    <mergeCell ref="M14:O14"/>
    <mergeCell ref="P14:R14"/>
    <mergeCell ref="E14:G14"/>
    <mergeCell ref="H14:I14"/>
    <mergeCell ref="S14:T14"/>
    <mergeCell ref="U14:Y14"/>
    <mergeCell ref="S13:T13"/>
    <mergeCell ref="P13:R13"/>
    <mergeCell ref="S12:T12"/>
    <mergeCell ref="U12:Y12"/>
    <mergeCell ref="U13:Y13"/>
    <mergeCell ref="C13:D13"/>
    <mergeCell ref="C12:D12"/>
    <mergeCell ref="M12:O12"/>
    <mergeCell ref="P12:R12"/>
    <mergeCell ref="M13:O13"/>
    <mergeCell ref="E13:L13"/>
    <mergeCell ref="H12:I12"/>
    <mergeCell ref="C24:Y24"/>
    <mergeCell ref="C25:Y25"/>
    <mergeCell ref="C26:C27"/>
    <mergeCell ref="D26:F27"/>
    <mergeCell ref="G26:Y27"/>
    <mergeCell ref="D28:F28"/>
    <mergeCell ref="G28:Y28"/>
    <mergeCell ref="C22:Y22"/>
    <mergeCell ref="C16:Y16"/>
    <mergeCell ref="C18:C19"/>
    <mergeCell ref="D18:F19"/>
    <mergeCell ref="G18:S19"/>
    <mergeCell ref="D20:F20"/>
    <mergeCell ref="G20:S20"/>
    <mergeCell ref="T18:U19"/>
    <mergeCell ref="T20:U20"/>
    <mergeCell ref="V18:V19"/>
    <mergeCell ref="W18:Y19"/>
    <mergeCell ref="W20:Y20"/>
    <mergeCell ref="C21:Y21"/>
    <mergeCell ref="Q44:Y44"/>
    <mergeCell ref="C35:Y35"/>
    <mergeCell ref="D36:F36"/>
    <mergeCell ref="G36:S36"/>
    <mergeCell ref="C40:Y40"/>
    <mergeCell ref="C41:C44"/>
    <mergeCell ref="D41:F44"/>
    <mergeCell ref="S50:T51"/>
    <mergeCell ref="H57:P57"/>
    <mergeCell ref="S57:T57"/>
    <mergeCell ref="X54:Y54"/>
    <mergeCell ref="C46:Y46"/>
    <mergeCell ref="U50:U51"/>
    <mergeCell ref="H54:P54"/>
    <mergeCell ref="D53:G53"/>
    <mergeCell ref="Q50:R51"/>
    <mergeCell ref="Q53:R53"/>
    <mergeCell ref="Q54:R54"/>
    <mergeCell ref="S52:T52"/>
    <mergeCell ref="S53:T53"/>
    <mergeCell ref="S54:T54"/>
    <mergeCell ref="D56:G56"/>
    <mergeCell ref="X57:Y57"/>
    <mergeCell ref="S55:T55"/>
    <mergeCell ref="S60:T60"/>
    <mergeCell ref="X66:Y66"/>
    <mergeCell ref="D65:G66"/>
    <mergeCell ref="H68:P68"/>
    <mergeCell ref="Q68:R68"/>
    <mergeCell ref="S68:T68"/>
    <mergeCell ref="X69:Y69"/>
    <mergeCell ref="S69:T69"/>
    <mergeCell ref="H67:P67"/>
    <mergeCell ref="X67:Y67"/>
    <mergeCell ref="S67:T67"/>
    <mergeCell ref="Q61:R61"/>
    <mergeCell ref="S61:T61"/>
    <mergeCell ref="X61:Y61"/>
    <mergeCell ref="S63:T63"/>
    <mergeCell ref="Q69:R69"/>
    <mergeCell ref="H69:P69"/>
    <mergeCell ref="D67:G69"/>
    <mergeCell ref="X62:Y62"/>
    <mergeCell ref="D29:F29"/>
    <mergeCell ref="G29:Y29"/>
    <mergeCell ref="D30:F30"/>
    <mergeCell ref="G30:Y30"/>
    <mergeCell ref="C33:Y33"/>
    <mergeCell ref="C32:Y32"/>
    <mergeCell ref="W36:Y36"/>
    <mergeCell ref="T36:V36"/>
    <mergeCell ref="C31:Y31"/>
    <mergeCell ref="D54:G54"/>
    <mergeCell ref="H92:I92"/>
    <mergeCell ref="J92:K92"/>
    <mergeCell ref="L92:O92"/>
    <mergeCell ref="P92:Y92"/>
    <mergeCell ref="L97:O97"/>
    <mergeCell ref="P97:Y97"/>
    <mergeCell ref="E90:F90"/>
    <mergeCell ref="H90:I90"/>
    <mergeCell ref="J90:K90"/>
    <mergeCell ref="L90:O90"/>
    <mergeCell ref="P90:Y90"/>
    <mergeCell ref="E91:F91"/>
    <mergeCell ref="H91:I91"/>
    <mergeCell ref="H95:I95"/>
    <mergeCell ref="J95:K95"/>
    <mergeCell ref="L95:O95"/>
    <mergeCell ref="P95:Y95"/>
    <mergeCell ref="E95:F95"/>
    <mergeCell ref="E97:F97"/>
    <mergeCell ref="H97:I97"/>
    <mergeCell ref="J97:K97"/>
    <mergeCell ref="Q58:R58"/>
    <mergeCell ref="D55:G55"/>
    <mergeCell ref="X55:Y55"/>
    <mergeCell ref="C63:C64"/>
    <mergeCell ref="J185:Y185"/>
    <mergeCell ref="X65:Y65"/>
    <mergeCell ref="X64:Y64"/>
    <mergeCell ref="H64:P64"/>
    <mergeCell ref="S64:T64"/>
    <mergeCell ref="S65:T65"/>
    <mergeCell ref="H55:P55"/>
    <mergeCell ref="D63:G64"/>
    <mergeCell ref="H56:P56"/>
    <mergeCell ref="X63:Y63"/>
    <mergeCell ref="Q56:R56"/>
    <mergeCell ref="Q57:R57"/>
    <mergeCell ref="S56:T56"/>
    <mergeCell ref="D57:G57"/>
    <mergeCell ref="Q55:R55"/>
    <mergeCell ref="S74:T74"/>
    <mergeCell ref="H70:P70"/>
    <mergeCell ref="Q70:R70"/>
    <mergeCell ref="S75:T75"/>
    <mergeCell ref="J91:K91"/>
    <mergeCell ref="C65:C66"/>
    <mergeCell ref="Q60:R60"/>
    <mergeCell ref="C192:Y192"/>
    <mergeCell ref="C130:Y130"/>
    <mergeCell ref="C162:Y162"/>
    <mergeCell ref="C137:Y137"/>
    <mergeCell ref="C163:Y163"/>
    <mergeCell ref="D75:G75"/>
    <mergeCell ref="X75:Y75"/>
    <mergeCell ref="C101:Y101"/>
    <mergeCell ref="L142:T142"/>
    <mergeCell ref="C168:Y168"/>
    <mergeCell ref="C125:Y125"/>
    <mergeCell ref="C83:Y83"/>
    <mergeCell ref="H140:I140"/>
    <mergeCell ref="C132:C133"/>
    <mergeCell ref="C131:Y131"/>
    <mergeCell ref="C136:Y136"/>
    <mergeCell ref="H171:I171"/>
    <mergeCell ref="H179:I179"/>
    <mergeCell ref="C174:Y174"/>
    <mergeCell ref="J179:Y179"/>
    <mergeCell ref="L191:Y191"/>
    <mergeCell ref="L91:O91"/>
    <mergeCell ref="P91:Y91"/>
    <mergeCell ref="E92:F92"/>
    <mergeCell ref="C1:Y1"/>
    <mergeCell ref="C7:Y7"/>
    <mergeCell ref="C9:Y9"/>
    <mergeCell ref="C17:Y17"/>
    <mergeCell ref="C23:Y23"/>
    <mergeCell ref="C34:Y34"/>
    <mergeCell ref="C84:Y84"/>
    <mergeCell ref="T37:V37"/>
    <mergeCell ref="W37:Y37"/>
    <mergeCell ref="C48:Y48"/>
    <mergeCell ref="C50:C51"/>
    <mergeCell ref="D50:G51"/>
    <mergeCell ref="G41:P41"/>
    <mergeCell ref="Q41:Y41"/>
    <mergeCell ref="G42:P42"/>
    <mergeCell ref="Q42:Y42"/>
    <mergeCell ref="G43:P43"/>
    <mergeCell ref="Q43:Y43"/>
    <mergeCell ref="G44:P44"/>
    <mergeCell ref="G2:Y6"/>
    <mergeCell ref="X56:Y56"/>
    <mergeCell ref="H52:P52"/>
    <mergeCell ref="H53:P53"/>
    <mergeCell ref="Q52:R52"/>
    <mergeCell ref="B146:B147"/>
    <mergeCell ref="H147:I147"/>
    <mergeCell ref="B158:B159"/>
    <mergeCell ref="D158:D159"/>
    <mergeCell ref="E158:G158"/>
    <mergeCell ref="H158:I158"/>
    <mergeCell ref="H159:I159"/>
    <mergeCell ref="B152:B153"/>
    <mergeCell ref="C152:C153"/>
    <mergeCell ref="D152:D153"/>
    <mergeCell ref="E152:G152"/>
    <mergeCell ref="H152:I152"/>
    <mergeCell ref="E153:F153"/>
    <mergeCell ref="H153:I153"/>
    <mergeCell ref="H154:I154"/>
    <mergeCell ref="B183:B184"/>
    <mergeCell ref="C183:C184"/>
    <mergeCell ref="D183:D184"/>
    <mergeCell ref="E183:G183"/>
    <mergeCell ref="H183:I183"/>
    <mergeCell ref="E184:F184"/>
    <mergeCell ref="H184:I184"/>
    <mergeCell ref="J183:Y184"/>
    <mergeCell ref="E185:F185"/>
    <mergeCell ref="H185:I185"/>
  </mergeCells>
  <pageMargins left="0.7" right="0.7" top="0.75" bottom="0.75" header="0.3" footer="0.3"/>
  <pageSetup scale="27" orientation="portrait" r:id="rId1"/>
  <rowBreaks count="4" manualBreakCount="4">
    <brk id="46" max="25" man="1"/>
    <brk id="62" max="25" man="1"/>
    <brk id="113" max="25" man="1"/>
    <brk id="205" max="25"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AG509"/>
  <sheetViews>
    <sheetView tabSelected="1" view="pageBreakPreview" topLeftCell="E118" zoomScale="75" zoomScaleNormal="75" zoomScaleSheetLayoutView="75" workbookViewId="0">
      <selection activeCell="I81" sqref="I81:U81"/>
    </sheetView>
  </sheetViews>
  <sheetFormatPr baseColWidth="10" defaultColWidth="10.7109375" defaultRowHeight="18"/>
  <cols>
    <col min="1" max="1" width="0.28515625" style="56" customWidth="1"/>
    <col min="2" max="2" width="4.85546875" style="56" customWidth="1"/>
    <col min="3" max="4" width="10.85546875" style="93" customWidth="1"/>
    <col min="5" max="5" width="20.28515625" style="56" customWidth="1"/>
    <col min="6" max="6" width="13.140625" style="56" customWidth="1"/>
    <col min="7" max="7" width="13.28515625" style="93" customWidth="1"/>
    <col min="8" max="8" width="7.42578125" style="89" customWidth="1"/>
    <col min="9" max="9" width="9.42578125" style="56" customWidth="1"/>
    <col min="10" max="10" width="13.42578125" style="56" customWidth="1"/>
    <col min="11" max="15" width="9.42578125" style="56" customWidth="1"/>
    <col min="16" max="16" width="12.140625" style="56" customWidth="1"/>
    <col min="17" max="21" width="9.42578125" style="56" customWidth="1"/>
    <col min="22" max="22" width="17" style="93" customWidth="1"/>
    <col min="23" max="23" width="6.28515625" style="56" customWidth="1"/>
    <col min="24" max="24" width="20" style="56" customWidth="1"/>
    <col min="25" max="25" width="21.85546875" style="56" customWidth="1"/>
    <col min="26" max="26" width="32.5703125" style="56" customWidth="1"/>
    <col min="27" max="27" width="1.7109375" style="61" customWidth="1"/>
    <col min="28" max="32" width="10.7109375" style="56"/>
    <col min="33" max="33" width="19.140625" style="56" bestFit="1" customWidth="1"/>
    <col min="34" max="16384" width="10.7109375" style="56"/>
  </cols>
  <sheetData>
    <row r="1" spans="1:27" ht="33.75" customHeight="1">
      <c r="A1" s="612"/>
      <c r="B1" s="613"/>
      <c r="C1" s="763"/>
      <c r="D1" s="764"/>
      <c r="E1" s="764"/>
      <c r="F1" s="764"/>
      <c r="G1" s="764"/>
      <c r="H1" s="765"/>
      <c r="I1" s="771" t="s">
        <v>182</v>
      </c>
      <c r="J1" s="772"/>
      <c r="K1" s="772"/>
      <c r="L1" s="772"/>
      <c r="M1" s="772"/>
      <c r="N1" s="772"/>
      <c r="O1" s="772"/>
      <c r="P1" s="772"/>
      <c r="Q1" s="772"/>
      <c r="R1" s="772"/>
      <c r="S1" s="772"/>
      <c r="T1" s="772"/>
      <c r="U1" s="772"/>
      <c r="V1" s="772"/>
      <c r="W1" s="773"/>
      <c r="X1" s="780" t="s">
        <v>183</v>
      </c>
      <c r="Y1" s="781"/>
      <c r="Z1" s="782"/>
      <c r="AA1" s="116"/>
    </row>
    <row r="2" spans="1:27" ht="33.75" customHeight="1">
      <c r="A2" s="612"/>
      <c r="B2" s="613"/>
      <c r="C2" s="617"/>
      <c r="D2" s="766"/>
      <c r="E2" s="766"/>
      <c r="F2" s="766"/>
      <c r="G2" s="766"/>
      <c r="H2" s="767"/>
      <c r="I2" s="774"/>
      <c r="J2" s="775"/>
      <c r="K2" s="775"/>
      <c r="L2" s="775"/>
      <c r="M2" s="775"/>
      <c r="N2" s="775"/>
      <c r="O2" s="775"/>
      <c r="P2" s="775"/>
      <c r="Q2" s="775"/>
      <c r="R2" s="775"/>
      <c r="S2" s="775"/>
      <c r="T2" s="775"/>
      <c r="U2" s="775"/>
      <c r="V2" s="775"/>
      <c r="W2" s="776"/>
      <c r="X2" s="783" t="s">
        <v>184</v>
      </c>
      <c r="Y2" s="784"/>
      <c r="Z2" s="134" t="s">
        <v>185</v>
      </c>
      <c r="AA2" s="117"/>
    </row>
    <row r="3" spans="1:27" ht="30" customHeight="1">
      <c r="A3" s="612"/>
      <c r="B3" s="613"/>
      <c r="C3" s="617"/>
      <c r="D3" s="766"/>
      <c r="E3" s="766"/>
      <c r="F3" s="766"/>
      <c r="G3" s="766"/>
      <c r="H3" s="767"/>
      <c r="I3" s="774"/>
      <c r="J3" s="775"/>
      <c r="K3" s="775"/>
      <c r="L3" s="775"/>
      <c r="M3" s="775"/>
      <c r="N3" s="775"/>
      <c r="O3" s="775"/>
      <c r="P3" s="775"/>
      <c r="Q3" s="775"/>
      <c r="R3" s="775"/>
      <c r="S3" s="775"/>
      <c r="T3" s="775"/>
      <c r="U3" s="775"/>
      <c r="V3" s="775"/>
      <c r="W3" s="776"/>
      <c r="X3" s="785" t="s">
        <v>186</v>
      </c>
      <c r="Y3" s="786"/>
      <c r="Z3" s="135"/>
      <c r="AA3" s="117"/>
    </row>
    <row r="4" spans="1:27" ht="27.75" customHeight="1">
      <c r="A4" s="612"/>
      <c r="B4" s="613"/>
      <c r="C4" s="617"/>
      <c r="D4" s="766"/>
      <c r="E4" s="766"/>
      <c r="F4" s="766"/>
      <c r="G4" s="766"/>
      <c r="H4" s="767"/>
      <c r="I4" s="774"/>
      <c r="J4" s="775"/>
      <c r="K4" s="775"/>
      <c r="L4" s="775"/>
      <c r="M4" s="775"/>
      <c r="N4" s="775"/>
      <c r="O4" s="775"/>
      <c r="P4" s="775"/>
      <c r="Q4" s="775"/>
      <c r="R4" s="775"/>
      <c r="S4" s="775"/>
      <c r="T4" s="775"/>
      <c r="U4" s="775"/>
      <c r="V4" s="775"/>
      <c r="W4" s="776"/>
      <c r="X4" s="785" t="s">
        <v>187</v>
      </c>
      <c r="Y4" s="786"/>
      <c r="Z4" s="135"/>
      <c r="AA4" s="117"/>
    </row>
    <row r="5" spans="1:27" ht="32.25" customHeight="1" thickBot="1">
      <c r="A5" s="612"/>
      <c r="B5" s="613"/>
      <c r="C5" s="768"/>
      <c r="D5" s="769"/>
      <c r="E5" s="769"/>
      <c r="F5" s="769"/>
      <c r="G5" s="769"/>
      <c r="H5" s="770"/>
      <c r="I5" s="777"/>
      <c r="J5" s="778"/>
      <c r="K5" s="778"/>
      <c r="L5" s="778"/>
      <c r="M5" s="778"/>
      <c r="N5" s="778"/>
      <c r="O5" s="778"/>
      <c r="P5" s="778"/>
      <c r="Q5" s="778"/>
      <c r="R5" s="778"/>
      <c r="S5" s="778"/>
      <c r="T5" s="778"/>
      <c r="U5" s="778"/>
      <c r="V5" s="778"/>
      <c r="W5" s="779"/>
      <c r="X5" s="787" t="s">
        <v>188</v>
      </c>
      <c r="Y5" s="788"/>
      <c r="Z5" s="136"/>
      <c r="AA5" s="118"/>
    </row>
    <row r="6" spans="1:27" s="57" customFormat="1" ht="10.5" customHeight="1" thickTop="1" thickBot="1">
      <c r="A6" s="612"/>
      <c r="B6" s="613"/>
      <c r="C6" s="789"/>
      <c r="D6" s="789"/>
      <c r="E6" s="789"/>
      <c r="F6" s="789"/>
      <c r="G6" s="789"/>
      <c r="H6" s="789"/>
      <c r="I6" s="789"/>
      <c r="J6" s="789"/>
      <c r="K6" s="789"/>
      <c r="L6" s="789"/>
      <c r="M6" s="789"/>
      <c r="N6" s="789"/>
      <c r="O6" s="789"/>
      <c r="P6" s="789"/>
      <c r="Q6" s="789"/>
      <c r="R6" s="789"/>
      <c r="S6" s="789"/>
      <c r="T6" s="789"/>
      <c r="U6" s="789"/>
      <c r="V6" s="789"/>
      <c r="W6" s="789"/>
      <c r="X6" s="789"/>
      <c r="Y6" s="789"/>
      <c r="Z6" s="789"/>
      <c r="AA6" s="119"/>
    </row>
    <row r="7" spans="1:27" ht="18" customHeight="1">
      <c r="A7" s="612"/>
      <c r="B7" s="613"/>
      <c r="C7" s="691" t="s">
        <v>189</v>
      </c>
      <c r="D7" s="692"/>
      <c r="E7" s="692"/>
      <c r="F7" s="692"/>
      <c r="G7" s="692"/>
      <c r="H7" s="692"/>
      <c r="I7" s="692"/>
      <c r="J7" s="692"/>
      <c r="K7" s="692"/>
      <c r="L7" s="692"/>
      <c r="M7" s="692"/>
      <c r="N7" s="692"/>
      <c r="O7" s="692"/>
      <c r="P7" s="692"/>
      <c r="Q7" s="692"/>
      <c r="R7" s="692"/>
      <c r="S7" s="692"/>
      <c r="T7" s="692"/>
      <c r="U7" s="692"/>
      <c r="V7" s="692"/>
      <c r="W7" s="692"/>
      <c r="X7" s="692"/>
      <c r="Y7" s="692"/>
      <c r="Z7" s="693"/>
      <c r="AA7" s="117"/>
    </row>
    <row r="8" spans="1:27" s="61" customFormat="1" ht="6.75" customHeight="1" thickBot="1">
      <c r="A8" s="612"/>
      <c r="B8" s="613"/>
      <c r="C8" s="145"/>
      <c r="D8" s="59"/>
      <c r="E8" s="59"/>
      <c r="F8" s="59"/>
      <c r="G8" s="59"/>
      <c r="H8" s="60"/>
      <c r="I8" s="59"/>
      <c r="J8" s="59"/>
      <c r="K8" s="59"/>
      <c r="L8" s="59"/>
      <c r="M8" s="59"/>
      <c r="N8" s="59"/>
      <c r="O8" s="59"/>
      <c r="P8" s="59"/>
      <c r="Q8" s="59"/>
      <c r="R8" s="59"/>
      <c r="S8" s="59"/>
      <c r="T8" s="59"/>
      <c r="U8" s="59"/>
      <c r="V8" s="59"/>
      <c r="W8" s="59"/>
      <c r="X8" s="59"/>
      <c r="Y8" s="59"/>
      <c r="Z8" s="146"/>
      <c r="AA8" s="117"/>
    </row>
    <row r="9" spans="1:27" s="57" customFormat="1" ht="20.25" customHeight="1">
      <c r="A9" s="612"/>
      <c r="B9" s="613"/>
      <c r="C9" s="750" t="s">
        <v>190</v>
      </c>
      <c r="D9" s="751"/>
      <c r="E9" s="751"/>
      <c r="F9" s="751"/>
      <c r="G9" s="751"/>
      <c r="H9" s="751"/>
      <c r="I9" s="751"/>
      <c r="J9" s="751"/>
      <c r="K9" s="751"/>
      <c r="L9" s="751"/>
      <c r="M9" s="751"/>
      <c r="N9" s="751"/>
      <c r="O9" s="751"/>
      <c r="P9" s="751"/>
      <c r="Q9" s="751"/>
      <c r="R9" s="751"/>
      <c r="S9" s="751"/>
      <c r="T9" s="751"/>
      <c r="U9" s="751"/>
      <c r="V9" s="751"/>
      <c r="W9" s="751"/>
      <c r="X9" s="751"/>
      <c r="Y9" s="751"/>
      <c r="Z9" s="752"/>
      <c r="AA9" s="121"/>
    </row>
    <row r="10" spans="1:27" s="57" customFormat="1" ht="15" customHeight="1">
      <c r="A10" s="612"/>
      <c r="B10" s="613"/>
      <c r="C10" s="753"/>
      <c r="D10" s="754"/>
      <c r="E10" s="754"/>
      <c r="F10" s="754"/>
      <c r="G10" s="754"/>
      <c r="H10" s="754"/>
      <c r="I10" s="754"/>
      <c r="J10" s="754"/>
      <c r="K10" s="754"/>
      <c r="L10" s="754"/>
      <c r="M10" s="754"/>
      <c r="N10" s="754"/>
      <c r="O10" s="754"/>
      <c r="P10" s="754"/>
      <c r="Q10" s="754"/>
      <c r="R10" s="754"/>
      <c r="S10" s="754"/>
      <c r="T10" s="754"/>
      <c r="U10" s="754"/>
      <c r="V10" s="755"/>
      <c r="W10" s="636" t="s">
        <v>191</v>
      </c>
      <c r="X10" s="756"/>
      <c r="Y10" s="637"/>
      <c r="Z10" s="137"/>
      <c r="AA10" s="121"/>
    </row>
    <row r="11" spans="1:27" s="57" customFormat="1" ht="20.25" customHeight="1">
      <c r="A11" s="612"/>
      <c r="B11" s="613"/>
      <c r="C11" s="732" t="s">
        <v>192</v>
      </c>
      <c r="D11" s="759"/>
      <c r="E11" s="734" t="s">
        <v>20</v>
      </c>
      <c r="F11" s="735"/>
      <c r="G11" s="736"/>
      <c r="H11" s="761" t="s">
        <v>193</v>
      </c>
      <c r="I11" s="734" t="s">
        <v>21</v>
      </c>
      <c r="J11" s="735"/>
      <c r="K11" s="735"/>
      <c r="L11" s="735"/>
      <c r="M11" s="735"/>
      <c r="N11" s="735"/>
      <c r="O11" s="735"/>
      <c r="P11" s="735"/>
      <c r="Q11" s="735"/>
      <c r="R11" s="735"/>
      <c r="S11" s="735"/>
      <c r="T11" s="735"/>
      <c r="U11" s="736"/>
      <c r="V11" s="740" t="s">
        <v>194</v>
      </c>
      <c r="W11" s="741" t="s">
        <v>22</v>
      </c>
      <c r="X11" s="742"/>
      <c r="Y11" s="743" t="s">
        <v>63</v>
      </c>
      <c r="Z11" s="706" t="s">
        <v>64</v>
      </c>
      <c r="AA11" s="121"/>
    </row>
    <row r="12" spans="1:27" s="57" customFormat="1" ht="57.75" customHeight="1">
      <c r="A12" s="612"/>
      <c r="B12" s="613"/>
      <c r="C12" s="733"/>
      <c r="D12" s="760"/>
      <c r="E12" s="737"/>
      <c r="F12" s="738"/>
      <c r="G12" s="739"/>
      <c r="H12" s="762"/>
      <c r="I12" s="737"/>
      <c r="J12" s="738"/>
      <c r="K12" s="738"/>
      <c r="L12" s="738"/>
      <c r="M12" s="738"/>
      <c r="N12" s="738"/>
      <c r="O12" s="738"/>
      <c r="P12" s="738"/>
      <c r="Q12" s="738"/>
      <c r="R12" s="738"/>
      <c r="S12" s="738"/>
      <c r="T12" s="738"/>
      <c r="U12" s="739"/>
      <c r="V12" s="672"/>
      <c r="W12" s="675"/>
      <c r="X12" s="676"/>
      <c r="Y12" s="678"/>
      <c r="Z12" s="680"/>
      <c r="AA12" s="121"/>
    </row>
    <row r="13" spans="1:27" s="66" customFormat="1" ht="50.1" customHeight="1">
      <c r="A13" s="612"/>
      <c r="B13" s="613"/>
      <c r="C13" s="703" t="s">
        <v>195</v>
      </c>
      <c r="D13" s="627" t="s">
        <v>196</v>
      </c>
      <c r="E13" s="618" t="s">
        <v>197</v>
      </c>
      <c r="F13" s="619"/>
      <c r="G13" s="620"/>
      <c r="H13" s="64">
        <v>1</v>
      </c>
      <c r="I13" s="633" t="s">
        <v>198</v>
      </c>
      <c r="J13" s="634"/>
      <c r="K13" s="634"/>
      <c r="L13" s="634"/>
      <c r="M13" s="634"/>
      <c r="N13" s="634"/>
      <c r="O13" s="634"/>
      <c r="P13" s="634"/>
      <c r="Q13" s="634"/>
      <c r="R13" s="634"/>
      <c r="S13" s="634"/>
      <c r="T13" s="634"/>
      <c r="U13" s="635"/>
      <c r="V13" s="64" t="s">
        <v>22</v>
      </c>
      <c r="W13" s="636"/>
      <c r="X13" s="637"/>
      <c r="Y13" s="65"/>
      <c r="Z13" s="138"/>
      <c r="AA13" s="121"/>
    </row>
    <row r="14" spans="1:27" s="67" customFormat="1" ht="50.1" customHeight="1">
      <c r="A14" s="612"/>
      <c r="B14" s="613"/>
      <c r="C14" s="704"/>
      <c r="D14" s="628"/>
      <c r="E14" s="621"/>
      <c r="F14" s="622"/>
      <c r="G14" s="623"/>
      <c r="H14" s="64">
        <v>2</v>
      </c>
      <c r="I14" s="643" t="s">
        <v>199</v>
      </c>
      <c r="J14" s="644"/>
      <c r="K14" s="644"/>
      <c r="L14" s="644"/>
      <c r="M14" s="644"/>
      <c r="N14" s="644"/>
      <c r="O14" s="644"/>
      <c r="P14" s="644"/>
      <c r="Q14" s="644"/>
      <c r="R14" s="644"/>
      <c r="S14" s="644"/>
      <c r="T14" s="644"/>
      <c r="U14" s="645"/>
      <c r="V14" s="64" t="s">
        <v>22</v>
      </c>
      <c r="W14" s="636"/>
      <c r="X14" s="637"/>
      <c r="Y14" s="65"/>
      <c r="Z14" s="139"/>
      <c r="AA14" s="122"/>
    </row>
    <row r="15" spans="1:27" s="66" customFormat="1" ht="50.1" customHeight="1">
      <c r="A15" s="612"/>
      <c r="B15" s="613"/>
      <c r="C15" s="704"/>
      <c r="D15" s="628"/>
      <c r="E15" s="621"/>
      <c r="F15" s="622"/>
      <c r="G15" s="623"/>
      <c r="H15" s="64">
        <v>3</v>
      </c>
      <c r="I15" s="643" t="s">
        <v>200</v>
      </c>
      <c r="J15" s="644"/>
      <c r="K15" s="644"/>
      <c r="L15" s="644"/>
      <c r="M15" s="644"/>
      <c r="N15" s="644"/>
      <c r="O15" s="644"/>
      <c r="P15" s="644"/>
      <c r="Q15" s="644"/>
      <c r="R15" s="644"/>
      <c r="S15" s="644"/>
      <c r="T15" s="644"/>
      <c r="U15" s="645"/>
      <c r="V15" s="64" t="s">
        <v>22</v>
      </c>
      <c r="W15" s="636"/>
      <c r="X15" s="637"/>
      <c r="Y15" s="65"/>
      <c r="Z15" s="138"/>
      <c r="AA15" s="121"/>
    </row>
    <row r="16" spans="1:27" s="66" customFormat="1" ht="50.1" customHeight="1">
      <c r="A16" s="612"/>
      <c r="B16" s="613"/>
      <c r="C16" s="704"/>
      <c r="D16" s="628"/>
      <c r="E16" s="621"/>
      <c r="F16" s="622"/>
      <c r="G16" s="623"/>
      <c r="H16" s="68">
        <v>4</v>
      </c>
      <c r="I16" s="649" t="s">
        <v>201</v>
      </c>
      <c r="J16" s="650"/>
      <c r="K16" s="650"/>
      <c r="L16" s="650"/>
      <c r="M16" s="650"/>
      <c r="N16" s="650"/>
      <c r="O16" s="650"/>
      <c r="P16" s="650"/>
      <c r="Q16" s="650"/>
      <c r="R16" s="650"/>
      <c r="S16" s="650"/>
      <c r="T16" s="650"/>
      <c r="U16" s="651"/>
      <c r="V16" s="68" t="s">
        <v>63</v>
      </c>
      <c r="W16" s="757"/>
      <c r="X16" s="758"/>
      <c r="Y16" s="69"/>
      <c r="Z16" s="140"/>
      <c r="AA16" s="121"/>
    </row>
    <row r="17" spans="1:27" s="66" customFormat="1" ht="50.1" customHeight="1">
      <c r="A17" s="612"/>
      <c r="B17" s="613"/>
      <c r="C17" s="704"/>
      <c r="D17" s="628"/>
      <c r="E17" s="621"/>
      <c r="F17" s="622"/>
      <c r="G17" s="623"/>
      <c r="H17" s="68">
        <v>5</v>
      </c>
      <c r="I17" s="649" t="s">
        <v>202</v>
      </c>
      <c r="J17" s="650"/>
      <c r="K17" s="650"/>
      <c r="L17" s="650"/>
      <c r="M17" s="650"/>
      <c r="N17" s="650"/>
      <c r="O17" s="650"/>
      <c r="P17" s="650"/>
      <c r="Q17" s="650"/>
      <c r="R17" s="650"/>
      <c r="S17" s="650"/>
      <c r="T17" s="650"/>
      <c r="U17" s="651"/>
      <c r="V17" s="68" t="s">
        <v>63</v>
      </c>
      <c r="W17" s="757"/>
      <c r="X17" s="758"/>
      <c r="Y17" s="69"/>
      <c r="Z17" s="140"/>
      <c r="AA17" s="121"/>
    </row>
    <row r="18" spans="1:27" s="66" customFormat="1" ht="50.1" customHeight="1">
      <c r="A18" s="612"/>
      <c r="B18" s="613"/>
      <c r="C18" s="704"/>
      <c r="D18" s="628"/>
      <c r="E18" s="621"/>
      <c r="F18" s="622"/>
      <c r="G18" s="623"/>
      <c r="H18" s="68">
        <v>6</v>
      </c>
      <c r="I18" s="649" t="s">
        <v>203</v>
      </c>
      <c r="J18" s="650"/>
      <c r="K18" s="650"/>
      <c r="L18" s="650"/>
      <c r="M18" s="650"/>
      <c r="N18" s="650"/>
      <c r="O18" s="650"/>
      <c r="P18" s="650"/>
      <c r="Q18" s="650"/>
      <c r="R18" s="650"/>
      <c r="S18" s="650"/>
      <c r="T18" s="650"/>
      <c r="U18" s="651"/>
      <c r="V18" s="68" t="s">
        <v>63</v>
      </c>
      <c r="W18" s="757"/>
      <c r="X18" s="758"/>
      <c r="Y18" s="69"/>
      <c r="Z18" s="140"/>
      <c r="AA18" s="121"/>
    </row>
    <row r="19" spans="1:27" s="66" customFormat="1" ht="50.1" customHeight="1">
      <c r="A19" s="612"/>
      <c r="B19" s="613"/>
      <c r="C19" s="704"/>
      <c r="D19" s="629"/>
      <c r="E19" s="624"/>
      <c r="F19" s="625"/>
      <c r="G19" s="626"/>
      <c r="H19" s="64">
        <v>7</v>
      </c>
      <c r="I19" s="643" t="s">
        <v>204</v>
      </c>
      <c r="J19" s="644"/>
      <c r="K19" s="644"/>
      <c r="L19" s="644"/>
      <c r="M19" s="644"/>
      <c r="N19" s="644"/>
      <c r="O19" s="644"/>
      <c r="P19" s="644"/>
      <c r="Q19" s="644"/>
      <c r="R19" s="644"/>
      <c r="S19" s="644"/>
      <c r="T19" s="644"/>
      <c r="U19" s="645"/>
      <c r="V19" s="64" t="s">
        <v>22</v>
      </c>
      <c r="W19" s="709"/>
      <c r="X19" s="710"/>
      <c r="Y19" s="65"/>
      <c r="Z19" s="138"/>
      <c r="AA19" s="121"/>
    </row>
    <row r="20" spans="1:27" s="66" customFormat="1" ht="50.1" customHeight="1">
      <c r="A20" s="612"/>
      <c r="B20" s="613"/>
      <c r="C20" s="704"/>
      <c r="D20" s="627" t="s">
        <v>205</v>
      </c>
      <c r="E20" s="618" t="s">
        <v>206</v>
      </c>
      <c r="F20" s="619"/>
      <c r="G20" s="620"/>
      <c r="H20" s="64">
        <v>8</v>
      </c>
      <c r="I20" s="633" t="s">
        <v>207</v>
      </c>
      <c r="J20" s="634"/>
      <c r="K20" s="634"/>
      <c r="L20" s="634"/>
      <c r="M20" s="634"/>
      <c r="N20" s="634"/>
      <c r="O20" s="634"/>
      <c r="P20" s="634"/>
      <c r="Q20" s="634"/>
      <c r="R20" s="634"/>
      <c r="S20" s="634"/>
      <c r="T20" s="634"/>
      <c r="U20" s="635"/>
      <c r="V20" s="64" t="s">
        <v>22</v>
      </c>
      <c r="W20" s="636"/>
      <c r="X20" s="637"/>
      <c r="Y20" s="65"/>
      <c r="Z20" s="138"/>
      <c r="AA20" s="121"/>
    </row>
    <row r="21" spans="1:27" s="66" customFormat="1" ht="50.1" customHeight="1">
      <c r="A21" s="612"/>
      <c r="B21" s="613"/>
      <c r="C21" s="704"/>
      <c r="D21" s="628"/>
      <c r="E21" s="621"/>
      <c r="F21" s="622"/>
      <c r="G21" s="623"/>
      <c r="H21" s="64">
        <v>9</v>
      </c>
      <c r="I21" s="633" t="s">
        <v>208</v>
      </c>
      <c r="J21" s="634"/>
      <c r="K21" s="634"/>
      <c r="L21" s="634"/>
      <c r="M21" s="634"/>
      <c r="N21" s="634"/>
      <c r="O21" s="634"/>
      <c r="P21" s="634"/>
      <c r="Q21" s="634"/>
      <c r="R21" s="634"/>
      <c r="S21" s="634"/>
      <c r="T21" s="634"/>
      <c r="U21" s="635"/>
      <c r="V21" s="64" t="s">
        <v>22</v>
      </c>
      <c r="W21" s="636"/>
      <c r="X21" s="637"/>
      <c r="Y21" s="65"/>
      <c r="Z21" s="138"/>
      <c r="AA21" s="121"/>
    </row>
    <row r="22" spans="1:27" s="66" customFormat="1" ht="50.1" customHeight="1">
      <c r="A22" s="612"/>
      <c r="B22" s="613"/>
      <c r="C22" s="704"/>
      <c r="D22" s="629"/>
      <c r="E22" s="624"/>
      <c r="F22" s="625"/>
      <c r="G22" s="626"/>
      <c r="H22" s="169">
        <v>10</v>
      </c>
      <c r="I22" s="630" t="s">
        <v>209</v>
      </c>
      <c r="J22" s="631"/>
      <c r="K22" s="631"/>
      <c r="L22" s="631"/>
      <c r="M22" s="631"/>
      <c r="N22" s="631"/>
      <c r="O22" s="631"/>
      <c r="P22" s="631"/>
      <c r="Q22" s="631"/>
      <c r="R22" s="631"/>
      <c r="S22" s="631"/>
      <c r="T22" s="631"/>
      <c r="U22" s="632"/>
      <c r="V22" s="169" t="s">
        <v>22</v>
      </c>
      <c r="W22" s="170"/>
      <c r="X22" s="171"/>
      <c r="Y22" s="172"/>
      <c r="Z22" s="173"/>
      <c r="AA22" s="121"/>
    </row>
    <row r="23" spans="1:27" s="66" customFormat="1" ht="50.1" customHeight="1" thickBot="1">
      <c r="A23" s="612"/>
      <c r="B23" s="613"/>
      <c r="C23" s="707"/>
      <c r="D23" s="141" t="s">
        <v>210</v>
      </c>
      <c r="E23" s="744" t="s">
        <v>211</v>
      </c>
      <c r="F23" s="745"/>
      <c r="G23" s="746"/>
      <c r="H23" s="142">
        <v>11</v>
      </c>
      <c r="I23" s="747" t="s">
        <v>212</v>
      </c>
      <c r="J23" s="748"/>
      <c r="K23" s="748"/>
      <c r="L23" s="748"/>
      <c r="M23" s="748"/>
      <c r="N23" s="748"/>
      <c r="O23" s="748"/>
      <c r="P23" s="748"/>
      <c r="Q23" s="748"/>
      <c r="R23" s="748"/>
      <c r="S23" s="748"/>
      <c r="T23" s="748"/>
      <c r="U23" s="749"/>
      <c r="V23" s="142" t="s">
        <v>22</v>
      </c>
      <c r="W23" s="700"/>
      <c r="X23" s="702"/>
      <c r="Y23" s="143"/>
      <c r="Z23" s="144"/>
      <c r="AA23" s="121"/>
    </row>
    <row r="24" spans="1:27" s="57" customFormat="1" ht="17.25" customHeight="1" thickBot="1">
      <c r="A24" s="612"/>
      <c r="B24" s="613"/>
      <c r="C24" s="611"/>
      <c r="D24" s="611"/>
      <c r="E24" s="611"/>
      <c r="F24" s="611"/>
      <c r="G24" s="611"/>
      <c r="H24" s="611"/>
      <c r="I24" s="611"/>
      <c r="J24" s="611"/>
      <c r="K24" s="611"/>
      <c r="L24" s="611"/>
      <c r="M24" s="611"/>
      <c r="N24" s="611"/>
      <c r="O24" s="611"/>
      <c r="P24" s="611"/>
      <c r="Q24" s="611"/>
      <c r="R24" s="611"/>
      <c r="S24" s="611"/>
      <c r="T24" s="611"/>
      <c r="U24" s="611"/>
      <c r="V24" s="611"/>
      <c r="W24" s="611"/>
      <c r="X24" s="611"/>
      <c r="Y24" s="611"/>
      <c r="Z24" s="611"/>
      <c r="AA24" s="121"/>
    </row>
    <row r="25" spans="1:27" s="57" customFormat="1" ht="20.25" customHeight="1">
      <c r="A25" s="612"/>
      <c r="B25" s="613"/>
      <c r="C25" s="750" t="s">
        <v>213</v>
      </c>
      <c r="D25" s="751"/>
      <c r="E25" s="751"/>
      <c r="F25" s="751"/>
      <c r="G25" s="751"/>
      <c r="H25" s="751"/>
      <c r="I25" s="751"/>
      <c r="J25" s="751"/>
      <c r="K25" s="751"/>
      <c r="L25" s="751"/>
      <c r="M25" s="751"/>
      <c r="N25" s="751"/>
      <c r="O25" s="751"/>
      <c r="P25" s="751"/>
      <c r="Q25" s="751"/>
      <c r="R25" s="751"/>
      <c r="S25" s="751"/>
      <c r="T25" s="751"/>
      <c r="U25" s="751"/>
      <c r="V25" s="751"/>
      <c r="W25" s="751"/>
      <c r="X25" s="751"/>
      <c r="Y25" s="751"/>
      <c r="Z25" s="752"/>
      <c r="AA25" s="121"/>
    </row>
    <row r="26" spans="1:27" s="57" customFormat="1" ht="3" customHeight="1">
      <c r="A26" s="612"/>
      <c r="B26" s="613"/>
      <c r="C26" s="147"/>
      <c r="D26" s="214"/>
      <c r="E26" s="5"/>
      <c r="F26" s="5"/>
      <c r="G26" s="5"/>
      <c r="H26" s="62"/>
      <c r="I26" s="5"/>
      <c r="J26" s="5"/>
      <c r="K26" s="5"/>
      <c r="L26" s="5"/>
      <c r="M26" s="5"/>
      <c r="N26" s="5"/>
      <c r="O26" s="5"/>
      <c r="P26" s="5"/>
      <c r="Q26" s="5"/>
      <c r="R26" s="5"/>
      <c r="S26" s="5"/>
      <c r="T26" s="63"/>
      <c r="U26" s="63"/>
      <c r="V26" s="63"/>
      <c r="W26" s="63"/>
      <c r="X26" s="63"/>
      <c r="Y26" s="63"/>
      <c r="Z26" s="137"/>
      <c r="AA26" s="121"/>
    </row>
    <row r="27" spans="1:27" s="57" customFormat="1" ht="19.5" customHeight="1">
      <c r="A27" s="612"/>
      <c r="B27" s="613"/>
      <c r="C27" s="753"/>
      <c r="D27" s="754"/>
      <c r="E27" s="754"/>
      <c r="F27" s="754"/>
      <c r="G27" s="754"/>
      <c r="H27" s="754"/>
      <c r="I27" s="754"/>
      <c r="J27" s="754"/>
      <c r="K27" s="754"/>
      <c r="L27" s="754"/>
      <c r="M27" s="754"/>
      <c r="N27" s="754"/>
      <c r="O27" s="754"/>
      <c r="P27" s="754"/>
      <c r="Q27" s="754"/>
      <c r="R27" s="754"/>
      <c r="S27" s="754"/>
      <c r="T27" s="754"/>
      <c r="U27" s="754"/>
      <c r="V27" s="755"/>
      <c r="W27" s="636" t="s">
        <v>191</v>
      </c>
      <c r="X27" s="756"/>
      <c r="Y27" s="637"/>
      <c r="Z27" s="137"/>
      <c r="AA27" s="121"/>
    </row>
    <row r="28" spans="1:27" s="57" customFormat="1" ht="20.25" customHeight="1">
      <c r="A28" s="612"/>
      <c r="B28" s="613"/>
      <c r="C28" s="732" t="s">
        <v>19</v>
      </c>
      <c r="D28" s="215"/>
      <c r="E28" s="734" t="s">
        <v>20</v>
      </c>
      <c r="F28" s="735"/>
      <c r="G28" s="736"/>
      <c r="H28" s="70"/>
      <c r="I28" s="734" t="s">
        <v>21</v>
      </c>
      <c r="J28" s="735"/>
      <c r="K28" s="735"/>
      <c r="L28" s="735"/>
      <c r="M28" s="735"/>
      <c r="N28" s="735"/>
      <c r="O28" s="735"/>
      <c r="P28" s="735"/>
      <c r="Q28" s="735"/>
      <c r="R28" s="735"/>
      <c r="S28" s="735"/>
      <c r="T28" s="735"/>
      <c r="U28" s="736"/>
      <c r="V28" s="740" t="s">
        <v>194</v>
      </c>
      <c r="W28" s="741" t="s">
        <v>22</v>
      </c>
      <c r="X28" s="742"/>
      <c r="Y28" s="743" t="s">
        <v>63</v>
      </c>
      <c r="Z28" s="706" t="s">
        <v>64</v>
      </c>
      <c r="AA28" s="121"/>
    </row>
    <row r="29" spans="1:27" s="57" customFormat="1" ht="41.25" customHeight="1">
      <c r="A29" s="612"/>
      <c r="B29" s="613"/>
      <c r="C29" s="733"/>
      <c r="D29" s="216"/>
      <c r="E29" s="737"/>
      <c r="F29" s="738"/>
      <c r="G29" s="739"/>
      <c r="H29" s="71"/>
      <c r="I29" s="737"/>
      <c r="J29" s="738"/>
      <c r="K29" s="738"/>
      <c r="L29" s="738"/>
      <c r="M29" s="738"/>
      <c r="N29" s="738"/>
      <c r="O29" s="738"/>
      <c r="P29" s="738"/>
      <c r="Q29" s="738"/>
      <c r="R29" s="738"/>
      <c r="S29" s="738"/>
      <c r="T29" s="738"/>
      <c r="U29" s="739"/>
      <c r="V29" s="672"/>
      <c r="W29" s="675"/>
      <c r="X29" s="676"/>
      <c r="Y29" s="678"/>
      <c r="Z29" s="680"/>
      <c r="AA29" s="121"/>
    </row>
    <row r="30" spans="1:27" s="74" customFormat="1" ht="57" customHeight="1">
      <c r="A30" s="612"/>
      <c r="B30" s="613"/>
      <c r="C30" s="703" t="s">
        <v>214</v>
      </c>
      <c r="D30" s="209" t="s">
        <v>215</v>
      </c>
      <c r="E30" s="682" t="s">
        <v>216</v>
      </c>
      <c r="F30" s="683"/>
      <c r="G30" s="708"/>
      <c r="H30" s="72">
        <v>12</v>
      </c>
      <c r="I30" s="643" t="s">
        <v>217</v>
      </c>
      <c r="J30" s="644"/>
      <c r="K30" s="644"/>
      <c r="L30" s="644"/>
      <c r="M30" s="644"/>
      <c r="N30" s="644"/>
      <c r="O30" s="644"/>
      <c r="P30" s="644"/>
      <c r="Q30" s="644"/>
      <c r="R30" s="644"/>
      <c r="S30" s="644"/>
      <c r="T30" s="644"/>
      <c r="U30" s="645"/>
      <c r="V30" s="73" t="s">
        <v>22</v>
      </c>
      <c r="W30" s="709"/>
      <c r="X30" s="710"/>
      <c r="Y30" s="65"/>
      <c r="Z30" s="148"/>
      <c r="AA30" s="123"/>
    </row>
    <row r="31" spans="1:27" s="74" customFormat="1" ht="20.25" customHeight="1">
      <c r="A31" s="612"/>
      <c r="B31" s="613"/>
      <c r="C31" s="704"/>
      <c r="D31" s="711" t="s">
        <v>218</v>
      </c>
      <c r="E31" s="714" t="s">
        <v>219</v>
      </c>
      <c r="F31" s="715"/>
      <c r="G31" s="716"/>
      <c r="H31" s="723">
        <v>13</v>
      </c>
      <c r="I31" s="726" t="s">
        <v>220</v>
      </c>
      <c r="J31" s="727"/>
      <c r="K31" s="727"/>
      <c r="L31" s="727"/>
      <c r="M31" s="727"/>
      <c r="N31" s="727"/>
      <c r="O31" s="727"/>
      <c r="P31" s="727"/>
      <c r="Q31" s="727"/>
      <c r="R31" s="727"/>
      <c r="S31" s="727"/>
      <c r="T31" s="727"/>
      <c r="U31" s="727"/>
      <c r="V31" s="727"/>
      <c r="W31" s="727"/>
      <c r="X31" s="727"/>
      <c r="Y31" s="727"/>
      <c r="Z31" s="728"/>
      <c r="AA31" s="123"/>
    </row>
    <row r="32" spans="1:27" s="75" customFormat="1" ht="57" customHeight="1">
      <c r="A32" s="612"/>
      <c r="B32" s="613"/>
      <c r="C32" s="704"/>
      <c r="D32" s="712"/>
      <c r="E32" s="717"/>
      <c r="F32" s="718"/>
      <c r="G32" s="719"/>
      <c r="H32" s="724"/>
      <c r="I32" s="729" t="s">
        <v>221</v>
      </c>
      <c r="J32" s="730"/>
      <c r="K32" s="730"/>
      <c r="L32" s="730"/>
      <c r="M32" s="730"/>
      <c r="N32" s="730"/>
      <c r="O32" s="730"/>
      <c r="P32" s="730"/>
      <c r="Q32" s="730"/>
      <c r="R32" s="730"/>
      <c r="S32" s="730"/>
      <c r="T32" s="730"/>
      <c r="U32" s="731"/>
      <c r="V32" s="210"/>
      <c r="W32" s="682"/>
      <c r="X32" s="683"/>
      <c r="Y32" s="683"/>
      <c r="Z32" s="684"/>
      <c r="AA32" s="121"/>
    </row>
    <row r="33" spans="1:27" s="75" customFormat="1" ht="57" customHeight="1" thickBot="1">
      <c r="A33" s="612"/>
      <c r="B33" s="613"/>
      <c r="C33" s="707"/>
      <c r="D33" s="713"/>
      <c r="E33" s="720"/>
      <c r="F33" s="721"/>
      <c r="G33" s="722"/>
      <c r="H33" s="725"/>
      <c r="I33" s="685" t="s">
        <v>222</v>
      </c>
      <c r="J33" s="686"/>
      <c r="K33" s="686"/>
      <c r="L33" s="686"/>
      <c r="M33" s="686"/>
      <c r="N33" s="686"/>
      <c r="O33" s="686"/>
      <c r="P33" s="686"/>
      <c r="Q33" s="686"/>
      <c r="R33" s="686"/>
      <c r="S33" s="686"/>
      <c r="T33" s="686"/>
      <c r="U33" s="687"/>
      <c r="V33" s="211"/>
      <c r="W33" s="688"/>
      <c r="X33" s="689"/>
      <c r="Y33" s="689"/>
      <c r="Z33" s="690"/>
      <c r="AA33" s="121"/>
    </row>
    <row r="34" spans="1:27" s="57" customFormat="1" ht="9.75" customHeight="1" thickBot="1">
      <c r="A34" s="614"/>
      <c r="B34" s="615"/>
      <c r="C34" s="608"/>
      <c r="D34" s="608"/>
      <c r="E34" s="608"/>
      <c r="F34" s="608"/>
      <c r="G34" s="608"/>
      <c r="H34" s="608"/>
      <c r="I34" s="608"/>
      <c r="J34" s="608"/>
      <c r="K34" s="608"/>
      <c r="L34" s="608"/>
      <c r="M34" s="608"/>
      <c r="N34" s="608"/>
      <c r="O34" s="608"/>
      <c r="P34" s="608"/>
      <c r="Q34" s="608"/>
      <c r="R34" s="608"/>
      <c r="S34" s="608"/>
      <c r="T34" s="608"/>
      <c r="U34" s="608"/>
      <c r="V34" s="608"/>
      <c r="W34" s="608"/>
      <c r="X34" s="608"/>
      <c r="Y34" s="608"/>
      <c r="Z34" s="608"/>
      <c r="AA34" s="124"/>
    </row>
    <row r="35" spans="1:27" ht="11.25" customHeight="1" thickTop="1" thickBot="1">
      <c r="A35" s="84"/>
      <c r="B35" s="616"/>
      <c r="C35" s="609"/>
      <c r="D35" s="609"/>
      <c r="E35" s="609"/>
      <c r="F35" s="609"/>
      <c r="G35" s="609"/>
      <c r="H35" s="609"/>
      <c r="I35" s="609"/>
      <c r="J35" s="609"/>
      <c r="K35" s="609"/>
      <c r="L35" s="609"/>
      <c r="M35" s="609"/>
      <c r="N35" s="609"/>
      <c r="O35" s="609"/>
      <c r="P35" s="609"/>
      <c r="Q35" s="609"/>
      <c r="R35" s="609"/>
      <c r="S35" s="609"/>
      <c r="T35" s="609"/>
      <c r="U35" s="609"/>
      <c r="V35" s="609"/>
      <c r="W35" s="609"/>
      <c r="X35" s="609"/>
      <c r="Y35" s="609"/>
      <c r="Z35" s="609"/>
      <c r="AA35" s="117"/>
    </row>
    <row r="36" spans="1:27" ht="18" customHeight="1">
      <c r="A36" s="84"/>
      <c r="B36" s="617"/>
      <c r="C36" s="691" t="s">
        <v>223</v>
      </c>
      <c r="D36" s="692"/>
      <c r="E36" s="692"/>
      <c r="F36" s="692"/>
      <c r="G36" s="692"/>
      <c r="H36" s="692"/>
      <c r="I36" s="692"/>
      <c r="J36" s="692"/>
      <c r="K36" s="692"/>
      <c r="L36" s="692"/>
      <c r="M36" s="692"/>
      <c r="N36" s="692"/>
      <c r="O36" s="692"/>
      <c r="P36" s="692"/>
      <c r="Q36" s="692"/>
      <c r="R36" s="692"/>
      <c r="S36" s="692"/>
      <c r="T36" s="692"/>
      <c r="U36" s="692"/>
      <c r="V36" s="692"/>
      <c r="W36" s="692"/>
      <c r="X36" s="692"/>
      <c r="Y36" s="692"/>
      <c r="Z36" s="693"/>
      <c r="AA36" s="117"/>
    </row>
    <row r="37" spans="1:27" ht="3" customHeight="1">
      <c r="A37" s="84"/>
      <c r="B37" s="617"/>
      <c r="C37" s="221"/>
      <c r="D37" s="200"/>
      <c r="E37" s="200"/>
      <c r="F37" s="200"/>
      <c r="G37" s="200"/>
      <c r="H37" s="27"/>
      <c r="I37" s="200"/>
      <c r="J37" s="200"/>
      <c r="K37" s="200"/>
      <c r="L37" s="200"/>
      <c r="M37" s="200"/>
      <c r="N37" s="200"/>
      <c r="O37" s="200"/>
      <c r="P37" s="200"/>
      <c r="Q37" s="200"/>
      <c r="R37" s="200"/>
      <c r="S37" s="200"/>
      <c r="T37" s="200"/>
      <c r="U37" s="200"/>
      <c r="V37" s="200"/>
      <c r="W37" s="200"/>
      <c r="X37" s="200"/>
      <c r="Y37" s="200"/>
      <c r="Z37" s="222"/>
      <c r="AA37" s="117"/>
    </row>
    <row r="38" spans="1:27" ht="18" customHeight="1">
      <c r="A38" s="84"/>
      <c r="B38" s="617"/>
      <c r="C38" s="694" t="s">
        <v>224</v>
      </c>
      <c r="D38" s="695"/>
      <c r="E38" s="695"/>
      <c r="F38" s="695"/>
      <c r="G38" s="695"/>
      <c r="H38" s="695"/>
      <c r="I38" s="695"/>
      <c r="J38" s="695"/>
      <c r="K38" s="695"/>
      <c r="L38" s="695"/>
      <c r="M38" s="695"/>
      <c r="N38" s="695"/>
      <c r="O38" s="695"/>
      <c r="P38" s="695"/>
      <c r="Q38" s="695"/>
      <c r="R38" s="695"/>
      <c r="S38" s="695"/>
      <c r="T38" s="695"/>
      <c r="U38" s="695"/>
      <c r="V38" s="695"/>
      <c r="W38" s="695"/>
      <c r="X38" s="695"/>
      <c r="Y38" s="695"/>
      <c r="Z38" s="696"/>
      <c r="AA38" s="117"/>
    </row>
    <row r="39" spans="1:27" ht="3" customHeight="1">
      <c r="A39" s="84"/>
      <c r="B39" s="617"/>
      <c r="C39" s="163"/>
      <c r="D39" s="76"/>
      <c r="E39" s="76"/>
      <c r="F39" s="76"/>
      <c r="G39" s="76"/>
      <c r="H39" s="77"/>
      <c r="I39" s="76"/>
      <c r="J39" s="76"/>
      <c r="K39" s="76"/>
      <c r="L39" s="76"/>
      <c r="M39" s="76"/>
      <c r="N39" s="76"/>
      <c r="O39" s="76"/>
      <c r="P39" s="76"/>
      <c r="Q39" s="76"/>
      <c r="R39" s="76"/>
      <c r="S39" s="76"/>
      <c r="T39" s="76"/>
      <c r="U39" s="76"/>
      <c r="V39" s="76"/>
      <c r="W39" s="7"/>
      <c r="X39" s="7"/>
      <c r="Y39" s="7"/>
      <c r="Z39" s="164"/>
      <c r="AA39" s="117"/>
    </row>
    <row r="40" spans="1:27" ht="28.5" customHeight="1" thickBot="1">
      <c r="A40" s="84"/>
      <c r="B40" s="617"/>
      <c r="C40" s="697"/>
      <c r="D40" s="698"/>
      <c r="E40" s="698"/>
      <c r="F40" s="698"/>
      <c r="G40" s="698"/>
      <c r="H40" s="698"/>
      <c r="I40" s="698"/>
      <c r="J40" s="698"/>
      <c r="K40" s="698"/>
      <c r="L40" s="698"/>
      <c r="M40" s="698"/>
      <c r="N40" s="698"/>
      <c r="O40" s="698"/>
      <c r="P40" s="698"/>
      <c r="Q40" s="698"/>
      <c r="R40" s="698"/>
      <c r="S40" s="698"/>
      <c r="T40" s="698"/>
      <c r="U40" s="698"/>
      <c r="V40" s="699"/>
      <c r="W40" s="700" t="s">
        <v>191</v>
      </c>
      <c r="X40" s="701"/>
      <c r="Y40" s="702"/>
      <c r="Z40" s="165"/>
      <c r="AA40" s="117"/>
    </row>
    <row r="41" spans="1:27" ht="18" customHeight="1">
      <c r="A41" s="84"/>
      <c r="B41" s="617"/>
      <c r="C41" s="659" t="s">
        <v>193</v>
      </c>
      <c r="D41" s="661" t="s">
        <v>192</v>
      </c>
      <c r="E41" s="663" t="s">
        <v>225</v>
      </c>
      <c r="F41" s="664"/>
      <c r="G41" s="665"/>
      <c r="H41" s="669" t="s">
        <v>193</v>
      </c>
      <c r="I41" s="663" t="s">
        <v>226</v>
      </c>
      <c r="J41" s="664"/>
      <c r="K41" s="664"/>
      <c r="L41" s="664"/>
      <c r="M41" s="664"/>
      <c r="N41" s="664"/>
      <c r="O41" s="664"/>
      <c r="P41" s="664"/>
      <c r="Q41" s="664"/>
      <c r="R41" s="664"/>
      <c r="S41" s="664"/>
      <c r="T41" s="664"/>
      <c r="U41" s="665"/>
      <c r="V41" s="671" t="s">
        <v>194</v>
      </c>
      <c r="W41" s="673" t="s">
        <v>22</v>
      </c>
      <c r="X41" s="674"/>
      <c r="Y41" s="677" t="s">
        <v>63</v>
      </c>
      <c r="Z41" s="679" t="s">
        <v>64</v>
      </c>
      <c r="AA41" s="117"/>
    </row>
    <row r="42" spans="1:27" ht="45" customHeight="1">
      <c r="A42" s="84"/>
      <c r="B42" s="617"/>
      <c r="C42" s="660"/>
      <c r="D42" s="662"/>
      <c r="E42" s="666"/>
      <c r="F42" s="667"/>
      <c r="G42" s="668"/>
      <c r="H42" s="670"/>
      <c r="I42" s="666"/>
      <c r="J42" s="667"/>
      <c r="K42" s="667"/>
      <c r="L42" s="667"/>
      <c r="M42" s="667"/>
      <c r="N42" s="667"/>
      <c r="O42" s="667"/>
      <c r="P42" s="667"/>
      <c r="Q42" s="667"/>
      <c r="R42" s="667"/>
      <c r="S42" s="667"/>
      <c r="T42" s="667"/>
      <c r="U42" s="668"/>
      <c r="V42" s="672"/>
      <c r="W42" s="675"/>
      <c r="X42" s="676"/>
      <c r="Y42" s="678"/>
      <c r="Z42" s="680" t="s">
        <v>64</v>
      </c>
      <c r="AA42" s="117"/>
    </row>
    <row r="43" spans="1:27" s="61" customFormat="1" ht="57" customHeight="1">
      <c r="A43" s="58"/>
      <c r="B43" s="617"/>
      <c r="C43" s="703" t="s">
        <v>227</v>
      </c>
      <c r="D43" s="681" t="s">
        <v>228</v>
      </c>
      <c r="E43" s="618" t="s">
        <v>229</v>
      </c>
      <c r="F43" s="619"/>
      <c r="G43" s="620"/>
      <c r="H43" s="64">
        <v>14</v>
      </c>
      <c r="I43" s="643" t="s">
        <v>230</v>
      </c>
      <c r="J43" s="644"/>
      <c r="K43" s="644"/>
      <c r="L43" s="644"/>
      <c r="M43" s="644"/>
      <c r="N43" s="644"/>
      <c r="O43" s="644"/>
      <c r="P43" s="644"/>
      <c r="Q43" s="644"/>
      <c r="R43" s="644"/>
      <c r="S43" s="644"/>
      <c r="T43" s="644"/>
      <c r="U43" s="645"/>
      <c r="V43" s="64" t="s">
        <v>22</v>
      </c>
      <c r="W43" s="636"/>
      <c r="X43" s="637"/>
      <c r="Y43" s="78"/>
      <c r="Z43" s="154"/>
      <c r="AA43" s="117"/>
    </row>
    <row r="44" spans="1:27" s="61" customFormat="1" ht="69.95" customHeight="1">
      <c r="A44" s="58"/>
      <c r="B44" s="617"/>
      <c r="C44" s="704"/>
      <c r="D44" s="681"/>
      <c r="E44" s="621"/>
      <c r="F44" s="622"/>
      <c r="G44" s="623"/>
      <c r="H44" s="64">
        <v>15</v>
      </c>
      <c r="I44" s="643" t="s">
        <v>555</v>
      </c>
      <c r="J44" s="644"/>
      <c r="K44" s="644"/>
      <c r="L44" s="644"/>
      <c r="M44" s="644"/>
      <c r="N44" s="644"/>
      <c r="O44" s="644"/>
      <c r="P44" s="644"/>
      <c r="Q44" s="644"/>
      <c r="R44" s="644"/>
      <c r="S44" s="644"/>
      <c r="T44" s="644"/>
      <c r="U44" s="645"/>
      <c r="V44" s="64" t="s">
        <v>22</v>
      </c>
      <c r="W44" s="636"/>
      <c r="X44" s="637"/>
      <c r="Y44" s="78"/>
      <c r="Z44" s="154"/>
      <c r="AA44" s="117"/>
    </row>
    <row r="45" spans="1:27" s="61" customFormat="1" ht="69.95" customHeight="1">
      <c r="A45" s="58"/>
      <c r="B45" s="617"/>
      <c r="C45" s="704"/>
      <c r="D45" s="681"/>
      <c r="E45" s="624"/>
      <c r="F45" s="625"/>
      <c r="G45" s="626"/>
      <c r="H45" s="68">
        <v>16</v>
      </c>
      <c r="I45" s="649" t="s">
        <v>231</v>
      </c>
      <c r="J45" s="650"/>
      <c r="K45" s="650"/>
      <c r="L45" s="650"/>
      <c r="M45" s="650"/>
      <c r="N45" s="650"/>
      <c r="O45" s="650"/>
      <c r="P45" s="650"/>
      <c r="Q45" s="650"/>
      <c r="R45" s="650"/>
      <c r="S45" s="650"/>
      <c r="T45" s="650"/>
      <c r="U45" s="651"/>
      <c r="V45" s="68" t="s">
        <v>63</v>
      </c>
      <c r="W45" s="641"/>
      <c r="X45" s="642"/>
      <c r="Y45" s="79"/>
      <c r="Z45" s="155"/>
      <c r="AA45" s="117"/>
    </row>
    <row r="46" spans="1:27" s="61" customFormat="1" ht="69.95" customHeight="1">
      <c r="A46" s="58"/>
      <c r="B46" s="617"/>
      <c r="C46" s="704"/>
      <c r="D46" s="627" t="s">
        <v>232</v>
      </c>
      <c r="E46" s="618" t="s">
        <v>233</v>
      </c>
      <c r="F46" s="619"/>
      <c r="G46" s="620"/>
      <c r="H46" s="68">
        <v>17</v>
      </c>
      <c r="I46" s="649" t="s">
        <v>234</v>
      </c>
      <c r="J46" s="650"/>
      <c r="K46" s="650"/>
      <c r="L46" s="650"/>
      <c r="M46" s="650"/>
      <c r="N46" s="650"/>
      <c r="O46" s="650"/>
      <c r="P46" s="650"/>
      <c r="Q46" s="650"/>
      <c r="R46" s="650"/>
      <c r="S46" s="650"/>
      <c r="T46" s="650"/>
      <c r="U46" s="651"/>
      <c r="V46" s="80" t="s">
        <v>63</v>
      </c>
      <c r="W46" s="641"/>
      <c r="X46" s="642"/>
      <c r="Y46" s="79"/>
      <c r="Z46" s="155"/>
      <c r="AA46" s="117"/>
    </row>
    <row r="47" spans="1:27" s="61" customFormat="1" ht="69.95" customHeight="1">
      <c r="A47" s="58"/>
      <c r="B47" s="617"/>
      <c r="C47" s="704"/>
      <c r="D47" s="628"/>
      <c r="E47" s="621"/>
      <c r="F47" s="622"/>
      <c r="G47" s="623"/>
      <c r="H47" s="64">
        <v>18</v>
      </c>
      <c r="I47" s="633" t="s">
        <v>554</v>
      </c>
      <c r="J47" s="634"/>
      <c r="K47" s="634"/>
      <c r="L47" s="634"/>
      <c r="M47" s="634"/>
      <c r="N47" s="634"/>
      <c r="O47" s="634"/>
      <c r="P47" s="634"/>
      <c r="Q47" s="634"/>
      <c r="R47" s="634"/>
      <c r="S47" s="634"/>
      <c r="T47" s="634"/>
      <c r="U47" s="635"/>
      <c r="V47" s="72" t="s">
        <v>22</v>
      </c>
      <c r="W47" s="636"/>
      <c r="X47" s="637"/>
      <c r="Y47" s="78"/>
      <c r="Z47" s="154"/>
      <c r="AA47" s="117"/>
    </row>
    <row r="48" spans="1:27" s="61" customFormat="1" ht="69.95" customHeight="1">
      <c r="A48" s="58"/>
      <c r="B48" s="617"/>
      <c r="C48" s="704"/>
      <c r="D48" s="628"/>
      <c r="E48" s="621"/>
      <c r="F48" s="622"/>
      <c r="G48" s="623"/>
      <c r="H48" s="68">
        <v>19</v>
      </c>
      <c r="I48" s="638" t="s">
        <v>235</v>
      </c>
      <c r="J48" s="639"/>
      <c r="K48" s="639"/>
      <c r="L48" s="639"/>
      <c r="M48" s="639"/>
      <c r="N48" s="639"/>
      <c r="O48" s="639"/>
      <c r="P48" s="639"/>
      <c r="Q48" s="639"/>
      <c r="R48" s="639"/>
      <c r="S48" s="639"/>
      <c r="T48" s="639"/>
      <c r="U48" s="640"/>
      <c r="V48" s="80" t="s">
        <v>63</v>
      </c>
      <c r="W48" s="641"/>
      <c r="X48" s="642"/>
      <c r="Y48" s="79"/>
      <c r="Z48" s="155"/>
      <c r="AA48" s="117"/>
    </row>
    <row r="49" spans="1:27" s="61" customFormat="1" ht="69.95" customHeight="1">
      <c r="A49" s="58"/>
      <c r="B49" s="617"/>
      <c r="C49" s="704"/>
      <c r="D49" s="628"/>
      <c r="E49" s="621"/>
      <c r="F49" s="622"/>
      <c r="G49" s="623"/>
      <c r="H49" s="68">
        <v>20</v>
      </c>
      <c r="I49" s="638" t="s">
        <v>236</v>
      </c>
      <c r="J49" s="639"/>
      <c r="K49" s="639"/>
      <c r="L49" s="639"/>
      <c r="M49" s="639"/>
      <c r="N49" s="639"/>
      <c r="O49" s="639"/>
      <c r="P49" s="639"/>
      <c r="Q49" s="639"/>
      <c r="R49" s="639"/>
      <c r="S49" s="639"/>
      <c r="T49" s="639"/>
      <c r="U49" s="640"/>
      <c r="V49" s="80" t="s">
        <v>63</v>
      </c>
      <c r="W49" s="641"/>
      <c r="X49" s="642"/>
      <c r="Y49" s="79"/>
      <c r="Z49" s="155"/>
      <c r="AA49" s="117"/>
    </row>
    <row r="50" spans="1:27" s="61" customFormat="1" ht="69.95" customHeight="1">
      <c r="A50" s="58"/>
      <c r="B50" s="617"/>
      <c r="C50" s="704"/>
      <c r="D50" s="628"/>
      <c r="E50" s="621"/>
      <c r="F50" s="622"/>
      <c r="G50" s="623"/>
      <c r="H50" s="64">
        <v>21</v>
      </c>
      <c r="I50" s="643" t="s">
        <v>237</v>
      </c>
      <c r="J50" s="644"/>
      <c r="K50" s="644"/>
      <c r="L50" s="644"/>
      <c r="M50" s="644"/>
      <c r="N50" s="644"/>
      <c r="O50" s="644"/>
      <c r="P50" s="644"/>
      <c r="Q50" s="644"/>
      <c r="R50" s="644"/>
      <c r="S50" s="644"/>
      <c r="T50" s="644"/>
      <c r="U50" s="645"/>
      <c r="V50" s="64" t="s">
        <v>22</v>
      </c>
      <c r="W50" s="636"/>
      <c r="X50" s="637"/>
      <c r="Y50" s="78"/>
      <c r="Z50" s="156"/>
      <c r="AA50" s="117"/>
    </row>
    <row r="51" spans="1:27" s="61" customFormat="1" ht="69.95" customHeight="1">
      <c r="A51" s="58"/>
      <c r="B51" s="617"/>
      <c r="C51" s="704"/>
      <c r="D51" s="628"/>
      <c r="E51" s="621"/>
      <c r="F51" s="622"/>
      <c r="G51" s="623"/>
      <c r="H51" s="64">
        <v>22</v>
      </c>
      <c r="I51" s="643" t="s">
        <v>238</v>
      </c>
      <c r="J51" s="644"/>
      <c r="K51" s="644"/>
      <c r="L51" s="644"/>
      <c r="M51" s="644"/>
      <c r="N51" s="644"/>
      <c r="O51" s="644"/>
      <c r="P51" s="644"/>
      <c r="Q51" s="644"/>
      <c r="R51" s="644"/>
      <c r="S51" s="644"/>
      <c r="T51" s="644"/>
      <c r="U51" s="645"/>
      <c r="V51" s="64" t="s">
        <v>22</v>
      </c>
      <c r="W51" s="636"/>
      <c r="X51" s="637"/>
      <c r="Y51" s="78"/>
      <c r="Z51" s="156"/>
      <c r="AA51" s="117"/>
    </row>
    <row r="52" spans="1:27" s="61" customFormat="1" ht="69.95" customHeight="1">
      <c r="A52" s="58"/>
      <c r="B52" s="617"/>
      <c r="C52" s="704"/>
      <c r="D52" s="628"/>
      <c r="E52" s="621"/>
      <c r="F52" s="622"/>
      <c r="G52" s="623"/>
      <c r="H52" s="64">
        <v>23</v>
      </c>
      <c r="I52" s="643" t="s">
        <v>239</v>
      </c>
      <c r="J52" s="644"/>
      <c r="K52" s="644"/>
      <c r="L52" s="644"/>
      <c r="M52" s="644"/>
      <c r="N52" s="644"/>
      <c r="O52" s="644"/>
      <c r="P52" s="644"/>
      <c r="Q52" s="644"/>
      <c r="R52" s="644"/>
      <c r="S52" s="644"/>
      <c r="T52" s="644"/>
      <c r="U52" s="645"/>
      <c r="V52" s="64" t="s">
        <v>22</v>
      </c>
      <c r="W52" s="636"/>
      <c r="X52" s="637"/>
      <c r="Y52" s="78"/>
      <c r="Z52" s="156"/>
      <c r="AA52" s="117"/>
    </row>
    <row r="53" spans="1:27" s="61" customFormat="1" ht="69.95" customHeight="1">
      <c r="A53" s="58"/>
      <c r="B53" s="617"/>
      <c r="C53" s="704"/>
      <c r="D53" s="628"/>
      <c r="E53" s="621"/>
      <c r="F53" s="622"/>
      <c r="G53" s="623"/>
      <c r="H53" s="64">
        <v>24</v>
      </c>
      <c r="I53" s="643" t="s">
        <v>240</v>
      </c>
      <c r="J53" s="644"/>
      <c r="K53" s="644"/>
      <c r="L53" s="644"/>
      <c r="M53" s="644"/>
      <c r="N53" s="644"/>
      <c r="O53" s="644"/>
      <c r="P53" s="644"/>
      <c r="Q53" s="644"/>
      <c r="R53" s="644"/>
      <c r="S53" s="644"/>
      <c r="T53" s="644"/>
      <c r="U53" s="645"/>
      <c r="V53" s="64" t="s">
        <v>22</v>
      </c>
      <c r="W53" s="636"/>
      <c r="X53" s="637"/>
      <c r="Y53" s="78"/>
      <c r="Z53" s="156"/>
      <c r="AA53" s="117"/>
    </row>
    <row r="54" spans="1:27" s="61" customFormat="1" ht="69.95" customHeight="1">
      <c r="A54" s="58"/>
      <c r="B54" s="617"/>
      <c r="C54" s="704"/>
      <c r="D54" s="628"/>
      <c r="E54" s="621"/>
      <c r="F54" s="622"/>
      <c r="G54" s="623"/>
      <c r="H54" s="64">
        <v>25</v>
      </c>
      <c r="I54" s="643" t="s">
        <v>241</v>
      </c>
      <c r="J54" s="644"/>
      <c r="K54" s="644"/>
      <c r="L54" s="644"/>
      <c r="M54" s="644"/>
      <c r="N54" s="644"/>
      <c r="O54" s="644"/>
      <c r="P54" s="644"/>
      <c r="Q54" s="644"/>
      <c r="R54" s="644"/>
      <c r="S54" s="644"/>
      <c r="T54" s="644"/>
      <c r="U54" s="645"/>
      <c r="V54" s="64" t="s">
        <v>22</v>
      </c>
      <c r="W54" s="636"/>
      <c r="X54" s="637"/>
      <c r="Y54" s="78"/>
      <c r="Z54" s="156"/>
      <c r="AA54" s="117"/>
    </row>
    <row r="55" spans="1:27" s="61" customFormat="1" ht="69.95" customHeight="1">
      <c r="A55" s="58"/>
      <c r="B55" s="617"/>
      <c r="C55" s="704"/>
      <c r="D55" s="628"/>
      <c r="E55" s="621"/>
      <c r="F55" s="622"/>
      <c r="G55" s="623"/>
      <c r="H55" s="64">
        <v>26</v>
      </c>
      <c r="I55" s="643" t="s">
        <v>242</v>
      </c>
      <c r="J55" s="644"/>
      <c r="K55" s="644"/>
      <c r="L55" s="644"/>
      <c r="M55" s="644"/>
      <c r="N55" s="644"/>
      <c r="O55" s="644"/>
      <c r="P55" s="644"/>
      <c r="Q55" s="644"/>
      <c r="R55" s="644"/>
      <c r="S55" s="644"/>
      <c r="T55" s="644"/>
      <c r="U55" s="645"/>
      <c r="V55" s="64" t="s">
        <v>22</v>
      </c>
      <c r="W55" s="636"/>
      <c r="X55" s="637"/>
      <c r="Y55" s="78"/>
      <c r="Z55" s="156"/>
      <c r="AA55" s="117"/>
    </row>
    <row r="56" spans="1:27" s="61" customFormat="1" ht="69.95" customHeight="1">
      <c r="A56" s="58"/>
      <c r="B56" s="617"/>
      <c r="C56" s="704"/>
      <c r="D56" s="628"/>
      <c r="E56" s="621"/>
      <c r="F56" s="622"/>
      <c r="G56" s="623"/>
      <c r="H56" s="64">
        <v>27</v>
      </c>
      <c r="I56" s="643" t="s">
        <v>243</v>
      </c>
      <c r="J56" s="644"/>
      <c r="K56" s="644"/>
      <c r="L56" s="644"/>
      <c r="M56" s="644"/>
      <c r="N56" s="644"/>
      <c r="O56" s="644"/>
      <c r="P56" s="644"/>
      <c r="Q56" s="644"/>
      <c r="R56" s="644"/>
      <c r="S56" s="644"/>
      <c r="T56" s="644"/>
      <c r="U56" s="645"/>
      <c r="V56" s="64" t="s">
        <v>22</v>
      </c>
      <c r="W56" s="636"/>
      <c r="X56" s="637"/>
      <c r="Y56" s="78"/>
      <c r="Z56" s="156"/>
      <c r="AA56" s="117"/>
    </row>
    <row r="57" spans="1:27" s="61" customFormat="1" ht="69.95" customHeight="1">
      <c r="A57" s="58"/>
      <c r="B57" s="617"/>
      <c r="C57" s="704"/>
      <c r="D57" s="628"/>
      <c r="E57" s="621"/>
      <c r="F57" s="622"/>
      <c r="G57" s="623"/>
      <c r="H57" s="64">
        <v>28</v>
      </c>
      <c r="I57" s="643" t="s">
        <v>244</v>
      </c>
      <c r="J57" s="644"/>
      <c r="K57" s="644"/>
      <c r="L57" s="644"/>
      <c r="M57" s="644"/>
      <c r="N57" s="644"/>
      <c r="O57" s="644"/>
      <c r="P57" s="644"/>
      <c r="Q57" s="644"/>
      <c r="R57" s="644"/>
      <c r="S57" s="644"/>
      <c r="T57" s="644"/>
      <c r="U57" s="645"/>
      <c r="V57" s="64" t="s">
        <v>22</v>
      </c>
      <c r="W57" s="636"/>
      <c r="X57" s="637"/>
      <c r="Y57" s="78"/>
      <c r="Z57" s="156"/>
      <c r="AA57" s="117"/>
    </row>
    <row r="58" spans="1:27" s="61" customFormat="1" ht="69.95" customHeight="1">
      <c r="A58" s="58"/>
      <c r="B58" s="617"/>
      <c r="C58" s="704"/>
      <c r="D58" s="628"/>
      <c r="E58" s="621"/>
      <c r="F58" s="622"/>
      <c r="G58" s="623"/>
      <c r="H58" s="64">
        <v>29</v>
      </c>
      <c r="I58" s="643" t="s">
        <v>245</v>
      </c>
      <c r="J58" s="644"/>
      <c r="K58" s="644"/>
      <c r="L58" s="644"/>
      <c r="M58" s="644"/>
      <c r="N58" s="644"/>
      <c r="O58" s="644"/>
      <c r="P58" s="644"/>
      <c r="Q58" s="644"/>
      <c r="R58" s="644"/>
      <c r="S58" s="644"/>
      <c r="T58" s="644"/>
      <c r="U58" s="645"/>
      <c r="V58" s="64" t="s">
        <v>22</v>
      </c>
      <c r="W58" s="636"/>
      <c r="X58" s="637"/>
      <c r="Y58" s="78"/>
      <c r="Z58" s="156"/>
      <c r="AA58" s="117"/>
    </row>
    <row r="59" spans="1:27" s="61" customFormat="1" ht="69.95" customHeight="1">
      <c r="A59" s="58"/>
      <c r="B59" s="617"/>
      <c r="C59" s="704"/>
      <c r="D59" s="629"/>
      <c r="E59" s="624"/>
      <c r="F59" s="625"/>
      <c r="G59" s="626"/>
      <c r="H59" s="64">
        <v>30</v>
      </c>
      <c r="I59" s="643" t="s">
        <v>246</v>
      </c>
      <c r="J59" s="644"/>
      <c r="K59" s="644"/>
      <c r="L59" s="644"/>
      <c r="M59" s="644"/>
      <c r="N59" s="644"/>
      <c r="O59" s="644"/>
      <c r="P59" s="644"/>
      <c r="Q59" s="644"/>
      <c r="R59" s="644"/>
      <c r="S59" s="644"/>
      <c r="T59" s="644"/>
      <c r="U59" s="645"/>
      <c r="V59" s="64" t="s">
        <v>22</v>
      </c>
      <c r="W59" s="636"/>
      <c r="X59" s="637"/>
      <c r="Y59" s="78"/>
      <c r="Z59" s="156"/>
      <c r="AA59" s="117"/>
    </row>
    <row r="60" spans="1:27" s="61" customFormat="1" ht="69.95" customHeight="1">
      <c r="A60" s="58"/>
      <c r="B60" s="617"/>
      <c r="C60" s="704"/>
      <c r="D60" s="627" t="s">
        <v>247</v>
      </c>
      <c r="E60" s="618" t="s">
        <v>248</v>
      </c>
      <c r="F60" s="619"/>
      <c r="G60" s="620"/>
      <c r="H60" s="64">
        <v>31</v>
      </c>
      <c r="I60" s="633" t="s">
        <v>249</v>
      </c>
      <c r="J60" s="634"/>
      <c r="K60" s="634"/>
      <c r="L60" s="634"/>
      <c r="M60" s="634"/>
      <c r="N60" s="634"/>
      <c r="O60" s="634"/>
      <c r="P60" s="634"/>
      <c r="Q60" s="634"/>
      <c r="R60" s="634"/>
      <c r="S60" s="634"/>
      <c r="T60" s="634"/>
      <c r="U60" s="635"/>
      <c r="V60" s="72" t="s">
        <v>22</v>
      </c>
      <c r="W60" s="636"/>
      <c r="X60" s="637"/>
      <c r="Y60" s="78"/>
      <c r="Z60" s="154"/>
      <c r="AA60" s="117"/>
    </row>
    <row r="61" spans="1:27" s="61" customFormat="1" ht="69.95" customHeight="1">
      <c r="A61" s="58"/>
      <c r="B61" s="617"/>
      <c r="C61" s="704"/>
      <c r="D61" s="628"/>
      <c r="E61" s="621"/>
      <c r="F61" s="622"/>
      <c r="G61" s="623"/>
      <c r="H61" s="68">
        <v>32</v>
      </c>
      <c r="I61" s="638" t="s">
        <v>250</v>
      </c>
      <c r="J61" s="639"/>
      <c r="K61" s="639"/>
      <c r="L61" s="639"/>
      <c r="M61" s="639"/>
      <c r="N61" s="639"/>
      <c r="O61" s="639"/>
      <c r="P61" s="639"/>
      <c r="Q61" s="639"/>
      <c r="R61" s="639"/>
      <c r="S61" s="639"/>
      <c r="T61" s="639"/>
      <c r="U61" s="640"/>
      <c r="V61" s="80" t="s">
        <v>63</v>
      </c>
      <c r="W61" s="641"/>
      <c r="X61" s="642"/>
      <c r="Y61" s="79"/>
      <c r="Z61" s="155"/>
      <c r="AA61" s="117"/>
    </row>
    <row r="62" spans="1:27" s="61" customFormat="1" ht="69.95" customHeight="1">
      <c r="A62" s="58"/>
      <c r="B62" s="617"/>
      <c r="C62" s="704"/>
      <c r="D62" s="628"/>
      <c r="E62" s="621"/>
      <c r="F62" s="622"/>
      <c r="G62" s="623"/>
      <c r="H62" s="64">
        <v>33</v>
      </c>
      <c r="I62" s="633" t="s">
        <v>251</v>
      </c>
      <c r="J62" s="634"/>
      <c r="K62" s="634"/>
      <c r="L62" s="634"/>
      <c r="M62" s="634"/>
      <c r="N62" s="634"/>
      <c r="O62" s="634"/>
      <c r="P62" s="634"/>
      <c r="Q62" s="634"/>
      <c r="R62" s="634"/>
      <c r="S62" s="634"/>
      <c r="T62" s="634"/>
      <c r="U62" s="635"/>
      <c r="V62" s="72" t="s">
        <v>22</v>
      </c>
      <c r="W62" s="636"/>
      <c r="X62" s="637"/>
      <c r="Y62" s="78"/>
      <c r="Z62" s="154"/>
      <c r="AA62" s="117"/>
    </row>
    <row r="63" spans="1:27" s="61" customFormat="1" ht="69.95" customHeight="1">
      <c r="A63" s="58"/>
      <c r="B63" s="617"/>
      <c r="C63" s="704"/>
      <c r="D63" s="628"/>
      <c r="E63" s="621"/>
      <c r="F63" s="622"/>
      <c r="G63" s="623"/>
      <c r="H63" s="64">
        <v>34</v>
      </c>
      <c r="I63" s="633" t="s">
        <v>252</v>
      </c>
      <c r="J63" s="634"/>
      <c r="K63" s="634"/>
      <c r="L63" s="634"/>
      <c r="M63" s="634"/>
      <c r="N63" s="634"/>
      <c r="O63" s="634"/>
      <c r="P63" s="634"/>
      <c r="Q63" s="634"/>
      <c r="R63" s="634"/>
      <c r="S63" s="634"/>
      <c r="T63" s="634"/>
      <c r="U63" s="635"/>
      <c r="V63" s="72" t="s">
        <v>22</v>
      </c>
      <c r="W63" s="636"/>
      <c r="X63" s="637"/>
      <c r="Y63" s="78"/>
      <c r="Z63" s="154"/>
      <c r="AA63" s="117"/>
    </row>
    <row r="64" spans="1:27" s="61" customFormat="1" ht="69.95" customHeight="1">
      <c r="A64" s="58"/>
      <c r="B64" s="617"/>
      <c r="C64" s="704"/>
      <c r="D64" s="628"/>
      <c r="E64" s="621"/>
      <c r="F64" s="622"/>
      <c r="G64" s="623"/>
      <c r="H64" s="68">
        <v>35</v>
      </c>
      <c r="I64" s="638" t="s">
        <v>253</v>
      </c>
      <c r="J64" s="639"/>
      <c r="K64" s="639"/>
      <c r="L64" s="639"/>
      <c r="M64" s="639"/>
      <c r="N64" s="639"/>
      <c r="O64" s="639"/>
      <c r="P64" s="639"/>
      <c r="Q64" s="639"/>
      <c r="R64" s="639"/>
      <c r="S64" s="639"/>
      <c r="T64" s="639"/>
      <c r="U64" s="640"/>
      <c r="V64" s="80" t="s">
        <v>63</v>
      </c>
      <c r="W64" s="641"/>
      <c r="X64" s="642"/>
      <c r="Y64" s="79"/>
      <c r="Z64" s="155"/>
      <c r="AA64" s="117"/>
    </row>
    <row r="65" spans="1:27" s="61" customFormat="1" ht="69.95" customHeight="1">
      <c r="A65" s="58"/>
      <c r="B65" s="617"/>
      <c r="C65" s="704"/>
      <c r="D65" s="628"/>
      <c r="E65" s="621"/>
      <c r="F65" s="622"/>
      <c r="G65" s="623"/>
      <c r="H65" s="68">
        <v>36</v>
      </c>
      <c r="I65" s="638" t="s">
        <v>254</v>
      </c>
      <c r="J65" s="639"/>
      <c r="K65" s="639"/>
      <c r="L65" s="639"/>
      <c r="M65" s="639"/>
      <c r="N65" s="639"/>
      <c r="O65" s="639"/>
      <c r="P65" s="639"/>
      <c r="Q65" s="639"/>
      <c r="R65" s="639"/>
      <c r="S65" s="639"/>
      <c r="T65" s="639"/>
      <c r="U65" s="640"/>
      <c r="V65" s="80" t="s">
        <v>63</v>
      </c>
      <c r="W65" s="641"/>
      <c r="X65" s="642"/>
      <c r="Y65" s="79"/>
      <c r="Z65" s="155"/>
      <c r="AA65" s="117"/>
    </row>
    <row r="66" spans="1:27" s="61" customFormat="1" ht="104.25" customHeight="1">
      <c r="A66" s="58"/>
      <c r="B66" s="617"/>
      <c r="C66" s="704"/>
      <c r="D66" s="628"/>
      <c r="E66" s="621"/>
      <c r="F66" s="622"/>
      <c r="G66" s="623"/>
      <c r="H66" s="68">
        <v>37</v>
      </c>
      <c r="I66" s="649" t="s">
        <v>556</v>
      </c>
      <c r="J66" s="639"/>
      <c r="K66" s="639"/>
      <c r="L66" s="639"/>
      <c r="M66" s="639"/>
      <c r="N66" s="639"/>
      <c r="O66" s="639"/>
      <c r="P66" s="639"/>
      <c r="Q66" s="639"/>
      <c r="R66" s="639"/>
      <c r="S66" s="639"/>
      <c r="T66" s="639"/>
      <c r="U66" s="640"/>
      <c r="V66" s="80" t="s">
        <v>63</v>
      </c>
      <c r="W66" s="641"/>
      <c r="X66" s="642"/>
      <c r="Y66" s="79"/>
      <c r="Z66" s="155"/>
      <c r="AA66" s="117"/>
    </row>
    <row r="67" spans="1:27" s="61" customFormat="1" ht="69.95" customHeight="1">
      <c r="A67" s="58"/>
      <c r="B67" s="617"/>
      <c r="C67" s="704"/>
      <c r="D67" s="628"/>
      <c r="E67" s="621"/>
      <c r="F67" s="622"/>
      <c r="G67" s="623"/>
      <c r="H67" s="68">
        <v>38</v>
      </c>
      <c r="I67" s="638" t="s">
        <v>255</v>
      </c>
      <c r="J67" s="639"/>
      <c r="K67" s="639"/>
      <c r="L67" s="639"/>
      <c r="M67" s="639"/>
      <c r="N67" s="639"/>
      <c r="O67" s="639"/>
      <c r="P67" s="639"/>
      <c r="Q67" s="639"/>
      <c r="R67" s="639"/>
      <c r="S67" s="639"/>
      <c r="T67" s="639"/>
      <c r="U67" s="640"/>
      <c r="V67" s="80" t="s">
        <v>63</v>
      </c>
      <c r="W67" s="641"/>
      <c r="X67" s="642"/>
      <c r="Y67" s="79"/>
      <c r="Z67" s="155"/>
      <c r="AA67" s="117"/>
    </row>
    <row r="68" spans="1:27" s="61" customFormat="1" ht="69.95" customHeight="1">
      <c r="A68" s="58"/>
      <c r="B68" s="617"/>
      <c r="C68" s="704"/>
      <c r="D68" s="628"/>
      <c r="E68" s="621"/>
      <c r="F68" s="622"/>
      <c r="G68" s="623"/>
      <c r="H68" s="64">
        <v>39</v>
      </c>
      <c r="I68" s="643" t="s">
        <v>256</v>
      </c>
      <c r="J68" s="644"/>
      <c r="K68" s="644"/>
      <c r="L68" s="644"/>
      <c r="M68" s="644"/>
      <c r="N68" s="644"/>
      <c r="O68" s="644"/>
      <c r="P68" s="644"/>
      <c r="Q68" s="644"/>
      <c r="R68" s="644"/>
      <c r="S68" s="644"/>
      <c r="T68" s="644"/>
      <c r="U68" s="645"/>
      <c r="V68" s="72" t="s">
        <v>22</v>
      </c>
      <c r="W68" s="204"/>
      <c r="X68" s="205"/>
      <c r="Y68" s="78"/>
      <c r="Z68" s="154"/>
      <c r="AA68" s="117"/>
    </row>
    <row r="69" spans="1:27" s="61" customFormat="1" ht="69.95" customHeight="1">
      <c r="A69" s="58"/>
      <c r="B69" s="617"/>
      <c r="C69" s="704"/>
      <c r="D69" s="628"/>
      <c r="E69" s="621"/>
      <c r="F69" s="622"/>
      <c r="G69" s="623"/>
      <c r="H69" s="64">
        <v>40</v>
      </c>
      <c r="I69" s="643" t="s">
        <v>257</v>
      </c>
      <c r="J69" s="644"/>
      <c r="K69" s="644"/>
      <c r="L69" s="644"/>
      <c r="M69" s="644"/>
      <c r="N69" s="644"/>
      <c r="O69" s="644"/>
      <c r="P69" s="644"/>
      <c r="Q69" s="644"/>
      <c r="R69" s="644"/>
      <c r="S69" s="644"/>
      <c r="T69" s="644"/>
      <c r="U69" s="645"/>
      <c r="V69" s="72" t="s">
        <v>22</v>
      </c>
      <c r="W69" s="204"/>
      <c r="X69" s="205"/>
      <c r="Y69" s="78"/>
      <c r="Z69" s="154"/>
      <c r="AA69" s="117"/>
    </row>
    <row r="70" spans="1:27" s="61" customFormat="1" ht="69.95" customHeight="1">
      <c r="A70" s="58"/>
      <c r="B70" s="617"/>
      <c r="C70" s="704"/>
      <c r="D70" s="628"/>
      <c r="E70" s="621"/>
      <c r="F70" s="622"/>
      <c r="G70" s="623"/>
      <c r="H70" s="64">
        <v>41</v>
      </c>
      <c r="I70" s="643" t="s">
        <v>239</v>
      </c>
      <c r="J70" s="644"/>
      <c r="K70" s="644"/>
      <c r="L70" s="644"/>
      <c r="M70" s="644"/>
      <c r="N70" s="644"/>
      <c r="O70" s="644"/>
      <c r="P70" s="644"/>
      <c r="Q70" s="644"/>
      <c r="R70" s="644"/>
      <c r="S70" s="644"/>
      <c r="T70" s="644"/>
      <c r="U70" s="645"/>
      <c r="V70" s="72" t="s">
        <v>22</v>
      </c>
      <c r="W70" s="204"/>
      <c r="X70" s="205"/>
      <c r="Y70" s="78"/>
      <c r="Z70" s="154"/>
      <c r="AA70" s="117"/>
    </row>
    <row r="71" spans="1:27" s="61" customFormat="1" ht="69.95" customHeight="1">
      <c r="A71" s="58"/>
      <c r="B71" s="617"/>
      <c r="C71" s="704"/>
      <c r="D71" s="628"/>
      <c r="E71" s="621"/>
      <c r="F71" s="622"/>
      <c r="G71" s="623"/>
      <c r="H71" s="64">
        <v>42</v>
      </c>
      <c r="I71" s="643" t="s">
        <v>240</v>
      </c>
      <c r="J71" s="644"/>
      <c r="K71" s="644"/>
      <c r="L71" s="644"/>
      <c r="M71" s="644"/>
      <c r="N71" s="644"/>
      <c r="O71" s="644"/>
      <c r="P71" s="644"/>
      <c r="Q71" s="644"/>
      <c r="R71" s="644"/>
      <c r="S71" s="644"/>
      <c r="T71" s="644"/>
      <c r="U71" s="645"/>
      <c r="V71" s="72" t="s">
        <v>22</v>
      </c>
      <c r="W71" s="204"/>
      <c r="X71" s="205"/>
      <c r="Y71" s="78"/>
      <c r="Z71" s="154"/>
      <c r="AA71" s="117"/>
    </row>
    <row r="72" spans="1:27" s="61" customFormat="1" ht="69.95" customHeight="1">
      <c r="A72" s="58"/>
      <c r="B72" s="617"/>
      <c r="C72" s="704"/>
      <c r="D72" s="628"/>
      <c r="E72" s="621"/>
      <c r="F72" s="622"/>
      <c r="G72" s="623"/>
      <c r="H72" s="64">
        <v>43</v>
      </c>
      <c r="I72" s="643" t="s">
        <v>241</v>
      </c>
      <c r="J72" s="644"/>
      <c r="K72" s="644"/>
      <c r="L72" s="644"/>
      <c r="M72" s="644"/>
      <c r="N72" s="644"/>
      <c r="O72" s="644"/>
      <c r="P72" s="644"/>
      <c r="Q72" s="644"/>
      <c r="R72" s="644"/>
      <c r="S72" s="644"/>
      <c r="T72" s="644"/>
      <c r="U72" s="645"/>
      <c r="V72" s="72" t="s">
        <v>22</v>
      </c>
      <c r="W72" s="204"/>
      <c r="X72" s="205"/>
      <c r="Y72" s="78"/>
      <c r="Z72" s="154"/>
      <c r="AA72" s="117"/>
    </row>
    <row r="73" spans="1:27" s="61" customFormat="1" ht="69.95" customHeight="1">
      <c r="A73" s="58"/>
      <c r="B73" s="617"/>
      <c r="C73" s="704"/>
      <c r="D73" s="628"/>
      <c r="E73" s="621"/>
      <c r="F73" s="622"/>
      <c r="G73" s="623"/>
      <c r="H73" s="64">
        <v>44</v>
      </c>
      <c r="I73" s="643" t="s">
        <v>242</v>
      </c>
      <c r="J73" s="644"/>
      <c r="K73" s="644"/>
      <c r="L73" s="644"/>
      <c r="M73" s="644"/>
      <c r="N73" s="644"/>
      <c r="O73" s="644"/>
      <c r="P73" s="644"/>
      <c r="Q73" s="644"/>
      <c r="R73" s="644"/>
      <c r="S73" s="644"/>
      <c r="T73" s="644"/>
      <c r="U73" s="645"/>
      <c r="V73" s="72" t="s">
        <v>22</v>
      </c>
      <c r="W73" s="204"/>
      <c r="X73" s="205"/>
      <c r="Y73" s="78"/>
      <c r="Z73" s="154"/>
      <c r="AA73" s="117"/>
    </row>
    <row r="74" spans="1:27" s="61" customFormat="1" ht="69.95" customHeight="1">
      <c r="A74" s="58"/>
      <c r="B74" s="617"/>
      <c r="C74" s="704"/>
      <c r="D74" s="628"/>
      <c r="E74" s="621"/>
      <c r="F74" s="622"/>
      <c r="G74" s="623"/>
      <c r="H74" s="64">
        <v>45</v>
      </c>
      <c r="I74" s="643" t="s">
        <v>243</v>
      </c>
      <c r="J74" s="644"/>
      <c r="K74" s="644"/>
      <c r="L74" s="644"/>
      <c r="M74" s="644"/>
      <c r="N74" s="644"/>
      <c r="O74" s="644"/>
      <c r="P74" s="644"/>
      <c r="Q74" s="644"/>
      <c r="R74" s="644"/>
      <c r="S74" s="644"/>
      <c r="T74" s="644"/>
      <c r="U74" s="645"/>
      <c r="V74" s="72" t="s">
        <v>22</v>
      </c>
      <c r="W74" s="204"/>
      <c r="X74" s="205"/>
      <c r="Y74" s="78"/>
      <c r="Z74" s="154"/>
      <c r="AA74" s="117"/>
    </row>
    <row r="75" spans="1:27" s="61" customFormat="1" ht="69.95" customHeight="1">
      <c r="A75" s="58"/>
      <c r="B75" s="617"/>
      <c r="C75" s="704"/>
      <c r="D75" s="628"/>
      <c r="E75" s="621"/>
      <c r="F75" s="622"/>
      <c r="G75" s="623"/>
      <c r="H75" s="64">
        <v>46</v>
      </c>
      <c r="I75" s="643" t="s">
        <v>244</v>
      </c>
      <c r="J75" s="644"/>
      <c r="K75" s="644"/>
      <c r="L75" s="644"/>
      <c r="M75" s="644"/>
      <c r="N75" s="644"/>
      <c r="O75" s="644"/>
      <c r="P75" s="644"/>
      <c r="Q75" s="644"/>
      <c r="R75" s="644"/>
      <c r="S75" s="644"/>
      <c r="T75" s="644"/>
      <c r="U75" s="645"/>
      <c r="V75" s="72" t="s">
        <v>22</v>
      </c>
      <c r="W75" s="204"/>
      <c r="X75" s="205"/>
      <c r="Y75" s="78"/>
      <c r="Z75" s="154"/>
      <c r="AA75" s="117"/>
    </row>
    <row r="76" spans="1:27" s="61" customFormat="1" ht="69.95" customHeight="1">
      <c r="A76" s="58"/>
      <c r="B76" s="617"/>
      <c r="C76" s="704"/>
      <c r="D76" s="628"/>
      <c r="E76" s="621"/>
      <c r="F76" s="622"/>
      <c r="G76" s="623"/>
      <c r="H76" s="64">
        <v>47</v>
      </c>
      <c r="I76" s="643" t="s">
        <v>245</v>
      </c>
      <c r="J76" s="644"/>
      <c r="K76" s="644"/>
      <c r="L76" s="644"/>
      <c r="M76" s="644"/>
      <c r="N76" s="644"/>
      <c r="O76" s="644"/>
      <c r="P76" s="644"/>
      <c r="Q76" s="644"/>
      <c r="R76" s="644"/>
      <c r="S76" s="644"/>
      <c r="T76" s="644"/>
      <c r="U76" s="645"/>
      <c r="V76" s="72" t="s">
        <v>22</v>
      </c>
      <c r="W76" s="204"/>
      <c r="X76" s="205"/>
      <c r="Y76" s="78"/>
      <c r="Z76" s="154"/>
      <c r="AA76" s="117"/>
    </row>
    <row r="77" spans="1:27" s="61" customFormat="1" ht="69.95" customHeight="1">
      <c r="A77" s="58"/>
      <c r="B77" s="617"/>
      <c r="C77" s="704"/>
      <c r="D77" s="629"/>
      <c r="E77" s="624"/>
      <c r="F77" s="625"/>
      <c r="G77" s="626"/>
      <c r="H77" s="64">
        <v>48</v>
      </c>
      <c r="I77" s="643" t="s">
        <v>246</v>
      </c>
      <c r="J77" s="644"/>
      <c r="K77" s="644"/>
      <c r="L77" s="644"/>
      <c r="M77" s="644"/>
      <c r="N77" s="644"/>
      <c r="O77" s="644"/>
      <c r="P77" s="644"/>
      <c r="Q77" s="644"/>
      <c r="R77" s="644"/>
      <c r="S77" s="644"/>
      <c r="T77" s="644"/>
      <c r="U77" s="645"/>
      <c r="V77" s="72" t="s">
        <v>22</v>
      </c>
      <c r="W77" s="204"/>
      <c r="X77" s="205"/>
      <c r="Y77" s="78"/>
      <c r="Z77" s="154"/>
      <c r="AA77" s="117"/>
    </row>
    <row r="78" spans="1:27" s="61" customFormat="1" ht="69.95" customHeight="1">
      <c r="A78" s="58"/>
      <c r="B78" s="617"/>
      <c r="C78" s="704"/>
      <c r="D78" s="627" t="s">
        <v>258</v>
      </c>
      <c r="E78" s="618" t="s">
        <v>259</v>
      </c>
      <c r="F78" s="619"/>
      <c r="G78" s="620"/>
      <c r="H78" s="64">
        <v>49</v>
      </c>
      <c r="I78" s="643" t="s">
        <v>260</v>
      </c>
      <c r="J78" s="644"/>
      <c r="K78" s="644"/>
      <c r="L78" s="644"/>
      <c r="M78" s="644"/>
      <c r="N78" s="644"/>
      <c r="O78" s="644"/>
      <c r="P78" s="644"/>
      <c r="Q78" s="644"/>
      <c r="R78" s="644"/>
      <c r="S78" s="644"/>
      <c r="T78" s="644"/>
      <c r="U78" s="645"/>
      <c r="V78" s="72" t="s">
        <v>22</v>
      </c>
      <c r="W78" s="636"/>
      <c r="X78" s="637"/>
      <c r="Y78" s="78"/>
      <c r="Z78" s="154"/>
      <c r="AA78" s="117"/>
    </row>
    <row r="79" spans="1:27" s="61" customFormat="1" ht="69.95" customHeight="1">
      <c r="A79" s="58"/>
      <c r="B79" s="617"/>
      <c r="C79" s="704"/>
      <c r="D79" s="628"/>
      <c r="E79" s="621"/>
      <c r="F79" s="622"/>
      <c r="G79" s="623"/>
      <c r="H79" s="64">
        <v>50</v>
      </c>
      <c r="I79" s="633" t="s">
        <v>557</v>
      </c>
      <c r="J79" s="634"/>
      <c r="K79" s="634"/>
      <c r="L79" s="634"/>
      <c r="M79" s="634"/>
      <c r="N79" s="634"/>
      <c r="O79" s="634"/>
      <c r="P79" s="634"/>
      <c r="Q79" s="634"/>
      <c r="R79" s="634"/>
      <c r="S79" s="634"/>
      <c r="T79" s="634"/>
      <c r="U79" s="635"/>
      <c r="V79" s="72" t="s">
        <v>22</v>
      </c>
      <c r="W79" s="636"/>
      <c r="X79" s="637"/>
      <c r="Y79" s="78"/>
      <c r="Z79" s="154"/>
      <c r="AA79" s="117"/>
    </row>
    <row r="80" spans="1:27" s="61" customFormat="1" ht="69.95" customHeight="1">
      <c r="A80" s="58"/>
      <c r="B80" s="617"/>
      <c r="C80" s="704"/>
      <c r="D80" s="628"/>
      <c r="E80" s="621"/>
      <c r="F80" s="622"/>
      <c r="G80" s="623"/>
      <c r="H80" s="64">
        <v>51</v>
      </c>
      <c r="I80" s="633" t="s">
        <v>261</v>
      </c>
      <c r="J80" s="634"/>
      <c r="K80" s="634"/>
      <c r="L80" s="634"/>
      <c r="M80" s="634"/>
      <c r="N80" s="634"/>
      <c r="O80" s="634"/>
      <c r="P80" s="634"/>
      <c r="Q80" s="634"/>
      <c r="R80" s="634"/>
      <c r="S80" s="634"/>
      <c r="T80" s="634"/>
      <c r="U80" s="635"/>
      <c r="V80" s="72" t="s">
        <v>22</v>
      </c>
      <c r="W80" s="636"/>
      <c r="X80" s="637"/>
      <c r="Y80" s="78"/>
      <c r="Z80" s="154"/>
      <c r="AA80" s="117"/>
    </row>
    <row r="81" spans="1:27" s="61" customFormat="1" ht="69.95" customHeight="1">
      <c r="A81" s="58"/>
      <c r="B81" s="617"/>
      <c r="C81" s="704"/>
      <c r="D81" s="628"/>
      <c r="E81" s="621"/>
      <c r="F81" s="622"/>
      <c r="G81" s="623"/>
      <c r="H81" s="64">
        <v>52</v>
      </c>
      <c r="I81" s="643" t="s">
        <v>262</v>
      </c>
      <c r="J81" s="644"/>
      <c r="K81" s="644"/>
      <c r="L81" s="644"/>
      <c r="M81" s="644"/>
      <c r="N81" s="644"/>
      <c r="O81" s="644"/>
      <c r="P81" s="644"/>
      <c r="Q81" s="644"/>
      <c r="R81" s="644"/>
      <c r="S81" s="644"/>
      <c r="T81" s="644"/>
      <c r="U81" s="645"/>
      <c r="V81" s="72"/>
      <c r="W81" s="204"/>
      <c r="X81" s="205"/>
      <c r="Y81" s="78"/>
      <c r="Z81" s="154"/>
      <c r="AA81" s="117"/>
    </row>
    <row r="82" spans="1:27" s="61" customFormat="1" ht="69.95" customHeight="1">
      <c r="A82" s="58"/>
      <c r="B82" s="617"/>
      <c r="C82" s="704"/>
      <c r="D82" s="628"/>
      <c r="E82" s="621"/>
      <c r="F82" s="622"/>
      <c r="G82" s="623"/>
      <c r="H82" s="64">
        <v>53</v>
      </c>
      <c r="I82" s="633" t="s">
        <v>263</v>
      </c>
      <c r="J82" s="634"/>
      <c r="K82" s="634"/>
      <c r="L82" s="634"/>
      <c r="M82" s="634"/>
      <c r="N82" s="634"/>
      <c r="O82" s="634"/>
      <c r="P82" s="634"/>
      <c r="Q82" s="634"/>
      <c r="R82" s="634"/>
      <c r="S82" s="634"/>
      <c r="T82" s="634"/>
      <c r="U82" s="635"/>
      <c r="V82" s="72" t="s">
        <v>22</v>
      </c>
      <c r="W82" s="636"/>
      <c r="X82" s="637"/>
      <c r="Y82" s="78"/>
      <c r="Z82" s="154"/>
      <c r="AA82" s="117"/>
    </row>
    <row r="83" spans="1:27" s="61" customFormat="1" ht="69.95" customHeight="1">
      <c r="A83" s="58"/>
      <c r="B83" s="617"/>
      <c r="C83" s="704"/>
      <c r="D83" s="628"/>
      <c r="E83" s="621"/>
      <c r="F83" s="622"/>
      <c r="G83" s="623"/>
      <c r="H83" s="68">
        <v>54</v>
      </c>
      <c r="I83" s="638" t="s">
        <v>264</v>
      </c>
      <c r="J83" s="639"/>
      <c r="K83" s="639"/>
      <c r="L83" s="639"/>
      <c r="M83" s="639"/>
      <c r="N83" s="639"/>
      <c r="O83" s="639"/>
      <c r="P83" s="639"/>
      <c r="Q83" s="639"/>
      <c r="R83" s="639"/>
      <c r="S83" s="639"/>
      <c r="T83" s="639"/>
      <c r="U83" s="640"/>
      <c r="V83" s="80" t="s">
        <v>63</v>
      </c>
      <c r="W83" s="641"/>
      <c r="X83" s="642"/>
      <c r="Y83" s="79"/>
      <c r="Z83" s="155"/>
      <c r="AA83" s="117"/>
    </row>
    <row r="84" spans="1:27" s="61" customFormat="1" ht="69.95" customHeight="1">
      <c r="A84" s="58"/>
      <c r="B84" s="617"/>
      <c r="C84" s="704"/>
      <c r="D84" s="628"/>
      <c r="E84" s="621"/>
      <c r="F84" s="622"/>
      <c r="G84" s="623"/>
      <c r="H84" s="68">
        <v>55</v>
      </c>
      <c r="I84" s="638" t="s">
        <v>265</v>
      </c>
      <c r="J84" s="639"/>
      <c r="K84" s="639"/>
      <c r="L84" s="639"/>
      <c r="M84" s="639"/>
      <c r="N84" s="639"/>
      <c r="O84" s="639"/>
      <c r="P84" s="639"/>
      <c r="Q84" s="639"/>
      <c r="R84" s="639"/>
      <c r="S84" s="639"/>
      <c r="T84" s="639"/>
      <c r="U84" s="640"/>
      <c r="V84" s="80" t="s">
        <v>63</v>
      </c>
      <c r="W84" s="641"/>
      <c r="X84" s="642"/>
      <c r="Y84" s="79"/>
      <c r="Z84" s="155"/>
      <c r="AA84" s="117"/>
    </row>
    <row r="85" spans="1:27" s="61" customFormat="1" ht="69.95" customHeight="1">
      <c r="A85" s="58"/>
      <c r="B85" s="617"/>
      <c r="C85" s="704"/>
      <c r="D85" s="628"/>
      <c r="E85" s="621"/>
      <c r="F85" s="622"/>
      <c r="G85" s="623"/>
      <c r="H85" s="68">
        <v>56</v>
      </c>
      <c r="I85" s="638" t="s">
        <v>266</v>
      </c>
      <c r="J85" s="639"/>
      <c r="K85" s="639"/>
      <c r="L85" s="639"/>
      <c r="M85" s="639"/>
      <c r="N85" s="639"/>
      <c r="O85" s="639"/>
      <c r="P85" s="639"/>
      <c r="Q85" s="639"/>
      <c r="R85" s="639"/>
      <c r="S85" s="639"/>
      <c r="T85" s="639"/>
      <c r="U85" s="640"/>
      <c r="V85" s="80" t="s">
        <v>63</v>
      </c>
      <c r="W85" s="641"/>
      <c r="X85" s="642"/>
      <c r="Y85" s="79"/>
      <c r="Z85" s="155"/>
      <c r="AA85" s="117"/>
    </row>
    <row r="86" spans="1:27" s="61" customFormat="1" ht="102.75" customHeight="1">
      <c r="A86" s="58"/>
      <c r="B86" s="617"/>
      <c r="C86" s="704"/>
      <c r="D86" s="628"/>
      <c r="E86" s="621"/>
      <c r="F86" s="622"/>
      <c r="G86" s="623"/>
      <c r="H86" s="64">
        <v>57</v>
      </c>
      <c r="I86" s="643" t="s">
        <v>267</v>
      </c>
      <c r="J86" s="634"/>
      <c r="K86" s="634"/>
      <c r="L86" s="634"/>
      <c r="M86" s="634"/>
      <c r="N86" s="634"/>
      <c r="O86" s="634"/>
      <c r="P86" s="634"/>
      <c r="Q86" s="634"/>
      <c r="R86" s="634"/>
      <c r="S86" s="634"/>
      <c r="T86" s="634"/>
      <c r="U86" s="635"/>
      <c r="V86" s="72" t="s">
        <v>22</v>
      </c>
      <c r="W86" s="636"/>
      <c r="X86" s="637"/>
      <c r="Y86" s="78"/>
      <c r="Z86" s="154"/>
      <c r="AA86" s="117"/>
    </row>
    <row r="87" spans="1:27" s="61" customFormat="1" ht="69.95" customHeight="1">
      <c r="A87" s="58"/>
      <c r="B87" s="617"/>
      <c r="C87" s="704"/>
      <c r="D87" s="628"/>
      <c r="E87" s="621"/>
      <c r="F87" s="622"/>
      <c r="G87" s="623"/>
      <c r="H87" s="64">
        <v>58</v>
      </c>
      <c r="I87" s="643" t="s">
        <v>268</v>
      </c>
      <c r="J87" s="644"/>
      <c r="K87" s="644"/>
      <c r="L87" s="644"/>
      <c r="M87" s="644"/>
      <c r="N87" s="644"/>
      <c r="O87" s="644"/>
      <c r="P87" s="644"/>
      <c r="Q87" s="644"/>
      <c r="R87" s="644"/>
      <c r="S87" s="644"/>
      <c r="T87" s="644"/>
      <c r="U87" s="645"/>
      <c r="V87" s="72" t="s">
        <v>22</v>
      </c>
      <c r="W87" s="204"/>
      <c r="X87" s="205"/>
      <c r="Y87" s="78"/>
      <c r="Z87" s="154"/>
      <c r="AA87" s="117"/>
    </row>
    <row r="88" spans="1:27" s="61" customFormat="1" ht="69.95" customHeight="1">
      <c r="A88" s="58"/>
      <c r="B88" s="617"/>
      <c r="C88" s="704"/>
      <c r="D88" s="628"/>
      <c r="E88" s="621"/>
      <c r="F88" s="622"/>
      <c r="G88" s="623"/>
      <c r="H88" s="68">
        <v>59</v>
      </c>
      <c r="I88" s="638" t="s">
        <v>269</v>
      </c>
      <c r="J88" s="639"/>
      <c r="K88" s="639"/>
      <c r="L88" s="639"/>
      <c r="M88" s="639"/>
      <c r="N88" s="639"/>
      <c r="O88" s="639"/>
      <c r="P88" s="639"/>
      <c r="Q88" s="639"/>
      <c r="R88" s="639"/>
      <c r="S88" s="639"/>
      <c r="T88" s="639"/>
      <c r="U88" s="640"/>
      <c r="V88" s="80" t="s">
        <v>63</v>
      </c>
      <c r="W88" s="641"/>
      <c r="X88" s="642"/>
      <c r="Y88" s="79"/>
      <c r="Z88" s="155"/>
      <c r="AA88" s="117"/>
    </row>
    <row r="89" spans="1:27" s="61" customFormat="1" ht="69.75" customHeight="1">
      <c r="A89" s="58"/>
      <c r="B89" s="617"/>
      <c r="C89" s="704"/>
      <c r="D89" s="628"/>
      <c r="E89" s="621"/>
      <c r="F89" s="622"/>
      <c r="G89" s="623"/>
      <c r="H89" s="68">
        <v>60</v>
      </c>
      <c r="I89" s="649" t="s">
        <v>270</v>
      </c>
      <c r="J89" s="650"/>
      <c r="K89" s="650"/>
      <c r="L89" s="650"/>
      <c r="M89" s="650"/>
      <c r="N89" s="650"/>
      <c r="O89" s="650"/>
      <c r="P89" s="650"/>
      <c r="Q89" s="650"/>
      <c r="R89" s="650"/>
      <c r="S89" s="650"/>
      <c r="T89" s="650"/>
      <c r="U89" s="651"/>
      <c r="V89" s="81" t="s">
        <v>63</v>
      </c>
      <c r="W89" s="641"/>
      <c r="X89" s="642"/>
      <c r="Y89" s="79"/>
      <c r="Z89" s="155"/>
      <c r="AA89" s="117"/>
    </row>
    <row r="90" spans="1:27" s="61" customFormat="1" ht="69.75" customHeight="1">
      <c r="A90" s="58"/>
      <c r="B90" s="617"/>
      <c r="C90" s="705"/>
      <c r="D90" s="629"/>
      <c r="E90" s="624"/>
      <c r="F90" s="625"/>
      <c r="G90" s="626"/>
      <c r="H90" s="64">
        <v>61</v>
      </c>
      <c r="I90" s="643" t="s">
        <v>271</v>
      </c>
      <c r="J90" s="644"/>
      <c r="K90" s="644"/>
      <c r="L90" s="644"/>
      <c r="M90" s="644"/>
      <c r="N90" s="644"/>
      <c r="O90" s="644"/>
      <c r="P90" s="644"/>
      <c r="Q90" s="644"/>
      <c r="R90" s="644"/>
      <c r="S90" s="644"/>
      <c r="T90" s="644"/>
      <c r="U90" s="645"/>
      <c r="V90" s="72" t="s">
        <v>22</v>
      </c>
      <c r="W90" s="204"/>
      <c r="X90" s="205"/>
      <c r="Y90" s="78"/>
      <c r="Z90" s="154"/>
      <c r="AA90" s="117"/>
    </row>
    <row r="91" spans="1:27" s="61" customFormat="1" ht="69.95" customHeight="1">
      <c r="A91" s="58"/>
      <c r="B91" s="149" t="s">
        <v>272</v>
      </c>
      <c r="C91" s="157"/>
      <c r="D91" s="627" t="s">
        <v>273</v>
      </c>
      <c r="E91" s="618" t="s">
        <v>274</v>
      </c>
      <c r="F91" s="619"/>
      <c r="G91" s="620"/>
      <c r="H91" s="68">
        <v>62</v>
      </c>
      <c r="I91" s="649" t="s">
        <v>275</v>
      </c>
      <c r="J91" s="650"/>
      <c r="K91" s="650"/>
      <c r="L91" s="650"/>
      <c r="M91" s="650"/>
      <c r="N91" s="650"/>
      <c r="O91" s="650"/>
      <c r="P91" s="650"/>
      <c r="Q91" s="650"/>
      <c r="R91" s="650"/>
      <c r="S91" s="650"/>
      <c r="T91" s="650"/>
      <c r="U91" s="651"/>
      <c r="V91" s="80" t="s">
        <v>63</v>
      </c>
      <c r="W91" s="217"/>
      <c r="X91" s="218"/>
      <c r="Y91" s="69"/>
      <c r="Z91" s="155"/>
      <c r="AA91" s="117"/>
    </row>
    <row r="92" spans="1:27" s="61" customFormat="1" ht="69.95" customHeight="1">
      <c r="A92" s="58"/>
      <c r="B92" s="149"/>
      <c r="C92" s="157"/>
      <c r="D92" s="628"/>
      <c r="E92" s="621"/>
      <c r="F92" s="622"/>
      <c r="G92" s="623"/>
      <c r="H92" s="68">
        <v>63</v>
      </c>
      <c r="I92" s="649" t="s">
        <v>276</v>
      </c>
      <c r="J92" s="650"/>
      <c r="K92" s="650"/>
      <c r="L92" s="650"/>
      <c r="M92" s="650"/>
      <c r="N92" s="650"/>
      <c r="O92" s="650"/>
      <c r="P92" s="650"/>
      <c r="Q92" s="650"/>
      <c r="R92" s="650"/>
      <c r="S92" s="650"/>
      <c r="T92" s="650"/>
      <c r="U92" s="651"/>
      <c r="V92" s="80" t="s">
        <v>63</v>
      </c>
      <c r="W92" s="217"/>
      <c r="X92" s="218"/>
      <c r="Y92" s="69"/>
      <c r="Z92" s="155"/>
      <c r="AA92" s="117"/>
    </row>
    <row r="93" spans="1:27" s="61" customFormat="1" ht="69.95" customHeight="1">
      <c r="A93" s="58"/>
      <c r="B93" s="149"/>
      <c r="C93" s="157"/>
      <c r="D93" s="628"/>
      <c r="E93" s="621"/>
      <c r="F93" s="622"/>
      <c r="G93" s="623"/>
      <c r="H93" s="68">
        <v>64</v>
      </c>
      <c r="I93" s="649" t="s">
        <v>277</v>
      </c>
      <c r="J93" s="650"/>
      <c r="K93" s="650"/>
      <c r="L93" s="650"/>
      <c r="M93" s="650"/>
      <c r="N93" s="650"/>
      <c r="O93" s="650"/>
      <c r="P93" s="650"/>
      <c r="Q93" s="650"/>
      <c r="R93" s="650"/>
      <c r="S93" s="650"/>
      <c r="T93" s="650"/>
      <c r="U93" s="651"/>
      <c r="V93" s="80" t="s">
        <v>63</v>
      </c>
      <c r="W93" s="217"/>
      <c r="X93" s="218"/>
      <c r="Y93" s="69"/>
      <c r="Z93" s="155"/>
      <c r="AA93" s="117"/>
    </row>
    <row r="94" spans="1:27" s="61" customFormat="1" ht="69.95" customHeight="1">
      <c r="A94" s="58"/>
      <c r="B94" s="149"/>
      <c r="C94" s="157"/>
      <c r="D94" s="628"/>
      <c r="E94" s="621"/>
      <c r="F94" s="622"/>
      <c r="G94" s="623"/>
      <c r="H94" s="64">
        <v>65</v>
      </c>
      <c r="I94" s="643" t="s">
        <v>278</v>
      </c>
      <c r="J94" s="644"/>
      <c r="K94" s="644"/>
      <c r="L94" s="644"/>
      <c r="M94" s="644"/>
      <c r="N94" s="644"/>
      <c r="O94" s="644"/>
      <c r="P94" s="644"/>
      <c r="Q94" s="644"/>
      <c r="R94" s="644"/>
      <c r="S94" s="644"/>
      <c r="T94" s="644"/>
      <c r="U94" s="645"/>
      <c r="V94" s="72" t="s">
        <v>22</v>
      </c>
      <c r="W94" s="212"/>
      <c r="X94" s="213"/>
      <c r="Y94" s="65"/>
      <c r="Z94" s="154"/>
      <c r="AA94" s="117"/>
    </row>
    <row r="95" spans="1:27" s="61" customFormat="1" ht="69.95" customHeight="1">
      <c r="A95" s="58"/>
      <c r="B95" s="149"/>
      <c r="C95" s="157"/>
      <c r="D95" s="628"/>
      <c r="E95" s="621"/>
      <c r="F95" s="622"/>
      <c r="G95" s="623"/>
      <c r="H95" s="64">
        <v>66</v>
      </c>
      <c r="I95" s="643" t="s">
        <v>279</v>
      </c>
      <c r="J95" s="644"/>
      <c r="K95" s="644"/>
      <c r="L95" s="644"/>
      <c r="M95" s="644"/>
      <c r="N95" s="644"/>
      <c r="O95" s="644"/>
      <c r="P95" s="644"/>
      <c r="Q95" s="644"/>
      <c r="R95" s="644"/>
      <c r="S95" s="644"/>
      <c r="T95" s="644"/>
      <c r="U95" s="645"/>
      <c r="V95" s="72" t="s">
        <v>22</v>
      </c>
      <c r="W95" s="212"/>
      <c r="X95" s="213"/>
      <c r="Y95" s="65"/>
      <c r="Z95" s="154"/>
      <c r="AA95" s="117"/>
    </row>
    <row r="96" spans="1:27" s="61" customFormat="1" ht="69.95" customHeight="1">
      <c r="A96" s="58"/>
      <c r="B96" s="149"/>
      <c r="C96" s="157"/>
      <c r="D96" s="628"/>
      <c r="E96" s="621"/>
      <c r="F96" s="622"/>
      <c r="G96" s="623"/>
      <c r="H96" s="68">
        <v>67</v>
      </c>
      <c r="I96" s="649" t="s">
        <v>280</v>
      </c>
      <c r="J96" s="650"/>
      <c r="K96" s="650"/>
      <c r="L96" s="650"/>
      <c r="M96" s="650"/>
      <c r="N96" s="650"/>
      <c r="O96" s="650"/>
      <c r="P96" s="650"/>
      <c r="Q96" s="650"/>
      <c r="R96" s="650"/>
      <c r="S96" s="650"/>
      <c r="T96" s="650"/>
      <c r="U96" s="651"/>
      <c r="V96" s="80" t="s">
        <v>63</v>
      </c>
      <c r="W96" s="217"/>
      <c r="X96" s="218"/>
      <c r="Y96" s="69"/>
      <c r="Z96" s="155"/>
      <c r="AA96" s="117"/>
    </row>
    <row r="97" spans="1:27" s="61" customFormat="1" ht="69.95" customHeight="1">
      <c r="A97" s="58"/>
      <c r="B97" s="149"/>
      <c r="C97" s="157"/>
      <c r="D97" s="628"/>
      <c r="E97" s="621"/>
      <c r="F97" s="622"/>
      <c r="G97" s="623"/>
      <c r="H97" s="68">
        <v>68</v>
      </c>
      <c r="I97" s="649" t="s">
        <v>281</v>
      </c>
      <c r="J97" s="650"/>
      <c r="K97" s="650"/>
      <c r="L97" s="650"/>
      <c r="M97" s="650"/>
      <c r="N97" s="650"/>
      <c r="O97" s="650"/>
      <c r="P97" s="650"/>
      <c r="Q97" s="650"/>
      <c r="R97" s="650"/>
      <c r="S97" s="650"/>
      <c r="T97" s="650"/>
      <c r="U97" s="651"/>
      <c r="V97" s="80" t="s">
        <v>63</v>
      </c>
      <c r="W97" s="217"/>
      <c r="X97" s="218"/>
      <c r="Y97" s="69"/>
      <c r="Z97" s="155"/>
      <c r="AA97" s="117"/>
    </row>
    <row r="98" spans="1:27" s="61" customFormat="1" ht="69.95" customHeight="1">
      <c r="A98" s="58"/>
      <c r="B98" s="149"/>
      <c r="C98" s="157"/>
      <c r="D98" s="628"/>
      <c r="E98" s="621"/>
      <c r="F98" s="622"/>
      <c r="G98" s="623"/>
      <c r="H98" s="64">
        <v>69</v>
      </c>
      <c r="I98" s="643" t="s">
        <v>256</v>
      </c>
      <c r="J98" s="644"/>
      <c r="K98" s="644"/>
      <c r="L98" s="644"/>
      <c r="M98" s="644"/>
      <c r="N98" s="644"/>
      <c r="O98" s="644"/>
      <c r="P98" s="644"/>
      <c r="Q98" s="644"/>
      <c r="R98" s="644"/>
      <c r="S98" s="644"/>
      <c r="T98" s="644"/>
      <c r="U98" s="645"/>
      <c r="V98" s="72" t="s">
        <v>22</v>
      </c>
      <c r="W98" s="204"/>
      <c r="X98" s="205"/>
      <c r="Y98" s="78"/>
      <c r="Z98" s="154"/>
      <c r="AA98" s="117"/>
    </row>
    <row r="99" spans="1:27" s="61" customFormat="1" ht="69.95" customHeight="1">
      <c r="A99" s="58"/>
      <c r="B99" s="149"/>
      <c r="C99" s="157"/>
      <c r="D99" s="628"/>
      <c r="E99" s="621"/>
      <c r="F99" s="622"/>
      <c r="G99" s="623"/>
      <c r="H99" s="64">
        <v>70</v>
      </c>
      <c r="I99" s="643" t="s">
        <v>238</v>
      </c>
      <c r="J99" s="644"/>
      <c r="K99" s="644"/>
      <c r="L99" s="644"/>
      <c r="M99" s="644"/>
      <c r="N99" s="644"/>
      <c r="O99" s="644"/>
      <c r="P99" s="644"/>
      <c r="Q99" s="644"/>
      <c r="R99" s="644"/>
      <c r="S99" s="644"/>
      <c r="T99" s="644"/>
      <c r="U99" s="645"/>
      <c r="V99" s="72" t="s">
        <v>22</v>
      </c>
      <c r="W99" s="204"/>
      <c r="X99" s="205"/>
      <c r="Y99" s="78"/>
      <c r="Z99" s="154"/>
      <c r="AA99" s="117"/>
    </row>
    <row r="100" spans="1:27" s="61" customFormat="1" ht="69.95" customHeight="1">
      <c r="A100" s="58"/>
      <c r="B100" s="149"/>
      <c r="C100" s="157"/>
      <c r="D100" s="628"/>
      <c r="E100" s="621"/>
      <c r="F100" s="622"/>
      <c r="G100" s="623"/>
      <c r="H100" s="64">
        <v>71</v>
      </c>
      <c r="I100" s="643" t="s">
        <v>239</v>
      </c>
      <c r="J100" s="644"/>
      <c r="K100" s="644"/>
      <c r="L100" s="644"/>
      <c r="M100" s="644"/>
      <c r="N100" s="644"/>
      <c r="O100" s="644"/>
      <c r="P100" s="644"/>
      <c r="Q100" s="644"/>
      <c r="R100" s="644"/>
      <c r="S100" s="644"/>
      <c r="T100" s="644"/>
      <c r="U100" s="645"/>
      <c r="V100" s="72" t="s">
        <v>22</v>
      </c>
      <c r="W100" s="204"/>
      <c r="X100" s="205"/>
      <c r="Y100" s="78"/>
      <c r="Z100" s="154"/>
      <c r="AA100" s="117"/>
    </row>
    <row r="101" spans="1:27" s="61" customFormat="1" ht="69.95" customHeight="1">
      <c r="A101" s="58"/>
      <c r="B101" s="149"/>
      <c r="C101" s="157"/>
      <c r="D101" s="628"/>
      <c r="E101" s="621"/>
      <c r="F101" s="622"/>
      <c r="G101" s="623"/>
      <c r="H101" s="64">
        <v>72</v>
      </c>
      <c r="I101" s="643" t="s">
        <v>282</v>
      </c>
      <c r="J101" s="644"/>
      <c r="K101" s="644"/>
      <c r="L101" s="644"/>
      <c r="M101" s="644"/>
      <c r="N101" s="644"/>
      <c r="O101" s="644"/>
      <c r="P101" s="644"/>
      <c r="Q101" s="644"/>
      <c r="R101" s="644"/>
      <c r="S101" s="644"/>
      <c r="T101" s="644"/>
      <c r="U101" s="645"/>
      <c r="V101" s="72" t="s">
        <v>22</v>
      </c>
      <c r="W101" s="204"/>
      <c r="X101" s="205"/>
      <c r="Y101" s="78"/>
      <c r="Z101" s="154"/>
      <c r="AA101" s="117"/>
    </row>
    <row r="102" spans="1:27" s="61" customFormat="1" ht="69.95" customHeight="1">
      <c r="A102" s="58"/>
      <c r="B102" s="149"/>
      <c r="C102" s="157"/>
      <c r="D102" s="628"/>
      <c r="E102" s="621"/>
      <c r="F102" s="622"/>
      <c r="G102" s="623"/>
      <c r="H102" s="64">
        <v>73</v>
      </c>
      <c r="I102" s="643" t="s">
        <v>283</v>
      </c>
      <c r="J102" s="644"/>
      <c r="K102" s="644"/>
      <c r="L102" s="644"/>
      <c r="M102" s="644"/>
      <c r="N102" s="644"/>
      <c r="O102" s="644"/>
      <c r="P102" s="644"/>
      <c r="Q102" s="644"/>
      <c r="R102" s="644"/>
      <c r="S102" s="644"/>
      <c r="T102" s="644"/>
      <c r="U102" s="645"/>
      <c r="V102" s="72" t="s">
        <v>22</v>
      </c>
      <c r="W102" s="204"/>
      <c r="X102" s="205"/>
      <c r="Y102" s="78"/>
      <c r="Z102" s="154"/>
      <c r="AA102" s="117"/>
    </row>
    <row r="103" spans="1:27" s="61" customFormat="1" ht="69.95" customHeight="1">
      <c r="A103" s="58"/>
      <c r="B103" s="149"/>
      <c r="C103" s="157"/>
      <c r="D103" s="628"/>
      <c r="E103" s="621"/>
      <c r="F103" s="622"/>
      <c r="G103" s="623"/>
      <c r="H103" s="64">
        <v>74</v>
      </c>
      <c r="I103" s="643" t="s">
        <v>242</v>
      </c>
      <c r="J103" s="644"/>
      <c r="K103" s="644"/>
      <c r="L103" s="644"/>
      <c r="M103" s="644"/>
      <c r="N103" s="644"/>
      <c r="O103" s="644"/>
      <c r="P103" s="644"/>
      <c r="Q103" s="644"/>
      <c r="R103" s="644"/>
      <c r="S103" s="644"/>
      <c r="T103" s="644"/>
      <c r="U103" s="645"/>
      <c r="V103" s="72" t="s">
        <v>22</v>
      </c>
      <c r="W103" s="204"/>
      <c r="X103" s="205"/>
      <c r="Y103" s="78"/>
      <c r="Z103" s="154"/>
      <c r="AA103" s="117"/>
    </row>
    <row r="104" spans="1:27" s="61" customFormat="1" ht="69.95" customHeight="1">
      <c r="A104" s="58"/>
      <c r="B104" s="149"/>
      <c r="C104" s="157"/>
      <c r="D104" s="628"/>
      <c r="E104" s="621"/>
      <c r="F104" s="622"/>
      <c r="G104" s="623"/>
      <c r="H104" s="64">
        <v>75</v>
      </c>
      <c r="I104" s="643" t="s">
        <v>243</v>
      </c>
      <c r="J104" s="644"/>
      <c r="K104" s="644"/>
      <c r="L104" s="644"/>
      <c r="M104" s="644"/>
      <c r="N104" s="644"/>
      <c r="O104" s="644"/>
      <c r="P104" s="644"/>
      <c r="Q104" s="644"/>
      <c r="R104" s="644"/>
      <c r="S104" s="644"/>
      <c r="T104" s="644"/>
      <c r="U104" s="645"/>
      <c r="V104" s="72" t="s">
        <v>22</v>
      </c>
      <c r="W104" s="204"/>
      <c r="X104" s="205"/>
      <c r="Y104" s="78"/>
      <c r="Z104" s="154"/>
      <c r="AA104" s="117"/>
    </row>
    <row r="105" spans="1:27" s="61" customFormat="1" ht="69.95" customHeight="1">
      <c r="A105" s="58"/>
      <c r="B105" s="149"/>
      <c r="C105" s="157"/>
      <c r="D105" s="628"/>
      <c r="E105" s="621"/>
      <c r="F105" s="622"/>
      <c r="G105" s="623"/>
      <c r="H105" s="64">
        <v>76</v>
      </c>
      <c r="I105" s="643" t="s">
        <v>244</v>
      </c>
      <c r="J105" s="644"/>
      <c r="K105" s="644"/>
      <c r="L105" s="644"/>
      <c r="M105" s="644"/>
      <c r="N105" s="644"/>
      <c r="O105" s="644"/>
      <c r="P105" s="644"/>
      <c r="Q105" s="644"/>
      <c r="R105" s="644"/>
      <c r="S105" s="644"/>
      <c r="T105" s="644"/>
      <c r="U105" s="645"/>
      <c r="V105" s="72" t="s">
        <v>22</v>
      </c>
      <c r="W105" s="204"/>
      <c r="X105" s="205"/>
      <c r="Y105" s="78"/>
      <c r="Z105" s="154"/>
      <c r="AA105" s="117"/>
    </row>
    <row r="106" spans="1:27" s="61" customFormat="1" ht="69.95" customHeight="1">
      <c r="A106" s="58"/>
      <c r="B106" s="149"/>
      <c r="C106" s="157"/>
      <c r="D106" s="628"/>
      <c r="E106" s="621"/>
      <c r="F106" s="622"/>
      <c r="G106" s="623"/>
      <c r="H106" s="64">
        <v>77</v>
      </c>
      <c r="I106" s="643" t="s">
        <v>245</v>
      </c>
      <c r="J106" s="644"/>
      <c r="K106" s="644"/>
      <c r="L106" s="644"/>
      <c r="M106" s="644"/>
      <c r="N106" s="644"/>
      <c r="O106" s="644"/>
      <c r="P106" s="644"/>
      <c r="Q106" s="644"/>
      <c r="R106" s="644"/>
      <c r="S106" s="644"/>
      <c r="T106" s="644"/>
      <c r="U106" s="645"/>
      <c r="V106" s="72" t="s">
        <v>22</v>
      </c>
      <c r="W106" s="204"/>
      <c r="X106" s="205"/>
      <c r="Y106" s="78"/>
      <c r="Z106" s="154"/>
      <c r="AA106" s="117"/>
    </row>
    <row r="107" spans="1:27" s="61" customFormat="1" ht="69.95" customHeight="1">
      <c r="A107" s="58"/>
      <c r="B107" s="149"/>
      <c r="C107" s="157"/>
      <c r="D107" s="629"/>
      <c r="E107" s="624"/>
      <c r="F107" s="625"/>
      <c r="G107" s="626"/>
      <c r="H107" s="64">
        <v>78</v>
      </c>
      <c r="I107" s="643" t="s">
        <v>246</v>
      </c>
      <c r="J107" s="644"/>
      <c r="K107" s="644"/>
      <c r="L107" s="644"/>
      <c r="M107" s="644"/>
      <c r="N107" s="644"/>
      <c r="O107" s="644"/>
      <c r="P107" s="644"/>
      <c r="Q107" s="644"/>
      <c r="R107" s="644"/>
      <c r="S107" s="644"/>
      <c r="T107" s="644"/>
      <c r="U107" s="645"/>
      <c r="V107" s="72" t="s">
        <v>22</v>
      </c>
      <c r="W107" s="204"/>
      <c r="X107" s="205"/>
      <c r="Y107" s="78"/>
      <c r="Z107" s="154"/>
      <c r="AA107" s="117"/>
    </row>
    <row r="108" spans="1:27" s="61" customFormat="1" ht="69.95" customHeight="1">
      <c r="A108" s="58"/>
      <c r="B108" s="149"/>
      <c r="C108" s="157"/>
      <c r="D108" s="627" t="s">
        <v>284</v>
      </c>
      <c r="E108" s="618" t="s">
        <v>285</v>
      </c>
      <c r="F108" s="619"/>
      <c r="G108" s="620"/>
      <c r="H108" s="68">
        <v>79</v>
      </c>
      <c r="I108" s="649" t="s">
        <v>286</v>
      </c>
      <c r="J108" s="650"/>
      <c r="K108" s="650"/>
      <c r="L108" s="650"/>
      <c r="M108" s="650"/>
      <c r="N108" s="650"/>
      <c r="O108" s="650"/>
      <c r="P108" s="650"/>
      <c r="Q108" s="650"/>
      <c r="R108" s="650"/>
      <c r="S108" s="650"/>
      <c r="T108" s="650"/>
      <c r="U108" s="651"/>
      <c r="V108" s="80" t="s">
        <v>63</v>
      </c>
      <c r="W108" s="217"/>
      <c r="X108" s="218"/>
      <c r="Y108" s="69"/>
      <c r="Z108" s="155"/>
      <c r="AA108" s="117"/>
    </row>
    <row r="109" spans="1:27" s="61" customFormat="1" ht="69.95" customHeight="1">
      <c r="A109" s="58"/>
      <c r="B109" s="149"/>
      <c r="C109" s="157"/>
      <c r="D109" s="628"/>
      <c r="E109" s="621"/>
      <c r="F109" s="622"/>
      <c r="G109" s="623"/>
      <c r="H109" s="68">
        <v>80</v>
      </c>
      <c r="I109" s="649" t="s">
        <v>287</v>
      </c>
      <c r="J109" s="650"/>
      <c r="K109" s="650"/>
      <c r="L109" s="650"/>
      <c r="M109" s="650"/>
      <c r="N109" s="650"/>
      <c r="O109" s="650"/>
      <c r="P109" s="650"/>
      <c r="Q109" s="650"/>
      <c r="R109" s="650"/>
      <c r="S109" s="650"/>
      <c r="T109" s="650"/>
      <c r="U109" s="651"/>
      <c r="V109" s="80" t="s">
        <v>63</v>
      </c>
      <c r="W109" s="217"/>
      <c r="X109" s="218"/>
      <c r="Y109" s="69"/>
      <c r="Z109" s="155"/>
      <c r="AA109" s="117"/>
    </row>
    <row r="110" spans="1:27" s="61" customFormat="1" ht="69.95" customHeight="1">
      <c r="A110" s="58"/>
      <c r="B110" s="149"/>
      <c r="C110" s="157"/>
      <c r="D110" s="628"/>
      <c r="E110" s="621"/>
      <c r="F110" s="622"/>
      <c r="G110" s="623"/>
      <c r="H110" s="68">
        <v>81</v>
      </c>
      <c r="I110" s="649" t="s">
        <v>288</v>
      </c>
      <c r="J110" s="650"/>
      <c r="K110" s="650"/>
      <c r="L110" s="650"/>
      <c r="M110" s="650"/>
      <c r="N110" s="650"/>
      <c r="O110" s="650"/>
      <c r="P110" s="650"/>
      <c r="Q110" s="650"/>
      <c r="R110" s="650"/>
      <c r="S110" s="650"/>
      <c r="T110" s="650"/>
      <c r="U110" s="651"/>
      <c r="V110" s="80" t="s">
        <v>63</v>
      </c>
      <c r="W110" s="217"/>
      <c r="X110" s="218"/>
      <c r="Y110" s="69"/>
      <c r="Z110" s="155"/>
      <c r="AA110" s="117"/>
    </row>
    <row r="111" spans="1:27" s="61" customFormat="1" ht="69.95" customHeight="1">
      <c r="A111" s="58"/>
      <c r="B111" s="149"/>
      <c r="C111" s="157"/>
      <c r="D111" s="628"/>
      <c r="E111" s="621"/>
      <c r="F111" s="622"/>
      <c r="G111" s="623"/>
      <c r="H111" s="64">
        <v>82</v>
      </c>
      <c r="I111" s="643" t="s">
        <v>289</v>
      </c>
      <c r="J111" s="644"/>
      <c r="K111" s="644"/>
      <c r="L111" s="644"/>
      <c r="M111" s="644"/>
      <c r="N111" s="644"/>
      <c r="O111" s="644"/>
      <c r="P111" s="644"/>
      <c r="Q111" s="644"/>
      <c r="R111" s="644"/>
      <c r="S111" s="644"/>
      <c r="T111" s="644"/>
      <c r="U111" s="645"/>
      <c r="V111" s="72" t="s">
        <v>22</v>
      </c>
      <c r="W111" s="212"/>
      <c r="X111" s="213"/>
      <c r="Y111" s="65"/>
      <c r="Z111" s="154"/>
      <c r="AA111" s="117"/>
    </row>
    <row r="112" spans="1:27" s="61" customFormat="1" ht="69.95" customHeight="1">
      <c r="A112" s="58"/>
      <c r="B112" s="149"/>
      <c r="C112" s="157"/>
      <c r="D112" s="628"/>
      <c r="E112" s="621"/>
      <c r="F112" s="622"/>
      <c r="G112" s="623"/>
      <c r="H112" s="64">
        <v>83</v>
      </c>
      <c r="I112" s="643" t="s">
        <v>279</v>
      </c>
      <c r="J112" s="644"/>
      <c r="K112" s="644"/>
      <c r="L112" s="644"/>
      <c r="M112" s="644"/>
      <c r="N112" s="644"/>
      <c r="O112" s="644"/>
      <c r="P112" s="644"/>
      <c r="Q112" s="644"/>
      <c r="R112" s="644"/>
      <c r="S112" s="644"/>
      <c r="T112" s="644"/>
      <c r="U112" s="645"/>
      <c r="V112" s="72" t="s">
        <v>22</v>
      </c>
      <c r="W112" s="212"/>
      <c r="X112" s="213"/>
      <c r="Y112" s="65"/>
      <c r="Z112" s="154"/>
      <c r="AA112" s="117"/>
    </row>
    <row r="113" spans="1:27" s="61" customFormat="1" ht="69.95" customHeight="1">
      <c r="A113" s="58"/>
      <c r="B113" s="149"/>
      <c r="C113" s="157"/>
      <c r="D113" s="628"/>
      <c r="E113" s="621"/>
      <c r="F113" s="622"/>
      <c r="G113" s="623"/>
      <c r="H113" s="68">
        <v>84</v>
      </c>
      <c r="I113" s="649" t="s">
        <v>280</v>
      </c>
      <c r="J113" s="650"/>
      <c r="K113" s="650"/>
      <c r="L113" s="650"/>
      <c r="M113" s="650"/>
      <c r="N113" s="650"/>
      <c r="O113" s="650"/>
      <c r="P113" s="650"/>
      <c r="Q113" s="650"/>
      <c r="R113" s="650"/>
      <c r="S113" s="650"/>
      <c r="T113" s="650"/>
      <c r="U113" s="651"/>
      <c r="V113" s="80" t="s">
        <v>63</v>
      </c>
      <c r="W113" s="217"/>
      <c r="X113" s="218"/>
      <c r="Y113" s="69"/>
      <c r="Z113" s="155"/>
      <c r="AA113" s="117"/>
    </row>
    <row r="114" spans="1:27" s="61" customFormat="1" ht="69.95" customHeight="1">
      <c r="A114" s="58"/>
      <c r="B114" s="149"/>
      <c r="C114" s="157"/>
      <c r="D114" s="628"/>
      <c r="E114" s="621"/>
      <c r="F114" s="622"/>
      <c r="G114" s="623"/>
      <c r="H114" s="68">
        <v>85</v>
      </c>
      <c r="I114" s="649" t="s">
        <v>281</v>
      </c>
      <c r="J114" s="650"/>
      <c r="K114" s="650"/>
      <c r="L114" s="650"/>
      <c r="M114" s="650"/>
      <c r="N114" s="650"/>
      <c r="O114" s="650"/>
      <c r="P114" s="650"/>
      <c r="Q114" s="650"/>
      <c r="R114" s="650"/>
      <c r="S114" s="650"/>
      <c r="T114" s="650"/>
      <c r="U114" s="651"/>
      <c r="V114" s="80" t="s">
        <v>63</v>
      </c>
      <c r="W114" s="217"/>
      <c r="X114" s="218"/>
      <c r="Y114" s="69"/>
      <c r="Z114" s="155"/>
      <c r="AA114" s="117"/>
    </row>
    <row r="115" spans="1:27" s="61" customFormat="1" ht="69.95" customHeight="1">
      <c r="A115" s="58"/>
      <c r="B115" s="149"/>
      <c r="C115" s="157"/>
      <c r="D115" s="628"/>
      <c r="E115" s="621"/>
      <c r="F115" s="622"/>
      <c r="G115" s="623"/>
      <c r="H115" s="64">
        <v>86</v>
      </c>
      <c r="I115" s="643" t="s">
        <v>256</v>
      </c>
      <c r="J115" s="644"/>
      <c r="K115" s="644"/>
      <c r="L115" s="644"/>
      <c r="M115" s="644"/>
      <c r="N115" s="644"/>
      <c r="O115" s="644"/>
      <c r="P115" s="644"/>
      <c r="Q115" s="644"/>
      <c r="R115" s="644"/>
      <c r="S115" s="644"/>
      <c r="T115" s="644"/>
      <c r="U115" s="645"/>
      <c r="V115" s="72" t="s">
        <v>22</v>
      </c>
      <c r="W115" s="204"/>
      <c r="X115" s="205"/>
      <c r="Y115" s="78"/>
      <c r="Z115" s="154"/>
      <c r="AA115" s="117"/>
    </row>
    <row r="116" spans="1:27" s="61" customFormat="1" ht="69.95" customHeight="1">
      <c r="A116" s="58"/>
      <c r="B116" s="149"/>
      <c r="C116" s="157"/>
      <c r="D116" s="628"/>
      <c r="E116" s="621"/>
      <c r="F116" s="622"/>
      <c r="G116" s="623"/>
      <c r="H116" s="64">
        <v>87</v>
      </c>
      <c r="I116" s="643" t="s">
        <v>238</v>
      </c>
      <c r="J116" s="644"/>
      <c r="K116" s="644"/>
      <c r="L116" s="644"/>
      <c r="M116" s="644"/>
      <c r="N116" s="644"/>
      <c r="O116" s="644"/>
      <c r="P116" s="644"/>
      <c r="Q116" s="644"/>
      <c r="R116" s="644"/>
      <c r="S116" s="644"/>
      <c r="T116" s="644"/>
      <c r="U116" s="645"/>
      <c r="V116" s="72" t="s">
        <v>22</v>
      </c>
      <c r="W116" s="204"/>
      <c r="X116" s="205"/>
      <c r="Y116" s="78"/>
      <c r="Z116" s="154"/>
      <c r="AA116" s="117"/>
    </row>
    <row r="117" spans="1:27" s="61" customFormat="1" ht="69.95" customHeight="1">
      <c r="A117" s="58"/>
      <c r="B117" s="149"/>
      <c r="C117" s="157"/>
      <c r="D117" s="628"/>
      <c r="E117" s="621"/>
      <c r="F117" s="622"/>
      <c r="G117" s="623"/>
      <c r="H117" s="64">
        <v>88</v>
      </c>
      <c r="I117" s="643" t="s">
        <v>239</v>
      </c>
      <c r="J117" s="644"/>
      <c r="K117" s="644"/>
      <c r="L117" s="644"/>
      <c r="M117" s="644"/>
      <c r="N117" s="644"/>
      <c r="O117" s="644"/>
      <c r="P117" s="644"/>
      <c r="Q117" s="644"/>
      <c r="R117" s="644"/>
      <c r="S117" s="644"/>
      <c r="T117" s="644"/>
      <c r="U117" s="645"/>
      <c r="V117" s="72" t="s">
        <v>22</v>
      </c>
      <c r="W117" s="204"/>
      <c r="X117" s="205"/>
      <c r="Y117" s="78"/>
      <c r="Z117" s="154"/>
      <c r="AA117" s="117"/>
    </row>
    <row r="118" spans="1:27" s="61" customFormat="1" ht="69.95" customHeight="1">
      <c r="A118" s="58"/>
      <c r="B118" s="149"/>
      <c r="C118" s="157"/>
      <c r="D118" s="628"/>
      <c r="E118" s="621"/>
      <c r="F118" s="622"/>
      <c r="G118" s="623"/>
      <c r="H118" s="64">
        <v>89</v>
      </c>
      <c r="I118" s="643" t="s">
        <v>282</v>
      </c>
      <c r="J118" s="644"/>
      <c r="K118" s="644"/>
      <c r="L118" s="644"/>
      <c r="M118" s="644"/>
      <c r="N118" s="644"/>
      <c r="O118" s="644"/>
      <c r="P118" s="644"/>
      <c r="Q118" s="644"/>
      <c r="R118" s="644"/>
      <c r="S118" s="644"/>
      <c r="T118" s="644"/>
      <c r="U118" s="645"/>
      <c r="V118" s="72" t="s">
        <v>22</v>
      </c>
      <c r="W118" s="204"/>
      <c r="X118" s="205"/>
      <c r="Y118" s="78"/>
      <c r="Z118" s="154"/>
      <c r="AA118" s="117"/>
    </row>
    <row r="119" spans="1:27" s="61" customFormat="1" ht="69.95" customHeight="1">
      <c r="A119" s="58"/>
      <c r="B119" s="149"/>
      <c r="C119" s="157"/>
      <c r="D119" s="628"/>
      <c r="E119" s="621"/>
      <c r="F119" s="622"/>
      <c r="G119" s="623"/>
      <c r="H119" s="64">
        <v>90</v>
      </c>
      <c r="I119" s="643" t="s">
        <v>283</v>
      </c>
      <c r="J119" s="644"/>
      <c r="K119" s="644"/>
      <c r="L119" s="644"/>
      <c r="M119" s="644"/>
      <c r="N119" s="644"/>
      <c r="O119" s="644"/>
      <c r="P119" s="644"/>
      <c r="Q119" s="644"/>
      <c r="R119" s="644"/>
      <c r="S119" s="644"/>
      <c r="T119" s="644"/>
      <c r="U119" s="645"/>
      <c r="V119" s="72" t="s">
        <v>22</v>
      </c>
      <c r="W119" s="204"/>
      <c r="X119" s="205"/>
      <c r="Y119" s="78"/>
      <c r="Z119" s="154"/>
      <c r="AA119" s="117"/>
    </row>
    <row r="120" spans="1:27" s="61" customFormat="1" ht="69.95" customHeight="1">
      <c r="A120" s="58"/>
      <c r="B120" s="149"/>
      <c r="C120" s="157"/>
      <c r="D120" s="628"/>
      <c r="E120" s="621"/>
      <c r="F120" s="622"/>
      <c r="G120" s="623"/>
      <c r="H120" s="64">
        <v>91</v>
      </c>
      <c r="I120" s="643" t="s">
        <v>242</v>
      </c>
      <c r="J120" s="644"/>
      <c r="K120" s="644"/>
      <c r="L120" s="644"/>
      <c r="M120" s="644"/>
      <c r="N120" s="644"/>
      <c r="O120" s="644"/>
      <c r="P120" s="644"/>
      <c r="Q120" s="644"/>
      <c r="R120" s="644"/>
      <c r="S120" s="644"/>
      <c r="T120" s="644"/>
      <c r="U120" s="645"/>
      <c r="V120" s="72" t="s">
        <v>22</v>
      </c>
      <c r="W120" s="204"/>
      <c r="X120" s="205"/>
      <c r="Y120" s="78"/>
      <c r="Z120" s="154"/>
      <c r="AA120" s="117"/>
    </row>
    <row r="121" spans="1:27" s="61" customFormat="1" ht="69.95" customHeight="1">
      <c r="A121" s="58"/>
      <c r="B121" s="149"/>
      <c r="C121" s="157"/>
      <c r="D121" s="628"/>
      <c r="E121" s="621"/>
      <c r="F121" s="622"/>
      <c r="G121" s="623"/>
      <c r="H121" s="64">
        <v>92</v>
      </c>
      <c r="I121" s="643" t="s">
        <v>243</v>
      </c>
      <c r="J121" s="644"/>
      <c r="K121" s="644"/>
      <c r="L121" s="644"/>
      <c r="M121" s="644"/>
      <c r="N121" s="644"/>
      <c r="O121" s="644"/>
      <c r="P121" s="644"/>
      <c r="Q121" s="644"/>
      <c r="R121" s="644"/>
      <c r="S121" s="644"/>
      <c r="T121" s="644"/>
      <c r="U121" s="645"/>
      <c r="V121" s="72" t="s">
        <v>22</v>
      </c>
      <c r="W121" s="204"/>
      <c r="X121" s="205"/>
      <c r="Y121" s="78"/>
      <c r="Z121" s="154"/>
      <c r="AA121" s="117"/>
    </row>
    <row r="122" spans="1:27" s="61" customFormat="1" ht="69.95" customHeight="1">
      <c r="A122" s="58"/>
      <c r="B122" s="149"/>
      <c r="C122" s="157"/>
      <c r="D122" s="628"/>
      <c r="E122" s="621"/>
      <c r="F122" s="622"/>
      <c r="G122" s="623"/>
      <c r="H122" s="64">
        <v>93</v>
      </c>
      <c r="I122" s="643" t="s">
        <v>244</v>
      </c>
      <c r="J122" s="644"/>
      <c r="K122" s="644"/>
      <c r="L122" s="644"/>
      <c r="M122" s="644"/>
      <c r="N122" s="644"/>
      <c r="O122" s="644"/>
      <c r="P122" s="644"/>
      <c r="Q122" s="644"/>
      <c r="R122" s="644"/>
      <c r="S122" s="644"/>
      <c r="T122" s="644"/>
      <c r="U122" s="645"/>
      <c r="V122" s="72" t="s">
        <v>22</v>
      </c>
      <c r="W122" s="204"/>
      <c r="X122" s="205"/>
      <c r="Y122" s="78"/>
      <c r="Z122" s="154"/>
      <c r="AA122" s="117"/>
    </row>
    <row r="123" spans="1:27" s="61" customFormat="1" ht="69.95" customHeight="1">
      <c r="A123" s="58"/>
      <c r="B123" s="149"/>
      <c r="C123" s="157"/>
      <c r="D123" s="628"/>
      <c r="E123" s="621"/>
      <c r="F123" s="622"/>
      <c r="G123" s="623"/>
      <c r="H123" s="64">
        <v>94</v>
      </c>
      <c r="I123" s="643" t="s">
        <v>245</v>
      </c>
      <c r="J123" s="644"/>
      <c r="K123" s="644"/>
      <c r="L123" s="644"/>
      <c r="M123" s="644"/>
      <c r="N123" s="644"/>
      <c r="O123" s="644"/>
      <c r="P123" s="644"/>
      <c r="Q123" s="644"/>
      <c r="R123" s="644"/>
      <c r="S123" s="644"/>
      <c r="T123" s="644"/>
      <c r="U123" s="645"/>
      <c r="V123" s="72" t="s">
        <v>22</v>
      </c>
      <c r="W123" s="204"/>
      <c r="X123" s="205"/>
      <c r="Y123" s="78"/>
      <c r="Z123" s="154"/>
      <c r="AA123" s="117"/>
    </row>
    <row r="124" spans="1:27" s="61" customFormat="1" ht="69.95" customHeight="1">
      <c r="A124" s="58"/>
      <c r="B124" s="149"/>
      <c r="C124" s="157"/>
      <c r="D124" s="629"/>
      <c r="E124" s="624"/>
      <c r="F124" s="625"/>
      <c r="G124" s="626"/>
      <c r="H124" s="64">
        <v>95</v>
      </c>
      <c r="I124" s="643" t="s">
        <v>246</v>
      </c>
      <c r="J124" s="644"/>
      <c r="K124" s="644"/>
      <c r="L124" s="644"/>
      <c r="M124" s="644"/>
      <c r="N124" s="644"/>
      <c r="O124" s="644"/>
      <c r="P124" s="644"/>
      <c r="Q124" s="644"/>
      <c r="R124" s="644"/>
      <c r="S124" s="644"/>
      <c r="T124" s="644"/>
      <c r="U124" s="645"/>
      <c r="V124" s="72" t="s">
        <v>22</v>
      </c>
      <c r="W124" s="204"/>
      <c r="X124" s="205"/>
      <c r="Y124" s="78"/>
      <c r="Z124" s="154"/>
      <c r="AA124" s="117"/>
    </row>
    <row r="125" spans="1:27" s="61" customFormat="1" ht="69.95" customHeight="1">
      <c r="A125" s="58"/>
      <c r="B125" s="51"/>
      <c r="C125" s="703" t="s">
        <v>290</v>
      </c>
      <c r="D125" s="627" t="s">
        <v>291</v>
      </c>
      <c r="E125" s="596" t="s">
        <v>292</v>
      </c>
      <c r="F125" s="597"/>
      <c r="G125" s="598"/>
      <c r="H125" s="68">
        <v>96</v>
      </c>
      <c r="I125" s="649" t="s">
        <v>293</v>
      </c>
      <c r="J125" s="650"/>
      <c r="K125" s="650"/>
      <c r="L125" s="650"/>
      <c r="M125" s="650"/>
      <c r="N125" s="650"/>
      <c r="O125" s="650"/>
      <c r="P125" s="650"/>
      <c r="Q125" s="650"/>
      <c r="R125" s="650"/>
      <c r="S125" s="650"/>
      <c r="T125" s="650"/>
      <c r="U125" s="651"/>
      <c r="V125" s="80" t="s">
        <v>63</v>
      </c>
      <c r="W125" s="217"/>
      <c r="X125" s="218"/>
      <c r="Y125" s="69"/>
      <c r="Z125" s="155"/>
      <c r="AA125" s="117"/>
    </row>
    <row r="126" spans="1:27" s="61" customFormat="1" ht="69.95" customHeight="1">
      <c r="A126" s="58"/>
      <c r="B126" s="51"/>
      <c r="C126" s="704"/>
      <c r="D126" s="628"/>
      <c r="E126" s="599"/>
      <c r="F126" s="600"/>
      <c r="G126" s="601"/>
      <c r="H126" s="68">
        <v>97</v>
      </c>
      <c r="I126" s="649" t="s">
        <v>294</v>
      </c>
      <c r="J126" s="650"/>
      <c r="K126" s="650"/>
      <c r="L126" s="650"/>
      <c r="M126" s="650"/>
      <c r="N126" s="650"/>
      <c r="O126" s="650"/>
      <c r="P126" s="650"/>
      <c r="Q126" s="650"/>
      <c r="R126" s="650"/>
      <c r="S126" s="650"/>
      <c r="T126" s="650"/>
      <c r="U126" s="651"/>
      <c r="V126" s="80" t="s">
        <v>63</v>
      </c>
      <c r="W126" s="217"/>
      <c r="X126" s="218"/>
      <c r="Y126" s="69"/>
      <c r="Z126" s="155"/>
      <c r="AA126" s="117"/>
    </row>
    <row r="127" spans="1:27" s="61" customFormat="1" ht="69.95" customHeight="1">
      <c r="A127" s="58"/>
      <c r="B127" s="51"/>
      <c r="C127" s="704"/>
      <c r="D127" s="628"/>
      <c r="E127" s="599"/>
      <c r="F127" s="600"/>
      <c r="G127" s="601"/>
      <c r="H127" s="68">
        <v>98</v>
      </c>
      <c r="I127" s="649" t="s">
        <v>295</v>
      </c>
      <c r="J127" s="650"/>
      <c r="K127" s="650"/>
      <c r="L127" s="650"/>
      <c r="M127" s="650"/>
      <c r="N127" s="650"/>
      <c r="O127" s="650"/>
      <c r="P127" s="650"/>
      <c r="Q127" s="650"/>
      <c r="R127" s="650"/>
      <c r="S127" s="650"/>
      <c r="T127" s="650"/>
      <c r="U127" s="651"/>
      <c r="V127" s="80" t="s">
        <v>63</v>
      </c>
      <c r="W127" s="217"/>
      <c r="X127" s="218"/>
      <c r="Y127" s="69"/>
      <c r="Z127" s="155"/>
      <c r="AA127" s="117"/>
    </row>
    <row r="128" spans="1:27" s="61" customFormat="1" ht="69.95" customHeight="1">
      <c r="A128" s="58"/>
      <c r="B128" s="51"/>
      <c r="C128" s="704"/>
      <c r="D128" s="628"/>
      <c r="E128" s="599"/>
      <c r="F128" s="600"/>
      <c r="G128" s="601"/>
      <c r="H128" s="64">
        <v>99</v>
      </c>
      <c r="I128" s="643" t="s">
        <v>296</v>
      </c>
      <c r="J128" s="644"/>
      <c r="K128" s="644"/>
      <c r="L128" s="644"/>
      <c r="M128" s="644"/>
      <c r="N128" s="644"/>
      <c r="O128" s="644"/>
      <c r="P128" s="644"/>
      <c r="Q128" s="644"/>
      <c r="R128" s="644"/>
      <c r="S128" s="644"/>
      <c r="T128" s="644"/>
      <c r="U128" s="645"/>
      <c r="V128" s="72" t="s">
        <v>22</v>
      </c>
      <c r="W128" s="212"/>
      <c r="X128" s="213"/>
      <c r="Y128" s="65"/>
      <c r="Z128" s="154"/>
      <c r="AA128" s="117"/>
    </row>
    <row r="129" spans="1:27" s="61" customFormat="1" ht="69.95" customHeight="1">
      <c r="A129" s="58"/>
      <c r="B129" s="51"/>
      <c r="C129" s="704"/>
      <c r="D129" s="628"/>
      <c r="E129" s="599"/>
      <c r="F129" s="600"/>
      <c r="G129" s="601"/>
      <c r="H129" s="64">
        <v>100</v>
      </c>
      <c r="I129" s="643" t="s">
        <v>279</v>
      </c>
      <c r="J129" s="644"/>
      <c r="K129" s="644"/>
      <c r="L129" s="644"/>
      <c r="M129" s="644"/>
      <c r="N129" s="644"/>
      <c r="O129" s="644"/>
      <c r="P129" s="644"/>
      <c r="Q129" s="644"/>
      <c r="R129" s="644"/>
      <c r="S129" s="644"/>
      <c r="T129" s="644"/>
      <c r="U129" s="645"/>
      <c r="V129" s="72" t="s">
        <v>22</v>
      </c>
      <c r="W129" s="212"/>
      <c r="X129" s="213"/>
      <c r="Y129" s="65"/>
      <c r="Z129" s="154"/>
      <c r="AA129" s="117"/>
    </row>
    <row r="130" spans="1:27" s="61" customFormat="1" ht="69.95" customHeight="1">
      <c r="A130" s="58"/>
      <c r="B130" s="51"/>
      <c r="C130" s="704"/>
      <c r="D130" s="628"/>
      <c r="E130" s="599"/>
      <c r="F130" s="600"/>
      <c r="G130" s="601"/>
      <c r="H130" s="68">
        <v>101</v>
      </c>
      <c r="I130" s="649" t="s">
        <v>280</v>
      </c>
      <c r="J130" s="650"/>
      <c r="K130" s="650"/>
      <c r="L130" s="650"/>
      <c r="M130" s="650"/>
      <c r="N130" s="650"/>
      <c r="O130" s="650"/>
      <c r="P130" s="650"/>
      <c r="Q130" s="650"/>
      <c r="R130" s="650"/>
      <c r="S130" s="650"/>
      <c r="T130" s="650"/>
      <c r="U130" s="651"/>
      <c r="V130" s="80" t="s">
        <v>63</v>
      </c>
      <c r="W130" s="217"/>
      <c r="X130" s="218"/>
      <c r="Y130" s="69"/>
      <c r="Z130" s="155"/>
      <c r="AA130" s="117"/>
    </row>
    <row r="131" spans="1:27" s="61" customFormat="1" ht="69.95" customHeight="1">
      <c r="A131" s="58"/>
      <c r="B131" s="51"/>
      <c r="C131" s="704"/>
      <c r="D131" s="628"/>
      <c r="E131" s="599"/>
      <c r="F131" s="600"/>
      <c r="G131" s="601"/>
      <c r="H131" s="68">
        <v>102</v>
      </c>
      <c r="I131" s="649" t="s">
        <v>281</v>
      </c>
      <c r="J131" s="650"/>
      <c r="K131" s="650"/>
      <c r="L131" s="650"/>
      <c r="M131" s="650"/>
      <c r="N131" s="650"/>
      <c r="O131" s="650"/>
      <c r="P131" s="650"/>
      <c r="Q131" s="650"/>
      <c r="R131" s="650"/>
      <c r="S131" s="650"/>
      <c r="T131" s="650"/>
      <c r="U131" s="651"/>
      <c r="V131" s="80" t="s">
        <v>63</v>
      </c>
      <c r="W131" s="217"/>
      <c r="X131" s="218"/>
      <c r="Y131" s="69"/>
      <c r="Z131" s="155"/>
      <c r="AA131" s="117"/>
    </row>
    <row r="132" spans="1:27" s="61" customFormat="1" ht="69.95" customHeight="1">
      <c r="A132" s="58"/>
      <c r="B132" s="51"/>
      <c r="C132" s="704"/>
      <c r="D132" s="628"/>
      <c r="E132" s="599"/>
      <c r="F132" s="600"/>
      <c r="G132" s="601"/>
      <c r="H132" s="64">
        <v>103</v>
      </c>
      <c r="I132" s="643" t="s">
        <v>237</v>
      </c>
      <c r="J132" s="644"/>
      <c r="K132" s="644"/>
      <c r="L132" s="644"/>
      <c r="M132" s="644"/>
      <c r="N132" s="644"/>
      <c r="O132" s="644"/>
      <c r="P132" s="644"/>
      <c r="Q132" s="644"/>
      <c r="R132" s="644"/>
      <c r="S132" s="644"/>
      <c r="T132" s="644"/>
      <c r="U132" s="645"/>
      <c r="V132" s="72" t="s">
        <v>22</v>
      </c>
      <c r="W132" s="204"/>
      <c r="X132" s="205"/>
      <c r="Y132" s="78"/>
      <c r="Z132" s="154"/>
      <c r="AA132" s="117"/>
    </row>
    <row r="133" spans="1:27" s="61" customFormat="1" ht="69.95" customHeight="1">
      <c r="A133" s="58"/>
      <c r="B133" s="51"/>
      <c r="C133" s="704"/>
      <c r="D133" s="628"/>
      <c r="E133" s="599"/>
      <c r="F133" s="600"/>
      <c r="G133" s="601"/>
      <c r="H133" s="64">
        <v>104</v>
      </c>
      <c r="I133" s="643" t="s">
        <v>238</v>
      </c>
      <c r="J133" s="644"/>
      <c r="K133" s="644"/>
      <c r="L133" s="644"/>
      <c r="M133" s="644"/>
      <c r="N133" s="644"/>
      <c r="O133" s="644"/>
      <c r="P133" s="644"/>
      <c r="Q133" s="644"/>
      <c r="R133" s="644"/>
      <c r="S133" s="644"/>
      <c r="T133" s="644"/>
      <c r="U133" s="645"/>
      <c r="V133" s="72" t="s">
        <v>22</v>
      </c>
      <c r="W133" s="204"/>
      <c r="X133" s="205"/>
      <c r="Y133" s="78"/>
      <c r="Z133" s="154"/>
      <c r="AA133" s="117"/>
    </row>
    <row r="134" spans="1:27" s="61" customFormat="1" ht="69.95" customHeight="1">
      <c r="A134" s="58"/>
      <c r="B134" s="51"/>
      <c r="C134" s="704"/>
      <c r="D134" s="628"/>
      <c r="E134" s="599"/>
      <c r="F134" s="600"/>
      <c r="G134" s="601"/>
      <c r="H134" s="64">
        <v>105</v>
      </c>
      <c r="I134" s="643" t="s">
        <v>239</v>
      </c>
      <c r="J134" s="644"/>
      <c r="K134" s="644"/>
      <c r="L134" s="644"/>
      <c r="M134" s="644"/>
      <c r="N134" s="644"/>
      <c r="O134" s="644"/>
      <c r="P134" s="644"/>
      <c r="Q134" s="644"/>
      <c r="R134" s="644"/>
      <c r="S134" s="644"/>
      <c r="T134" s="644"/>
      <c r="U134" s="645"/>
      <c r="V134" s="72" t="s">
        <v>22</v>
      </c>
      <c r="W134" s="204"/>
      <c r="X134" s="205"/>
      <c r="Y134" s="78"/>
      <c r="Z134" s="154"/>
      <c r="AA134" s="117"/>
    </row>
    <row r="135" spans="1:27" s="61" customFormat="1" ht="69.95" customHeight="1">
      <c r="A135" s="58"/>
      <c r="B135" s="51"/>
      <c r="C135" s="704"/>
      <c r="D135" s="628"/>
      <c r="E135" s="599"/>
      <c r="F135" s="600"/>
      <c r="G135" s="601"/>
      <c r="H135" s="64">
        <v>106</v>
      </c>
      <c r="I135" s="643" t="s">
        <v>297</v>
      </c>
      <c r="J135" s="644"/>
      <c r="K135" s="644"/>
      <c r="L135" s="644"/>
      <c r="M135" s="644"/>
      <c r="N135" s="644"/>
      <c r="O135" s="644"/>
      <c r="P135" s="644"/>
      <c r="Q135" s="644"/>
      <c r="R135" s="644"/>
      <c r="S135" s="644"/>
      <c r="T135" s="644"/>
      <c r="U135" s="645"/>
      <c r="V135" s="72" t="s">
        <v>22</v>
      </c>
      <c r="W135" s="204"/>
      <c r="X135" s="205"/>
      <c r="Y135" s="78"/>
      <c r="Z135" s="154"/>
      <c r="AA135" s="117"/>
    </row>
    <row r="136" spans="1:27" s="61" customFormat="1" ht="69.95" customHeight="1">
      <c r="A136" s="58"/>
      <c r="B136" s="51"/>
      <c r="C136" s="704"/>
      <c r="D136" s="628"/>
      <c r="E136" s="599"/>
      <c r="F136" s="600"/>
      <c r="G136" s="601"/>
      <c r="H136" s="64">
        <v>107</v>
      </c>
      <c r="I136" s="643" t="s">
        <v>298</v>
      </c>
      <c r="J136" s="644"/>
      <c r="K136" s="644"/>
      <c r="L136" s="644"/>
      <c r="M136" s="644"/>
      <c r="N136" s="644"/>
      <c r="O136" s="644"/>
      <c r="P136" s="644"/>
      <c r="Q136" s="644"/>
      <c r="R136" s="644"/>
      <c r="S136" s="644"/>
      <c r="T136" s="644"/>
      <c r="U136" s="645"/>
      <c r="V136" s="72" t="s">
        <v>22</v>
      </c>
      <c r="W136" s="204"/>
      <c r="X136" s="205"/>
      <c r="Y136" s="78"/>
      <c r="Z136" s="154"/>
      <c r="AA136" s="117"/>
    </row>
    <row r="137" spans="1:27" s="61" customFormat="1" ht="69.95" customHeight="1">
      <c r="A137" s="58"/>
      <c r="B137" s="51"/>
      <c r="C137" s="704"/>
      <c r="D137" s="628"/>
      <c r="E137" s="599"/>
      <c r="F137" s="600"/>
      <c r="G137" s="601"/>
      <c r="H137" s="64">
        <v>108</v>
      </c>
      <c r="I137" s="643" t="s">
        <v>242</v>
      </c>
      <c r="J137" s="644"/>
      <c r="K137" s="644"/>
      <c r="L137" s="644"/>
      <c r="M137" s="644"/>
      <c r="N137" s="644"/>
      <c r="O137" s="644"/>
      <c r="P137" s="644"/>
      <c r="Q137" s="644"/>
      <c r="R137" s="644"/>
      <c r="S137" s="644"/>
      <c r="T137" s="644"/>
      <c r="U137" s="645"/>
      <c r="V137" s="72" t="s">
        <v>22</v>
      </c>
      <c r="W137" s="204"/>
      <c r="X137" s="205"/>
      <c r="Y137" s="78"/>
      <c r="Z137" s="154"/>
      <c r="AA137" s="117"/>
    </row>
    <row r="138" spans="1:27" s="61" customFormat="1" ht="69.95" customHeight="1">
      <c r="A138" s="58"/>
      <c r="B138" s="51"/>
      <c r="C138" s="704"/>
      <c r="D138" s="629"/>
      <c r="E138" s="602"/>
      <c r="F138" s="603"/>
      <c r="G138" s="604"/>
      <c r="H138" s="64">
        <v>109</v>
      </c>
      <c r="I138" s="643" t="s">
        <v>243</v>
      </c>
      <c r="J138" s="644"/>
      <c r="K138" s="644"/>
      <c r="L138" s="644"/>
      <c r="M138" s="644"/>
      <c r="N138" s="644"/>
      <c r="O138" s="644"/>
      <c r="P138" s="644"/>
      <c r="Q138" s="644"/>
      <c r="R138" s="644"/>
      <c r="S138" s="644"/>
      <c r="T138" s="644"/>
      <c r="U138" s="645"/>
      <c r="V138" s="72" t="s">
        <v>22</v>
      </c>
      <c r="W138" s="204"/>
      <c r="X138" s="205"/>
      <c r="Y138" s="78"/>
      <c r="Z138" s="154"/>
      <c r="AA138" s="117"/>
    </row>
    <row r="139" spans="1:27" s="82" customFormat="1" ht="69.95" customHeight="1">
      <c r="A139" s="114"/>
      <c r="B139" s="125"/>
      <c r="C139" s="704"/>
      <c r="D139" s="681" t="s">
        <v>299</v>
      </c>
      <c r="E139" s="596" t="s">
        <v>300</v>
      </c>
      <c r="F139" s="597"/>
      <c r="G139" s="598"/>
      <c r="H139" s="68">
        <v>110</v>
      </c>
      <c r="I139" s="649" t="s">
        <v>301</v>
      </c>
      <c r="J139" s="650"/>
      <c r="K139" s="650"/>
      <c r="L139" s="650"/>
      <c r="M139" s="650"/>
      <c r="N139" s="650"/>
      <c r="O139" s="650"/>
      <c r="P139" s="650"/>
      <c r="Q139" s="650"/>
      <c r="R139" s="650"/>
      <c r="S139" s="650"/>
      <c r="T139" s="650"/>
      <c r="U139" s="651"/>
      <c r="V139" s="80" t="s">
        <v>63</v>
      </c>
      <c r="W139" s="217"/>
      <c r="X139" s="218"/>
      <c r="Y139" s="69"/>
      <c r="Z139" s="155"/>
      <c r="AA139" s="117"/>
    </row>
    <row r="140" spans="1:27" s="82" customFormat="1" ht="69.95" customHeight="1">
      <c r="A140" s="114"/>
      <c r="B140" s="125"/>
      <c r="C140" s="704"/>
      <c r="D140" s="681"/>
      <c r="E140" s="599"/>
      <c r="F140" s="600"/>
      <c r="G140" s="601"/>
      <c r="H140" s="68">
        <v>111</v>
      </c>
      <c r="I140" s="649" t="s">
        <v>302</v>
      </c>
      <c r="J140" s="650"/>
      <c r="K140" s="650"/>
      <c r="L140" s="650"/>
      <c r="M140" s="650"/>
      <c r="N140" s="650"/>
      <c r="O140" s="650"/>
      <c r="P140" s="650"/>
      <c r="Q140" s="650"/>
      <c r="R140" s="650"/>
      <c r="S140" s="650"/>
      <c r="T140" s="650"/>
      <c r="U140" s="651"/>
      <c r="V140" s="80" t="s">
        <v>63</v>
      </c>
      <c r="W140" s="217"/>
      <c r="X140" s="218"/>
      <c r="Y140" s="69"/>
      <c r="Z140" s="155"/>
      <c r="AA140" s="117"/>
    </row>
    <row r="141" spans="1:27" s="82" customFormat="1" ht="69.95" customHeight="1">
      <c r="A141" s="114"/>
      <c r="B141" s="125"/>
      <c r="C141" s="704"/>
      <c r="D141" s="681"/>
      <c r="E141" s="599"/>
      <c r="F141" s="600"/>
      <c r="G141" s="601"/>
      <c r="H141" s="68">
        <v>112</v>
      </c>
      <c r="I141" s="649" t="s">
        <v>303</v>
      </c>
      <c r="J141" s="650"/>
      <c r="K141" s="650"/>
      <c r="L141" s="650"/>
      <c r="M141" s="650"/>
      <c r="N141" s="650"/>
      <c r="O141" s="650"/>
      <c r="P141" s="650"/>
      <c r="Q141" s="650"/>
      <c r="R141" s="650"/>
      <c r="S141" s="650"/>
      <c r="T141" s="650"/>
      <c r="U141" s="651"/>
      <c r="V141" s="80" t="s">
        <v>63</v>
      </c>
      <c r="W141" s="217"/>
      <c r="X141" s="218"/>
      <c r="Y141" s="69"/>
      <c r="Z141" s="155"/>
      <c r="AA141" s="117"/>
    </row>
    <row r="142" spans="1:27" s="82" customFormat="1" ht="69.95" customHeight="1">
      <c r="A142" s="114"/>
      <c r="B142" s="125"/>
      <c r="C142" s="704"/>
      <c r="D142" s="681"/>
      <c r="E142" s="599"/>
      <c r="F142" s="600"/>
      <c r="G142" s="601"/>
      <c r="H142" s="64">
        <v>113</v>
      </c>
      <c r="I142" s="643" t="s">
        <v>304</v>
      </c>
      <c r="J142" s="644"/>
      <c r="K142" s="644"/>
      <c r="L142" s="644"/>
      <c r="M142" s="644"/>
      <c r="N142" s="644"/>
      <c r="O142" s="644"/>
      <c r="P142" s="644"/>
      <c r="Q142" s="644"/>
      <c r="R142" s="644"/>
      <c r="S142" s="644"/>
      <c r="T142" s="644"/>
      <c r="U142" s="645"/>
      <c r="V142" s="72" t="s">
        <v>22</v>
      </c>
      <c r="W142" s="212"/>
      <c r="X142" s="213"/>
      <c r="Y142" s="65"/>
      <c r="Z142" s="154"/>
      <c r="AA142" s="117"/>
    </row>
    <row r="143" spans="1:27" s="82" customFormat="1" ht="69.95" customHeight="1">
      <c r="A143" s="114"/>
      <c r="B143" s="125"/>
      <c r="C143" s="704"/>
      <c r="D143" s="681"/>
      <c r="E143" s="599"/>
      <c r="F143" s="600"/>
      <c r="G143" s="601"/>
      <c r="H143" s="64">
        <v>114</v>
      </c>
      <c r="I143" s="643" t="s">
        <v>279</v>
      </c>
      <c r="J143" s="644"/>
      <c r="K143" s="644"/>
      <c r="L143" s="644"/>
      <c r="M143" s="644"/>
      <c r="N143" s="644"/>
      <c r="O143" s="644"/>
      <c r="P143" s="644"/>
      <c r="Q143" s="644"/>
      <c r="R143" s="644"/>
      <c r="S143" s="644"/>
      <c r="T143" s="644"/>
      <c r="U143" s="645"/>
      <c r="V143" s="72" t="s">
        <v>22</v>
      </c>
      <c r="W143" s="212"/>
      <c r="X143" s="213"/>
      <c r="Y143" s="65"/>
      <c r="Z143" s="154"/>
      <c r="AA143" s="117"/>
    </row>
    <row r="144" spans="1:27" s="82" customFormat="1" ht="69.95" customHeight="1">
      <c r="A144" s="114"/>
      <c r="B144" s="125"/>
      <c r="C144" s="704"/>
      <c r="D144" s="681"/>
      <c r="E144" s="599"/>
      <c r="F144" s="600"/>
      <c r="G144" s="601"/>
      <c r="H144" s="68">
        <v>115</v>
      </c>
      <c r="I144" s="649" t="s">
        <v>280</v>
      </c>
      <c r="J144" s="650"/>
      <c r="K144" s="650"/>
      <c r="L144" s="650"/>
      <c r="M144" s="650"/>
      <c r="N144" s="650"/>
      <c r="O144" s="650"/>
      <c r="P144" s="650"/>
      <c r="Q144" s="650"/>
      <c r="R144" s="650"/>
      <c r="S144" s="650"/>
      <c r="T144" s="650"/>
      <c r="U144" s="651"/>
      <c r="V144" s="80" t="s">
        <v>63</v>
      </c>
      <c r="W144" s="217"/>
      <c r="X144" s="218"/>
      <c r="Y144" s="69"/>
      <c r="Z144" s="155"/>
      <c r="AA144" s="117"/>
    </row>
    <row r="145" spans="1:33" s="82" customFormat="1" ht="69.95" customHeight="1">
      <c r="A145" s="114"/>
      <c r="B145" s="125"/>
      <c r="C145" s="704"/>
      <c r="D145" s="681"/>
      <c r="E145" s="602"/>
      <c r="F145" s="603"/>
      <c r="G145" s="604"/>
      <c r="H145" s="68">
        <v>116</v>
      </c>
      <c r="I145" s="649" t="s">
        <v>281</v>
      </c>
      <c r="J145" s="650"/>
      <c r="K145" s="650"/>
      <c r="L145" s="650"/>
      <c r="M145" s="650"/>
      <c r="N145" s="650"/>
      <c r="O145" s="650"/>
      <c r="P145" s="650"/>
      <c r="Q145" s="650"/>
      <c r="R145" s="650"/>
      <c r="S145" s="650"/>
      <c r="T145" s="650"/>
      <c r="U145" s="651"/>
      <c r="V145" s="80" t="s">
        <v>63</v>
      </c>
      <c r="W145" s="217"/>
      <c r="X145" s="218"/>
      <c r="Y145" s="69"/>
      <c r="Z145" s="155"/>
      <c r="AA145" s="117"/>
    </row>
    <row r="146" spans="1:33" s="82" customFormat="1" ht="69.95" customHeight="1">
      <c r="A146" s="114"/>
      <c r="B146" s="125"/>
      <c r="C146" s="704"/>
      <c r="D146" s="681" t="s">
        <v>305</v>
      </c>
      <c r="E146" s="596" t="s">
        <v>306</v>
      </c>
      <c r="F146" s="597"/>
      <c r="G146" s="598"/>
      <c r="H146" s="68">
        <v>117</v>
      </c>
      <c r="I146" s="649" t="s">
        <v>307</v>
      </c>
      <c r="J146" s="650"/>
      <c r="K146" s="650"/>
      <c r="L146" s="650"/>
      <c r="M146" s="650"/>
      <c r="N146" s="650"/>
      <c r="O146" s="650"/>
      <c r="P146" s="650"/>
      <c r="Q146" s="650"/>
      <c r="R146" s="650"/>
      <c r="S146" s="650"/>
      <c r="T146" s="650"/>
      <c r="U146" s="651"/>
      <c r="V146" s="80" t="s">
        <v>63</v>
      </c>
      <c r="W146" s="217"/>
      <c r="X146" s="218"/>
      <c r="Y146" s="69"/>
      <c r="Z146" s="155"/>
      <c r="AA146" s="117"/>
    </row>
    <row r="147" spans="1:33" s="82" customFormat="1" ht="69.95" customHeight="1">
      <c r="A147" s="114"/>
      <c r="B147" s="125"/>
      <c r="C147" s="704"/>
      <c r="D147" s="681"/>
      <c r="E147" s="599"/>
      <c r="F147" s="600"/>
      <c r="G147" s="601"/>
      <c r="H147" s="68">
        <v>118</v>
      </c>
      <c r="I147" s="649" t="s">
        <v>308</v>
      </c>
      <c r="J147" s="650"/>
      <c r="K147" s="650"/>
      <c r="L147" s="650"/>
      <c r="M147" s="650"/>
      <c r="N147" s="650"/>
      <c r="O147" s="650"/>
      <c r="P147" s="650"/>
      <c r="Q147" s="650"/>
      <c r="R147" s="650"/>
      <c r="S147" s="650"/>
      <c r="T147" s="650"/>
      <c r="U147" s="651"/>
      <c r="V147" s="80" t="s">
        <v>63</v>
      </c>
      <c r="W147" s="217"/>
      <c r="X147" s="218"/>
      <c r="Y147" s="69"/>
      <c r="Z147" s="155"/>
      <c r="AA147" s="117"/>
    </row>
    <row r="148" spans="1:33" s="82" customFormat="1" ht="69.95" customHeight="1">
      <c r="A148" s="114"/>
      <c r="B148" s="125"/>
      <c r="C148" s="704"/>
      <c r="D148" s="681"/>
      <c r="E148" s="599"/>
      <c r="F148" s="600"/>
      <c r="G148" s="601"/>
      <c r="H148" s="68">
        <v>119</v>
      </c>
      <c r="I148" s="649" t="s">
        <v>309</v>
      </c>
      <c r="J148" s="650"/>
      <c r="K148" s="650"/>
      <c r="L148" s="650"/>
      <c r="M148" s="650"/>
      <c r="N148" s="650"/>
      <c r="O148" s="650"/>
      <c r="P148" s="650"/>
      <c r="Q148" s="650"/>
      <c r="R148" s="650"/>
      <c r="S148" s="650"/>
      <c r="T148" s="650"/>
      <c r="U148" s="651"/>
      <c r="V148" s="80" t="s">
        <v>63</v>
      </c>
      <c r="W148" s="217"/>
      <c r="X148" s="218"/>
      <c r="Y148" s="69"/>
      <c r="Z148" s="155"/>
      <c r="AA148" s="117"/>
    </row>
    <row r="149" spans="1:33" s="82" customFormat="1" ht="69.95" customHeight="1">
      <c r="A149" s="114"/>
      <c r="B149" s="125"/>
      <c r="C149" s="704"/>
      <c r="D149" s="681"/>
      <c r="E149" s="599"/>
      <c r="F149" s="600"/>
      <c r="G149" s="601"/>
      <c r="H149" s="64">
        <v>120</v>
      </c>
      <c r="I149" s="643" t="s">
        <v>310</v>
      </c>
      <c r="J149" s="644"/>
      <c r="K149" s="644"/>
      <c r="L149" s="644"/>
      <c r="M149" s="644"/>
      <c r="N149" s="644"/>
      <c r="O149" s="644"/>
      <c r="P149" s="644"/>
      <c r="Q149" s="644"/>
      <c r="R149" s="644"/>
      <c r="S149" s="644"/>
      <c r="T149" s="644"/>
      <c r="U149" s="645"/>
      <c r="V149" s="72" t="s">
        <v>22</v>
      </c>
      <c r="W149" s="212"/>
      <c r="X149" s="213"/>
      <c r="Y149" s="65"/>
      <c r="Z149" s="154"/>
      <c r="AA149" s="117"/>
    </row>
    <row r="150" spans="1:33" s="82" customFormat="1" ht="69.95" customHeight="1">
      <c r="A150" s="114"/>
      <c r="B150" s="125"/>
      <c r="C150" s="704"/>
      <c r="D150" s="681"/>
      <c r="E150" s="599"/>
      <c r="F150" s="600"/>
      <c r="G150" s="601"/>
      <c r="H150" s="64">
        <v>121</v>
      </c>
      <c r="I150" s="643" t="s">
        <v>279</v>
      </c>
      <c r="J150" s="644"/>
      <c r="K150" s="644"/>
      <c r="L150" s="644"/>
      <c r="M150" s="644"/>
      <c r="N150" s="644"/>
      <c r="O150" s="644"/>
      <c r="P150" s="644"/>
      <c r="Q150" s="644"/>
      <c r="R150" s="644"/>
      <c r="S150" s="644"/>
      <c r="T150" s="644"/>
      <c r="U150" s="645"/>
      <c r="V150" s="72" t="s">
        <v>22</v>
      </c>
      <c r="W150" s="212"/>
      <c r="X150" s="213"/>
      <c r="Y150" s="65"/>
      <c r="Z150" s="154"/>
      <c r="AA150" s="117"/>
    </row>
    <row r="151" spans="1:33" s="82" customFormat="1" ht="69.95" customHeight="1">
      <c r="A151" s="114"/>
      <c r="B151" s="125"/>
      <c r="C151" s="704"/>
      <c r="D151" s="681"/>
      <c r="E151" s="599"/>
      <c r="F151" s="600"/>
      <c r="G151" s="601"/>
      <c r="H151" s="68">
        <v>122</v>
      </c>
      <c r="I151" s="649" t="s">
        <v>280</v>
      </c>
      <c r="J151" s="650"/>
      <c r="K151" s="650"/>
      <c r="L151" s="650"/>
      <c r="M151" s="650"/>
      <c r="N151" s="650"/>
      <c r="O151" s="650"/>
      <c r="P151" s="650"/>
      <c r="Q151" s="650"/>
      <c r="R151" s="650"/>
      <c r="S151" s="650"/>
      <c r="T151" s="650"/>
      <c r="U151" s="651"/>
      <c r="V151" s="80" t="s">
        <v>63</v>
      </c>
      <c r="W151" s="217"/>
      <c r="X151" s="218"/>
      <c r="Y151" s="69"/>
      <c r="Z151" s="155"/>
      <c r="AA151" s="117"/>
    </row>
    <row r="152" spans="1:33" s="82" customFormat="1" ht="69.95" customHeight="1">
      <c r="A152" s="114"/>
      <c r="B152" s="125"/>
      <c r="C152" s="705"/>
      <c r="D152" s="681"/>
      <c r="E152" s="602"/>
      <c r="F152" s="603"/>
      <c r="G152" s="604"/>
      <c r="H152" s="68">
        <v>123</v>
      </c>
      <c r="I152" s="649" t="s">
        <v>281</v>
      </c>
      <c r="J152" s="650"/>
      <c r="K152" s="650"/>
      <c r="L152" s="650"/>
      <c r="M152" s="650"/>
      <c r="N152" s="650"/>
      <c r="O152" s="650"/>
      <c r="P152" s="650"/>
      <c r="Q152" s="650"/>
      <c r="R152" s="650"/>
      <c r="S152" s="650"/>
      <c r="T152" s="650"/>
      <c r="U152" s="651"/>
      <c r="V152" s="80" t="s">
        <v>63</v>
      </c>
      <c r="W152" s="217"/>
      <c r="X152" s="218"/>
      <c r="Y152" s="69"/>
      <c r="Z152" s="155"/>
      <c r="AA152" s="117"/>
    </row>
    <row r="153" spans="1:33" s="61" customFormat="1" ht="69.95" customHeight="1">
      <c r="A153" s="58"/>
      <c r="B153" s="51"/>
      <c r="C153" s="703" t="s">
        <v>311</v>
      </c>
      <c r="D153" s="627" t="s">
        <v>312</v>
      </c>
      <c r="E153" s="596" t="s">
        <v>313</v>
      </c>
      <c r="F153" s="597"/>
      <c r="G153" s="598"/>
      <c r="H153" s="64">
        <v>124</v>
      </c>
      <c r="I153" s="633" t="s">
        <v>314</v>
      </c>
      <c r="J153" s="634"/>
      <c r="K153" s="634"/>
      <c r="L153" s="634"/>
      <c r="M153" s="634"/>
      <c r="N153" s="634"/>
      <c r="O153" s="634"/>
      <c r="P153" s="634"/>
      <c r="Q153" s="634"/>
      <c r="R153" s="634"/>
      <c r="S153" s="634"/>
      <c r="T153" s="634"/>
      <c r="U153" s="635"/>
      <c r="V153" s="72" t="s">
        <v>22</v>
      </c>
      <c r="W153" s="636"/>
      <c r="X153" s="637"/>
      <c r="Y153" s="78"/>
      <c r="Z153" s="154"/>
      <c r="AA153" s="117"/>
    </row>
    <row r="154" spans="1:33" s="61" customFormat="1" ht="69.95" customHeight="1">
      <c r="A154" s="58"/>
      <c r="B154" s="51"/>
      <c r="C154" s="704"/>
      <c r="D154" s="628"/>
      <c r="E154" s="599"/>
      <c r="F154" s="600"/>
      <c r="G154" s="601"/>
      <c r="H154" s="64">
        <v>125</v>
      </c>
      <c r="I154" s="633" t="s">
        <v>315</v>
      </c>
      <c r="J154" s="634"/>
      <c r="K154" s="634"/>
      <c r="L154" s="634"/>
      <c r="M154" s="634"/>
      <c r="N154" s="634"/>
      <c r="O154" s="634"/>
      <c r="P154" s="634"/>
      <c r="Q154" s="634"/>
      <c r="R154" s="634"/>
      <c r="S154" s="634"/>
      <c r="T154" s="634"/>
      <c r="U154" s="635"/>
      <c r="V154" s="72" t="s">
        <v>22</v>
      </c>
      <c r="W154" s="636"/>
      <c r="X154" s="637"/>
      <c r="Y154" s="78"/>
      <c r="Z154" s="154"/>
      <c r="AA154" s="117"/>
    </row>
    <row r="155" spans="1:33" s="61" customFormat="1" ht="69.95" customHeight="1">
      <c r="A155" s="58"/>
      <c r="B155" s="51"/>
      <c r="C155" s="704"/>
      <c r="D155" s="628"/>
      <c r="E155" s="599"/>
      <c r="F155" s="600"/>
      <c r="G155" s="601"/>
      <c r="H155" s="64">
        <v>126</v>
      </c>
      <c r="I155" s="633" t="s">
        <v>316</v>
      </c>
      <c r="J155" s="634"/>
      <c r="K155" s="634"/>
      <c r="L155" s="634"/>
      <c r="M155" s="634"/>
      <c r="N155" s="634"/>
      <c r="O155" s="634"/>
      <c r="P155" s="634"/>
      <c r="Q155" s="634"/>
      <c r="R155" s="634"/>
      <c r="S155" s="634"/>
      <c r="T155" s="634"/>
      <c r="U155" s="635"/>
      <c r="V155" s="72" t="s">
        <v>22</v>
      </c>
      <c r="W155" s="636"/>
      <c r="X155" s="637"/>
      <c r="Y155" s="78"/>
      <c r="Z155" s="154"/>
      <c r="AA155" s="117"/>
    </row>
    <row r="156" spans="1:33" s="61" customFormat="1" ht="69.95" customHeight="1">
      <c r="A156" s="58"/>
      <c r="B156" s="51"/>
      <c r="C156" s="704"/>
      <c r="D156" s="628"/>
      <c r="E156" s="599"/>
      <c r="F156" s="600"/>
      <c r="G156" s="601"/>
      <c r="H156" s="64">
        <v>127</v>
      </c>
      <c r="I156" s="633" t="s">
        <v>317</v>
      </c>
      <c r="J156" s="634"/>
      <c r="K156" s="634"/>
      <c r="L156" s="634"/>
      <c r="M156" s="634"/>
      <c r="N156" s="634"/>
      <c r="O156" s="634"/>
      <c r="P156" s="634"/>
      <c r="Q156" s="634"/>
      <c r="R156" s="634"/>
      <c r="S156" s="634"/>
      <c r="T156" s="634"/>
      <c r="U156" s="635"/>
      <c r="V156" s="72" t="s">
        <v>22</v>
      </c>
      <c r="W156" s="636"/>
      <c r="X156" s="637"/>
      <c r="Y156" s="78"/>
      <c r="Z156" s="154"/>
      <c r="AA156" s="117"/>
      <c r="AG156" s="61">
        <v>30552627</v>
      </c>
    </row>
    <row r="157" spans="1:33" s="61" customFormat="1" ht="69.95" customHeight="1">
      <c r="A157" s="58"/>
      <c r="B157" s="51"/>
      <c r="C157" s="704"/>
      <c r="D157" s="628"/>
      <c r="E157" s="599"/>
      <c r="F157" s="600"/>
      <c r="G157" s="601"/>
      <c r="H157" s="64">
        <v>128</v>
      </c>
      <c r="I157" s="633" t="s">
        <v>318</v>
      </c>
      <c r="J157" s="634"/>
      <c r="K157" s="634"/>
      <c r="L157" s="634"/>
      <c r="M157" s="634"/>
      <c r="N157" s="634"/>
      <c r="O157" s="634"/>
      <c r="P157" s="634"/>
      <c r="Q157" s="634"/>
      <c r="R157" s="634"/>
      <c r="S157" s="634"/>
      <c r="T157" s="634"/>
      <c r="U157" s="635"/>
      <c r="V157" s="72" t="s">
        <v>22</v>
      </c>
      <c r="W157" s="636"/>
      <c r="X157" s="637"/>
      <c r="Y157" s="78"/>
      <c r="Z157" s="154"/>
      <c r="AA157" s="117"/>
    </row>
    <row r="158" spans="1:33" s="61" customFormat="1" ht="69.95" customHeight="1">
      <c r="A158" s="58"/>
      <c r="B158" s="51"/>
      <c r="C158" s="704"/>
      <c r="D158" s="628"/>
      <c r="E158" s="599"/>
      <c r="F158" s="600"/>
      <c r="G158" s="601"/>
      <c r="H158" s="64">
        <v>129</v>
      </c>
      <c r="I158" s="633" t="s">
        <v>319</v>
      </c>
      <c r="J158" s="634"/>
      <c r="K158" s="634"/>
      <c r="L158" s="634"/>
      <c r="M158" s="634"/>
      <c r="N158" s="634"/>
      <c r="O158" s="634"/>
      <c r="P158" s="634"/>
      <c r="Q158" s="634"/>
      <c r="R158" s="634"/>
      <c r="S158" s="634"/>
      <c r="T158" s="634"/>
      <c r="U158" s="635"/>
      <c r="V158" s="72" t="s">
        <v>22</v>
      </c>
      <c r="W158" s="636"/>
      <c r="X158" s="637"/>
      <c r="Y158" s="78"/>
      <c r="Z158" s="154"/>
      <c r="AA158" s="117"/>
      <c r="AG158" s="103">
        <v>7027104</v>
      </c>
    </row>
    <row r="159" spans="1:33" s="61" customFormat="1" ht="69.95" customHeight="1">
      <c r="A159" s="58"/>
      <c r="B159" s="51"/>
      <c r="C159" s="704"/>
      <c r="D159" s="628"/>
      <c r="E159" s="599"/>
      <c r="F159" s="600"/>
      <c r="G159" s="601"/>
      <c r="H159" s="64">
        <v>130</v>
      </c>
      <c r="I159" s="633" t="s">
        <v>320</v>
      </c>
      <c r="J159" s="634"/>
      <c r="K159" s="634"/>
      <c r="L159" s="634"/>
      <c r="M159" s="634"/>
      <c r="N159" s="634"/>
      <c r="O159" s="634"/>
      <c r="P159" s="634"/>
      <c r="Q159" s="634"/>
      <c r="R159" s="634"/>
      <c r="S159" s="634"/>
      <c r="T159" s="634"/>
      <c r="U159" s="635"/>
      <c r="V159" s="72" t="s">
        <v>22</v>
      </c>
      <c r="W159" s="636"/>
      <c r="X159" s="637"/>
      <c r="Y159" s="78"/>
      <c r="Z159" s="154"/>
      <c r="AA159" s="117"/>
      <c r="AG159" s="103">
        <v>305527</v>
      </c>
    </row>
    <row r="160" spans="1:33" s="61" customFormat="1" ht="69.95" customHeight="1">
      <c r="A160" s="58"/>
      <c r="B160" s="51"/>
      <c r="C160" s="704"/>
      <c r="D160" s="628"/>
      <c r="E160" s="599"/>
      <c r="F160" s="600"/>
      <c r="G160" s="601"/>
      <c r="H160" s="64">
        <v>131</v>
      </c>
      <c r="I160" s="643" t="s">
        <v>321</v>
      </c>
      <c r="J160" s="644"/>
      <c r="K160" s="644"/>
      <c r="L160" s="644"/>
      <c r="M160" s="644"/>
      <c r="N160" s="644"/>
      <c r="O160" s="644"/>
      <c r="P160" s="644"/>
      <c r="Q160" s="644"/>
      <c r="R160" s="644"/>
      <c r="S160" s="644"/>
      <c r="T160" s="644"/>
      <c r="U160" s="645"/>
      <c r="V160" s="72" t="s">
        <v>22</v>
      </c>
      <c r="W160" s="204"/>
      <c r="X160" s="205"/>
      <c r="Y160" s="78"/>
      <c r="Z160" s="154"/>
      <c r="AA160" s="117"/>
      <c r="AG160" s="103">
        <v>1222105</v>
      </c>
    </row>
    <row r="161" spans="1:33" s="61" customFormat="1" ht="69.95" customHeight="1">
      <c r="A161" s="58"/>
      <c r="B161" s="51"/>
      <c r="C161" s="704"/>
      <c r="D161" s="628"/>
      <c r="E161" s="599"/>
      <c r="F161" s="600"/>
      <c r="G161" s="601"/>
      <c r="H161" s="64">
        <v>132</v>
      </c>
      <c r="I161" s="643" t="s">
        <v>322</v>
      </c>
      <c r="J161" s="644"/>
      <c r="K161" s="644"/>
      <c r="L161" s="644"/>
      <c r="M161" s="644"/>
      <c r="N161" s="644"/>
      <c r="O161" s="644"/>
      <c r="P161" s="644"/>
      <c r="Q161" s="644"/>
      <c r="R161" s="644"/>
      <c r="S161" s="644"/>
      <c r="T161" s="644"/>
      <c r="U161" s="645"/>
      <c r="V161" s="72" t="s">
        <v>22</v>
      </c>
      <c r="W161" s="204"/>
      <c r="X161" s="205"/>
      <c r="Y161" s="78"/>
      <c r="Z161" s="154"/>
      <c r="AA161" s="117"/>
      <c r="AG161" s="104">
        <f>SUM(AG156:AG160)</f>
        <v>39107363</v>
      </c>
    </row>
    <row r="162" spans="1:33" s="61" customFormat="1" ht="69.95" customHeight="1">
      <c r="A162" s="58"/>
      <c r="B162" s="51"/>
      <c r="C162" s="704"/>
      <c r="D162" s="628"/>
      <c r="E162" s="599"/>
      <c r="F162" s="600"/>
      <c r="G162" s="601"/>
      <c r="H162" s="64">
        <v>133</v>
      </c>
      <c r="I162" s="643" t="s">
        <v>323</v>
      </c>
      <c r="J162" s="644"/>
      <c r="K162" s="644"/>
      <c r="L162" s="644"/>
      <c r="M162" s="644"/>
      <c r="N162" s="644"/>
      <c r="O162" s="644"/>
      <c r="P162" s="644"/>
      <c r="Q162" s="644"/>
      <c r="R162" s="644"/>
      <c r="S162" s="644"/>
      <c r="T162" s="644"/>
      <c r="U162" s="645"/>
      <c r="V162" s="72" t="s">
        <v>22</v>
      </c>
      <c r="W162" s="204"/>
      <c r="X162" s="205"/>
      <c r="Y162" s="78"/>
      <c r="Z162" s="154"/>
      <c r="AA162" s="117"/>
    </row>
    <row r="163" spans="1:33" s="61" customFormat="1" ht="69.95" customHeight="1">
      <c r="A163" s="58"/>
      <c r="B163" s="51"/>
      <c r="C163" s="704"/>
      <c r="D163" s="628"/>
      <c r="E163" s="599"/>
      <c r="F163" s="600"/>
      <c r="G163" s="601"/>
      <c r="H163" s="64">
        <v>134</v>
      </c>
      <c r="I163" s="643" t="s">
        <v>324</v>
      </c>
      <c r="J163" s="644"/>
      <c r="K163" s="644"/>
      <c r="L163" s="644"/>
      <c r="M163" s="644"/>
      <c r="N163" s="644"/>
      <c r="O163" s="644"/>
      <c r="P163" s="644"/>
      <c r="Q163" s="644"/>
      <c r="R163" s="644"/>
      <c r="S163" s="644"/>
      <c r="T163" s="644"/>
      <c r="U163" s="645"/>
      <c r="V163" s="72" t="s">
        <v>22</v>
      </c>
      <c r="W163" s="204"/>
      <c r="X163" s="205"/>
      <c r="Y163" s="78"/>
      <c r="Z163" s="154"/>
      <c r="AA163" s="117"/>
    </row>
    <row r="164" spans="1:33" s="61" customFormat="1" ht="69.95" customHeight="1">
      <c r="A164" s="58"/>
      <c r="B164" s="51"/>
      <c r="C164" s="704"/>
      <c r="D164" s="628"/>
      <c r="E164" s="599"/>
      <c r="F164" s="600"/>
      <c r="G164" s="601"/>
      <c r="H164" s="68">
        <v>135</v>
      </c>
      <c r="I164" s="649" t="s">
        <v>325</v>
      </c>
      <c r="J164" s="650"/>
      <c r="K164" s="650"/>
      <c r="L164" s="650"/>
      <c r="M164" s="650"/>
      <c r="N164" s="650"/>
      <c r="O164" s="650"/>
      <c r="P164" s="650"/>
      <c r="Q164" s="650"/>
      <c r="R164" s="650"/>
      <c r="S164" s="650"/>
      <c r="T164" s="650"/>
      <c r="U164" s="651"/>
      <c r="V164" s="80" t="s">
        <v>63</v>
      </c>
      <c r="W164" s="206"/>
      <c r="X164" s="207"/>
      <c r="Y164" s="79"/>
      <c r="Z164" s="155"/>
      <c r="AA164" s="117"/>
    </row>
    <row r="165" spans="1:33" s="61" customFormat="1" ht="69.95" customHeight="1">
      <c r="A165" s="58"/>
      <c r="B165" s="51"/>
      <c r="C165" s="704"/>
      <c r="D165" s="628"/>
      <c r="E165" s="599"/>
      <c r="F165" s="600"/>
      <c r="G165" s="601"/>
      <c r="H165" s="64">
        <v>136</v>
      </c>
      <c r="I165" s="657" t="s">
        <v>326</v>
      </c>
      <c r="J165" s="657"/>
      <c r="K165" s="657"/>
      <c r="L165" s="657"/>
      <c r="M165" s="657"/>
      <c r="N165" s="657"/>
      <c r="O165" s="657"/>
      <c r="P165" s="657"/>
      <c r="Q165" s="657"/>
      <c r="R165" s="657"/>
      <c r="S165" s="657"/>
      <c r="T165" s="657"/>
      <c r="U165" s="657"/>
      <c r="V165" s="100" t="s">
        <v>327</v>
      </c>
      <c r="W165" s="643"/>
      <c r="X165" s="645"/>
      <c r="Y165" s="208"/>
      <c r="Z165" s="158"/>
      <c r="AA165" s="117"/>
    </row>
    <row r="166" spans="1:33" s="61" customFormat="1" ht="69.95" customHeight="1">
      <c r="A166" s="58"/>
      <c r="B166" s="51"/>
      <c r="C166" s="704"/>
      <c r="D166" s="628"/>
      <c r="E166" s="599"/>
      <c r="F166" s="600"/>
      <c r="G166" s="601"/>
      <c r="H166" s="64">
        <v>137</v>
      </c>
      <c r="I166" s="657" t="s">
        <v>237</v>
      </c>
      <c r="J166" s="657"/>
      <c r="K166" s="657"/>
      <c r="L166" s="657"/>
      <c r="M166" s="657"/>
      <c r="N166" s="657"/>
      <c r="O166" s="657"/>
      <c r="P166" s="657"/>
      <c r="Q166" s="657"/>
      <c r="R166" s="657"/>
      <c r="S166" s="657"/>
      <c r="T166" s="657"/>
      <c r="U166" s="657"/>
      <c r="V166" s="100" t="s">
        <v>22</v>
      </c>
      <c r="W166" s="204"/>
      <c r="X166" s="205"/>
      <c r="Y166" s="78"/>
      <c r="Z166" s="154"/>
      <c r="AA166" s="117"/>
    </row>
    <row r="167" spans="1:33" s="61" customFormat="1" ht="69.95" customHeight="1">
      <c r="A167" s="58"/>
      <c r="B167" s="51"/>
      <c r="C167" s="704"/>
      <c r="D167" s="628"/>
      <c r="E167" s="599"/>
      <c r="F167" s="600"/>
      <c r="G167" s="601"/>
      <c r="H167" s="64">
        <v>138</v>
      </c>
      <c r="I167" s="657" t="s">
        <v>238</v>
      </c>
      <c r="J167" s="657"/>
      <c r="K167" s="657"/>
      <c r="L167" s="657"/>
      <c r="M167" s="657"/>
      <c r="N167" s="657"/>
      <c r="O167" s="657"/>
      <c r="P167" s="657"/>
      <c r="Q167" s="657"/>
      <c r="R167" s="657"/>
      <c r="S167" s="657"/>
      <c r="T167" s="657"/>
      <c r="U167" s="657"/>
      <c r="V167" s="100" t="s">
        <v>22</v>
      </c>
      <c r="W167" s="204"/>
      <c r="X167" s="205"/>
      <c r="Y167" s="78"/>
      <c r="Z167" s="154"/>
      <c r="AA167" s="117"/>
    </row>
    <row r="168" spans="1:33" s="61" customFormat="1" ht="69.95" customHeight="1">
      <c r="A168" s="58"/>
      <c r="B168" s="51"/>
      <c r="C168" s="704"/>
      <c r="D168" s="628"/>
      <c r="E168" s="599"/>
      <c r="F168" s="600"/>
      <c r="G168" s="601"/>
      <c r="H168" s="64">
        <v>139</v>
      </c>
      <c r="I168" s="658" t="s">
        <v>239</v>
      </c>
      <c r="J168" s="658"/>
      <c r="K168" s="658"/>
      <c r="L168" s="658"/>
      <c r="M168" s="658"/>
      <c r="N168" s="658"/>
      <c r="O168" s="658"/>
      <c r="P168" s="658"/>
      <c r="Q168" s="658"/>
      <c r="R168" s="658"/>
      <c r="S168" s="658"/>
      <c r="T168" s="658"/>
      <c r="U168" s="658"/>
      <c r="V168" s="100" t="s">
        <v>22</v>
      </c>
      <c r="W168" s="204"/>
      <c r="X168" s="205"/>
      <c r="Y168" s="78"/>
      <c r="Z168" s="154"/>
      <c r="AA168" s="117"/>
    </row>
    <row r="169" spans="1:33" s="61" customFormat="1" ht="69.95" customHeight="1">
      <c r="A169" s="58"/>
      <c r="B169" s="51"/>
      <c r="C169" s="704"/>
      <c r="D169" s="629"/>
      <c r="E169" s="602"/>
      <c r="F169" s="603"/>
      <c r="G169" s="604"/>
      <c r="H169" s="64">
        <v>140</v>
      </c>
      <c r="I169" s="658" t="s">
        <v>298</v>
      </c>
      <c r="J169" s="658"/>
      <c r="K169" s="658"/>
      <c r="L169" s="658"/>
      <c r="M169" s="658"/>
      <c r="N169" s="658"/>
      <c r="O169" s="658"/>
      <c r="P169" s="658"/>
      <c r="Q169" s="658"/>
      <c r="R169" s="658"/>
      <c r="S169" s="658"/>
      <c r="T169" s="658"/>
      <c r="U169" s="658"/>
      <c r="V169" s="100" t="s">
        <v>22</v>
      </c>
      <c r="W169" s="204"/>
      <c r="X169" s="205"/>
      <c r="Y169" s="78"/>
      <c r="Z169" s="154"/>
      <c r="AA169" s="117"/>
    </row>
    <row r="170" spans="1:33" s="61" customFormat="1" ht="69.95" customHeight="1">
      <c r="A170" s="58"/>
      <c r="B170" s="51"/>
      <c r="C170" s="704"/>
      <c r="D170" s="627" t="s">
        <v>328</v>
      </c>
      <c r="E170" s="596" t="s">
        <v>329</v>
      </c>
      <c r="F170" s="597"/>
      <c r="G170" s="598"/>
      <c r="H170" s="64">
        <v>141</v>
      </c>
      <c r="I170" s="633" t="s">
        <v>314</v>
      </c>
      <c r="J170" s="634"/>
      <c r="K170" s="634"/>
      <c r="L170" s="634"/>
      <c r="M170" s="634"/>
      <c r="N170" s="634"/>
      <c r="O170" s="634"/>
      <c r="P170" s="634"/>
      <c r="Q170" s="634"/>
      <c r="R170" s="634"/>
      <c r="S170" s="634"/>
      <c r="T170" s="634"/>
      <c r="U170" s="635"/>
      <c r="V170" s="64" t="s">
        <v>22</v>
      </c>
      <c r="W170" s="636"/>
      <c r="X170" s="637"/>
      <c r="Y170" s="78"/>
      <c r="Z170" s="154"/>
      <c r="AA170" s="117"/>
    </row>
    <row r="171" spans="1:33" s="61" customFormat="1" ht="69.95" customHeight="1">
      <c r="A171" s="58"/>
      <c r="B171" s="51"/>
      <c r="C171" s="704"/>
      <c r="D171" s="628"/>
      <c r="E171" s="599"/>
      <c r="F171" s="600"/>
      <c r="G171" s="601"/>
      <c r="H171" s="64">
        <v>142</v>
      </c>
      <c r="I171" s="633" t="s">
        <v>315</v>
      </c>
      <c r="J171" s="634"/>
      <c r="K171" s="634"/>
      <c r="L171" s="634"/>
      <c r="M171" s="634"/>
      <c r="N171" s="634"/>
      <c r="O171" s="634"/>
      <c r="P171" s="634"/>
      <c r="Q171" s="634"/>
      <c r="R171" s="634"/>
      <c r="S171" s="634"/>
      <c r="T171" s="634"/>
      <c r="U171" s="635"/>
      <c r="V171" s="72" t="s">
        <v>22</v>
      </c>
      <c r="W171" s="636"/>
      <c r="X171" s="637"/>
      <c r="Y171" s="78"/>
      <c r="Z171" s="154"/>
      <c r="AA171" s="117"/>
    </row>
    <row r="172" spans="1:33" s="61" customFormat="1" ht="69.95" customHeight="1">
      <c r="A172" s="58"/>
      <c r="B172" s="51"/>
      <c r="C172" s="704"/>
      <c r="D172" s="628"/>
      <c r="E172" s="599"/>
      <c r="F172" s="600"/>
      <c r="G172" s="601"/>
      <c r="H172" s="64">
        <v>143</v>
      </c>
      <c r="I172" s="633" t="s">
        <v>316</v>
      </c>
      <c r="J172" s="634"/>
      <c r="K172" s="634"/>
      <c r="L172" s="634"/>
      <c r="M172" s="634"/>
      <c r="N172" s="634"/>
      <c r="O172" s="634"/>
      <c r="P172" s="634"/>
      <c r="Q172" s="634"/>
      <c r="R172" s="634"/>
      <c r="S172" s="634"/>
      <c r="T172" s="634"/>
      <c r="U172" s="635"/>
      <c r="V172" s="72" t="s">
        <v>22</v>
      </c>
      <c r="W172" s="636"/>
      <c r="X172" s="637"/>
      <c r="Y172" s="78"/>
      <c r="Z172" s="154"/>
      <c r="AA172" s="117"/>
    </row>
    <row r="173" spans="1:33" s="61" customFormat="1" ht="69.95" customHeight="1">
      <c r="A173" s="58"/>
      <c r="B173" s="51"/>
      <c r="C173" s="704"/>
      <c r="D173" s="628"/>
      <c r="E173" s="599"/>
      <c r="F173" s="600"/>
      <c r="G173" s="601"/>
      <c r="H173" s="64">
        <v>144</v>
      </c>
      <c r="I173" s="643" t="s">
        <v>330</v>
      </c>
      <c r="J173" s="644"/>
      <c r="K173" s="644"/>
      <c r="L173" s="644"/>
      <c r="M173" s="644"/>
      <c r="N173" s="644"/>
      <c r="O173" s="644"/>
      <c r="P173" s="644"/>
      <c r="Q173" s="644"/>
      <c r="R173" s="644"/>
      <c r="S173" s="644"/>
      <c r="T173" s="644"/>
      <c r="U173" s="645"/>
      <c r="V173" s="72" t="s">
        <v>22</v>
      </c>
      <c r="W173" s="204"/>
      <c r="X173" s="205"/>
      <c r="Y173" s="78"/>
      <c r="Z173" s="154"/>
      <c r="AA173" s="117"/>
    </row>
    <row r="174" spans="1:33" s="61" customFormat="1" ht="69.95" customHeight="1">
      <c r="A174" s="58"/>
      <c r="B174" s="51"/>
      <c r="C174" s="704"/>
      <c r="D174" s="628"/>
      <c r="E174" s="599"/>
      <c r="F174" s="600"/>
      <c r="G174" s="601"/>
      <c r="H174" s="64">
        <v>145</v>
      </c>
      <c r="I174" s="633" t="s">
        <v>317</v>
      </c>
      <c r="J174" s="634"/>
      <c r="K174" s="634"/>
      <c r="L174" s="634"/>
      <c r="M174" s="634"/>
      <c r="N174" s="634"/>
      <c r="O174" s="634"/>
      <c r="P174" s="634"/>
      <c r="Q174" s="634"/>
      <c r="R174" s="634"/>
      <c r="S174" s="634"/>
      <c r="T174" s="634"/>
      <c r="U174" s="635"/>
      <c r="V174" s="72" t="s">
        <v>22</v>
      </c>
      <c r="W174" s="636"/>
      <c r="X174" s="637"/>
      <c r="Y174" s="78"/>
      <c r="Z174" s="154"/>
      <c r="AA174" s="117"/>
    </row>
    <row r="175" spans="1:33" s="61" customFormat="1" ht="69.95" customHeight="1">
      <c r="A175" s="58"/>
      <c r="B175" s="51"/>
      <c r="C175" s="704"/>
      <c r="D175" s="628"/>
      <c r="E175" s="599"/>
      <c r="F175" s="600"/>
      <c r="G175" s="601"/>
      <c r="H175" s="64">
        <v>146</v>
      </c>
      <c r="I175" s="633" t="s">
        <v>318</v>
      </c>
      <c r="J175" s="634"/>
      <c r="K175" s="634"/>
      <c r="L175" s="634"/>
      <c r="M175" s="634"/>
      <c r="N175" s="634"/>
      <c r="O175" s="634"/>
      <c r="P175" s="634"/>
      <c r="Q175" s="634"/>
      <c r="R175" s="634"/>
      <c r="S175" s="634"/>
      <c r="T175" s="634"/>
      <c r="U175" s="635"/>
      <c r="V175" s="72" t="s">
        <v>22</v>
      </c>
      <c r="W175" s="636"/>
      <c r="X175" s="637"/>
      <c r="Y175" s="78"/>
      <c r="Z175" s="154"/>
      <c r="AA175" s="117"/>
    </row>
    <row r="176" spans="1:33" s="61" customFormat="1" ht="69.95" customHeight="1">
      <c r="A176" s="58"/>
      <c r="B176" s="51"/>
      <c r="C176" s="704"/>
      <c r="D176" s="628"/>
      <c r="E176" s="599"/>
      <c r="F176" s="600"/>
      <c r="G176" s="601"/>
      <c r="H176" s="64">
        <v>147</v>
      </c>
      <c r="I176" s="633" t="s">
        <v>319</v>
      </c>
      <c r="J176" s="634"/>
      <c r="K176" s="634"/>
      <c r="L176" s="634"/>
      <c r="M176" s="634"/>
      <c r="N176" s="634"/>
      <c r="O176" s="634"/>
      <c r="P176" s="634"/>
      <c r="Q176" s="634"/>
      <c r="R176" s="634"/>
      <c r="S176" s="634"/>
      <c r="T176" s="634"/>
      <c r="U176" s="635"/>
      <c r="V176" s="72" t="s">
        <v>22</v>
      </c>
      <c r="W176" s="636"/>
      <c r="X176" s="637"/>
      <c r="Y176" s="78"/>
      <c r="Z176" s="154"/>
      <c r="AA176" s="117"/>
    </row>
    <row r="177" spans="1:27" s="61" customFormat="1" ht="69.95" customHeight="1">
      <c r="A177" s="58"/>
      <c r="B177" s="51"/>
      <c r="C177" s="704"/>
      <c r="D177" s="628"/>
      <c r="E177" s="599"/>
      <c r="F177" s="600"/>
      <c r="G177" s="601"/>
      <c r="H177" s="64">
        <v>148</v>
      </c>
      <c r="I177" s="633" t="s">
        <v>320</v>
      </c>
      <c r="J177" s="634"/>
      <c r="K177" s="634"/>
      <c r="L177" s="634"/>
      <c r="M177" s="634"/>
      <c r="N177" s="634"/>
      <c r="O177" s="634"/>
      <c r="P177" s="634"/>
      <c r="Q177" s="634"/>
      <c r="R177" s="634"/>
      <c r="S177" s="634"/>
      <c r="T177" s="634"/>
      <c r="U177" s="635"/>
      <c r="V177" s="72" t="s">
        <v>22</v>
      </c>
      <c r="W177" s="636"/>
      <c r="X177" s="637"/>
      <c r="Y177" s="78"/>
      <c r="Z177" s="154"/>
      <c r="AA177" s="117"/>
    </row>
    <row r="178" spans="1:27" s="61" customFormat="1" ht="69.95" customHeight="1">
      <c r="A178" s="58"/>
      <c r="B178" s="51"/>
      <c r="C178" s="704"/>
      <c r="D178" s="628"/>
      <c r="E178" s="599"/>
      <c r="F178" s="600"/>
      <c r="G178" s="601"/>
      <c r="H178" s="64">
        <v>149</v>
      </c>
      <c r="I178" s="643" t="s">
        <v>331</v>
      </c>
      <c r="J178" s="644"/>
      <c r="K178" s="644"/>
      <c r="L178" s="644"/>
      <c r="M178" s="644"/>
      <c r="N178" s="644"/>
      <c r="O178" s="644"/>
      <c r="P178" s="644"/>
      <c r="Q178" s="644"/>
      <c r="R178" s="644"/>
      <c r="S178" s="644"/>
      <c r="T178" s="644"/>
      <c r="U178" s="645"/>
      <c r="V178" s="72" t="s">
        <v>22</v>
      </c>
      <c r="W178" s="204"/>
      <c r="X178" s="205"/>
      <c r="Y178" s="78"/>
      <c r="Z178" s="154"/>
      <c r="AA178" s="117"/>
    </row>
    <row r="179" spans="1:27" s="61" customFormat="1" ht="69.95" customHeight="1">
      <c r="A179" s="58"/>
      <c r="B179" s="51"/>
      <c r="C179" s="704"/>
      <c r="D179" s="628"/>
      <c r="E179" s="599"/>
      <c r="F179" s="600"/>
      <c r="G179" s="601"/>
      <c r="H179" s="64">
        <v>150</v>
      </c>
      <c r="I179" s="643" t="s">
        <v>332</v>
      </c>
      <c r="J179" s="644"/>
      <c r="K179" s="644"/>
      <c r="L179" s="644"/>
      <c r="M179" s="644"/>
      <c r="N179" s="644"/>
      <c r="O179" s="644"/>
      <c r="P179" s="644"/>
      <c r="Q179" s="644"/>
      <c r="R179" s="644"/>
      <c r="S179" s="644"/>
      <c r="T179" s="644"/>
      <c r="U179" s="645"/>
      <c r="V179" s="72" t="s">
        <v>22</v>
      </c>
      <c r="W179" s="204"/>
      <c r="X179" s="205"/>
      <c r="Y179" s="78"/>
      <c r="Z179" s="154"/>
      <c r="AA179" s="117"/>
    </row>
    <row r="180" spans="1:27" s="61" customFormat="1" ht="69.95" customHeight="1">
      <c r="A180" s="58"/>
      <c r="B180" s="51"/>
      <c r="C180" s="704"/>
      <c r="D180" s="628"/>
      <c r="E180" s="599"/>
      <c r="F180" s="600"/>
      <c r="G180" s="601"/>
      <c r="H180" s="64">
        <v>151</v>
      </c>
      <c r="I180" s="643" t="s">
        <v>324</v>
      </c>
      <c r="J180" s="644"/>
      <c r="K180" s="644"/>
      <c r="L180" s="644"/>
      <c r="M180" s="644"/>
      <c r="N180" s="644"/>
      <c r="O180" s="644"/>
      <c r="P180" s="644"/>
      <c r="Q180" s="644"/>
      <c r="R180" s="644"/>
      <c r="S180" s="644"/>
      <c r="T180" s="644"/>
      <c r="U180" s="645"/>
      <c r="V180" s="72" t="s">
        <v>22</v>
      </c>
      <c r="W180" s="204"/>
      <c r="X180" s="205"/>
      <c r="Y180" s="78"/>
      <c r="Z180" s="154"/>
      <c r="AA180" s="117"/>
    </row>
    <row r="181" spans="1:27" s="61" customFormat="1" ht="69.95" customHeight="1">
      <c r="A181" s="58"/>
      <c r="B181" s="51"/>
      <c r="C181" s="704"/>
      <c r="D181" s="628"/>
      <c r="E181" s="599"/>
      <c r="F181" s="600"/>
      <c r="G181" s="601"/>
      <c r="H181" s="64">
        <v>152</v>
      </c>
      <c r="I181" s="643" t="s">
        <v>325</v>
      </c>
      <c r="J181" s="644"/>
      <c r="K181" s="644"/>
      <c r="L181" s="644"/>
      <c r="M181" s="644"/>
      <c r="N181" s="644"/>
      <c r="O181" s="644"/>
      <c r="P181" s="644"/>
      <c r="Q181" s="644"/>
      <c r="R181" s="644"/>
      <c r="S181" s="644"/>
      <c r="T181" s="644"/>
      <c r="U181" s="645"/>
      <c r="V181" s="72" t="s">
        <v>22</v>
      </c>
      <c r="W181" s="204"/>
      <c r="X181" s="205"/>
      <c r="Y181" s="78"/>
      <c r="Z181" s="154"/>
      <c r="AA181" s="117"/>
    </row>
    <row r="182" spans="1:27" s="61" customFormat="1" ht="69.95" customHeight="1">
      <c r="A182" s="58"/>
      <c r="B182" s="51"/>
      <c r="C182" s="704"/>
      <c r="D182" s="628"/>
      <c r="E182" s="599"/>
      <c r="F182" s="600"/>
      <c r="G182" s="601"/>
      <c r="H182" s="64">
        <v>153</v>
      </c>
      <c r="I182" s="657" t="s">
        <v>326</v>
      </c>
      <c r="J182" s="657"/>
      <c r="K182" s="657"/>
      <c r="L182" s="657"/>
      <c r="M182" s="657"/>
      <c r="N182" s="657"/>
      <c r="O182" s="657"/>
      <c r="P182" s="657"/>
      <c r="Q182" s="657"/>
      <c r="R182" s="657"/>
      <c r="S182" s="657"/>
      <c r="T182" s="657"/>
      <c r="U182" s="657"/>
      <c r="V182" s="100" t="s">
        <v>327</v>
      </c>
      <c r="W182" s="658"/>
      <c r="X182" s="658"/>
      <c r="Y182" s="78"/>
      <c r="Z182" s="154"/>
      <c r="AA182" s="117"/>
    </row>
    <row r="183" spans="1:27" s="61" customFormat="1" ht="69.95" customHeight="1">
      <c r="A183" s="58"/>
      <c r="B183" s="51"/>
      <c r="C183" s="704"/>
      <c r="D183" s="628"/>
      <c r="E183" s="599"/>
      <c r="F183" s="600"/>
      <c r="G183" s="601"/>
      <c r="H183" s="64">
        <v>154</v>
      </c>
      <c r="I183" s="657" t="s">
        <v>237</v>
      </c>
      <c r="J183" s="657"/>
      <c r="K183" s="657"/>
      <c r="L183" s="657"/>
      <c r="M183" s="657"/>
      <c r="N183" s="657"/>
      <c r="O183" s="657"/>
      <c r="P183" s="657"/>
      <c r="Q183" s="657"/>
      <c r="R183" s="657"/>
      <c r="S183" s="657"/>
      <c r="T183" s="657"/>
      <c r="U183" s="657"/>
      <c r="V183" s="100" t="s">
        <v>22</v>
      </c>
      <c r="W183" s="636"/>
      <c r="X183" s="637"/>
      <c r="Y183" s="78"/>
      <c r="Z183" s="154"/>
      <c r="AA183" s="117"/>
    </row>
    <row r="184" spans="1:27" s="61" customFormat="1" ht="69.95" customHeight="1">
      <c r="A184" s="58"/>
      <c r="B184" s="51"/>
      <c r="C184" s="704"/>
      <c r="D184" s="628"/>
      <c r="E184" s="599"/>
      <c r="F184" s="600"/>
      <c r="G184" s="601"/>
      <c r="H184" s="64">
        <v>155</v>
      </c>
      <c r="I184" s="657" t="s">
        <v>238</v>
      </c>
      <c r="J184" s="657"/>
      <c r="K184" s="657"/>
      <c r="L184" s="657"/>
      <c r="M184" s="657"/>
      <c r="N184" s="657"/>
      <c r="O184" s="657"/>
      <c r="P184" s="657"/>
      <c r="Q184" s="657"/>
      <c r="R184" s="657"/>
      <c r="S184" s="657"/>
      <c r="T184" s="657"/>
      <c r="U184" s="657"/>
      <c r="V184" s="100" t="s">
        <v>22</v>
      </c>
      <c r="W184" s="636"/>
      <c r="X184" s="637"/>
      <c r="Y184" s="78"/>
      <c r="Z184" s="154"/>
      <c r="AA184" s="117"/>
    </row>
    <row r="185" spans="1:27" s="61" customFormat="1" ht="69.95" customHeight="1">
      <c r="A185" s="58"/>
      <c r="B185" s="51"/>
      <c r="C185" s="704"/>
      <c r="D185" s="628"/>
      <c r="E185" s="599"/>
      <c r="F185" s="600"/>
      <c r="G185" s="601"/>
      <c r="H185" s="64">
        <v>156</v>
      </c>
      <c r="I185" s="657" t="s">
        <v>239</v>
      </c>
      <c r="J185" s="657"/>
      <c r="K185" s="657"/>
      <c r="L185" s="657"/>
      <c r="M185" s="657"/>
      <c r="N185" s="657"/>
      <c r="O185" s="657"/>
      <c r="P185" s="657"/>
      <c r="Q185" s="657"/>
      <c r="R185" s="657"/>
      <c r="S185" s="657"/>
      <c r="T185" s="657"/>
      <c r="U185" s="657"/>
      <c r="V185" s="100" t="s">
        <v>22</v>
      </c>
      <c r="W185" s="636"/>
      <c r="X185" s="637"/>
      <c r="Y185" s="78"/>
      <c r="Z185" s="154"/>
      <c r="AA185" s="117"/>
    </row>
    <row r="186" spans="1:27" s="61" customFormat="1" ht="69.95" customHeight="1">
      <c r="A186" s="58"/>
      <c r="B186" s="51"/>
      <c r="C186" s="704"/>
      <c r="D186" s="628"/>
      <c r="E186" s="599"/>
      <c r="F186" s="600"/>
      <c r="G186" s="601"/>
      <c r="H186" s="64">
        <v>157</v>
      </c>
      <c r="I186" s="657" t="s">
        <v>298</v>
      </c>
      <c r="J186" s="657"/>
      <c r="K186" s="657"/>
      <c r="L186" s="657"/>
      <c r="M186" s="657"/>
      <c r="N186" s="657"/>
      <c r="O186" s="657"/>
      <c r="P186" s="657"/>
      <c r="Q186" s="657"/>
      <c r="R186" s="657"/>
      <c r="S186" s="657"/>
      <c r="T186" s="657"/>
      <c r="U186" s="657"/>
      <c r="V186" s="100" t="s">
        <v>22</v>
      </c>
      <c r="W186" s="636"/>
      <c r="X186" s="637"/>
      <c r="Y186" s="78"/>
      <c r="Z186" s="154"/>
      <c r="AA186" s="117"/>
    </row>
    <row r="187" spans="1:27" s="61" customFormat="1" ht="69.95" customHeight="1">
      <c r="A187" s="58"/>
      <c r="B187" s="51"/>
      <c r="C187" s="704"/>
      <c r="D187" s="628"/>
      <c r="E187" s="599"/>
      <c r="F187" s="600"/>
      <c r="G187" s="601"/>
      <c r="H187" s="64">
        <v>158</v>
      </c>
      <c r="I187" s="657" t="s">
        <v>244</v>
      </c>
      <c r="J187" s="657"/>
      <c r="K187" s="657"/>
      <c r="L187" s="657"/>
      <c r="M187" s="657"/>
      <c r="N187" s="657"/>
      <c r="O187" s="657"/>
      <c r="P187" s="657"/>
      <c r="Q187" s="657"/>
      <c r="R187" s="657"/>
      <c r="S187" s="657"/>
      <c r="T187" s="657"/>
      <c r="U187" s="657"/>
      <c r="V187" s="100" t="s">
        <v>22</v>
      </c>
      <c r="W187" s="636"/>
      <c r="X187" s="637"/>
      <c r="Y187" s="78"/>
      <c r="Z187" s="154"/>
      <c r="AA187" s="117"/>
    </row>
    <row r="188" spans="1:27" s="61" customFormat="1" ht="69.95" customHeight="1">
      <c r="A188" s="58"/>
      <c r="B188" s="51"/>
      <c r="C188" s="704"/>
      <c r="D188" s="628"/>
      <c r="E188" s="599"/>
      <c r="F188" s="600"/>
      <c r="G188" s="601"/>
      <c r="H188" s="64">
        <v>159</v>
      </c>
      <c r="I188" s="657" t="s">
        <v>245</v>
      </c>
      <c r="J188" s="657"/>
      <c r="K188" s="657"/>
      <c r="L188" s="657"/>
      <c r="M188" s="657"/>
      <c r="N188" s="657"/>
      <c r="O188" s="657"/>
      <c r="P188" s="657"/>
      <c r="Q188" s="657"/>
      <c r="R188" s="657"/>
      <c r="S188" s="657"/>
      <c r="T188" s="657"/>
      <c r="U188" s="657"/>
      <c r="V188" s="100" t="s">
        <v>22</v>
      </c>
      <c r="W188" s="636"/>
      <c r="X188" s="637"/>
      <c r="Y188" s="78"/>
      <c r="Z188" s="154"/>
      <c r="AA188" s="117"/>
    </row>
    <row r="189" spans="1:27" s="61" customFormat="1" ht="69.95" customHeight="1">
      <c r="A189" s="58"/>
      <c r="B189" s="51"/>
      <c r="C189" s="704"/>
      <c r="D189" s="629"/>
      <c r="E189" s="602"/>
      <c r="F189" s="603"/>
      <c r="G189" s="604"/>
      <c r="H189" s="64">
        <v>160</v>
      </c>
      <c r="I189" s="657" t="s">
        <v>333</v>
      </c>
      <c r="J189" s="657"/>
      <c r="K189" s="657"/>
      <c r="L189" s="657"/>
      <c r="M189" s="657"/>
      <c r="N189" s="657"/>
      <c r="O189" s="657"/>
      <c r="P189" s="657"/>
      <c r="Q189" s="657"/>
      <c r="R189" s="657"/>
      <c r="S189" s="657"/>
      <c r="T189" s="657"/>
      <c r="U189" s="657"/>
      <c r="V189" s="100" t="s">
        <v>22</v>
      </c>
      <c r="W189" s="636"/>
      <c r="X189" s="637"/>
      <c r="Y189" s="78"/>
      <c r="Z189" s="154"/>
      <c r="AA189" s="117"/>
    </row>
    <row r="190" spans="1:27" s="61" customFormat="1" ht="69.95" customHeight="1">
      <c r="A190" s="58"/>
      <c r="B190" s="51"/>
      <c r="C190" s="704"/>
      <c r="D190" s="627" t="s">
        <v>334</v>
      </c>
      <c r="E190" s="596" t="s">
        <v>335</v>
      </c>
      <c r="F190" s="597"/>
      <c r="G190" s="598"/>
      <c r="H190" s="64">
        <v>161</v>
      </c>
      <c r="I190" s="643" t="s">
        <v>336</v>
      </c>
      <c r="J190" s="644"/>
      <c r="K190" s="644"/>
      <c r="L190" s="644"/>
      <c r="M190" s="644"/>
      <c r="N190" s="644"/>
      <c r="O190" s="644"/>
      <c r="P190" s="644"/>
      <c r="Q190" s="644"/>
      <c r="R190" s="644"/>
      <c r="S190" s="644"/>
      <c r="T190" s="644"/>
      <c r="U190" s="645"/>
      <c r="V190" s="126" t="s">
        <v>327</v>
      </c>
      <c r="W190" s="204"/>
      <c r="X190" s="205"/>
      <c r="Y190" s="78"/>
      <c r="Z190" s="154"/>
      <c r="AA190" s="117"/>
    </row>
    <row r="191" spans="1:27" s="61" customFormat="1" ht="69.95" customHeight="1">
      <c r="A191" s="58"/>
      <c r="B191" s="51"/>
      <c r="C191" s="704"/>
      <c r="D191" s="628"/>
      <c r="E191" s="599"/>
      <c r="F191" s="600"/>
      <c r="G191" s="601"/>
      <c r="H191" s="64">
        <v>162</v>
      </c>
      <c r="I191" s="633" t="s">
        <v>337</v>
      </c>
      <c r="J191" s="634"/>
      <c r="K191" s="634"/>
      <c r="L191" s="634"/>
      <c r="M191" s="634"/>
      <c r="N191" s="634"/>
      <c r="O191" s="634"/>
      <c r="P191" s="634"/>
      <c r="Q191" s="634"/>
      <c r="R191" s="634"/>
      <c r="S191" s="634"/>
      <c r="T191" s="634"/>
      <c r="U191" s="635"/>
      <c r="V191" s="72" t="s">
        <v>22</v>
      </c>
      <c r="W191" s="636"/>
      <c r="X191" s="637"/>
      <c r="Y191" s="78"/>
      <c r="Z191" s="154"/>
      <c r="AA191" s="117"/>
    </row>
    <row r="192" spans="1:27" s="61" customFormat="1" ht="69.95" customHeight="1">
      <c r="A192" s="58"/>
      <c r="B192" s="51"/>
      <c r="C192" s="704"/>
      <c r="D192" s="628"/>
      <c r="E192" s="599"/>
      <c r="F192" s="600"/>
      <c r="G192" s="601"/>
      <c r="H192" s="64">
        <v>163</v>
      </c>
      <c r="I192" s="633" t="s">
        <v>338</v>
      </c>
      <c r="J192" s="634"/>
      <c r="K192" s="634"/>
      <c r="L192" s="634"/>
      <c r="M192" s="634"/>
      <c r="N192" s="634"/>
      <c r="O192" s="634"/>
      <c r="P192" s="634"/>
      <c r="Q192" s="634"/>
      <c r="R192" s="634"/>
      <c r="S192" s="634"/>
      <c r="T192" s="634"/>
      <c r="U192" s="635"/>
      <c r="V192" s="72" t="s">
        <v>22</v>
      </c>
      <c r="W192" s="636"/>
      <c r="X192" s="637"/>
      <c r="Y192" s="78"/>
      <c r="Z192" s="154"/>
      <c r="AA192" s="117"/>
    </row>
    <row r="193" spans="1:27" s="61" customFormat="1" ht="69.95" customHeight="1">
      <c r="A193" s="58"/>
      <c r="B193" s="51"/>
      <c r="C193" s="704"/>
      <c r="D193" s="628"/>
      <c r="E193" s="599"/>
      <c r="F193" s="600"/>
      <c r="G193" s="601"/>
      <c r="H193" s="64">
        <v>164</v>
      </c>
      <c r="I193" s="633" t="s">
        <v>339</v>
      </c>
      <c r="J193" s="634"/>
      <c r="K193" s="634"/>
      <c r="L193" s="634"/>
      <c r="M193" s="634"/>
      <c r="N193" s="634"/>
      <c r="O193" s="634"/>
      <c r="P193" s="634"/>
      <c r="Q193" s="634"/>
      <c r="R193" s="634"/>
      <c r="S193" s="634"/>
      <c r="T193" s="634"/>
      <c r="U193" s="635"/>
      <c r="V193" s="72" t="s">
        <v>22</v>
      </c>
      <c r="W193" s="636"/>
      <c r="X193" s="637"/>
      <c r="Y193" s="78"/>
      <c r="Z193" s="154"/>
      <c r="AA193" s="117"/>
    </row>
    <row r="194" spans="1:27" s="61" customFormat="1" ht="69.95" customHeight="1">
      <c r="A194" s="58"/>
      <c r="B194" s="51"/>
      <c r="C194" s="704"/>
      <c r="D194" s="628"/>
      <c r="E194" s="599"/>
      <c r="F194" s="600"/>
      <c r="G194" s="601"/>
      <c r="H194" s="64">
        <v>165</v>
      </c>
      <c r="I194" s="633" t="s">
        <v>317</v>
      </c>
      <c r="J194" s="634"/>
      <c r="K194" s="634"/>
      <c r="L194" s="634"/>
      <c r="M194" s="634"/>
      <c r="N194" s="634"/>
      <c r="O194" s="634"/>
      <c r="P194" s="634"/>
      <c r="Q194" s="634"/>
      <c r="R194" s="634"/>
      <c r="S194" s="634"/>
      <c r="T194" s="634"/>
      <c r="U194" s="635"/>
      <c r="V194" s="72" t="s">
        <v>22</v>
      </c>
      <c r="W194" s="636"/>
      <c r="X194" s="637"/>
      <c r="Y194" s="78"/>
      <c r="Z194" s="154"/>
      <c r="AA194" s="117"/>
    </row>
    <row r="195" spans="1:27" s="61" customFormat="1" ht="69.95" customHeight="1">
      <c r="A195" s="58"/>
      <c r="B195" s="51"/>
      <c r="C195" s="704"/>
      <c r="D195" s="628"/>
      <c r="E195" s="599"/>
      <c r="F195" s="600"/>
      <c r="G195" s="601"/>
      <c r="H195" s="64">
        <v>166</v>
      </c>
      <c r="I195" s="633" t="s">
        <v>318</v>
      </c>
      <c r="J195" s="634"/>
      <c r="K195" s="634"/>
      <c r="L195" s="634"/>
      <c r="M195" s="634"/>
      <c r="N195" s="634"/>
      <c r="O195" s="634"/>
      <c r="P195" s="634"/>
      <c r="Q195" s="634"/>
      <c r="R195" s="634"/>
      <c r="S195" s="634"/>
      <c r="T195" s="634"/>
      <c r="U195" s="635"/>
      <c r="V195" s="72" t="s">
        <v>22</v>
      </c>
      <c r="W195" s="636"/>
      <c r="X195" s="637"/>
      <c r="Y195" s="78"/>
      <c r="Z195" s="154"/>
      <c r="AA195" s="117"/>
    </row>
    <row r="196" spans="1:27" s="61" customFormat="1" ht="69.95" customHeight="1">
      <c r="A196" s="58"/>
      <c r="B196" s="51"/>
      <c r="C196" s="704"/>
      <c r="D196" s="628"/>
      <c r="E196" s="599"/>
      <c r="F196" s="600"/>
      <c r="G196" s="601"/>
      <c r="H196" s="64">
        <v>167</v>
      </c>
      <c r="I196" s="633" t="s">
        <v>319</v>
      </c>
      <c r="J196" s="634"/>
      <c r="K196" s="634"/>
      <c r="L196" s="634"/>
      <c r="M196" s="634"/>
      <c r="N196" s="634"/>
      <c r="O196" s="634"/>
      <c r="P196" s="634"/>
      <c r="Q196" s="634"/>
      <c r="R196" s="634"/>
      <c r="S196" s="634"/>
      <c r="T196" s="634"/>
      <c r="U196" s="635"/>
      <c r="V196" s="72" t="s">
        <v>22</v>
      </c>
      <c r="W196" s="636"/>
      <c r="X196" s="637"/>
      <c r="Y196" s="78"/>
      <c r="Z196" s="154"/>
      <c r="AA196" s="117"/>
    </row>
    <row r="197" spans="1:27" s="61" customFormat="1" ht="69.95" customHeight="1">
      <c r="A197" s="58"/>
      <c r="B197" s="51"/>
      <c r="C197" s="704"/>
      <c r="D197" s="628"/>
      <c r="E197" s="599"/>
      <c r="F197" s="600"/>
      <c r="G197" s="601"/>
      <c r="H197" s="64">
        <v>168</v>
      </c>
      <c r="I197" s="633" t="s">
        <v>320</v>
      </c>
      <c r="J197" s="634"/>
      <c r="K197" s="634"/>
      <c r="L197" s="634"/>
      <c r="M197" s="634"/>
      <c r="N197" s="634"/>
      <c r="O197" s="634"/>
      <c r="P197" s="634"/>
      <c r="Q197" s="634"/>
      <c r="R197" s="634"/>
      <c r="S197" s="634"/>
      <c r="T197" s="634"/>
      <c r="U197" s="635"/>
      <c r="V197" s="72" t="s">
        <v>22</v>
      </c>
      <c r="W197" s="636"/>
      <c r="X197" s="637"/>
      <c r="Y197" s="78"/>
      <c r="Z197" s="154"/>
      <c r="AA197" s="117"/>
    </row>
    <row r="198" spans="1:27" s="61" customFormat="1" ht="69.95" customHeight="1">
      <c r="A198" s="58"/>
      <c r="B198" s="51"/>
      <c r="C198" s="704"/>
      <c r="D198" s="629"/>
      <c r="E198" s="602"/>
      <c r="F198" s="603"/>
      <c r="G198" s="604"/>
      <c r="H198" s="64">
        <v>169</v>
      </c>
      <c r="I198" s="643" t="s">
        <v>340</v>
      </c>
      <c r="J198" s="644"/>
      <c r="K198" s="644"/>
      <c r="L198" s="644"/>
      <c r="M198" s="644"/>
      <c r="N198" s="644"/>
      <c r="O198" s="644"/>
      <c r="P198" s="644"/>
      <c r="Q198" s="644"/>
      <c r="R198" s="644"/>
      <c r="S198" s="644"/>
      <c r="T198" s="644"/>
      <c r="U198" s="645"/>
      <c r="V198" s="72" t="s">
        <v>22</v>
      </c>
      <c r="W198" s="636"/>
      <c r="X198" s="637"/>
      <c r="Y198" s="78"/>
      <c r="Z198" s="154"/>
      <c r="AA198" s="117"/>
    </row>
    <row r="199" spans="1:27" s="61" customFormat="1" ht="69.95" customHeight="1">
      <c r="A199" s="58"/>
      <c r="B199" s="51"/>
      <c r="C199" s="704"/>
      <c r="D199" s="627" t="s">
        <v>341</v>
      </c>
      <c r="E199" s="596" t="s">
        <v>342</v>
      </c>
      <c r="F199" s="597"/>
      <c r="G199" s="598"/>
      <c r="H199" s="64">
        <v>170</v>
      </c>
      <c r="I199" s="633" t="s">
        <v>343</v>
      </c>
      <c r="J199" s="634"/>
      <c r="K199" s="634"/>
      <c r="L199" s="634"/>
      <c r="M199" s="634"/>
      <c r="N199" s="634"/>
      <c r="O199" s="634"/>
      <c r="P199" s="634"/>
      <c r="Q199" s="634"/>
      <c r="R199" s="634"/>
      <c r="S199" s="634"/>
      <c r="T199" s="634"/>
      <c r="U199" s="635"/>
      <c r="V199" s="83" t="s">
        <v>22</v>
      </c>
      <c r="W199" s="636"/>
      <c r="X199" s="637"/>
      <c r="Y199" s="78"/>
      <c r="Z199" s="154"/>
      <c r="AA199" s="117"/>
    </row>
    <row r="200" spans="1:27" s="61" customFormat="1" ht="83.25" customHeight="1">
      <c r="A200" s="58"/>
      <c r="B200" s="51"/>
      <c r="C200" s="704"/>
      <c r="D200" s="628"/>
      <c r="E200" s="599"/>
      <c r="F200" s="600"/>
      <c r="G200" s="601"/>
      <c r="H200" s="64">
        <v>171</v>
      </c>
      <c r="I200" s="633" t="s">
        <v>344</v>
      </c>
      <c r="J200" s="634"/>
      <c r="K200" s="634"/>
      <c r="L200" s="634"/>
      <c r="M200" s="634"/>
      <c r="N200" s="634"/>
      <c r="O200" s="634"/>
      <c r="P200" s="634"/>
      <c r="Q200" s="634"/>
      <c r="R200" s="634"/>
      <c r="S200" s="634"/>
      <c r="T200" s="634"/>
      <c r="U200" s="635"/>
      <c r="V200" s="83" t="s">
        <v>22</v>
      </c>
      <c r="W200" s="636"/>
      <c r="X200" s="637"/>
      <c r="Y200" s="78"/>
      <c r="Z200" s="154"/>
      <c r="AA200" s="117"/>
    </row>
    <row r="201" spans="1:27" s="61" customFormat="1" ht="69.95" customHeight="1">
      <c r="A201" s="58"/>
      <c r="B201" s="51"/>
      <c r="C201" s="704"/>
      <c r="D201" s="628"/>
      <c r="E201" s="599"/>
      <c r="F201" s="600"/>
      <c r="G201" s="601"/>
      <c r="H201" s="64">
        <v>172</v>
      </c>
      <c r="I201" s="633" t="s">
        <v>345</v>
      </c>
      <c r="J201" s="634"/>
      <c r="K201" s="634"/>
      <c r="L201" s="634"/>
      <c r="M201" s="634"/>
      <c r="N201" s="634"/>
      <c r="O201" s="634"/>
      <c r="P201" s="634"/>
      <c r="Q201" s="634"/>
      <c r="R201" s="634"/>
      <c r="S201" s="634"/>
      <c r="T201" s="634"/>
      <c r="U201" s="635"/>
      <c r="V201" s="83" t="s">
        <v>22</v>
      </c>
      <c r="W201" s="636"/>
      <c r="X201" s="637"/>
      <c r="Y201" s="78"/>
      <c r="Z201" s="154"/>
      <c r="AA201" s="117"/>
    </row>
    <row r="202" spans="1:27" s="61" customFormat="1" ht="69.95" customHeight="1">
      <c r="A202" s="58"/>
      <c r="B202" s="51"/>
      <c r="C202" s="704"/>
      <c r="D202" s="628"/>
      <c r="E202" s="599"/>
      <c r="F202" s="600"/>
      <c r="G202" s="601"/>
      <c r="H202" s="64">
        <v>173</v>
      </c>
      <c r="I202" s="633" t="s">
        <v>346</v>
      </c>
      <c r="J202" s="634"/>
      <c r="K202" s="634"/>
      <c r="L202" s="634"/>
      <c r="M202" s="634"/>
      <c r="N202" s="634"/>
      <c r="O202" s="634"/>
      <c r="P202" s="634"/>
      <c r="Q202" s="634"/>
      <c r="R202" s="634"/>
      <c r="S202" s="634"/>
      <c r="T202" s="634"/>
      <c r="U202" s="635"/>
      <c r="V202" s="83" t="s">
        <v>22</v>
      </c>
      <c r="W202" s="636"/>
      <c r="X202" s="637"/>
      <c r="Y202" s="78"/>
      <c r="Z202" s="154"/>
      <c r="AA202" s="117"/>
    </row>
    <row r="203" spans="1:27" s="61" customFormat="1" ht="69.95" customHeight="1">
      <c r="A203" s="58"/>
      <c r="B203" s="51"/>
      <c r="C203" s="704"/>
      <c r="D203" s="628"/>
      <c r="E203" s="599"/>
      <c r="F203" s="600"/>
      <c r="G203" s="601"/>
      <c r="H203" s="64">
        <v>174</v>
      </c>
      <c r="I203" s="633" t="s">
        <v>347</v>
      </c>
      <c r="J203" s="634"/>
      <c r="K203" s="634"/>
      <c r="L203" s="634"/>
      <c r="M203" s="634"/>
      <c r="N203" s="634"/>
      <c r="O203" s="634"/>
      <c r="P203" s="634"/>
      <c r="Q203" s="634"/>
      <c r="R203" s="634"/>
      <c r="S203" s="634"/>
      <c r="T203" s="634"/>
      <c r="U203" s="635"/>
      <c r="V203" s="83" t="s">
        <v>22</v>
      </c>
      <c r="W203" s="636"/>
      <c r="X203" s="637"/>
      <c r="Y203" s="78"/>
      <c r="Z203" s="154"/>
      <c r="AA203" s="117"/>
    </row>
    <row r="204" spans="1:27" s="61" customFormat="1" ht="69.95" customHeight="1">
      <c r="A204" s="58"/>
      <c r="B204" s="51"/>
      <c r="C204" s="704"/>
      <c r="D204" s="628"/>
      <c r="E204" s="599"/>
      <c r="F204" s="600"/>
      <c r="G204" s="601"/>
      <c r="H204" s="64">
        <v>175</v>
      </c>
      <c r="I204" s="633" t="s">
        <v>348</v>
      </c>
      <c r="J204" s="634"/>
      <c r="K204" s="634"/>
      <c r="L204" s="634"/>
      <c r="M204" s="634"/>
      <c r="N204" s="634"/>
      <c r="O204" s="634"/>
      <c r="P204" s="634"/>
      <c r="Q204" s="634"/>
      <c r="R204" s="634"/>
      <c r="S204" s="634"/>
      <c r="T204" s="634"/>
      <c r="U204" s="635"/>
      <c r="V204" s="83" t="s">
        <v>22</v>
      </c>
      <c r="W204" s="636"/>
      <c r="X204" s="637"/>
      <c r="Y204" s="78"/>
      <c r="Z204" s="154"/>
      <c r="AA204" s="117"/>
    </row>
    <row r="205" spans="1:27" s="61" customFormat="1" ht="69.95" customHeight="1">
      <c r="A205" s="58"/>
      <c r="B205" s="51"/>
      <c r="C205" s="704"/>
      <c r="D205" s="628"/>
      <c r="E205" s="599"/>
      <c r="F205" s="600"/>
      <c r="G205" s="601"/>
      <c r="H205" s="64">
        <v>176</v>
      </c>
      <c r="I205" s="633" t="s">
        <v>349</v>
      </c>
      <c r="J205" s="634"/>
      <c r="K205" s="634"/>
      <c r="L205" s="634"/>
      <c r="M205" s="634"/>
      <c r="N205" s="634"/>
      <c r="O205" s="634"/>
      <c r="P205" s="634"/>
      <c r="Q205" s="634"/>
      <c r="R205" s="634"/>
      <c r="S205" s="634"/>
      <c r="T205" s="634"/>
      <c r="U205" s="635"/>
      <c r="V205" s="72" t="s">
        <v>22</v>
      </c>
      <c r="W205" s="636"/>
      <c r="X205" s="637"/>
      <c r="Y205" s="78"/>
      <c r="Z205" s="154"/>
      <c r="AA205" s="117"/>
    </row>
    <row r="206" spans="1:27" s="61" customFormat="1" ht="69.95" customHeight="1">
      <c r="A206" s="58"/>
      <c r="B206" s="51"/>
      <c r="C206" s="704"/>
      <c r="D206" s="628"/>
      <c r="E206" s="599"/>
      <c r="F206" s="600"/>
      <c r="G206" s="601"/>
      <c r="H206" s="68">
        <v>177</v>
      </c>
      <c r="I206" s="649" t="s">
        <v>350</v>
      </c>
      <c r="J206" s="639"/>
      <c r="K206" s="639"/>
      <c r="L206" s="639"/>
      <c r="M206" s="639"/>
      <c r="N206" s="639"/>
      <c r="O206" s="639"/>
      <c r="P206" s="639"/>
      <c r="Q206" s="639"/>
      <c r="R206" s="639"/>
      <c r="S206" s="639"/>
      <c r="T206" s="639"/>
      <c r="U206" s="640"/>
      <c r="V206" s="81" t="s">
        <v>22</v>
      </c>
      <c r="W206" s="641"/>
      <c r="X206" s="642"/>
      <c r="Y206" s="79"/>
      <c r="Z206" s="155"/>
      <c r="AA206" s="117"/>
    </row>
    <row r="207" spans="1:27" s="61" customFormat="1" ht="69.95" customHeight="1">
      <c r="A207" s="58"/>
      <c r="B207" s="51"/>
      <c r="C207" s="704"/>
      <c r="D207" s="629"/>
      <c r="E207" s="602"/>
      <c r="F207" s="603"/>
      <c r="G207" s="604"/>
      <c r="H207" s="68">
        <v>178</v>
      </c>
      <c r="I207" s="649" t="s">
        <v>351</v>
      </c>
      <c r="J207" s="650"/>
      <c r="K207" s="650"/>
      <c r="L207" s="650"/>
      <c r="M207" s="650"/>
      <c r="N207" s="650"/>
      <c r="O207" s="650"/>
      <c r="P207" s="650"/>
      <c r="Q207" s="650"/>
      <c r="R207" s="650"/>
      <c r="S207" s="650"/>
      <c r="T207" s="650"/>
      <c r="U207" s="651"/>
      <c r="V207" s="81" t="s">
        <v>22</v>
      </c>
      <c r="W207" s="206"/>
      <c r="X207" s="207"/>
      <c r="Y207" s="79"/>
      <c r="Z207" s="155"/>
      <c r="AA207" s="117"/>
    </row>
    <row r="208" spans="1:27" s="61" customFormat="1" ht="69.95" customHeight="1">
      <c r="A208" s="58"/>
      <c r="B208" s="51"/>
      <c r="C208" s="704"/>
      <c r="D208" s="627" t="s">
        <v>352</v>
      </c>
      <c r="E208" s="596" t="s">
        <v>353</v>
      </c>
      <c r="F208" s="597"/>
      <c r="G208" s="598"/>
      <c r="H208" s="68">
        <v>179</v>
      </c>
      <c r="I208" s="649" t="s">
        <v>354</v>
      </c>
      <c r="J208" s="650"/>
      <c r="K208" s="650"/>
      <c r="L208" s="650"/>
      <c r="M208" s="650"/>
      <c r="N208" s="650"/>
      <c r="O208" s="650"/>
      <c r="P208" s="650"/>
      <c r="Q208" s="650"/>
      <c r="R208" s="650"/>
      <c r="S208" s="650"/>
      <c r="T208" s="650"/>
      <c r="U208" s="651"/>
      <c r="V208" s="81" t="s">
        <v>63</v>
      </c>
      <c r="W208" s="641"/>
      <c r="X208" s="642"/>
      <c r="Y208" s="79"/>
      <c r="Z208" s="155"/>
      <c r="AA208" s="117"/>
    </row>
    <row r="209" spans="1:29" s="61" customFormat="1" ht="69.95" customHeight="1">
      <c r="A209" s="58"/>
      <c r="B209" s="51"/>
      <c r="C209" s="704"/>
      <c r="D209" s="628"/>
      <c r="E209" s="599"/>
      <c r="F209" s="600"/>
      <c r="G209" s="601"/>
      <c r="H209" s="64">
        <v>180</v>
      </c>
      <c r="I209" s="633" t="s">
        <v>319</v>
      </c>
      <c r="J209" s="634"/>
      <c r="K209" s="634"/>
      <c r="L209" s="634"/>
      <c r="M209" s="634"/>
      <c r="N209" s="634"/>
      <c r="O209" s="634"/>
      <c r="P209" s="634"/>
      <c r="Q209" s="634"/>
      <c r="R209" s="634"/>
      <c r="S209" s="634"/>
      <c r="T209" s="634"/>
      <c r="U209" s="635"/>
      <c r="V209" s="83" t="s">
        <v>22</v>
      </c>
      <c r="W209" s="636"/>
      <c r="X209" s="637"/>
      <c r="Y209" s="78"/>
      <c r="Z209" s="154"/>
      <c r="AA209" s="117"/>
    </row>
    <row r="210" spans="1:29" s="61" customFormat="1" ht="69.95" customHeight="1">
      <c r="A210" s="58"/>
      <c r="B210" s="51"/>
      <c r="C210" s="704"/>
      <c r="D210" s="628"/>
      <c r="E210" s="599"/>
      <c r="F210" s="600"/>
      <c r="G210" s="601"/>
      <c r="H210" s="64">
        <v>181</v>
      </c>
      <c r="I210" s="633" t="s">
        <v>320</v>
      </c>
      <c r="J210" s="634"/>
      <c r="K210" s="634"/>
      <c r="L210" s="634"/>
      <c r="M210" s="634"/>
      <c r="N210" s="634"/>
      <c r="O210" s="634"/>
      <c r="P210" s="634"/>
      <c r="Q210" s="634"/>
      <c r="R210" s="634"/>
      <c r="S210" s="634"/>
      <c r="T210" s="634"/>
      <c r="U210" s="635"/>
      <c r="V210" s="83" t="s">
        <v>22</v>
      </c>
      <c r="W210" s="636"/>
      <c r="X210" s="637"/>
      <c r="Y210" s="78"/>
      <c r="Z210" s="154"/>
      <c r="AA210" s="117"/>
    </row>
    <row r="211" spans="1:29" s="61" customFormat="1" ht="69.95" customHeight="1">
      <c r="A211" s="58"/>
      <c r="B211" s="51"/>
      <c r="C211" s="704"/>
      <c r="D211" s="628"/>
      <c r="E211" s="599"/>
      <c r="F211" s="600"/>
      <c r="G211" s="601"/>
      <c r="H211" s="68">
        <v>182</v>
      </c>
      <c r="I211" s="654" t="s">
        <v>355</v>
      </c>
      <c r="J211" s="655"/>
      <c r="K211" s="655"/>
      <c r="L211" s="655"/>
      <c r="M211" s="655"/>
      <c r="N211" s="655"/>
      <c r="O211" s="655"/>
      <c r="P211" s="655"/>
      <c r="Q211" s="655"/>
      <c r="R211" s="655"/>
      <c r="S211" s="655"/>
      <c r="T211" s="655"/>
      <c r="U211" s="656"/>
      <c r="V211" s="101" t="s">
        <v>63</v>
      </c>
      <c r="W211" s="652"/>
      <c r="X211" s="653"/>
      <c r="Y211" s="102"/>
      <c r="Z211" s="159"/>
      <c r="AA211" s="117"/>
    </row>
    <row r="212" spans="1:29" s="61" customFormat="1" ht="69.95" customHeight="1">
      <c r="A212" s="58"/>
      <c r="B212" s="51"/>
      <c r="C212" s="704"/>
      <c r="D212" s="628"/>
      <c r="E212" s="599"/>
      <c r="F212" s="600"/>
      <c r="G212" s="601"/>
      <c r="H212" s="64">
        <v>183</v>
      </c>
      <c r="I212" s="831" t="s">
        <v>356</v>
      </c>
      <c r="J212" s="832"/>
      <c r="K212" s="832"/>
      <c r="L212" s="832"/>
      <c r="M212" s="832"/>
      <c r="N212" s="832"/>
      <c r="O212" s="832"/>
      <c r="P212" s="832"/>
      <c r="Q212" s="832"/>
      <c r="R212" s="832"/>
      <c r="S212" s="832"/>
      <c r="T212" s="832"/>
      <c r="U212" s="833"/>
      <c r="V212" s="72" t="s">
        <v>22</v>
      </c>
      <c r="W212" s="204"/>
      <c r="X212" s="205"/>
      <c r="Y212" s="78"/>
      <c r="Z212" s="154"/>
      <c r="AA212" s="117"/>
    </row>
    <row r="213" spans="1:29" s="61" customFormat="1" ht="69.95" customHeight="1">
      <c r="A213" s="58"/>
      <c r="B213" s="51"/>
      <c r="C213" s="704"/>
      <c r="D213" s="628"/>
      <c r="E213" s="599"/>
      <c r="F213" s="600"/>
      <c r="G213" s="601"/>
      <c r="H213" s="64">
        <v>184</v>
      </c>
      <c r="I213" s="643" t="s">
        <v>357</v>
      </c>
      <c r="J213" s="644"/>
      <c r="K213" s="644"/>
      <c r="L213" s="644"/>
      <c r="M213" s="644"/>
      <c r="N213" s="644"/>
      <c r="O213" s="644"/>
      <c r="P213" s="644"/>
      <c r="Q213" s="644"/>
      <c r="R213" s="644"/>
      <c r="S213" s="644"/>
      <c r="T213" s="644"/>
      <c r="U213" s="645"/>
      <c r="V213" s="64" t="s">
        <v>22</v>
      </c>
      <c r="W213" s="212"/>
      <c r="X213" s="213"/>
      <c r="Y213" s="65"/>
      <c r="Z213" s="154"/>
      <c r="AA213" s="117"/>
    </row>
    <row r="214" spans="1:29" s="61" customFormat="1" ht="69.95" customHeight="1">
      <c r="A214" s="58"/>
      <c r="B214" s="51"/>
      <c r="C214" s="704"/>
      <c r="D214" s="628"/>
      <c r="E214" s="599"/>
      <c r="F214" s="600"/>
      <c r="G214" s="601"/>
      <c r="H214" s="64">
        <v>185</v>
      </c>
      <c r="I214" s="643" t="s">
        <v>350</v>
      </c>
      <c r="J214" s="634"/>
      <c r="K214" s="634"/>
      <c r="L214" s="634"/>
      <c r="M214" s="634"/>
      <c r="N214" s="634"/>
      <c r="O214" s="634"/>
      <c r="P214" s="634"/>
      <c r="Q214" s="634"/>
      <c r="R214" s="634"/>
      <c r="S214" s="634"/>
      <c r="T214" s="634"/>
      <c r="U214" s="635"/>
      <c r="V214" s="83" t="s">
        <v>22</v>
      </c>
      <c r="W214" s="636"/>
      <c r="X214" s="637"/>
      <c r="Y214" s="78"/>
      <c r="Z214" s="154"/>
      <c r="AA214" s="117"/>
    </row>
    <row r="215" spans="1:29" s="61" customFormat="1" ht="69.95" customHeight="1">
      <c r="A215" s="58"/>
      <c r="B215" s="51"/>
      <c r="C215" s="704"/>
      <c r="D215" s="629"/>
      <c r="E215" s="602"/>
      <c r="F215" s="603"/>
      <c r="G215" s="604"/>
      <c r="H215" s="64">
        <v>186</v>
      </c>
      <c r="I215" s="643" t="s">
        <v>351</v>
      </c>
      <c r="J215" s="644"/>
      <c r="K215" s="644"/>
      <c r="L215" s="644"/>
      <c r="M215" s="644"/>
      <c r="N215" s="644"/>
      <c r="O215" s="644"/>
      <c r="P215" s="644"/>
      <c r="Q215" s="644"/>
      <c r="R215" s="644"/>
      <c r="S215" s="644"/>
      <c r="T215" s="644"/>
      <c r="U215" s="645"/>
      <c r="V215" s="83" t="s">
        <v>22</v>
      </c>
      <c r="W215" s="636"/>
      <c r="X215" s="637"/>
      <c r="Y215" s="78"/>
      <c r="Z215" s="154"/>
      <c r="AA215" s="117"/>
    </row>
    <row r="216" spans="1:29" s="61" customFormat="1" ht="69.95" customHeight="1">
      <c r="A216" s="58"/>
      <c r="B216" s="51"/>
      <c r="C216" s="704"/>
      <c r="D216" s="627" t="s">
        <v>358</v>
      </c>
      <c r="E216" s="596" t="s">
        <v>359</v>
      </c>
      <c r="F216" s="597"/>
      <c r="G216" s="598"/>
      <c r="H216" s="64">
        <v>187</v>
      </c>
      <c r="I216" s="643" t="s">
        <v>360</v>
      </c>
      <c r="J216" s="644"/>
      <c r="K216" s="644"/>
      <c r="L216" s="644"/>
      <c r="M216" s="644"/>
      <c r="N216" s="644"/>
      <c r="O216" s="644"/>
      <c r="P216" s="644"/>
      <c r="Q216" s="644"/>
      <c r="R216" s="644"/>
      <c r="S216" s="644"/>
      <c r="T216" s="644"/>
      <c r="U216" s="645"/>
      <c r="V216" s="83" t="s">
        <v>22</v>
      </c>
      <c r="W216" s="636"/>
      <c r="X216" s="637"/>
      <c r="Y216" s="78"/>
      <c r="Z216" s="154"/>
      <c r="AA216" s="117"/>
      <c r="AC216" s="56"/>
    </row>
    <row r="217" spans="1:29" s="61" customFormat="1" ht="69.95" customHeight="1">
      <c r="A217" s="58"/>
      <c r="B217" s="51"/>
      <c r="C217" s="704"/>
      <c r="D217" s="628"/>
      <c r="E217" s="599"/>
      <c r="F217" s="600"/>
      <c r="G217" s="601"/>
      <c r="H217" s="64">
        <v>188</v>
      </c>
      <c r="I217" s="633" t="s">
        <v>361</v>
      </c>
      <c r="J217" s="634"/>
      <c r="K217" s="634"/>
      <c r="L217" s="634"/>
      <c r="M217" s="634"/>
      <c r="N217" s="634"/>
      <c r="O217" s="634"/>
      <c r="P217" s="634"/>
      <c r="Q217" s="634"/>
      <c r="R217" s="634"/>
      <c r="S217" s="634"/>
      <c r="T217" s="634"/>
      <c r="U217" s="635"/>
      <c r="V217" s="83" t="s">
        <v>22</v>
      </c>
      <c r="W217" s="636"/>
      <c r="X217" s="637"/>
      <c r="Y217" s="78"/>
      <c r="Z217" s="154"/>
      <c r="AA217" s="117"/>
    </row>
    <row r="218" spans="1:29" s="61" customFormat="1" ht="69.95" customHeight="1">
      <c r="A218" s="58"/>
      <c r="B218" s="51"/>
      <c r="C218" s="704"/>
      <c r="D218" s="628"/>
      <c r="E218" s="599"/>
      <c r="F218" s="600"/>
      <c r="G218" s="601"/>
      <c r="H218" s="64">
        <v>189</v>
      </c>
      <c r="I218" s="633" t="s">
        <v>362</v>
      </c>
      <c r="J218" s="634"/>
      <c r="K218" s="634"/>
      <c r="L218" s="634"/>
      <c r="M218" s="634"/>
      <c r="N218" s="634"/>
      <c r="O218" s="634"/>
      <c r="P218" s="634"/>
      <c r="Q218" s="634"/>
      <c r="R218" s="634"/>
      <c r="S218" s="634"/>
      <c r="T218" s="634"/>
      <c r="U218" s="635"/>
      <c r="V218" s="83" t="s">
        <v>22</v>
      </c>
      <c r="W218" s="636"/>
      <c r="X218" s="637"/>
      <c r="Y218" s="78"/>
      <c r="Z218" s="154"/>
      <c r="AA218" s="117"/>
      <c r="AC218" s="7"/>
    </row>
    <row r="219" spans="1:29" s="61" customFormat="1" ht="87.75" customHeight="1">
      <c r="A219" s="58"/>
      <c r="B219" s="51"/>
      <c r="C219" s="704"/>
      <c r="D219" s="628"/>
      <c r="E219" s="599"/>
      <c r="F219" s="600"/>
      <c r="G219" s="601"/>
      <c r="H219" s="68">
        <v>190</v>
      </c>
      <c r="I219" s="646" t="s">
        <v>363</v>
      </c>
      <c r="J219" s="647"/>
      <c r="K219" s="647"/>
      <c r="L219" s="647"/>
      <c r="M219" s="647"/>
      <c r="N219" s="647"/>
      <c r="O219" s="647"/>
      <c r="P219" s="647"/>
      <c r="Q219" s="647"/>
      <c r="R219" s="647"/>
      <c r="S219" s="647"/>
      <c r="T219" s="647"/>
      <c r="U219" s="648"/>
      <c r="V219" s="80" t="s">
        <v>63</v>
      </c>
      <c r="W219" s="206"/>
      <c r="X219" s="207"/>
      <c r="Y219" s="79"/>
      <c r="Z219" s="155"/>
      <c r="AA219" s="117"/>
      <c r="AC219" s="7"/>
    </row>
    <row r="220" spans="1:29" s="61" customFormat="1" ht="69.95" customHeight="1">
      <c r="A220" s="58"/>
      <c r="B220" s="51"/>
      <c r="C220" s="704"/>
      <c r="D220" s="628"/>
      <c r="E220" s="599"/>
      <c r="F220" s="600"/>
      <c r="G220" s="601"/>
      <c r="H220" s="64">
        <v>191</v>
      </c>
      <c r="I220" s="643" t="s">
        <v>350</v>
      </c>
      <c r="J220" s="634"/>
      <c r="K220" s="634"/>
      <c r="L220" s="634"/>
      <c r="M220" s="634"/>
      <c r="N220" s="634"/>
      <c r="O220" s="634"/>
      <c r="P220" s="634"/>
      <c r="Q220" s="634"/>
      <c r="R220" s="634"/>
      <c r="S220" s="634"/>
      <c r="T220" s="634"/>
      <c r="U220" s="635"/>
      <c r="V220" s="83" t="s">
        <v>22</v>
      </c>
      <c r="W220" s="636"/>
      <c r="X220" s="637"/>
      <c r="Y220" s="78"/>
      <c r="Z220" s="154"/>
      <c r="AA220" s="117"/>
    </row>
    <row r="221" spans="1:29" s="61" customFormat="1" ht="69.95" customHeight="1">
      <c r="A221" s="58"/>
      <c r="B221" s="51"/>
      <c r="C221" s="704"/>
      <c r="D221" s="629"/>
      <c r="E221" s="602"/>
      <c r="F221" s="603"/>
      <c r="G221" s="604"/>
      <c r="H221" s="64">
        <v>192</v>
      </c>
      <c r="I221" s="643" t="s">
        <v>351</v>
      </c>
      <c r="J221" s="644"/>
      <c r="K221" s="644"/>
      <c r="L221" s="644"/>
      <c r="M221" s="644"/>
      <c r="N221" s="644"/>
      <c r="O221" s="644"/>
      <c r="P221" s="644"/>
      <c r="Q221" s="644"/>
      <c r="R221" s="644"/>
      <c r="S221" s="644"/>
      <c r="T221" s="644"/>
      <c r="U221" s="645"/>
      <c r="V221" s="83" t="s">
        <v>22</v>
      </c>
      <c r="W221" s="636"/>
      <c r="X221" s="637"/>
      <c r="Y221" s="78"/>
      <c r="Z221" s="154"/>
      <c r="AA221" s="117"/>
    </row>
    <row r="222" spans="1:29" s="61" customFormat="1" ht="69.95" customHeight="1">
      <c r="A222" s="58"/>
      <c r="B222" s="51"/>
      <c r="C222" s="704" t="s">
        <v>364</v>
      </c>
      <c r="D222" s="627" t="s">
        <v>365</v>
      </c>
      <c r="E222" s="596" t="s">
        <v>366</v>
      </c>
      <c r="F222" s="597"/>
      <c r="G222" s="598"/>
      <c r="H222" s="64">
        <v>193</v>
      </c>
      <c r="I222" s="643" t="s">
        <v>367</v>
      </c>
      <c r="J222" s="644"/>
      <c r="K222" s="644"/>
      <c r="L222" s="644"/>
      <c r="M222" s="644"/>
      <c r="N222" s="644"/>
      <c r="O222" s="644"/>
      <c r="P222" s="644"/>
      <c r="Q222" s="644"/>
      <c r="R222" s="644"/>
      <c r="S222" s="644"/>
      <c r="T222" s="644"/>
      <c r="U222" s="645"/>
      <c r="V222" s="83" t="s">
        <v>22</v>
      </c>
      <c r="W222" s="204"/>
      <c r="X222" s="205"/>
      <c r="Y222" s="78"/>
      <c r="Z222" s="154"/>
      <c r="AA222" s="117"/>
    </row>
    <row r="223" spans="1:29" s="61" customFormat="1" ht="69.95" customHeight="1">
      <c r="A223" s="58"/>
      <c r="B223" s="51"/>
      <c r="C223" s="704"/>
      <c r="D223" s="628"/>
      <c r="E223" s="599"/>
      <c r="F223" s="600"/>
      <c r="G223" s="601"/>
      <c r="H223" s="64">
        <v>194</v>
      </c>
      <c r="I223" s="643" t="s">
        <v>368</v>
      </c>
      <c r="J223" s="644"/>
      <c r="K223" s="644"/>
      <c r="L223" s="644"/>
      <c r="M223" s="644"/>
      <c r="N223" s="644"/>
      <c r="O223" s="644"/>
      <c r="P223" s="644"/>
      <c r="Q223" s="644"/>
      <c r="R223" s="644"/>
      <c r="S223" s="644"/>
      <c r="T223" s="644"/>
      <c r="U223" s="645"/>
      <c r="V223" s="83" t="s">
        <v>22</v>
      </c>
      <c r="W223" s="204"/>
      <c r="X223" s="205"/>
      <c r="Y223" s="78"/>
      <c r="Z223" s="154"/>
      <c r="AA223" s="117"/>
    </row>
    <row r="224" spans="1:29" s="61" customFormat="1" ht="69.95" customHeight="1">
      <c r="A224" s="58"/>
      <c r="B224" s="51"/>
      <c r="C224" s="704"/>
      <c r="D224" s="628"/>
      <c r="E224" s="599"/>
      <c r="F224" s="600"/>
      <c r="G224" s="601"/>
      <c r="H224" s="64">
        <v>195</v>
      </c>
      <c r="I224" s="633" t="s">
        <v>369</v>
      </c>
      <c r="J224" s="634"/>
      <c r="K224" s="634"/>
      <c r="L224" s="634"/>
      <c r="M224" s="634"/>
      <c r="N224" s="634"/>
      <c r="O224" s="634"/>
      <c r="P224" s="634"/>
      <c r="Q224" s="634"/>
      <c r="R224" s="634"/>
      <c r="S224" s="634"/>
      <c r="T224" s="634"/>
      <c r="U224" s="635"/>
      <c r="V224" s="83" t="s">
        <v>22</v>
      </c>
      <c r="W224" s="204"/>
      <c r="X224" s="205"/>
      <c r="Y224" s="78"/>
      <c r="Z224" s="154"/>
      <c r="AA224" s="117"/>
    </row>
    <row r="225" spans="1:27" s="61" customFormat="1" ht="69.95" customHeight="1">
      <c r="A225" s="58"/>
      <c r="B225" s="51"/>
      <c r="C225" s="704"/>
      <c r="D225" s="628"/>
      <c r="E225" s="599"/>
      <c r="F225" s="600"/>
      <c r="G225" s="601"/>
      <c r="H225" s="64">
        <v>196</v>
      </c>
      <c r="I225" s="633" t="s">
        <v>370</v>
      </c>
      <c r="J225" s="634"/>
      <c r="K225" s="634"/>
      <c r="L225" s="634"/>
      <c r="M225" s="634"/>
      <c r="N225" s="634"/>
      <c r="O225" s="634"/>
      <c r="P225" s="634"/>
      <c r="Q225" s="634"/>
      <c r="R225" s="634"/>
      <c r="S225" s="634"/>
      <c r="T225" s="634"/>
      <c r="U225" s="635"/>
      <c r="V225" s="83" t="s">
        <v>22</v>
      </c>
      <c r="W225" s="204"/>
      <c r="X225" s="205"/>
      <c r="Y225" s="78"/>
      <c r="Z225" s="154"/>
      <c r="AA225" s="117"/>
    </row>
    <row r="226" spans="1:27" s="61" customFormat="1" ht="69.95" customHeight="1">
      <c r="A226" s="58"/>
      <c r="B226" s="51"/>
      <c r="C226" s="704"/>
      <c r="D226" s="628"/>
      <c r="E226" s="599"/>
      <c r="F226" s="600"/>
      <c r="G226" s="601"/>
      <c r="H226" s="64">
        <v>197</v>
      </c>
      <c r="I226" s="633" t="s">
        <v>371</v>
      </c>
      <c r="J226" s="634"/>
      <c r="K226" s="634"/>
      <c r="L226" s="634"/>
      <c r="M226" s="634"/>
      <c r="N226" s="634"/>
      <c r="O226" s="634"/>
      <c r="P226" s="634"/>
      <c r="Q226" s="634"/>
      <c r="R226" s="634"/>
      <c r="S226" s="634"/>
      <c r="T226" s="634"/>
      <c r="U226" s="635"/>
      <c r="V226" s="83" t="s">
        <v>22</v>
      </c>
      <c r="W226" s="204"/>
      <c r="X226" s="205"/>
      <c r="Y226" s="78"/>
      <c r="Z226" s="154"/>
      <c r="AA226" s="117"/>
    </row>
    <row r="227" spans="1:27" s="61" customFormat="1" ht="69.95" customHeight="1">
      <c r="A227" s="58"/>
      <c r="B227" s="51"/>
      <c r="C227" s="704"/>
      <c r="D227" s="628"/>
      <c r="E227" s="599"/>
      <c r="F227" s="600"/>
      <c r="G227" s="601"/>
      <c r="H227" s="64">
        <v>198</v>
      </c>
      <c r="I227" s="643" t="s">
        <v>372</v>
      </c>
      <c r="J227" s="644"/>
      <c r="K227" s="644"/>
      <c r="L227" s="644"/>
      <c r="M227" s="644"/>
      <c r="N227" s="644"/>
      <c r="O227" s="644"/>
      <c r="P227" s="644"/>
      <c r="Q227" s="644"/>
      <c r="R227" s="644"/>
      <c r="S227" s="644"/>
      <c r="T227" s="644"/>
      <c r="U227" s="645"/>
      <c r="V227" s="83" t="s">
        <v>22</v>
      </c>
      <c r="W227" s="204"/>
      <c r="X227" s="205"/>
      <c r="Y227" s="78"/>
      <c r="Z227" s="154"/>
      <c r="AA227" s="117"/>
    </row>
    <row r="228" spans="1:27" s="61" customFormat="1" ht="69.95" customHeight="1">
      <c r="A228" s="58"/>
      <c r="B228" s="51"/>
      <c r="C228" s="704"/>
      <c r="D228" s="628"/>
      <c r="E228" s="599"/>
      <c r="F228" s="600"/>
      <c r="G228" s="601"/>
      <c r="H228" s="64">
        <v>199</v>
      </c>
      <c r="I228" s="643" t="s">
        <v>244</v>
      </c>
      <c r="J228" s="644"/>
      <c r="K228" s="644"/>
      <c r="L228" s="644"/>
      <c r="M228" s="644"/>
      <c r="N228" s="644"/>
      <c r="O228" s="644"/>
      <c r="P228" s="644"/>
      <c r="Q228" s="644"/>
      <c r="R228" s="644"/>
      <c r="S228" s="644"/>
      <c r="T228" s="644"/>
      <c r="U228" s="645"/>
      <c r="V228" s="72" t="s">
        <v>22</v>
      </c>
      <c r="W228" s="204"/>
      <c r="X228" s="205"/>
      <c r="Y228" s="78"/>
      <c r="Z228" s="154"/>
      <c r="AA228" s="117"/>
    </row>
    <row r="229" spans="1:27" s="61" customFormat="1" ht="69.95" customHeight="1">
      <c r="A229" s="58"/>
      <c r="B229" s="51"/>
      <c r="C229" s="704"/>
      <c r="D229" s="628"/>
      <c r="E229" s="599"/>
      <c r="F229" s="600"/>
      <c r="G229" s="601"/>
      <c r="H229" s="64">
        <v>200</v>
      </c>
      <c r="I229" s="643" t="s">
        <v>245</v>
      </c>
      <c r="J229" s="644"/>
      <c r="K229" s="644"/>
      <c r="L229" s="644"/>
      <c r="M229" s="644"/>
      <c r="N229" s="644"/>
      <c r="O229" s="644"/>
      <c r="P229" s="644"/>
      <c r="Q229" s="644"/>
      <c r="R229" s="644"/>
      <c r="S229" s="644"/>
      <c r="T229" s="644"/>
      <c r="U229" s="645"/>
      <c r="V229" s="72" t="s">
        <v>22</v>
      </c>
      <c r="W229" s="204"/>
      <c r="X229" s="205"/>
      <c r="Y229" s="78"/>
      <c r="Z229" s="154"/>
      <c r="AA229" s="117"/>
    </row>
    <row r="230" spans="1:27" s="61" customFormat="1" ht="69.95" customHeight="1">
      <c r="A230" s="58"/>
      <c r="B230" s="51"/>
      <c r="C230" s="704"/>
      <c r="D230" s="629"/>
      <c r="E230" s="602"/>
      <c r="F230" s="603"/>
      <c r="G230" s="604"/>
      <c r="H230" s="64">
        <v>201</v>
      </c>
      <c r="I230" s="643" t="s">
        <v>333</v>
      </c>
      <c r="J230" s="644"/>
      <c r="K230" s="644"/>
      <c r="L230" s="644"/>
      <c r="M230" s="644"/>
      <c r="N230" s="644"/>
      <c r="O230" s="644"/>
      <c r="P230" s="644"/>
      <c r="Q230" s="644"/>
      <c r="R230" s="644"/>
      <c r="S230" s="644"/>
      <c r="T230" s="644"/>
      <c r="U230" s="645"/>
      <c r="V230" s="72" t="s">
        <v>22</v>
      </c>
      <c r="W230" s="204"/>
      <c r="X230" s="205"/>
      <c r="Y230" s="78"/>
      <c r="Z230" s="154"/>
      <c r="AA230" s="117"/>
    </row>
    <row r="231" spans="1:27" s="61" customFormat="1" ht="69.95" customHeight="1">
      <c r="A231" s="58"/>
      <c r="B231" s="51"/>
      <c r="C231" s="704"/>
      <c r="D231" s="627" t="s">
        <v>373</v>
      </c>
      <c r="E231" s="596" t="s">
        <v>100</v>
      </c>
      <c r="F231" s="597"/>
      <c r="G231" s="598"/>
      <c r="H231" s="64">
        <v>202</v>
      </c>
      <c r="I231" s="633" t="s">
        <v>374</v>
      </c>
      <c r="J231" s="634"/>
      <c r="K231" s="634"/>
      <c r="L231" s="634"/>
      <c r="M231" s="634"/>
      <c r="N231" s="634"/>
      <c r="O231" s="634"/>
      <c r="P231" s="634"/>
      <c r="Q231" s="634"/>
      <c r="R231" s="634"/>
      <c r="S231" s="634"/>
      <c r="T231" s="634"/>
      <c r="U231" s="635"/>
      <c r="V231" s="83" t="s">
        <v>22</v>
      </c>
      <c r="W231" s="636"/>
      <c r="X231" s="637"/>
      <c r="Y231" s="78"/>
      <c r="Z231" s="154"/>
      <c r="AA231" s="117"/>
    </row>
    <row r="232" spans="1:27" s="61" customFormat="1" ht="69.95" customHeight="1">
      <c r="A232" s="58"/>
      <c r="B232" s="51"/>
      <c r="C232" s="704"/>
      <c r="D232" s="628"/>
      <c r="E232" s="599"/>
      <c r="F232" s="600"/>
      <c r="G232" s="601"/>
      <c r="H232" s="64">
        <v>203</v>
      </c>
      <c r="I232" s="633" t="s">
        <v>375</v>
      </c>
      <c r="J232" s="634"/>
      <c r="K232" s="634"/>
      <c r="L232" s="634"/>
      <c r="M232" s="634"/>
      <c r="N232" s="634"/>
      <c r="O232" s="634"/>
      <c r="P232" s="634"/>
      <c r="Q232" s="634"/>
      <c r="R232" s="634"/>
      <c r="S232" s="634"/>
      <c r="T232" s="634"/>
      <c r="U232" s="635"/>
      <c r="V232" s="83" t="s">
        <v>22</v>
      </c>
      <c r="W232" s="636"/>
      <c r="X232" s="637"/>
      <c r="Y232" s="78"/>
      <c r="Z232" s="154"/>
      <c r="AA232" s="117"/>
    </row>
    <row r="233" spans="1:27" s="61" customFormat="1" ht="69.95" customHeight="1">
      <c r="A233" s="58"/>
      <c r="B233" s="51"/>
      <c r="C233" s="704"/>
      <c r="D233" s="628"/>
      <c r="E233" s="599"/>
      <c r="F233" s="600"/>
      <c r="G233" s="601"/>
      <c r="H233" s="64">
        <v>204</v>
      </c>
      <c r="I233" s="633" t="s">
        <v>376</v>
      </c>
      <c r="J233" s="634"/>
      <c r="K233" s="634"/>
      <c r="L233" s="634"/>
      <c r="M233" s="634"/>
      <c r="N233" s="634"/>
      <c r="O233" s="634"/>
      <c r="P233" s="634"/>
      <c r="Q233" s="634"/>
      <c r="R233" s="634"/>
      <c r="S233" s="634"/>
      <c r="T233" s="634"/>
      <c r="U233" s="635"/>
      <c r="V233" s="83" t="s">
        <v>22</v>
      </c>
      <c r="W233" s="636"/>
      <c r="X233" s="637"/>
      <c r="Y233" s="78"/>
      <c r="Z233" s="154"/>
      <c r="AA233" s="117"/>
    </row>
    <row r="234" spans="1:27" s="61" customFormat="1" ht="69.95" customHeight="1">
      <c r="A234" s="58"/>
      <c r="B234" s="51"/>
      <c r="C234" s="704"/>
      <c r="D234" s="628"/>
      <c r="E234" s="599"/>
      <c r="F234" s="600"/>
      <c r="G234" s="601"/>
      <c r="H234" s="64">
        <v>205</v>
      </c>
      <c r="I234" s="633" t="s">
        <v>377</v>
      </c>
      <c r="J234" s="634"/>
      <c r="K234" s="634"/>
      <c r="L234" s="634"/>
      <c r="M234" s="634"/>
      <c r="N234" s="634"/>
      <c r="O234" s="634"/>
      <c r="P234" s="634"/>
      <c r="Q234" s="634"/>
      <c r="R234" s="634"/>
      <c r="S234" s="634"/>
      <c r="T234" s="634"/>
      <c r="U234" s="635"/>
      <c r="V234" s="83" t="s">
        <v>22</v>
      </c>
      <c r="W234" s="636"/>
      <c r="X234" s="637"/>
      <c r="Y234" s="78"/>
      <c r="Z234" s="154"/>
      <c r="AA234" s="117"/>
    </row>
    <row r="235" spans="1:27" s="61" customFormat="1" ht="69.95" customHeight="1">
      <c r="A235" s="58"/>
      <c r="B235" s="51"/>
      <c r="C235" s="704"/>
      <c r="D235" s="628"/>
      <c r="E235" s="599"/>
      <c r="F235" s="600"/>
      <c r="G235" s="601"/>
      <c r="H235" s="68">
        <v>206</v>
      </c>
      <c r="I235" s="638" t="s">
        <v>378</v>
      </c>
      <c r="J235" s="639"/>
      <c r="K235" s="639"/>
      <c r="L235" s="639"/>
      <c r="M235" s="639"/>
      <c r="N235" s="639"/>
      <c r="O235" s="639"/>
      <c r="P235" s="639"/>
      <c r="Q235" s="639"/>
      <c r="R235" s="639"/>
      <c r="S235" s="639"/>
      <c r="T235" s="639"/>
      <c r="U235" s="640"/>
      <c r="V235" s="80" t="s">
        <v>63</v>
      </c>
      <c r="W235" s="641"/>
      <c r="X235" s="642"/>
      <c r="Y235" s="79"/>
      <c r="Z235" s="155"/>
      <c r="AA235" s="117"/>
    </row>
    <row r="236" spans="1:27" s="61" customFormat="1" ht="69.95" customHeight="1">
      <c r="A236" s="58"/>
      <c r="B236" s="51"/>
      <c r="C236" s="704"/>
      <c r="D236" s="628"/>
      <c r="E236" s="599"/>
      <c r="F236" s="600"/>
      <c r="G236" s="601"/>
      <c r="H236" s="64">
        <v>207</v>
      </c>
      <c r="I236" s="633" t="s">
        <v>379</v>
      </c>
      <c r="J236" s="634"/>
      <c r="K236" s="634"/>
      <c r="L236" s="634"/>
      <c r="M236" s="634"/>
      <c r="N236" s="634"/>
      <c r="O236" s="634"/>
      <c r="P236" s="634"/>
      <c r="Q236" s="634"/>
      <c r="R236" s="634"/>
      <c r="S236" s="634"/>
      <c r="T236" s="634"/>
      <c r="U236" s="635"/>
      <c r="V236" s="72" t="s">
        <v>22</v>
      </c>
      <c r="W236" s="636"/>
      <c r="X236" s="637"/>
      <c r="Y236" s="78"/>
      <c r="Z236" s="154"/>
      <c r="AA236" s="117"/>
    </row>
    <row r="237" spans="1:27" s="61" customFormat="1" ht="69.95" customHeight="1">
      <c r="A237" s="58"/>
      <c r="B237" s="51"/>
      <c r="C237" s="704"/>
      <c r="D237" s="628"/>
      <c r="E237" s="599"/>
      <c r="F237" s="600"/>
      <c r="G237" s="601"/>
      <c r="H237" s="68">
        <v>208</v>
      </c>
      <c r="I237" s="638" t="s">
        <v>380</v>
      </c>
      <c r="J237" s="639"/>
      <c r="K237" s="639"/>
      <c r="L237" s="639"/>
      <c r="M237" s="639"/>
      <c r="N237" s="639"/>
      <c r="O237" s="639"/>
      <c r="P237" s="639"/>
      <c r="Q237" s="639"/>
      <c r="R237" s="639"/>
      <c r="S237" s="639"/>
      <c r="T237" s="639"/>
      <c r="U237" s="640"/>
      <c r="V237" s="80" t="s">
        <v>63</v>
      </c>
      <c r="W237" s="641"/>
      <c r="X237" s="642"/>
      <c r="Y237" s="79"/>
      <c r="Z237" s="155"/>
      <c r="AA237" s="117"/>
    </row>
    <row r="238" spans="1:27" s="61" customFormat="1" ht="69.95" customHeight="1">
      <c r="A238" s="58"/>
      <c r="B238" s="51"/>
      <c r="C238" s="704"/>
      <c r="D238" s="628"/>
      <c r="E238" s="599"/>
      <c r="F238" s="600"/>
      <c r="G238" s="601"/>
      <c r="H238" s="64">
        <v>209</v>
      </c>
      <c r="I238" s="633" t="s">
        <v>381</v>
      </c>
      <c r="J238" s="634"/>
      <c r="K238" s="634"/>
      <c r="L238" s="634"/>
      <c r="M238" s="634"/>
      <c r="N238" s="634"/>
      <c r="O238" s="634"/>
      <c r="P238" s="634"/>
      <c r="Q238" s="634"/>
      <c r="R238" s="634"/>
      <c r="S238" s="634"/>
      <c r="T238" s="634"/>
      <c r="U238" s="634"/>
      <c r="V238" s="64" t="s">
        <v>22</v>
      </c>
      <c r="W238" s="636"/>
      <c r="X238" s="637"/>
      <c r="Y238" s="78"/>
      <c r="Z238" s="154"/>
      <c r="AA238" s="117"/>
    </row>
    <row r="239" spans="1:27" s="61" customFormat="1" ht="69.95" customHeight="1">
      <c r="A239" s="58"/>
      <c r="B239" s="51"/>
      <c r="C239" s="704"/>
      <c r="D239" s="628"/>
      <c r="E239" s="599"/>
      <c r="F239" s="600"/>
      <c r="G239" s="601"/>
      <c r="H239" s="64">
        <v>210</v>
      </c>
      <c r="I239" s="643" t="s">
        <v>237</v>
      </c>
      <c r="J239" s="644"/>
      <c r="K239" s="644"/>
      <c r="L239" s="644"/>
      <c r="M239" s="644"/>
      <c r="N239" s="644"/>
      <c r="O239" s="644"/>
      <c r="P239" s="644"/>
      <c r="Q239" s="644"/>
      <c r="R239" s="644"/>
      <c r="S239" s="644"/>
      <c r="T239" s="644"/>
      <c r="U239" s="644"/>
      <c r="V239" s="64" t="s">
        <v>22</v>
      </c>
      <c r="W239" s="204"/>
      <c r="X239" s="205"/>
      <c r="Y239" s="78"/>
      <c r="Z239" s="154"/>
      <c r="AA239" s="117"/>
    </row>
    <row r="240" spans="1:27" s="61" customFormat="1" ht="69.95" customHeight="1">
      <c r="A240" s="58"/>
      <c r="B240" s="51"/>
      <c r="C240" s="704"/>
      <c r="D240" s="628"/>
      <c r="E240" s="599"/>
      <c r="F240" s="600"/>
      <c r="G240" s="601"/>
      <c r="H240" s="64">
        <v>211</v>
      </c>
      <c r="I240" s="643" t="s">
        <v>238</v>
      </c>
      <c r="J240" s="644"/>
      <c r="K240" s="644"/>
      <c r="L240" s="644"/>
      <c r="M240" s="644"/>
      <c r="N240" s="644"/>
      <c r="O240" s="644"/>
      <c r="P240" s="644"/>
      <c r="Q240" s="644"/>
      <c r="R240" s="644"/>
      <c r="S240" s="644"/>
      <c r="T240" s="644"/>
      <c r="U240" s="644"/>
      <c r="V240" s="64" t="s">
        <v>22</v>
      </c>
      <c r="W240" s="204"/>
      <c r="X240" s="205"/>
      <c r="Y240" s="78"/>
      <c r="Z240" s="154"/>
      <c r="AA240" s="117"/>
    </row>
    <row r="241" spans="1:27" s="61" customFormat="1" ht="69.95" customHeight="1">
      <c r="A241" s="58"/>
      <c r="B241" s="51"/>
      <c r="C241" s="704"/>
      <c r="D241" s="628"/>
      <c r="E241" s="599"/>
      <c r="F241" s="600"/>
      <c r="G241" s="601"/>
      <c r="H241" s="64">
        <v>212</v>
      </c>
      <c r="I241" s="643" t="s">
        <v>239</v>
      </c>
      <c r="J241" s="644"/>
      <c r="K241" s="644"/>
      <c r="L241" s="644"/>
      <c r="M241" s="644"/>
      <c r="N241" s="644"/>
      <c r="O241" s="644"/>
      <c r="P241" s="644"/>
      <c r="Q241" s="644"/>
      <c r="R241" s="644"/>
      <c r="S241" s="644"/>
      <c r="T241" s="644"/>
      <c r="U241" s="644"/>
      <c r="V241" s="64" t="s">
        <v>22</v>
      </c>
      <c r="W241" s="204"/>
      <c r="X241" s="205"/>
      <c r="Y241" s="78"/>
      <c r="Z241" s="154"/>
      <c r="AA241" s="117"/>
    </row>
    <row r="242" spans="1:27" s="61" customFormat="1" ht="69.95" customHeight="1">
      <c r="A242" s="58"/>
      <c r="B242" s="51"/>
      <c r="C242" s="704"/>
      <c r="D242" s="629"/>
      <c r="E242" s="602"/>
      <c r="F242" s="603"/>
      <c r="G242" s="604"/>
      <c r="H242" s="64">
        <v>213</v>
      </c>
      <c r="I242" s="643" t="s">
        <v>298</v>
      </c>
      <c r="J242" s="644"/>
      <c r="K242" s="644"/>
      <c r="L242" s="644"/>
      <c r="M242" s="644"/>
      <c r="N242" s="644"/>
      <c r="O242" s="644"/>
      <c r="P242" s="644"/>
      <c r="Q242" s="644"/>
      <c r="R242" s="644"/>
      <c r="S242" s="644"/>
      <c r="T242" s="644"/>
      <c r="U242" s="644"/>
      <c r="V242" s="64" t="s">
        <v>22</v>
      </c>
      <c r="W242" s="204"/>
      <c r="X242" s="205"/>
      <c r="Y242" s="78"/>
      <c r="Z242" s="154"/>
      <c r="AA242" s="117"/>
    </row>
    <row r="243" spans="1:27" s="61" customFormat="1" ht="69.95" customHeight="1">
      <c r="A243" s="58"/>
      <c r="B243" s="51"/>
      <c r="C243" s="704"/>
      <c r="D243" s="681" t="s">
        <v>382</v>
      </c>
      <c r="E243" s="596" t="s">
        <v>96</v>
      </c>
      <c r="F243" s="597"/>
      <c r="G243" s="598"/>
      <c r="H243" s="64">
        <v>214</v>
      </c>
      <c r="I243" s="633" t="s">
        <v>383</v>
      </c>
      <c r="J243" s="634"/>
      <c r="K243" s="634"/>
      <c r="L243" s="634"/>
      <c r="M243" s="634"/>
      <c r="N243" s="634"/>
      <c r="O243" s="634"/>
      <c r="P243" s="634"/>
      <c r="Q243" s="634"/>
      <c r="R243" s="634"/>
      <c r="S243" s="634"/>
      <c r="T243" s="634"/>
      <c r="U243" s="635"/>
      <c r="V243" s="83" t="s">
        <v>22</v>
      </c>
      <c r="W243" s="636"/>
      <c r="X243" s="637"/>
      <c r="Y243" s="78"/>
      <c r="Z243" s="154"/>
      <c r="AA243" s="117"/>
    </row>
    <row r="244" spans="1:27" s="61" customFormat="1" ht="69.95" customHeight="1">
      <c r="A244" s="58"/>
      <c r="B244" s="51"/>
      <c r="C244" s="704"/>
      <c r="D244" s="681"/>
      <c r="E244" s="599"/>
      <c r="F244" s="600"/>
      <c r="G244" s="601"/>
      <c r="H244" s="64">
        <v>215</v>
      </c>
      <c r="I244" s="633" t="s">
        <v>384</v>
      </c>
      <c r="J244" s="634"/>
      <c r="K244" s="634"/>
      <c r="L244" s="634"/>
      <c r="M244" s="634"/>
      <c r="N244" s="634"/>
      <c r="O244" s="634"/>
      <c r="P244" s="634"/>
      <c r="Q244" s="634"/>
      <c r="R244" s="634"/>
      <c r="S244" s="634"/>
      <c r="T244" s="634"/>
      <c r="U244" s="635"/>
      <c r="V244" s="83" t="s">
        <v>22</v>
      </c>
      <c r="W244" s="636"/>
      <c r="X244" s="637"/>
      <c r="Y244" s="78"/>
      <c r="Z244" s="154"/>
      <c r="AA244" s="117"/>
    </row>
    <row r="245" spans="1:27" s="61" customFormat="1" ht="69.95" customHeight="1">
      <c r="A245" s="58"/>
      <c r="B245" s="51"/>
      <c r="C245" s="704"/>
      <c r="D245" s="681"/>
      <c r="E245" s="599"/>
      <c r="F245" s="600"/>
      <c r="G245" s="601"/>
      <c r="H245" s="64">
        <v>216</v>
      </c>
      <c r="I245" s="633" t="s">
        <v>385</v>
      </c>
      <c r="J245" s="634"/>
      <c r="K245" s="634"/>
      <c r="L245" s="634"/>
      <c r="M245" s="634"/>
      <c r="N245" s="634"/>
      <c r="O245" s="634"/>
      <c r="P245" s="634"/>
      <c r="Q245" s="634"/>
      <c r="R245" s="634"/>
      <c r="S245" s="634"/>
      <c r="T245" s="634"/>
      <c r="U245" s="635"/>
      <c r="V245" s="83" t="s">
        <v>22</v>
      </c>
      <c r="W245" s="636"/>
      <c r="X245" s="637"/>
      <c r="Y245" s="78"/>
      <c r="Z245" s="154"/>
      <c r="AA245" s="117"/>
    </row>
    <row r="246" spans="1:27" s="61" customFormat="1" ht="69.95" customHeight="1">
      <c r="A246" s="58"/>
      <c r="B246" s="51"/>
      <c r="C246" s="704"/>
      <c r="D246" s="681"/>
      <c r="E246" s="599"/>
      <c r="F246" s="600"/>
      <c r="G246" s="601"/>
      <c r="H246" s="64">
        <v>217</v>
      </c>
      <c r="I246" s="633" t="s">
        <v>386</v>
      </c>
      <c r="J246" s="634"/>
      <c r="K246" s="634"/>
      <c r="L246" s="634"/>
      <c r="M246" s="634"/>
      <c r="N246" s="634"/>
      <c r="O246" s="634"/>
      <c r="P246" s="634"/>
      <c r="Q246" s="634"/>
      <c r="R246" s="634"/>
      <c r="S246" s="634"/>
      <c r="T246" s="634"/>
      <c r="U246" s="635"/>
      <c r="V246" s="83" t="s">
        <v>22</v>
      </c>
      <c r="W246" s="636"/>
      <c r="X246" s="637"/>
      <c r="Y246" s="78"/>
      <c r="Z246" s="154"/>
      <c r="AA246" s="117"/>
    </row>
    <row r="247" spans="1:27" s="61" customFormat="1" ht="69.95" customHeight="1">
      <c r="A247" s="58"/>
      <c r="B247" s="51"/>
      <c r="C247" s="704"/>
      <c r="D247" s="681"/>
      <c r="E247" s="599"/>
      <c r="F247" s="600"/>
      <c r="G247" s="601"/>
      <c r="H247" s="64">
        <v>218</v>
      </c>
      <c r="I247" s="633" t="s">
        <v>387</v>
      </c>
      <c r="J247" s="634"/>
      <c r="K247" s="634"/>
      <c r="L247" s="634"/>
      <c r="M247" s="634"/>
      <c r="N247" s="634"/>
      <c r="O247" s="634"/>
      <c r="P247" s="634"/>
      <c r="Q247" s="634"/>
      <c r="R247" s="634"/>
      <c r="S247" s="634"/>
      <c r="T247" s="634"/>
      <c r="U247" s="635"/>
      <c r="V247" s="83" t="s">
        <v>22</v>
      </c>
      <c r="W247" s="636"/>
      <c r="X247" s="637"/>
      <c r="Y247" s="78"/>
      <c r="Z247" s="154"/>
      <c r="AA247" s="117"/>
    </row>
    <row r="248" spans="1:27" s="61" customFormat="1" ht="69.95" customHeight="1">
      <c r="A248" s="58"/>
      <c r="B248" s="51"/>
      <c r="C248" s="704"/>
      <c r="D248" s="681"/>
      <c r="E248" s="599"/>
      <c r="F248" s="600"/>
      <c r="G248" s="601"/>
      <c r="H248" s="68">
        <v>219</v>
      </c>
      <c r="I248" s="638" t="s">
        <v>388</v>
      </c>
      <c r="J248" s="639"/>
      <c r="K248" s="639"/>
      <c r="L248" s="639"/>
      <c r="M248" s="639"/>
      <c r="N248" s="639"/>
      <c r="O248" s="639"/>
      <c r="P248" s="639"/>
      <c r="Q248" s="639"/>
      <c r="R248" s="639"/>
      <c r="S248" s="639"/>
      <c r="T248" s="639"/>
      <c r="U248" s="640"/>
      <c r="V248" s="81" t="s">
        <v>63</v>
      </c>
      <c r="W248" s="641"/>
      <c r="X248" s="642"/>
      <c r="Y248" s="79"/>
      <c r="Z248" s="155"/>
      <c r="AA248" s="117"/>
    </row>
    <row r="249" spans="1:27" s="61" customFormat="1" ht="69.95" customHeight="1">
      <c r="A249" s="58"/>
      <c r="B249" s="51"/>
      <c r="C249" s="704"/>
      <c r="D249" s="681"/>
      <c r="E249" s="599"/>
      <c r="F249" s="600"/>
      <c r="G249" s="601"/>
      <c r="H249" s="68">
        <v>220</v>
      </c>
      <c r="I249" s="638" t="s">
        <v>389</v>
      </c>
      <c r="J249" s="639"/>
      <c r="K249" s="639"/>
      <c r="L249" s="639"/>
      <c r="M249" s="639"/>
      <c r="N249" s="639"/>
      <c r="O249" s="639"/>
      <c r="P249" s="639"/>
      <c r="Q249" s="639"/>
      <c r="R249" s="639"/>
      <c r="S249" s="639"/>
      <c r="T249" s="639"/>
      <c r="U249" s="640"/>
      <c r="V249" s="80" t="s">
        <v>63</v>
      </c>
      <c r="W249" s="641"/>
      <c r="X249" s="642"/>
      <c r="Y249" s="79"/>
      <c r="Z249" s="155"/>
      <c r="AA249" s="117"/>
    </row>
    <row r="250" spans="1:27" s="61" customFormat="1" ht="69.95" customHeight="1">
      <c r="A250" s="58"/>
      <c r="B250" s="51"/>
      <c r="C250" s="704"/>
      <c r="D250" s="681"/>
      <c r="E250" s="599"/>
      <c r="F250" s="600"/>
      <c r="G250" s="601"/>
      <c r="H250" s="68">
        <v>221</v>
      </c>
      <c r="I250" s="638" t="s">
        <v>390</v>
      </c>
      <c r="J250" s="639"/>
      <c r="K250" s="639"/>
      <c r="L250" s="639"/>
      <c r="M250" s="639"/>
      <c r="N250" s="639"/>
      <c r="O250" s="639"/>
      <c r="P250" s="639"/>
      <c r="Q250" s="639"/>
      <c r="R250" s="639"/>
      <c r="S250" s="639"/>
      <c r="T250" s="639"/>
      <c r="U250" s="640"/>
      <c r="V250" s="80" t="s">
        <v>63</v>
      </c>
      <c r="W250" s="641"/>
      <c r="X250" s="642"/>
      <c r="Y250" s="79"/>
      <c r="Z250" s="155"/>
      <c r="AA250" s="117"/>
    </row>
    <row r="251" spans="1:27" s="61" customFormat="1" ht="69.95" customHeight="1">
      <c r="A251" s="58"/>
      <c r="B251" s="51"/>
      <c r="C251" s="704"/>
      <c r="D251" s="681"/>
      <c r="E251" s="599"/>
      <c r="F251" s="600"/>
      <c r="G251" s="601"/>
      <c r="H251" s="64">
        <v>222</v>
      </c>
      <c r="I251" s="633" t="s">
        <v>391</v>
      </c>
      <c r="J251" s="634"/>
      <c r="K251" s="634"/>
      <c r="L251" s="634"/>
      <c r="M251" s="634"/>
      <c r="N251" s="634"/>
      <c r="O251" s="634"/>
      <c r="P251" s="634"/>
      <c r="Q251" s="634"/>
      <c r="R251" s="634"/>
      <c r="S251" s="634"/>
      <c r="T251" s="634"/>
      <c r="U251" s="635"/>
      <c r="V251" s="72" t="s">
        <v>22</v>
      </c>
      <c r="W251" s="636"/>
      <c r="X251" s="637"/>
      <c r="Y251" s="78"/>
      <c r="Z251" s="154"/>
      <c r="AA251" s="117"/>
    </row>
    <row r="252" spans="1:27" s="61" customFormat="1" ht="69.95" customHeight="1">
      <c r="A252" s="58"/>
      <c r="B252" s="51"/>
      <c r="C252" s="704"/>
      <c r="D252" s="681"/>
      <c r="E252" s="599"/>
      <c r="F252" s="600"/>
      <c r="G252" s="601"/>
      <c r="H252" s="64">
        <v>223</v>
      </c>
      <c r="I252" s="633" t="s">
        <v>380</v>
      </c>
      <c r="J252" s="634"/>
      <c r="K252" s="634"/>
      <c r="L252" s="634"/>
      <c r="M252" s="634"/>
      <c r="N252" s="634"/>
      <c r="O252" s="634"/>
      <c r="P252" s="634"/>
      <c r="Q252" s="634"/>
      <c r="R252" s="634"/>
      <c r="S252" s="634"/>
      <c r="T252" s="634"/>
      <c r="U252" s="635"/>
      <c r="V252" s="72" t="s">
        <v>22</v>
      </c>
      <c r="W252" s="636"/>
      <c r="X252" s="637"/>
      <c r="Y252" s="78"/>
      <c r="Z252" s="154"/>
      <c r="AA252" s="117"/>
    </row>
    <row r="253" spans="1:27" s="61" customFormat="1" ht="69.95" customHeight="1">
      <c r="A253" s="58"/>
      <c r="B253" s="51"/>
      <c r="C253" s="704"/>
      <c r="D253" s="681"/>
      <c r="E253" s="599"/>
      <c r="F253" s="600"/>
      <c r="G253" s="601"/>
      <c r="H253" s="64">
        <v>224</v>
      </c>
      <c r="I253" s="633" t="s">
        <v>392</v>
      </c>
      <c r="J253" s="634"/>
      <c r="K253" s="634"/>
      <c r="L253" s="634"/>
      <c r="M253" s="634"/>
      <c r="N253" s="634"/>
      <c r="O253" s="634"/>
      <c r="P253" s="634"/>
      <c r="Q253" s="634"/>
      <c r="R253" s="634"/>
      <c r="S253" s="634"/>
      <c r="T253" s="634"/>
      <c r="U253" s="635"/>
      <c r="V253" s="72" t="s">
        <v>22</v>
      </c>
      <c r="W253" s="636"/>
      <c r="X253" s="637"/>
      <c r="Y253" s="78"/>
      <c r="Z253" s="154"/>
      <c r="AA253" s="117"/>
    </row>
    <row r="254" spans="1:27" s="61" customFormat="1" ht="69.95" customHeight="1">
      <c r="A254" s="58"/>
      <c r="B254" s="51"/>
      <c r="C254" s="704"/>
      <c r="D254" s="681"/>
      <c r="E254" s="602"/>
      <c r="F254" s="603"/>
      <c r="G254" s="604"/>
      <c r="H254" s="68">
        <v>225</v>
      </c>
      <c r="I254" s="649" t="s">
        <v>393</v>
      </c>
      <c r="J254" s="650"/>
      <c r="K254" s="650"/>
      <c r="L254" s="650"/>
      <c r="M254" s="650"/>
      <c r="N254" s="650"/>
      <c r="O254" s="650"/>
      <c r="P254" s="650"/>
      <c r="Q254" s="650"/>
      <c r="R254" s="650"/>
      <c r="S254" s="650"/>
      <c r="T254" s="650"/>
      <c r="U254" s="651"/>
      <c r="V254" s="81" t="s">
        <v>63</v>
      </c>
      <c r="W254" s="641"/>
      <c r="X254" s="642"/>
      <c r="Y254" s="79"/>
      <c r="Z254" s="155"/>
      <c r="AA254" s="117"/>
    </row>
    <row r="255" spans="1:27" s="61" customFormat="1" ht="69.95" customHeight="1">
      <c r="A255" s="58"/>
      <c r="B255" s="51"/>
      <c r="C255" s="704"/>
      <c r="D255" s="681" t="s">
        <v>394</v>
      </c>
      <c r="E255" s="596" t="s">
        <v>395</v>
      </c>
      <c r="F255" s="597"/>
      <c r="G255" s="598"/>
      <c r="H255" s="64">
        <v>226</v>
      </c>
      <c r="I255" s="633" t="s">
        <v>396</v>
      </c>
      <c r="J255" s="634"/>
      <c r="K255" s="634"/>
      <c r="L255" s="634"/>
      <c r="M255" s="634"/>
      <c r="N255" s="634"/>
      <c r="O255" s="634"/>
      <c r="P255" s="634"/>
      <c r="Q255" s="634"/>
      <c r="R255" s="634"/>
      <c r="S255" s="634"/>
      <c r="T255" s="634"/>
      <c r="U255" s="635"/>
      <c r="V255" s="83" t="s">
        <v>22</v>
      </c>
      <c r="W255" s="636"/>
      <c r="X255" s="637"/>
      <c r="Y255" s="78"/>
      <c r="Z255" s="154"/>
      <c r="AA255" s="117"/>
    </row>
    <row r="256" spans="1:27" s="61" customFormat="1" ht="69.95" customHeight="1">
      <c r="A256" s="58"/>
      <c r="B256" s="51"/>
      <c r="C256" s="704"/>
      <c r="D256" s="681"/>
      <c r="E256" s="599"/>
      <c r="F256" s="600"/>
      <c r="G256" s="601"/>
      <c r="H256" s="64">
        <v>227</v>
      </c>
      <c r="I256" s="633" t="s">
        <v>397</v>
      </c>
      <c r="J256" s="634"/>
      <c r="K256" s="634"/>
      <c r="L256" s="634"/>
      <c r="M256" s="634"/>
      <c r="N256" s="634"/>
      <c r="O256" s="634"/>
      <c r="P256" s="634"/>
      <c r="Q256" s="634"/>
      <c r="R256" s="634"/>
      <c r="S256" s="634"/>
      <c r="T256" s="634"/>
      <c r="U256" s="635"/>
      <c r="V256" s="83" t="s">
        <v>22</v>
      </c>
      <c r="W256" s="636"/>
      <c r="X256" s="637"/>
      <c r="Y256" s="78"/>
      <c r="Z256" s="154"/>
      <c r="AA256" s="117"/>
    </row>
    <row r="257" spans="1:27" s="61" customFormat="1" ht="69.95" customHeight="1">
      <c r="A257" s="58"/>
      <c r="B257" s="51"/>
      <c r="C257" s="704"/>
      <c r="D257" s="681"/>
      <c r="E257" s="599"/>
      <c r="F257" s="600"/>
      <c r="G257" s="601"/>
      <c r="H257" s="64">
        <v>228</v>
      </c>
      <c r="I257" s="633" t="s">
        <v>398</v>
      </c>
      <c r="J257" s="634"/>
      <c r="K257" s="634"/>
      <c r="L257" s="634"/>
      <c r="M257" s="634"/>
      <c r="N257" s="634"/>
      <c r="O257" s="634"/>
      <c r="P257" s="634"/>
      <c r="Q257" s="634"/>
      <c r="R257" s="634"/>
      <c r="S257" s="634"/>
      <c r="T257" s="634"/>
      <c r="U257" s="635"/>
      <c r="V257" s="83" t="s">
        <v>22</v>
      </c>
      <c r="W257" s="636"/>
      <c r="X257" s="637"/>
      <c r="Y257" s="78"/>
      <c r="Z257" s="154"/>
      <c r="AA257" s="117"/>
    </row>
    <row r="258" spans="1:27" s="61" customFormat="1" ht="69.95" customHeight="1">
      <c r="A258" s="58"/>
      <c r="B258" s="51"/>
      <c r="C258" s="704"/>
      <c r="D258" s="681"/>
      <c r="E258" s="599"/>
      <c r="F258" s="600"/>
      <c r="G258" s="601"/>
      <c r="H258" s="64">
        <v>229</v>
      </c>
      <c r="I258" s="633" t="s">
        <v>399</v>
      </c>
      <c r="J258" s="634"/>
      <c r="K258" s="634"/>
      <c r="L258" s="634"/>
      <c r="M258" s="634"/>
      <c r="N258" s="634"/>
      <c r="O258" s="634"/>
      <c r="P258" s="634"/>
      <c r="Q258" s="634"/>
      <c r="R258" s="634"/>
      <c r="S258" s="634"/>
      <c r="T258" s="634"/>
      <c r="U258" s="635"/>
      <c r="V258" s="83" t="s">
        <v>22</v>
      </c>
      <c r="W258" s="636"/>
      <c r="X258" s="637"/>
      <c r="Y258" s="78"/>
      <c r="Z258" s="154"/>
      <c r="AA258" s="117"/>
    </row>
    <row r="259" spans="1:27" s="61" customFormat="1" ht="69.95" customHeight="1">
      <c r="A259" s="58"/>
      <c r="B259" s="51"/>
      <c r="C259" s="704"/>
      <c r="D259" s="681"/>
      <c r="E259" s="599"/>
      <c r="F259" s="600"/>
      <c r="G259" s="601"/>
      <c r="H259" s="64">
        <v>230</v>
      </c>
      <c r="I259" s="633" t="s">
        <v>400</v>
      </c>
      <c r="J259" s="634"/>
      <c r="K259" s="634"/>
      <c r="L259" s="634"/>
      <c r="M259" s="634"/>
      <c r="N259" s="634"/>
      <c r="O259" s="634"/>
      <c r="P259" s="634"/>
      <c r="Q259" s="634"/>
      <c r="R259" s="634"/>
      <c r="S259" s="634"/>
      <c r="T259" s="634"/>
      <c r="U259" s="635"/>
      <c r="V259" s="83" t="s">
        <v>22</v>
      </c>
      <c r="W259" s="636"/>
      <c r="X259" s="637"/>
      <c r="Y259" s="78"/>
      <c r="Z259" s="154"/>
      <c r="AA259" s="117"/>
    </row>
    <row r="260" spans="1:27" s="61" customFormat="1" ht="69.95" customHeight="1">
      <c r="A260" s="58"/>
      <c r="B260" s="51"/>
      <c r="C260" s="704"/>
      <c r="D260" s="681"/>
      <c r="E260" s="599"/>
      <c r="F260" s="600"/>
      <c r="G260" s="601"/>
      <c r="H260" s="68">
        <v>231</v>
      </c>
      <c r="I260" s="638" t="s">
        <v>401</v>
      </c>
      <c r="J260" s="639"/>
      <c r="K260" s="639"/>
      <c r="L260" s="639"/>
      <c r="M260" s="639"/>
      <c r="N260" s="639"/>
      <c r="O260" s="639"/>
      <c r="P260" s="639"/>
      <c r="Q260" s="639"/>
      <c r="R260" s="639"/>
      <c r="S260" s="639"/>
      <c r="T260" s="639"/>
      <c r="U260" s="640"/>
      <c r="V260" s="81" t="s">
        <v>63</v>
      </c>
      <c r="W260" s="641"/>
      <c r="X260" s="642"/>
      <c r="Y260" s="79"/>
      <c r="Z260" s="155"/>
      <c r="AA260" s="117"/>
    </row>
    <row r="261" spans="1:27" s="61" customFormat="1" ht="69.95" customHeight="1">
      <c r="A261" s="58"/>
      <c r="B261" s="51"/>
      <c r="C261" s="704"/>
      <c r="D261" s="681"/>
      <c r="E261" s="599"/>
      <c r="F261" s="600"/>
      <c r="G261" s="601"/>
      <c r="H261" s="68">
        <v>232</v>
      </c>
      <c r="I261" s="638" t="s">
        <v>402</v>
      </c>
      <c r="J261" s="639"/>
      <c r="K261" s="639"/>
      <c r="L261" s="639"/>
      <c r="M261" s="639"/>
      <c r="N261" s="639"/>
      <c r="O261" s="639"/>
      <c r="P261" s="639"/>
      <c r="Q261" s="639"/>
      <c r="R261" s="639"/>
      <c r="S261" s="639"/>
      <c r="T261" s="639"/>
      <c r="U261" s="640"/>
      <c r="V261" s="80" t="s">
        <v>63</v>
      </c>
      <c r="W261" s="641"/>
      <c r="X261" s="642"/>
      <c r="Y261" s="79"/>
      <c r="Z261" s="155"/>
      <c r="AA261" s="117"/>
    </row>
    <row r="262" spans="1:27" s="61" customFormat="1" ht="69.95" customHeight="1">
      <c r="A262" s="58"/>
      <c r="B262" s="51"/>
      <c r="C262" s="704"/>
      <c r="D262" s="681"/>
      <c r="E262" s="599"/>
      <c r="F262" s="600"/>
      <c r="G262" s="601"/>
      <c r="H262" s="68">
        <v>233</v>
      </c>
      <c r="I262" s="638" t="s">
        <v>403</v>
      </c>
      <c r="J262" s="639"/>
      <c r="K262" s="639"/>
      <c r="L262" s="639"/>
      <c r="M262" s="639"/>
      <c r="N262" s="639"/>
      <c r="O262" s="639"/>
      <c r="P262" s="639"/>
      <c r="Q262" s="639"/>
      <c r="R262" s="639"/>
      <c r="S262" s="639"/>
      <c r="T262" s="639"/>
      <c r="U262" s="640"/>
      <c r="V262" s="80" t="s">
        <v>63</v>
      </c>
      <c r="W262" s="641"/>
      <c r="X262" s="642"/>
      <c r="Y262" s="79"/>
      <c r="Z262" s="155"/>
      <c r="AA262" s="117"/>
    </row>
    <row r="263" spans="1:27" s="61" customFormat="1" ht="69.95" customHeight="1">
      <c r="A263" s="58"/>
      <c r="B263" s="51"/>
      <c r="C263" s="704"/>
      <c r="D263" s="681"/>
      <c r="E263" s="599"/>
      <c r="F263" s="600"/>
      <c r="G263" s="601"/>
      <c r="H263" s="64">
        <v>234</v>
      </c>
      <c r="I263" s="633" t="s">
        <v>404</v>
      </c>
      <c r="J263" s="634"/>
      <c r="K263" s="634"/>
      <c r="L263" s="634"/>
      <c r="M263" s="634"/>
      <c r="N263" s="634"/>
      <c r="O263" s="634"/>
      <c r="P263" s="634"/>
      <c r="Q263" s="634"/>
      <c r="R263" s="634"/>
      <c r="S263" s="634"/>
      <c r="T263" s="634"/>
      <c r="U263" s="635"/>
      <c r="V263" s="72" t="s">
        <v>22</v>
      </c>
      <c r="W263" s="636"/>
      <c r="X263" s="637"/>
      <c r="Y263" s="78"/>
      <c r="Z263" s="154"/>
      <c r="AA263" s="117"/>
    </row>
    <row r="264" spans="1:27" s="61" customFormat="1" ht="69.95" customHeight="1">
      <c r="A264" s="58"/>
      <c r="B264" s="51"/>
      <c r="C264" s="704"/>
      <c r="D264" s="681"/>
      <c r="E264" s="599"/>
      <c r="F264" s="600"/>
      <c r="G264" s="601"/>
      <c r="H264" s="68">
        <v>235</v>
      </c>
      <c r="I264" s="638" t="s">
        <v>405</v>
      </c>
      <c r="J264" s="639"/>
      <c r="K264" s="639"/>
      <c r="L264" s="639"/>
      <c r="M264" s="639"/>
      <c r="N264" s="639"/>
      <c r="O264" s="639"/>
      <c r="P264" s="639"/>
      <c r="Q264" s="639"/>
      <c r="R264" s="639"/>
      <c r="S264" s="639"/>
      <c r="T264" s="639"/>
      <c r="U264" s="640"/>
      <c r="V264" s="80" t="s">
        <v>63</v>
      </c>
      <c r="W264" s="641"/>
      <c r="X264" s="642"/>
      <c r="Y264" s="79"/>
      <c r="Z264" s="155"/>
      <c r="AA264" s="117"/>
    </row>
    <row r="265" spans="1:27" s="61" customFormat="1" ht="69.95" customHeight="1">
      <c r="A265" s="58"/>
      <c r="B265" s="51"/>
      <c r="C265" s="704"/>
      <c r="D265" s="681"/>
      <c r="E265" s="599"/>
      <c r="F265" s="600"/>
      <c r="G265" s="601"/>
      <c r="H265" s="64">
        <v>236</v>
      </c>
      <c r="I265" s="633" t="s">
        <v>406</v>
      </c>
      <c r="J265" s="634"/>
      <c r="K265" s="634"/>
      <c r="L265" s="634"/>
      <c r="M265" s="634"/>
      <c r="N265" s="634"/>
      <c r="O265" s="634"/>
      <c r="P265" s="634"/>
      <c r="Q265" s="634"/>
      <c r="R265" s="634"/>
      <c r="S265" s="634"/>
      <c r="T265" s="634"/>
      <c r="U265" s="635"/>
      <c r="V265" s="72" t="s">
        <v>22</v>
      </c>
      <c r="W265" s="636"/>
      <c r="X265" s="637"/>
      <c r="Y265" s="78"/>
      <c r="Z265" s="154"/>
      <c r="AA265" s="117"/>
    </row>
    <row r="266" spans="1:27" s="61" customFormat="1" ht="69.95" customHeight="1">
      <c r="A266" s="58"/>
      <c r="B266" s="51"/>
      <c r="C266" s="704"/>
      <c r="D266" s="681"/>
      <c r="E266" s="602"/>
      <c r="F266" s="603"/>
      <c r="G266" s="604"/>
      <c r="H266" s="68">
        <v>237</v>
      </c>
      <c r="I266" s="649" t="s">
        <v>393</v>
      </c>
      <c r="J266" s="650"/>
      <c r="K266" s="650"/>
      <c r="L266" s="650"/>
      <c r="M266" s="650"/>
      <c r="N266" s="650"/>
      <c r="O266" s="650"/>
      <c r="P266" s="650"/>
      <c r="Q266" s="650"/>
      <c r="R266" s="650"/>
      <c r="S266" s="650"/>
      <c r="T266" s="650"/>
      <c r="U266" s="651"/>
      <c r="V266" s="81" t="s">
        <v>63</v>
      </c>
      <c r="W266" s="641"/>
      <c r="X266" s="642"/>
      <c r="Y266" s="79"/>
      <c r="Z266" s="155"/>
      <c r="AA266" s="117"/>
    </row>
    <row r="267" spans="1:27" s="61" customFormat="1" ht="69.95" customHeight="1">
      <c r="A267" s="58"/>
      <c r="B267" s="51"/>
      <c r="C267" s="704" t="s">
        <v>407</v>
      </c>
      <c r="D267" s="681" t="s">
        <v>408</v>
      </c>
      <c r="E267" s="596" t="s">
        <v>409</v>
      </c>
      <c r="F267" s="597"/>
      <c r="G267" s="598"/>
      <c r="H267" s="64">
        <v>238</v>
      </c>
      <c r="I267" s="633" t="s">
        <v>410</v>
      </c>
      <c r="J267" s="634"/>
      <c r="K267" s="634"/>
      <c r="L267" s="634"/>
      <c r="M267" s="634"/>
      <c r="N267" s="634"/>
      <c r="O267" s="634"/>
      <c r="P267" s="634"/>
      <c r="Q267" s="634"/>
      <c r="R267" s="634"/>
      <c r="S267" s="634"/>
      <c r="T267" s="634"/>
      <c r="U267" s="635"/>
      <c r="V267" s="83" t="s">
        <v>22</v>
      </c>
      <c r="W267" s="709"/>
      <c r="X267" s="710"/>
      <c r="Y267" s="65"/>
      <c r="Z267" s="154"/>
      <c r="AA267" s="117"/>
    </row>
    <row r="268" spans="1:27" s="61" customFormat="1" ht="69.95" customHeight="1">
      <c r="A268" s="58"/>
      <c r="B268" s="51"/>
      <c r="C268" s="704"/>
      <c r="D268" s="681"/>
      <c r="E268" s="599"/>
      <c r="F268" s="600"/>
      <c r="G268" s="601"/>
      <c r="H268" s="64">
        <v>239</v>
      </c>
      <c r="I268" s="633" t="s">
        <v>411</v>
      </c>
      <c r="J268" s="634"/>
      <c r="K268" s="634"/>
      <c r="L268" s="634"/>
      <c r="M268" s="634"/>
      <c r="N268" s="634"/>
      <c r="O268" s="634"/>
      <c r="P268" s="634"/>
      <c r="Q268" s="634"/>
      <c r="R268" s="634"/>
      <c r="S268" s="634"/>
      <c r="T268" s="634"/>
      <c r="U268" s="635"/>
      <c r="V268" s="83" t="s">
        <v>22</v>
      </c>
      <c r="W268" s="709"/>
      <c r="X268" s="710"/>
      <c r="Y268" s="65"/>
      <c r="Z268" s="154"/>
      <c r="AA268" s="117"/>
    </row>
    <row r="269" spans="1:27" s="61" customFormat="1" ht="69.95" customHeight="1">
      <c r="A269" s="58"/>
      <c r="B269" s="51"/>
      <c r="C269" s="704"/>
      <c r="D269" s="681"/>
      <c r="E269" s="599"/>
      <c r="F269" s="600"/>
      <c r="G269" s="601"/>
      <c r="H269" s="64">
        <v>240</v>
      </c>
      <c r="I269" s="831" t="s">
        <v>412</v>
      </c>
      <c r="J269" s="832"/>
      <c r="K269" s="832"/>
      <c r="L269" s="832"/>
      <c r="M269" s="832"/>
      <c r="N269" s="832"/>
      <c r="O269" s="832"/>
      <c r="P269" s="832"/>
      <c r="Q269" s="832"/>
      <c r="R269" s="832"/>
      <c r="S269" s="832"/>
      <c r="T269" s="832"/>
      <c r="U269" s="833"/>
      <c r="V269" s="72" t="s">
        <v>22</v>
      </c>
      <c r="W269" s="709"/>
      <c r="X269" s="710"/>
      <c r="Y269" s="65"/>
      <c r="Z269" s="154"/>
      <c r="AA269" s="117"/>
    </row>
    <row r="270" spans="1:27" s="61" customFormat="1" ht="69.95" customHeight="1">
      <c r="A270" s="58"/>
      <c r="B270" s="51"/>
      <c r="C270" s="704"/>
      <c r="D270" s="681"/>
      <c r="E270" s="599"/>
      <c r="F270" s="600"/>
      <c r="G270" s="601"/>
      <c r="H270" s="64">
        <v>241</v>
      </c>
      <c r="I270" s="643" t="s">
        <v>413</v>
      </c>
      <c r="J270" s="644"/>
      <c r="K270" s="644"/>
      <c r="L270" s="644"/>
      <c r="M270" s="644"/>
      <c r="N270" s="644"/>
      <c r="O270" s="644"/>
      <c r="P270" s="644"/>
      <c r="Q270" s="644"/>
      <c r="R270" s="644"/>
      <c r="S270" s="644"/>
      <c r="T270" s="644"/>
      <c r="U270" s="645"/>
      <c r="V270" s="72" t="s">
        <v>22</v>
      </c>
      <c r="W270" s="709"/>
      <c r="X270" s="710"/>
      <c r="Y270" s="65"/>
      <c r="Z270" s="154"/>
      <c r="AA270" s="117"/>
    </row>
    <row r="271" spans="1:27" s="61" customFormat="1" ht="69.95" customHeight="1">
      <c r="A271" s="58"/>
      <c r="B271" s="51"/>
      <c r="C271" s="704"/>
      <c r="D271" s="681"/>
      <c r="E271" s="599"/>
      <c r="F271" s="600"/>
      <c r="G271" s="601"/>
      <c r="H271" s="64">
        <v>242</v>
      </c>
      <c r="I271" s="633" t="s">
        <v>414</v>
      </c>
      <c r="J271" s="634"/>
      <c r="K271" s="634"/>
      <c r="L271" s="634"/>
      <c r="M271" s="634"/>
      <c r="N271" s="634"/>
      <c r="O271" s="634"/>
      <c r="P271" s="634"/>
      <c r="Q271" s="634"/>
      <c r="R271" s="634"/>
      <c r="S271" s="634"/>
      <c r="T271" s="634"/>
      <c r="U271" s="635"/>
      <c r="V271" s="72" t="s">
        <v>22</v>
      </c>
      <c r="W271" s="212"/>
      <c r="X271" s="213"/>
      <c r="Y271" s="65"/>
      <c r="Z271" s="154"/>
      <c r="AA271" s="117"/>
    </row>
    <row r="272" spans="1:27" s="61" customFormat="1" ht="69.95" customHeight="1">
      <c r="A272" s="58"/>
      <c r="B272" s="51"/>
      <c r="C272" s="704"/>
      <c r="D272" s="681"/>
      <c r="E272" s="602"/>
      <c r="F272" s="603"/>
      <c r="G272" s="604"/>
      <c r="H272" s="68">
        <v>243</v>
      </c>
      <c r="I272" s="638" t="s">
        <v>415</v>
      </c>
      <c r="J272" s="639"/>
      <c r="K272" s="639"/>
      <c r="L272" s="639"/>
      <c r="M272" s="639"/>
      <c r="N272" s="639"/>
      <c r="O272" s="639"/>
      <c r="P272" s="639"/>
      <c r="Q272" s="639"/>
      <c r="R272" s="639"/>
      <c r="S272" s="639"/>
      <c r="T272" s="639"/>
      <c r="U272" s="640"/>
      <c r="V272" s="81" t="s">
        <v>63</v>
      </c>
      <c r="W272" s="757"/>
      <c r="X272" s="758"/>
      <c r="Y272" s="69"/>
      <c r="Z272" s="155"/>
      <c r="AA272" s="117"/>
    </row>
    <row r="273" spans="1:29" s="61" customFormat="1" ht="69.95" customHeight="1">
      <c r="A273" s="58"/>
      <c r="B273" s="51"/>
      <c r="C273" s="704"/>
      <c r="D273" s="627">
        <v>11.121</v>
      </c>
      <c r="E273" s="596" t="s">
        <v>416</v>
      </c>
      <c r="F273" s="597"/>
      <c r="G273" s="598"/>
      <c r="H273" s="183">
        <v>244</v>
      </c>
      <c r="I273" s="605" t="s">
        <v>417</v>
      </c>
      <c r="J273" s="606"/>
      <c r="K273" s="606"/>
      <c r="L273" s="606"/>
      <c r="M273" s="606"/>
      <c r="N273" s="606"/>
      <c r="O273" s="606"/>
      <c r="P273" s="606"/>
      <c r="Q273" s="606"/>
      <c r="R273" s="606"/>
      <c r="S273" s="606"/>
      <c r="T273" s="606"/>
      <c r="U273" s="607"/>
      <c r="V273" s="184" t="s">
        <v>63</v>
      </c>
      <c r="W273" s="185"/>
      <c r="X273" s="186"/>
      <c r="Y273" s="187"/>
      <c r="Z273" s="188"/>
      <c r="AA273" s="117"/>
    </row>
    <row r="274" spans="1:29" s="61" customFormat="1" ht="69.95" customHeight="1">
      <c r="A274" s="58"/>
      <c r="B274" s="51"/>
      <c r="C274" s="704"/>
      <c r="D274" s="628"/>
      <c r="E274" s="599"/>
      <c r="F274" s="600"/>
      <c r="G274" s="601"/>
      <c r="H274" s="183">
        <v>245</v>
      </c>
      <c r="I274" s="605" t="s">
        <v>418</v>
      </c>
      <c r="J274" s="606"/>
      <c r="K274" s="606"/>
      <c r="L274" s="606"/>
      <c r="M274" s="606"/>
      <c r="N274" s="606"/>
      <c r="O274" s="606"/>
      <c r="P274" s="606"/>
      <c r="Q274" s="606"/>
      <c r="R274" s="606"/>
      <c r="S274" s="606"/>
      <c r="T274" s="606"/>
      <c r="U274" s="607"/>
      <c r="V274" s="184" t="s">
        <v>63</v>
      </c>
      <c r="W274" s="185"/>
      <c r="X274" s="186"/>
      <c r="Y274" s="187"/>
      <c r="Z274" s="188"/>
      <c r="AA274" s="117"/>
    </row>
    <row r="275" spans="1:29" s="61" customFormat="1" ht="69.95" customHeight="1">
      <c r="A275" s="58"/>
      <c r="B275" s="51"/>
      <c r="C275" s="704"/>
      <c r="D275" s="628"/>
      <c r="E275" s="599"/>
      <c r="F275" s="600"/>
      <c r="G275" s="601"/>
      <c r="H275" s="183">
        <v>246</v>
      </c>
      <c r="I275" s="605" t="s">
        <v>419</v>
      </c>
      <c r="J275" s="606"/>
      <c r="K275" s="606"/>
      <c r="L275" s="606"/>
      <c r="M275" s="606"/>
      <c r="N275" s="606"/>
      <c r="O275" s="606"/>
      <c r="P275" s="606"/>
      <c r="Q275" s="606"/>
      <c r="R275" s="606"/>
      <c r="S275" s="606"/>
      <c r="T275" s="606"/>
      <c r="U275" s="607"/>
      <c r="V275" s="184" t="s">
        <v>63</v>
      </c>
      <c r="W275" s="185"/>
      <c r="X275" s="186"/>
      <c r="Y275" s="187"/>
      <c r="Z275" s="188"/>
      <c r="AA275" s="117"/>
    </row>
    <row r="276" spans="1:29" s="61" customFormat="1" ht="69.95" customHeight="1">
      <c r="A276" s="58"/>
      <c r="B276" s="51"/>
      <c r="C276" s="704"/>
      <c r="D276" s="628"/>
      <c r="E276" s="599"/>
      <c r="F276" s="600"/>
      <c r="G276" s="601"/>
      <c r="H276" s="183">
        <v>247</v>
      </c>
      <c r="I276" s="605" t="s">
        <v>420</v>
      </c>
      <c r="J276" s="606"/>
      <c r="K276" s="606"/>
      <c r="L276" s="606"/>
      <c r="M276" s="606"/>
      <c r="N276" s="606"/>
      <c r="O276" s="606"/>
      <c r="P276" s="606"/>
      <c r="Q276" s="606"/>
      <c r="R276" s="606"/>
      <c r="S276" s="606"/>
      <c r="T276" s="606"/>
      <c r="U276" s="607"/>
      <c r="V276" s="184" t="s">
        <v>63</v>
      </c>
      <c r="W276" s="185"/>
      <c r="X276" s="186"/>
      <c r="Y276" s="187"/>
      <c r="Z276" s="188"/>
      <c r="AA276" s="117"/>
    </row>
    <row r="277" spans="1:29" s="61" customFormat="1" ht="69.95" customHeight="1">
      <c r="A277" s="58"/>
      <c r="B277" s="51"/>
      <c r="C277" s="704"/>
      <c r="D277" s="628"/>
      <c r="E277" s="599"/>
      <c r="F277" s="600"/>
      <c r="G277" s="601"/>
      <c r="H277" s="183">
        <v>248</v>
      </c>
      <c r="I277" s="605" t="s">
        <v>421</v>
      </c>
      <c r="J277" s="606"/>
      <c r="K277" s="606"/>
      <c r="L277" s="606"/>
      <c r="M277" s="606"/>
      <c r="N277" s="606"/>
      <c r="O277" s="606"/>
      <c r="P277" s="606"/>
      <c r="Q277" s="606"/>
      <c r="R277" s="606"/>
      <c r="S277" s="606"/>
      <c r="T277" s="606"/>
      <c r="U277" s="607"/>
      <c r="V277" s="184" t="s">
        <v>63</v>
      </c>
      <c r="W277" s="185"/>
      <c r="X277" s="186"/>
      <c r="Y277" s="187"/>
      <c r="Z277" s="188"/>
      <c r="AA277" s="117"/>
    </row>
    <row r="278" spans="1:29" s="61" customFormat="1" ht="69.95" customHeight="1">
      <c r="A278" s="58"/>
      <c r="B278" s="51"/>
      <c r="C278" s="704"/>
      <c r="D278" s="628"/>
      <c r="E278" s="599"/>
      <c r="F278" s="600"/>
      <c r="G278" s="601"/>
      <c r="H278" s="183">
        <v>249</v>
      </c>
      <c r="I278" s="605" t="s">
        <v>422</v>
      </c>
      <c r="J278" s="606"/>
      <c r="K278" s="606"/>
      <c r="L278" s="606"/>
      <c r="M278" s="606"/>
      <c r="N278" s="606"/>
      <c r="O278" s="606"/>
      <c r="P278" s="606"/>
      <c r="Q278" s="606"/>
      <c r="R278" s="606"/>
      <c r="S278" s="606"/>
      <c r="T278" s="606"/>
      <c r="U278" s="607"/>
      <c r="V278" s="184" t="s">
        <v>63</v>
      </c>
      <c r="W278" s="185"/>
      <c r="X278" s="186"/>
      <c r="Y278" s="187"/>
      <c r="Z278" s="188"/>
      <c r="AA278" s="117"/>
    </row>
    <row r="279" spans="1:29" s="61" customFormat="1" ht="69.95" customHeight="1">
      <c r="A279" s="58"/>
      <c r="B279" s="51"/>
      <c r="C279" s="704"/>
      <c r="D279" s="628"/>
      <c r="E279" s="599"/>
      <c r="F279" s="600"/>
      <c r="G279" s="601"/>
      <c r="H279" s="183">
        <v>250</v>
      </c>
      <c r="I279" s="605" t="s">
        <v>244</v>
      </c>
      <c r="J279" s="606"/>
      <c r="K279" s="606"/>
      <c r="L279" s="606"/>
      <c r="M279" s="606"/>
      <c r="N279" s="606"/>
      <c r="O279" s="606"/>
      <c r="P279" s="606"/>
      <c r="Q279" s="606"/>
      <c r="R279" s="606"/>
      <c r="S279" s="606"/>
      <c r="T279" s="606"/>
      <c r="U279" s="607"/>
      <c r="V279" s="189" t="s">
        <v>63</v>
      </c>
      <c r="W279" s="185"/>
      <c r="X279" s="186"/>
      <c r="Y279" s="187"/>
      <c r="Z279" s="188"/>
      <c r="AA279" s="117"/>
    </row>
    <row r="280" spans="1:29" s="61" customFormat="1" ht="69.95" customHeight="1">
      <c r="A280" s="58"/>
      <c r="B280" s="51"/>
      <c r="C280" s="704"/>
      <c r="D280" s="628"/>
      <c r="E280" s="599"/>
      <c r="F280" s="600"/>
      <c r="G280" s="601"/>
      <c r="H280" s="183">
        <v>251</v>
      </c>
      <c r="I280" s="605" t="s">
        <v>245</v>
      </c>
      <c r="J280" s="606"/>
      <c r="K280" s="606"/>
      <c r="L280" s="606"/>
      <c r="M280" s="606"/>
      <c r="N280" s="606"/>
      <c r="O280" s="606"/>
      <c r="P280" s="606"/>
      <c r="Q280" s="606"/>
      <c r="R280" s="606"/>
      <c r="S280" s="606"/>
      <c r="T280" s="606"/>
      <c r="U280" s="607"/>
      <c r="V280" s="189" t="s">
        <v>63</v>
      </c>
      <c r="W280" s="185"/>
      <c r="X280" s="186"/>
      <c r="Y280" s="187"/>
      <c r="Z280" s="188"/>
      <c r="AA280" s="117"/>
    </row>
    <row r="281" spans="1:29" s="61" customFormat="1" ht="69.95" customHeight="1">
      <c r="A281" s="58"/>
      <c r="B281" s="51"/>
      <c r="C281" s="704"/>
      <c r="D281" s="629"/>
      <c r="E281" s="602"/>
      <c r="F281" s="603"/>
      <c r="G281" s="604"/>
      <c r="H281" s="183">
        <v>252</v>
      </c>
      <c r="I281" s="605" t="s">
        <v>333</v>
      </c>
      <c r="J281" s="606"/>
      <c r="K281" s="606"/>
      <c r="L281" s="606"/>
      <c r="M281" s="606"/>
      <c r="N281" s="606"/>
      <c r="O281" s="606"/>
      <c r="P281" s="606"/>
      <c r="Q281" s="606"/>
      <c r="R281" s="606"/>
      <c r="S281" s="606"/>
      <c r="T281" s="606"/>
      <c r="U281" s="607"/>
      <c r="V281" s="189" t="s">
        <v>63</v>
      </c>
      <c r="W281" s="185"/>
      <c r="X281" s="186"/>
      <c r="Y281" s="187"/>
      <c r="Z281" s="188"/>
      <c r="AA281" s="117"/>
    </row>
    <row r="282" spans="1:29" s="61" customFormat="1" ht="69.95" customHeight="1">
      <c r="A282" s="58"/>
      <c r="B282" s="51"/>
      <c r="C282" s="707"/>
      <c r="D282" s="141">
        <v>11.22</v>
      </c>
      <c r="E282" s="834" t="s">
        <v>423</v>
      </c>
      <c r="F282" s="835"/>
      <c r="G282" s="836"/>
      <c r="H282" s="64">
        <v>253</v>
      </c>
      <c r="I282" s="747" t="s">
        <v>424</v>
      </c>
      <c r="J282" s="748"/>
      <c r="K282" s="748"/>
      <c r="L282" s="748"/>
      <c r="M282" s="748"/>
      <c r="N282" s="748"/>
      <c r="O282" s="748"/>
      <c r="P282" s="748"/>
      <c r="Q282" s="748"/>
      <c r="R282" s="748"/>
      <c r="S282" s="748"/>
      <c r="T282" s="748"/>
      <c r="U282" s="749"/>
      <c r="V282" s="160" t="s">
        <v>22</v>
      </c>
      <c r="W282" s="700"/>
      <c r="X282" s="702"/>
      <c r="Y282" s="161"/>
      <c r="Z282" s="162"/>
      <c r="AA282" s="117"/>
      <c r="AC282" s="56"/>
    </row>
    <row r="283" spans="1:29" s="7" customFormat="1">
      <c r="A283" s="115"/>
      <c r="B283" s="127"/>
      <c r="C283" s="615"/>
      <c r="D283" s="615"/>
      <c r="E283" s="615"/>
      <c r="F283" s="615"/>
      <c r="G283" s="615"/>
      <c r="H283" s="615"/>
      <c r="I283" s="615"/>
      <c r="J283" s="615"/>
      <c r="K283" s="615"/>
      <c r="L283" s="615"/>
      <c r="M283" s="615"/>
      <c r="N283" s="615"/>
      <c r="O283" s="615"/>
      <c r="P283" s="615"/>
      <c r="Q283" s="615"/>
      <c r="R283" s="615"/>
      <c r="S283" s="615"/>
      <c r="T283" s="615"/>
      <c r="U283" s="615"/>
      <c r="V283" s="615"/>
      <c r="W283" s="615"/>
      <c r="X283" s="615"/>
      <c r="Y283" s="615"/>
      <c r="Z283" s="615"/>
      <c r="AA283" s="118"/>
      <c r="AC283" s="56"/>
    </row>
    <row r="284" spans="1:29" s="7" customFormat="1" ht="18.75" thickTop="1">
      <c r="A284" s="84"/>
      <c r="B284" s="128"/>
      <c r="C284" s="790"/>
      <c r="D284" s="790"/>
      <c r="E284" s="790"/>
      <c r="F284" s="790"/>
      <c r="G284" s="790"/>
      <c r="H284" s="790"/>
      <c r="I284" s="790"/>
      <c r="J284" s="790"/>
      <c r="K284" s="790"/>
      <c r="L284" s="790"/>
      <c r="M284" s="790"/>
      <c r="N284" s="790"/>
      <c r="O284" s="790"/>
      <c r="P284" s="790"/>
      <c r="Q284" s="790"/>
      <c r="R284" s="790"/>
      <c r="S284" s="790"/>
      <c r="T284" s="790"/>
      <c r="U284" s="790"/>
      <c r="V284" s="790"/>
      <c r="W284" s="790"/>
      <c r="X284" s="790"/>
      <c r="Y284" s="790"/>
      <c r="Z284" s="790"/>
      <c r="AA284" s="129"/>
    </row>
    <row r="285" spans="1:29" s="7" customFormat="1" ht="33" customHeight="1">
      <c r="A285" s="84"/>
      <c r="B285" s="46"/>
      <c r="C285" s="636"/>
      <c r="D285" s="756"/>
      <c r="E285" s="756"/>
      <c r="F285" s="756"/>
      <c r="G285" s="756"/>
      <c r="H285" s="756"/>
      <c r="I285" s="756"/>
      <c r="J285" s="756"/>
      <c r="K285" s="756"/>
      <c r="L285" s="756"/>
      <c r="M285" s="756"/>
      <c r="N285" s="756"/>
      <c r="O285" s="756"/>
      <c r="P285" s="756"/>
      <c r="Q285" s="756"/>
      <c r="R285" s="756"/>
      <c r="S285" s="756"/>
      <c r="T285" s="756"/>
      <c r="U285" s="756"/>
      <c r="V285" s="756"/>
      <c r="W285" s="756"/>
      <c r="X285" s="756"/>
      <c r="Y285" s="756"/>
      <c r="Z285" s="637"/>
      <c r="AA285" s="117"/>
    </row>
    <row r="286" spans="1:29" s="8" customFormat="1" ht="10.9" customHeight="1" thickBot="1">
      <c r="A286" s="58"/>
      <c r="B286" s="51"/>
      <c r="C286" s="791"/>
      <c r="D286" s="791"/>
      <c r="E286" s="791"/>
      <c r="F286" s="791"/>
      <c r="G286" s="791"/>
      <c r="H286" s="791"/>
      <c r="I286" s="791"/>
      <c r="J286" s="791"/>
      <c r="K286" s="791"/>
      <c r="L286" s="791"/>
      <c r="M286" s="791"/>
      <c r="N286" s="791"/>
      <c r="O286" s="791"/>
      <c r="P286" s="791"/>
      <c r="Q286" s="791"/>
      <c r="R286" s="791"/>
      <c r="S286" s="791"/>
      <c r="T286" s="791"/>
      <c r="U286" s="791"/>
      <c r="V286" s="791"/>
      <c r="W286" s="791"/>
      <c r="X286" s="791"/>
      <c r="Y286" s="791"/>
      <c r="Z286" s="791"/>
      <c r="AA286" s="117"/>
    </row>
    <row r="287" spans="1:29" ht="18" customHeight="1">
      <c r="A287" s="84"/>
      <c r="B287" s="202"/>
      <c r="C287" s="691" t="s">
        <v>425</v>
      </c>
      <c r="D287" s="692"/>
      <c r="E287" s="692"/>
      <c r="F287" s="692"/>
      <c r="G287" s="692"/>
      <c r="H287" s="692"/>
      <c r="I287" s="692"/>
      <c r="J287" s="692"/>
      <c r="K287" s="692"/>
      <c r="L287" s="692"/>
      <c r="M287" s="692"/>
      <c r="N287" s="692"/>
      <c r="O287" s="692"/>
      <c r="P287" s="692"/>
      <c r="Q287" s="692"/>
      <c r="R287" s="692"/>
      <c r="S287" s="692"/>
      <c r="T287" s="692"/>
      <c r="U287" s="692"/>
      <c r="V287" s="692"/>
      <c r="W287" s="692"/>
      <c r="X287" s="692"/>
      <c r="Y287" s="692"/>
      <c r="Z287" s="693"/>
      <c r="AA287" s="117"/>
    </row>
    <row r="288" spans="1:29" s="61" customFormat="1" ht="4.1500000000000004" customHeight="1">
      <c r="A288" s="58"/>
      <c r="B288" s="120"/>
      <c r="C288" s="145"/>
      <c r="D288" s="59"/>
      <c r="E288" s="59"/>
      <c r="F288" s="59"/>
      <c r="G288" s="59"/>
      <c r="H288" s="60"/>
      <c r="I288" s="59"/>
      <c r="J288" s="59"/>
      <c r="K288" s="59"/>
      <c r="L288" s="59"/>
      <c r="M288" s="59"/>
      <c r="N288" s="59"/>
      <c r="O288" s="59"/>
      <c r="P288" s="59"/>
      <c r="Q288" s="59"/>
      <c r="R288" s="59"/>
      <c r="S288" s="59"/>
      <c r="T288" s="59"/>
      <c r="U288" s="59"/>
      <c r="V288" s="59"/>
      <c r="W288" s="59"/>
      <c r="X288" s="59"/>
      <c r="Y288" s="59"/>
      <c r="Z288" s="146"/>
      <c r="AA288" s="117"/>
    </row>
    <row r="289" spans="1:27" s="7" customFormat="1" ht="18" customHeight="1">
      <c r="A289" s="84"/>
      <c r="B289" s="46"/>
      <c r="C289" s="792" t="s">
        <v>426</v>
      </c>
      <c r="D289" s="793"/>
      <c r="E289" s="793"/>
      <c r="F289" s="793"/>
      <c r="G289" s="793"/>
      <c r="H289" s="793"/>
      <c r="I289" s="793"/>
      <c r="J289" s="793"/>
      <c r="K289" s="793"/>
      <c r="L289" s="793"/>
      <c r="M289" s="793"/>
      <c r="N289" s="793"/>
      <c r="O289" s="793"/>
      <c r="P289" s="793"/>
      <c r="Q289" s="793"/>
      <c r="R289" s="793"/>
      <c r="S289" s="793"/>
      <c r="T289" s="793"/>
      <c r="U289" s="793"/>
      <c r="V289" s="793"/>
      <c r="W289" s="793"/>
      <c r="X289" s="793"/>
      <c r="Y289" s="793"/>
      <c r="Z289" s="794"/>
      <c r="AA289" s="117"/>
    </row>
    <row r="290" spans="1:27" s="7" customFormat="1" ht="18" customHeight="1">
      <c r="A290" s="84"/>
      <c r="B290" s="46"/>
      <c r="C290" s="150"/>
      <c r="D290" s="59"/>
      <c r="E290" s="85"/>
      <c r="F290" s="85"/>
      <c r="G290" s="85"/>
      <c r="H290" s="85"/>
      <c r="I290" s="85"/>
      <c r="J290" s="85"/>
      <c r="K290" s="85"/>
      <c r="L290" s="85"/>
      <c r="M290" s="85"/>
      <c r="N290" s="85"/>
      <c r="O290" s="85"/>
      <c r="P290" s="85"/>
      <c r="Q290" s="85"/>
      <c r="R290" s="85"/>
      <c r="S290" s="85"/>
      <c r="T290" s="85"/>
      <c r="U290" s="85"/>
      <c r="V290" s="85"/>
      <c r="W290" s="85"/>
      <c r="X290" s="85"/>
      <c r="Y290" s="85"/>
      <c r="Z290" s="151"/>
      <c r="AA290" s="117"/>
    </row>
    <row r="291" spans="1:27" s="7" customFormat="1" ht="18" customHeight="1">
      <c r="A291" s="84"/>
      <c r="B291" s="46"/>
      <c r="C291" s="150"/>
      <c r="D291" s="59"/>
      <c r="E291" s="85"/>
      <c r="F291" s="85"/>
      <c r="G291" s="85"/>
      <c r="H291" s="85"/>
      <c r="I291" s="85"/>
      <c r="J291" s="85"/>
      <c r="K291" s="85"/>
      <c r="L291" s="85"/>
      <c r="M291" s="85"/>
      <c r="N291" s="85"/>
      <c r="O291" s="85"/>
      <c r="P291" s="85"/>
      <c r="Q291" s="85"/>
      <c r="R291" s="85"/>
      <c r="S291" s="85"/>
      <c r="T291" s="85"/>
      <c r="U291" s="85"/>
      <c r="V291" s="85"/>
      <c r="W291" s="85"/>
      <c r="X291" s="85"/>
      <c r="Y291" s="85"/>
      <c r="Z291" s="151"/>
      <c r="AA291" s="117"/>
    </row>
    <row r="292" spans="1:27" s="7" customFormat="1" ht="18" customHeight="1">
      <c r="A292" s="84"/>
      <c r="B292" s="46"/>
      <c r="C292" s="150"/>
      <c r="D292" s="59"/>
      <c r="E292" s="85"/>
      <c r="F292" s="85"/>
      <c r="G292" s="85"/>
      <c r="H292" s="85"/>
      <c r="I292" s="85"/>
      <c r="J292" s="85"/>
      <c r="K292" s="85"/>
      <c r="L292" s="85"/>
      <c r="M292" s="85"/>
      <c r="N292" s="85"/>
      <c r="O292" s="85"/>
      <c r="P292" s="85"/>
      <c r="Q292" s="85"/>
      <c r="R292" s="85"/>
      <c r="S292" s="85"/>
      <c r="T292" s="85"/>
      <c r="U292" s="85"/>
      <c r="V292" s="85"/>
      <c r="W292" s="85"/>
      <c r="X292" s="85"/>
      <c r="Y292" s="85"/>
      <c r="Z292" s="151"/>
      <c r="AA292" s="117"/>
    </row>
    <row r="293" spans="1:27" s="7" customFormat="1" ht="18" customHeight="1">
      <c r="A293" s="84"/>
      <c r="B293" s="46"/>
      <c r="C293" s="150"/>
      <c r="D293" s="59"/>
      <c r="E293" s="85"/>
      <c r="F293" s="85"/>
      <c r="G293" s="85"/>
      <c r="H293" s="85"/>
      <c r="I293" s="85"/>
      <c r="J293" s="85"/>
      <c r="K293" s="85"/>
      <c r="L293" s="85"/>
      <c r="M293" s="85"/>
      <c r="N293" s="85"/>
      <c r="O293" s="85"/>
      <c r="P293" s="85"/>
      <c r="Q293" s="85"/>
      <c r="R293" s="85"/>
      <c r="S293" s="85"/>
      <c r="T293" s="85"/>
      <c r="U293" s="85"/>
      <c r="V293" s="85"/>
      <c r="W293" s="85"/>
      <c r="X293" s="85"/>
      <c r="Y293" s="85"/>
      <c r="Z293" s="151"/>
      <c r="AA293" s="117"/>
    </row>
    <row r="294" spans="1:27" s="7" customFormat="1" ht="18" customHeight="1">
      <c r="A294" s="84"/>
      <c r="B294" s="46"/>
      <c r="C294" s="150"/>
      <c r="D294" s="59"/>
      <c r="E294" s="85"/>
      <c r="F294" s="85"/>
      <c r="G294" s="85"/>
      <c r="H294" s="85"/>
      <c r="I294" s="85"/>
      <c r="J294" s="85"/>
      <c r="K294" s="85"/>
      <c r="L294" s="85"/>
      <c r="M294" s="85"/>
      <c r="N294" s="85"/>
      <c r="O294" s="85"/>
      <c r="P294" s="85"/>
      <c r="Q294" s="85"/>
      <c r="R294" s="85"/>
      <c r="S294" s="85"/>
      <c r="T294" s="85"/>
      <c r="U294" s="85"/>
      <c r="V294" s="85"/>
      <c r="W294" s="85"/>
      <c r="X294" s="85"/>
      <c r="Y294" s="85"/>
      <c r="Z294" s="151"/>
      <c r="AA294" s="117"/>
    </row>
    <row r="295" spans="1:27" s="7" customFormat="1" ht="18" customHeight="1">
      <c r="A295" s="84"/>
      <c r="B295" s="46"/>
      <c r="C295" s="150"/>
      <c r="D295" s="59"/>
      <c r="E295" s="85"/>
      <c r="F295" s="85"/>
      <c r="G295" s="85"/>
      <c r="H295" s="85"/>
      <c r="I295" s="85"/>
      <c r="J295" s="85"/>
      <c r="K295" s="85"/>
      <c r="L295" s="85"/>
      <c r="M295" s="85"/>
      <c r="N295" s="85"/>
      <c r="O295" s="85"/>
      <c r="P295" s="85"/>
      <c r="Q295" s="85"/>
      <c r="R295" s="85"/>
      <c r="S295" s="85"/>
      <c r="T295" s="85"/>
      <c r="U295" s="85"/>
      <c r="V295" s="85"/>
      <c r="W295" s="85"/>
      <c r="X295" s="85"/>
      <c r="Y295" s="85"/>
      <c r="Z295" s="151"/>
      <c r="AA295" s="117"/>
    </row>
    <row r="296" spans="1:27" s="7" customFormat="1" ht="18" customHeight="1">
      <c r="A296" s="84"/>
      <c r="B296" s="46"/>
      <c r="C296" s="150"/>
      <c r="D296" s="59"/>
      <c r="E296" s="85"/>
      <c r="F296" s="85"/>
      <c r="G296" s="85"/>
      <c r="H296" s="85"/>
      <c r="I296" s="85"/>
      <c r="J296" s="85"/>
      <c r="K296" s="85"/>
      <c r="L296" s="85"/>
      <c r="M296" s="85"/>
      <c r="N296" s="85"/>
      <c r="O296" s="85"/>
      <c r="P296" s="85"/>
      <c r="Q296" s="85"/>
      <c r="R296" s="85"/>
      <c r="S296" s="85"/>
      <c r="T296" s="85"/>
      <c r="U296" s="85"/>
      <c r="V296" s="85"/>
      <c r="W296" s="85"/>
      <c r="X296" s="85"/>
      <c r="Y296" s="85"/>
      <c r="Z296" s="151"/>
      <c r="AA296" s="117"/>
    </row>
    <row r="297" spans="1:27" s="7" customFormat="1" ht="18" customHeight="1">
      <c r="A297" s="84"/>
      <c r="B297" s="46"/>
      <c r="C297" s="150"/>
      <c r="D297" s="59"/>
      <c r="E297" s="85"/>
      <c r="F297" s="85"/>
      <c r="G297" s="85"/>
      <c r="H297" s="85"/>
      <c r="I297" s="85"/>
      <c r="J297" s="85"/>
      <c r="K297" s="85"/>
      <c r="L297" s="85"/>
      <c r="M297" s="85"/>
      <c r="N297" s="85"/>
      <c r="O297" s="85"/>
      <c r="P297" s="85"/>
      <c r="Q297" s="85"/>
      <c r="R297" s="85"/>
      <c r="S297" s="85"/>
      <c r="T297" s="85"/>
      <c r="U297" s="85"/>
      <c r="V297" s="85"/>
      <c r="W297" s="85"/>
      <c r="X297" s="85"/>
      <c r="Y297" s="85"/>
      <c r="Z297" s="151"/>
      <c r="AA297" s="117"/>
    </row>
    <row r="298" spans="1:27" s="7" customFormat="1" ht="18" customHeight="1">
      <c r="A298" s="84"/>
      <c r="B298" s="46"/>
      <c r="C298" s="150"/>
      <c r="D298" s="59"/>
      <c r="E298" s="85"/>
      <c r="F298" s="85"/>
      <c r="G298" s="85"/>
      <c r="H298" s="85"/>
      <c r="I298" s="85"/>
      <c r="J298" s="85"/>
      <c r="K298" s="85"/>
      <c r="L298" s="85"/>
      <c r="M298" s="85"/>
      <c r="N298" s="85"/>
      <c r="O298" s="85"/>
      <c r="P298" s="85"/>
      <c r="Q298" s="85"/>
      <c r="R298" s="85"/>
      <c r="S298" s="85"/>
      <c r="T298" s="85"/>
      <c r="U298" s="85"/>
      <c r="V298" s="85"/>
      <c r="W298" s="85"/>
      <c r="X298" s="85"/>
      <c r="Y298" s="85"/>
      <c r="Z298" s="151"/>
      <c r="AA298" s="117"/>
    </row>
    <row r="299" spans="1:27" s="7" customFormat="1" ht="18" customHeight="1">
      <c r="A299" s="84"/>
      <c r="B299" s="46"/>
      <c r="C299" s="150"/>
      <c r="D299" s="59"/>
      <c r="E299" s="85"/>
      <c r="F299" s="85"/>
      <c r="G299" s="85"/>
      <c r="H299" s="85"/>
      <c r="I299" s="85"/>
      <c r="J299" s="85"/>
      <c r="K299" s="85"/>
      <c r="L299" s="85"/>
      <c r="M299" s="85"/>
      <c r="N299" s="85"/>
      <c r="O299" s="85"/>
      <c r="P299" s="85"/>
      <c r="Q299" s="85"/>
      <c r="R299" s="85"/>
      <c r="S299" s="85"/>
      <c r="T299" s="85"/>
      <c r="U299" s="85"/>
      <c r="V299" s="85"/>
      <c r="W299" s="85"/>
      <c r="X299" s="85"/>
      <c r="Y299" s="85"/>
      <c r="Z299" s="151"/>
      <c r="AA299" s="117"/>
    </row>
    <row r="300" spans="1:27" s="7" customFormat="1" ht="18" customHeight="1">
      <c r="A300" s="84"/>
      <c r="B300" s="46"/>
      <c r="C300" s="150"/>
      <c r="D300" s="59"/>
      <c r="E300" s="85"/>
      <c r="F300" s="85"/>
      <c r="G300" s="85"/>
      <c r="H300" s="85"/>
      <c r="I300" s="85"/>
      <c r="J300" s="85"/>
      <c r="K300" s="85"/>
      <c r="L300" s="85"/>
      <c r="M300" s="85"/>
      <c r="N300" s="85"/>
      <c r="O300" s="85"/>
      <c r="P300" s="85"/>
      <c r="Q300" s="85"/>
      <c r="R300" s="85"/>
      <c r="S300" s="85"/>
      <c r="T300" s="85"/>
      <c r="U300" s="85"/>
      <c r="V300" s="85"/>
      <c r="W300" s="85"/>
      <c r="X300" s="85"/>
      <c r="Y300" s="85"/>
      <c r="Z300" s="151"/>
      <c r="AA300" s="117"/>
    </row>
    <row r="301" spans="1:27" s="7" customFormat="1" ht="18" customHeight="1">
      <c r="A301" s="84"/>
      <c r="B301" s="46"/>
      <c r="C301" s="150"/>
      <c r="D301" s="59"/>
      <c r="E301" s="85"/>
      <c r="F301" s="85"/>
      <c r="G301" s="85"/>
      <c r="H301" s="85"/>
      <c r="I301" s="85"/>
      <c r="J301" s="85"/>
      <c r="K301" s="85"/>
      <c r="L301" s="85"/>
      <c r="M301" s="85"/>
      <c r="N301" s="85"/>
      <c r="O301" s="85"/>
      <c r="P301" s="85"/>
      <c r="Q301" s="85"/>
      <c r="R301" s="85"/>
      <c r="S301" s="85"/>
      <c r="T301" s="85"/>
      <c r="U301" s="85"/>
      <c r="V301" s="85"/>
      <c r="W301" s="85"/>
      <c r="X301" s="85"/>
      <c r="Y301" s="85"/>
      <c r="Z301" s="151"/>
      <c r="AA301" s="117"/>
    </row>
    <row r="302" spans="1:27" s="7" customFormat="1" ht="18" customHeight="1">
      <c r="A302" s="84"/>
      <c r="B302" s="46"/>
      <c r="C302" s="150"/>
      <c r="D302" s="59"/>
      <c r="E302" s="85"/>
      <c r="F302" s="85"/>
      <c r="G302" s="85"/>
      <c r="H302" s="85"/>
      <c r="I302" s="85"/>
      <c r="J302" s="85"/>
      <c r="K302" s="85"/>
      <c r="L302" s="85"/>
      <c r="M302" s="85"/>
      <c r="N302" s="85"/>
      <c r="O302" s="85"/>
      <c r="P302" s="85"/>
      <c r="Q302" s="85"/>
      <c r="R302" s="85"/>
      <c r="S302" s="85"/>
      <c r="T302" s="85"/>
      <c r="U302" s="85"/>
      <c r="V302" s="85"/>
      <c r="W302" s="85"/>
      <c r="X302" s="85"/>
      <c r="Y302" s="85"/>
      <c r="Z302" s="151"/>
      <c r="AA302" s="117"/>
    </row>
    <row r="303" spans="1:27" s="7" customFormat="1" ht="18" customHeight="1">
      <c r="A303" s="84"/>
      <c r="B303" s="46"/>
      <c r="C303" s="150"/>
      <c r="D303" s="59"/>
      <c r="E303" s="85"/>
      <c r="F303" s="85"/>
      <c r="G303" s="85"/>
      <c r="H303" s="85"/>
      <c r="I303" s="85"/>
      <c r="J303" s="85"/>
      <c r="K303" s="85"/>
      <c r="L303" s="85"/>
      <c r="M303" s="85"/>
      <c r="N303" s="85"/>
      <c r="O303" s="85"/>
      <c r="P303" s="85"/>
      <c r="Q303" s="85"/>
      <c r="R303" s="85"/>
      <c r="S303" s="85"/>
      <c r="T303" s="85"/>
      <c r="U303" s="85"/>
      <c r="V303" s="85"/>
      <c r="W303" s="85"/>
      <c r="X303" s="85"/>
      <c r="Y303" s="85"/>
      <c r="Z303" s="151"/>
      <c r="AA303" s="117"/>
    </row>
    <row r="304" spans="1:27" s="7" customFormat="1" ht="18" customHeight="1">
      <c r="A304" s="84"/>
      <c r="B304" s="46"/>
      <c r="C304" s="150"/>
      <c r="D304" s="59"/>
      <c r="E304" s="85"/>
      <c r="F304" s="85"/>
      <c r="G304" s="85"/>
      <c r="H304" s="85"/>
      <c r="I304" s="85"/>
      <c r="J304" s="85"/>
      <c r="K304" s="85"/>
      <c r="L304" s="85"/>
      <c r="M304" s="85"/>
      <c r="N304" s="85"/>
      <c r="O304" s="85"/>
      <c r="P304" s="85"/>
      <c r="Q304" s="85"/>
      <c r="R304" s="85"/>
      <c r="S304" s="85"/>
      <c r="T304" s="85"/>
      <c r="U304" s="85"/>
      <c r="V304" s="85"/>
      <c r="W304" s="85"/>
      <c r="X304" s="85"/>
      <c r="Y304" s="85"/>
      <c r="Z304" s="151"/>
      <c r="AA304" s="117"/>
    </row>
    <row r="305" spans="1:27" s="7" customFormat="1" ht="18" customHeight="1">
      <c r="A305" s="84"/>
      <c r="B305" s="46"/>
      <c r="C305" s="150"/>
      <c r="D305" s="59"/>
      <c r="E305" s="85"/>
      <c r="F305" s="85"/>
      <c r="G305" s="85"/>
      <c r="H305" s="85"/>
      <c r="I305" s="85"/>
      <c r="J305" s="85"/>
      <c r="K305" s="85"/>
      <c r="L305" s="85"/>
      <c r="M305" s="85"/>
      <c r="N305" s="85"/>
      <c r="O305" s="85"/>
      <c r="P305" s="85"/>
      <c r="Q305" s="85"/>
      <c r="R305" s="85"/>
      <c r="S305" s="85"/>
      <c r="T305" s="85"/>
      <c r="U305" s="85"/>
      <c r="V305" s="85"/>
      <c r="W305" s="85"/>
      <c r="X305" s="85"/>
      <c r="Y305" s="85"/>
      <c r="Z305" s="151"/>
      <c r="AA305" s="117"/>
    </row>
    <row r="306" spans="1:27" s="7" customFormat="1" ht="18" customHeight="1">
      <c r="A306" s="84"/>
      <c r="B306" s="46"/>
      <c r="C306" s="150"/>
      <c r="D306" s="59"/>
      <c r="E306" s="85"/>
      <c r="F306" s="85"/>
      <c r="G306" s="85"/>
      <c r="H306" s="85"/>
      <c r="I306" s="85"/>
      <c r="J306" s="85"/>
      <c r="K306" s="85"/>
      <c r="L306" s="85"/>
      <c r="M306" s="85"/>
      <c r="N306" s="85"/>
      <c r="O306" s="85"/>
      <c r="P306" s="85"/>
      <c r="Q306" s="85"/>
      <c r="R306" s="85"/>
      <c r="S306" s="85"/>
      <c r="T306" s="85"/>
      <c r="U306" s="85"/>
      <c r="V306" s="85"/>
      <c r="W306" s="85"/>
      <c r="X306" s="85"/>
      <c r="Y306" s="85"/>
      <c r="Z306" s="151"/>
      <c r="AA306" s="117"/>
    </row>
    <row r="307" spans="1:27" s="7" customFormat="1" ht="18" customHeight="1">
      <c r="A307" s="84"/>
      <c r="B307" s="46"/>
      <c r="C307" s="150"/>
      <c r="D307" s="59"/>
      <c r="E307" s="85"/>
      <c r="F307" s="85"/>
      <c r="G307" s="85"/>
      <c r="H307" s="85"/>
      <c r="I307" s="85"/>
      <c r="J307" s="85"/>
      <c r="K307" s="85"/>
      <c r="L307" s="85"/>
      <c r="M307" s="85"/>
      <c r="N307" s="85"/>
      <c r="O307" s="85"/>
      <c r="P307" s="85"/>
      <c r="Q307" s="85"/>
      <c r="R307" s="85"/>
      <c r="S307" s="85"/>
      <c r="T307" s="85"/>
      <c r="U307" s="85"/>
      <c r="V307" s="85"/>
      <c r="W307" s="85"/>
      <c r="X307" s="85"/>
      <c r="Y307" s="85"/>
      <c r="Z307" s="151"/>
      <c r="AA307" s="117"/>
    </row>
    <row r="308" spans="1:27" s="7" customFormat="1" ht="18" customHeight="1">
      <c r="A308" s="84"/>
      <c r="B308" s="46"/>
      <c r="C308" s="150"/>
      <c r="D308" s="59"/>
      <c r="E308" s="85"/>
      <c r="F308" s="85"/>
      <c r="G308" s="85"/>
      <c r="H308" s="85"/>
      <c r="I308" s="85"/>
      <c r="J308" s="85"/>
      <c r="K308" s="85"/>
      <c r="L308" s="85"/>
      <c r="M308" s="85"/>
      <c r="N308" s="85"/>
      <c r="O308" s="85"/>
      <c r="P308" s="85"/>
      <c r="Q308" s="85"/>
      <c r="R308" s="85"/>
      <c r="S308" s="85"/>
      <c r="T308" s="85"/>
      <c r="U308" s="85"/>
      <c r="V308" s="85"/>
      <c r="W308" s="85"/>
      <c r="X308" s="85"/>
      <c r="Y308" s="85"/>
      <c r="Z308" s="151"/>
      <c r="AA308" s="117"/>
    </row>
    <row r="309" spans="1:27" s="7" customFormat="1" ht="18" customHeight="1">
      <c r="A309" s="84"/>
      <c r="B309" s="46"/>
      <c r="C309" s="150"/>
      <c r="D309" s="59"/>
      <c r="E309" s="85"/>
      <c r="F309" s="85"/>
      <c r="G309" s="85"/>
      <c r="H309" s="85"/>
      <c r="I309" s="85"/>
      <c r="J309" s="85"/>
      <c r="K309" s="85"/>
      <c r="L309" s="85"/>
      <c r="M309" s="85"/>
      <c r="N309" s="85"/>
      <c r="O309" s="85"/>
      <c r="P309" s="85"/>
      <c r="Q309" s="85"/>
      <c r="R309" s="85"/>
      <c r="S309" s="85"/>
      <c r="T309" s="85"/>
      <c r="U309" s="85"/>
      <c r="V309" s="85"/>
      <c r="W309" s="85"/>
      <c r="X309" s="85"/>
      <c r="Y309" s="85"/>
      <c r="Z309" s="151"/>
      <c r="AA309" s="117"/>
    </row>
    <row r="310" spans="1:27" s="7" customFormat="1" ht="18" customHeight="1">
      <c r="A310" s="84"/>
      <c r="B310" s="46"/>
      <c r="C310" s="150"/>
      <c r="D310" s="59"/>
      <c r="E310" s="85"/>
      <c r="F310" s="85"/>
      <c r="G310" s="85"/>
      <c r="H310" s="85"/>
      <c r="I310" s="85"/>
      <c r="J310" s="85"/>
      <c r="K310" s="85"/>
      <c r="L310" s="85"/>
      <c r="M310" s="85"/>
      <c r="N310" s="85"/>
      <c r="O310" s="85"/>
      <c r="P310" s="85"/>
      <c r="Q310" s="85"/>
      <c r="R310" s="85"/>
      <c r="S310" s="85"/>
      <c r="T310" s="85"/>
      <c r="U310" s="85"/>
      <c r="V310" s="85"/>
      <c r="W310" s="85"/>
      <c r="X310" s="85"/>
      <c r="Y310" s="85"/>
      <c r="Z310" s="151"/>
      <c r="AA310" s="117"/>
    </row>
    <row r="311" spans="1:27" s="7" customFormat="1" ht="18" customHeight="1">
      <c r="A311" s="84"/>
      <c r="B311" s="46"/>
      <c r="C311" s="150"/>
      <c r="D311" s="59"/>
      <c r="E311" s="85"/>
      <c r="F311" s="85"/>
      <c r="G311" s="85"/>
      <c r="H311" s="85"/>
      <c r="I311" s="85"/>
      <c r="J311" s="85"/>
      <c r="K311" s="85"/>
      <c r="L311" s="85"/>
      <c r="M311" s="85"/>
      <c r="N311" s="85"/>
      <c r="O311" s="85"/>
      <c r="P311" s="85"/>
      <c r="Q311" s="85"/>
      <c r="R311" s="85"/>
      <c r="S311" s="85"/>
      <c r="T311" s="85"/>
      <c r="U311" s="85"/>
      <c r="V311" s="85"/>
      <c r="W311" s="85"/>
      <c r="X311" s="85"/>
      <c r="Y311" s="85"/>
      <c r="Z311" s="151"/>
      <c r="AA311" s="117"/>
    </row>
    <row r="312" spans="1:27" s="7" customFormat="1" ht="18" customHeight="1">
      <c r="A312" s="84"/>
      <c r="B312" s="46"/>
      <c r="C312" s="150"/>
      <c r="D312" s="59"/>
      <c r="E312" s="85"/>
      <c r="F312" s="85"/>
      <c r="G312" s="85"/>
      <c r="H312" s="85"/>
      <c r="I312" s="85"/>
      <c r="J312" s="85"/>
      <c r="K312" s="85"/>
      <c r="L312" s="85"/>
      <c r="M312" s="85"/>
      <c r="N312" s="85"/>
      <c r="O312" s="85"/>
      <c r="P312" s="85"/>
      <c r="Q312" s="85"/>
      <c r="R312" s="85"/>
      <c r="S312" s="85"/>
      <c r="T312" s="85"/>
      <c r="U312" s="85"/>
      <c r="V312" s="85"/>
      <c r="W312" s="85"/>
      <c r="X312" s="85"/>
      <c r="Y312" s="85"/>
      <c r="Z312" s="151"/>
      <c r="AA312" s="117"/>
    </row>
    <row r="313" spans="1:27" s="7" customFormat="1" ht="18" customHeight="1">
      <c r="A313" s="84"/>
      <c r="B313" s="46"/>
      <c r="C313" s="150"/>
      <c r="D313" s="59"/>
      <c r="E313" s="85"/>
      <c r="F313" s="85"/>
      <c r="G313" s="85"/>
      <c r="H313" s="85"/>
      <c r="I313" s="85"/>
      <c r="J313" s="85"/>
      <c r="K313" s="85"/>
      <c r="L313" s="85"/>
      <c r="M313" s="85"/>
      <c r="N313" s="85"/>
      <c r="O313" s="85"/>
      <c r="P313" s="85"/>
      <c r="Q313" s="85"/>
      <c r="R313" s="85"/>
      <c r="S313" s="85"/>
      <c r="T313" s="85"/>
      <c r="U313" s="85"/>
      <c r="V313" s="85"/>
      <c r="W313" s="85"/>
      <c r="X313" s="85"/>
      <c r="Y313" s="85"/>
      <c r="Z313" s="151"/>
      <c r="AA313" s="117"/>
    </row>
    <row r="314" spans="1:27" s="7" customFormat="1" ht="18" customHeight="1">
      <c r="A314" s="84"/>
      <c r="B314" s="46"/>
      <c r="C314" s="150"/>
      <c r="D314" s="59"/>
      <c r="E314" s="85"/>
      <c r="F314" s="85"/>
      <c r="G314" s="85"/>
      <c r="H314" s="85"/>
      <c r="I314" s="85"/>
      <c r="J314" s="85"/>
      <c r="K314" s="85"/>
      <c r="L314" s="85"/>
      <c r="M314" s="85"/>
      <c r="N314" s="85"/>
      <c r="O314" s="85"/>
      <c r="P314" s="85"/>
      <c r="Q314" s="85"/>
      <c r="R314" s="85"/>
      <c r="S314" s="85"/>
      <c r="T314" s="85"/>
      <c r="U314" s="85"/>
      <c r="V314" s="85"/>
      <c r="W314" s="85"/>
      <c r="X314" s="85"/>
      <c r="Y314" s="85"/>
      <c r="Z314" s="151"/>
      <c r="AA314" s="117"/>
    </row>
    <row r="315" spans="1:27" s="7" customFormat="1" ht="18" customHeight="1">
      <c r="A315" s="84"/>
      <c r="B315" s="46"/>
      <c r="C315" s="150"/>
      <c r="D315" s="59"/>
      <c r="E315" s="85"/>
      <c r="F315" s="85"/>
      <c r="G315" s="85"/>
      <c r="H315" s="85"/>
      <c r="I315" s="85"/>
      <c r="J315" s="85"/>
      <c r="K315" s="85"/>
      <c r="L315" s="85"/>
      <c r="M315" s="85"/>
      <c r="N315" s="85"/>
      <c r="O315" s="85"/>
      <c r="P315" s="85"/>
      <c r="Q315" s="85"/>
      <c r="R315" s="85"/>
      <c r="S315" s="85"/>
      <c r="T315" s="85"/>
      <c r="U315" s="85"/>
      <c r="V315" s="85"/>
      <c r="W315" s="85"/>
      <c r="X315" s="85"/>
      <c r="Y315" s="85"/>
      <c r="Z315" s="151"/>
      <c r="AA315" s="117"/>
    </row>
    <row r="316" spans="1:27" s="7" customFormat="1" ht="18" customHeight="1">
      <c r="A316" s="84"/>
      <c r="B316" s="46"/>
      <c r="C316" s="150"/>
      <c r="D316" s="59"/>
      <c r="E316" s="85"/>
      <c r="F316" s="85"/>
      <c r="G316" s="85"/>
      <c r="H316" s="85"/>
      <c r="I316" s="85"/>
      <c r="J316" s="85"/>
      <c r="K316" s="85"/>
      <c r="L316" s="85"/>
      <c r="M316" s="85"/>
      <c r="N316" s="85"/>
      <c r="O316" s="85"/>
      <c r="P316" s="85"/>
      <c r="Q316" s="85"/>
      <c r="R316" s="85"/>
      <c r="S316" s="85"/>
      <c r="T316" s="85"/>
      <c r="U316" s="85"/>
      <c r="V316" s="85"/>
      <c r="W316" s="85"/>
      <c r="X316" s="85"/>
      <c r="Y316" s="85"/>
      <c r="Z316" s="151"/>
      <c r="AA316" s="117"/>
    </row>
    <row r="317" spans="1:27" s="7" customFormat="1" ht="18" customHeight="1">
      <c r="A317" s="84"/>
      <c r="B317" s="46"/>
      <c r="C317" s="150"/>
      <c r="D317" s="59"/>
      <c r="E317" s="85"/>
      <c r="F317" s="85"/>
      <c r="G317" s="85"/>
      <c r="H317" s="85"/>
      <c r="I317" s="85"/>
      <c r="J317" s="85"/>
      <c r="K317" s="85"/>
      <c r="L317" s="85"/>
      <c r="M317" s="85"/>
      <c r="N317" s="85"/>
      <c r="O317" s="85"/>
      <c r="P317" s="85"/>
      <c r="Q317" s="85"/>
      <c r="R317" s="85"/>
      <c r="S317" s="85"/>
      <c r="T317" s="85"/>
      <c r="U317" s="85"/>
      <c r="V317" s="85"/>
      <c r="W317" s="85"/>
      <c r="X317" s="85"/>
      <c r="Y317" s="85"/>
      <c r="Z317" s="151"/>
      <c r="AA317" s="117"/>
    </row>
    <row r="318" spans="1:27" s="7" customFormat="1" ht="18" customHeight="1">
      <c r="A318" s="84"/>
      <c r="B318" s="46"/>
      <c r="C318" s="150"/>
      <c r="D318" s="59"/>
      <c r="E318" s="85"/>
      <c r="F318" s="85"/>
      <c r="G318" s="85"/>
      <c r="H318" s="85"/>
      <c r="I318" s="85"/>
      <c r="J318" s="85"/>
      <c r="K318" s="85"/>
      <c r="L318" s="85"/>
      <c r="M318" s="85"/>
      <c r="N318" s="85"/>
      <c r="O318" s="85"/>
      <c r="P318" s="85"/>
      <c r="Q318" s="85"/>
      <c r="R318" s="85"/>
      <c r="S318" s="85"/>
      <c r="T318" s="85"/>
      <c r="U318" s="85"/>
      <c r="V318" s="85"/>
      <c r="W318" s="85"/>
      <c r="X318" s="85"/>
      <c r="Y318" s="85"/>
      <c r="Z318" s="151"/>
      <c r="AA318" s="117"/>
    </row>
    <row r="319" spans="1:27" s="7" customFormat="1" ht="18" customHeight="1">
      <c r="A319" s="84"/>
      <c r="B319" s="46"/>
      <c r="C319" s="150"/>
      <c r="D319" s="59"/>
      <c r="E319" s="85"/>
      <c r="F319" s="85"/>
      <c r="G319" s="85"/>
      <c r="H319" s="85"/>
      <c r="I319" s="85"/>
      <c r="J319" s="85"/>
      <c r="K319" s="85"/>
      <c r="L319" s="85"/>
      <c r="M319" s="85"/>
      <c r="N319" s="85"/>
      <c r="O319" s="85"/>
      <c r="P319" s="85"/>
      <c r="Q319" s="85"/>
      <c r="R319" s="85"/>
      <c r="S319" s="85"/>
      <c r="T319" s="85"/>
      <c r="U319" s="85"/>
      <c r="V319" s="85"/>
      <c r="W319" s="85"/>
      <c r="X319" s="85"/>
      <c r="Y319" s="85"/>
      <c r="Z319" s="151"/>
      <c r="AA319" s="117"/>
    </row>
    <row r="320" spans="1:27" s="7" customFormat="1" ht="18" customHeight="1">
      <c r="A320" s="84"/>
      <c r="B320" s="46"/>
      <c r="C320" s="150"/>
      <c r="D320" s="59"/>
      <c r="E320" s="85"/>
      <c r="F320" s="85"/>
      <c r="G320" s="85"/>
      <c r="H320" s="85"/>
      <c r="I320" s="85"/>
      <c r="J320" s="85"/>
      <c r="K320" s="85"/>
      <c r="L320" s="85"/>
      <c r="M320" s="85"/>
      <c r="N320" s="85"/>
      <c r="O320" s="85"/>
      <c r="P320" s="85"/>
      <c r="Q320" s="85"/>
      <c r="R320" s="85"/>
      <c r="S320" s="85"/>
      <c r="T320" s="85"/>
      <c r="U320" s="85"/>
      <c r="V320" s="85"/>
      <c r="W320" s="85"/>
      <c r="X320" s="85"/>
      <c r="Y320" s="85"/>
      <c r="Z320" s="151"/>
      <c r="AA320" s="117"/>
    </row>
    <row r="321" spans="1:27" s="7" customFormat="1" ht="18" customHeight="1">
      <c r="A321" s="84"/>
      <c r="B321" s="46"/>
      <c r="C321" s="150"/>
      <c r="D321" s="59"/>
      <c r="E321" s="85"/>
      <c r="F321" s="85"/>
      <c r="G321" s="85"/>
      <c r="H321" s="85"/>
      <c r="I321" s="85"/>
      <c r="J321" s="85"/>
      <c r="K321" s="85"/>
      <c r="L321" s="85"/>
      <c r="M321" s="85"/>
      <c r="N321" s="85"/>
      <c r="O321" s="85"/>
      <c r="P321" s="85"/>
      <c r="Q321" s="85"/>
      <c r="R321" s="85"/>
      <c r="S321" s="85"/>
      <c r="T321" s="85"/>
      <c r="U321" s="85"/>
      <c r="V321" s="85"/>
      <c r="W321" s="85"/>
      <c r="X321" s="85"/>
      <c r="Y321" s="85"/>
      <c r="Z321" s="151"/>
      <c r="AA321" s="117"/>
    </row>
    <row r="322" spans="1:27" s="7" customFormat="1" ht="18" customHeight="1">
      <c r="A322" s="84"/>
      <c r="B322" s="46"/>
      <c r="C322" s="150"/>
      <c r="D322" s="59"/>
      <c r="E322" s="85"/>
      <c r="F322" s="85"/>
      <c r="G322" s="85"/>
      <c r="H322" s="85"/>
      <c r="I322" s="85"/>
      <c r="J322" s="85"/>
      <c r="K322" s="85"/>
      <c r="L322" s="85"/>
      <c r="M322" s="85"/>
      <c r="N322" s="85"/>
      <c r="O322" s="85"/>
      <c r="P322" s="85"/>
      <c r="Q322" s="85"/>
      <c r="R322" s="85"/>
      <c r="S322" s="85"/>
      <c r="T322" s="85"/>
      <c r="U322" s="85"/>
      <c r="V322" s="85"/>
      <c r="W322" s="85"/>
      <c r="X322" s="85"/>
      <c r="Y322" s="85"/>
      <c r="Z322" s="151"/>
      <c r="AA322" s="117"/>
    </row>
    <row r="323" spans="1:27" s="7" customFormat="1" ht="18" customHeight="1">
      <c r="A323" s="84"/>
      <c r="B323" s="46"/>
      <c r="C323" s="150"/>
      <c r="D323" s="59"/>
      <c r="E323" s="85"/>
      <c r="F323" s="85"/>
      <c r="G323" s="85"/>
      <c r="H323" s="85"/>
      <c r="I323" s="85"/>
      <c r="J323" s="85"/>
      <c r="K323" s="85"/>
      <c r="L323" s="85"/>
      <c r="M323" s="85"/>
      <c r="N323" s="85"/>
      <c r="O323" s="85"/>
      <c r="P323" s="85"/>
      <c r="Q323" s="85"/>
      <c r="R323" s="85"/>
      <c r="S323" s="85"/>
      <c r="T323" s="85"/>
      <c r="U323" s="85"/>
      <c r="V323" s="85"/>
      <c r="W323" s="85"/>
      <c r="X323" s="85"/>
      <c r="Y323" s="85"/>
      <c r="Z323" s="151"/>
      <c r="AA323" s="117"/>
    </row>
    <row r="324" spans="1:27" s="7" customFormat="1" ht="18" customHeight="1">
      <c r="A324" s="84"/>
      <c r="B324" s="46"/>
      <c r="C324" s="150"/>
      <c r="D324" s="59"/>
      <c r="E324" s="85"/>
      <c r="F324" s="85"/>
      <c r="G324" s="85"/>
      <c r="H324" s="85"/>
      <c r="I324" s="85"/>
      <c r="J324" s="85"/>
      <c r="K324" s="85"/>
      <c r="L324" s="85"/>
      <c r="M324" s="85"/>
      <c r="N324" s="85"/>
      <c r="O324" s="85"/>
      <c r="P324" s="85"/>
      <c r="Q324" s="85"/>
      <c r="R324" s="85"/>
      <c r="S324" s="85"/>
      <c r="T324" s="85"/>
      <c r="U324" s="85"/>
      <c r="V324" s="85"/>
      <c r="W324" s="85"/>
      <c r="X324" s="85"/>
      <c r="Y324" s="85"/>
      <c r="Z324" s="151"/>
      <c r="AA324" s="117"/>
    </row>
    <row r="325" spans="1:27" s="7" customFormat="1" ht="18" customHeight="1">
      <c r="A325" s="84"/>
      <c r="B325" s="46"/>
      <c r="C325" s="150"/>
      <c r="D325" s="59"/>
      <c r="E325" s="85"/>
      <c r="F325" s="85"/>
      <c r="G325" s="85"/>
      <c r="H325" s="85"/>
      <c r="I325" s="85"/>
      <c r="J325" s="85"/>
      <c r="K325" s="85"/>
      <c r="L325" s="85"/>
      <c r="M325" s="85"/>
      <c r="N325" s="85"/>
      <c r="O325" s="85"/>
      <c r="P325" s="85"/>
      <c r="Q325" s="85"/>
      <c r="R325" s="85"/>
      <c r="S325" s="85"/>
      <c r="T325" s="85"/>
      <c r="U325" s="85"/>
      <c r="V325" s="85"/>
      <c r="W325" s="85"/>
      <c r="X325" s="85"/>
      <c r="Y325" s="85"/>
      <c r="Z325" s="151"/>
      <c r="AA325" s="117"/>
    </row>
    <row r="326" spans="1:27" s="7" customFormat="1" ht="18" customHeight="1">
      <c r="A326" s="84"/>
      <c r="B326" s="46"/>
      <c r="C326" s="150"/>
      <c r="D326" s="59"/>
      <c r="E326" s="85"/>
      <c r="F326" s="85"/>
      <c r="G326" s="85"/>
      <c r="H326" s="85"/>
      <c r="I326" s="85"/>
      <c r="J326" s="85"/>
      <c r="K326" s="85"/>
      <c r="L326" s="85"/>
      <c r="M326" s="85"/>
      <c r="N326" s="85"/>
      <c r="O326" s="85"/>
      <c r="P326" s="85"/>
      <c r="Q326" s="85"/>
      <c r="R326" s="85"/>
      <c r="S326" s="85"/>
      <c r="T326" s="85"/>
      <c r="U326" s="85"/>
      <c r="V326" s="85"/>
      <c r="W326" s="85"/>
      <c r="X326" s="85"/>
      <c r="Y326" s="85"/>
      <c r="Z326" s="151"/>
      <c r="AA326" s="117"/>
    </row>
    <row r="327" spans="1:27" s="7" customFormat="1" ht="18" customHeight="1">
      <c r="A327" s="84"/>
      <c r="B327" s="46"/>
      <c r="C327" s="150"/>
      <c r="D327" s="59"/>
      <c r="E327" s="85"/>
      <c r="F327" s="85"/>
      <c r="G327" s="85"/>
      <c r="H327" s="85"/>
      <c r="I327" s="85"/>
      <c r="J327" s="85"/>
      <c r="K327" s="85"/>
      <c r="L327" s="85"/>
      <c r="M327" s="85"/>
      <c r="N327" s="85"/>
      <c r="O327" s="85"/>
      <c r="P327" s="85"/>
      <c r="Q327" s="85"/>
      <c r="R327" s="85"/>
      <c r="S327" s="85"/>
      <c r="T327" s="85"/>
      <c r="U327" s="85"/>
      <c r="V327" s="85"/>
      <c r="W327" s="85"/>
      <c r="X327" s="85"/>
      <c r="Y327" s="85"/>
      <c r="Z327" s="151"/>
      <c r="AA327" s="117"/>
    </row>
    <row r="328" spans="1:27" s="7" customFormat="1" ht="18" customHeight="1">
      <c r="A328" s="84"/>
      <c r="B328" s="46"/>
      <c r="C328" s="150"/>
      <c r="D328" s="59"/>
      <c r="E328" s="85"/>
      <c r="F328" s="85"/>
      <c r="G328" s="85"/>
      <c r="H328" s="85"/>
      <c r="I328" s="85"/>
      <c r="J328" s="85"/>
      <c r="K328" s="85"/>
      <c r="L328" s="85"/>
      <c r="M328" s="85"/>
      <c r="N328" s="85"/>
      <c r="O328" s="85"/>
      <c r="P328" s="85"/>
      <c r="Q328" s="85"/>
      <c r="R328" s="85"/>
      <c r="S328" s="85"/>
      <c r="T328" s="85"/>
      <c r="U328" s="85"/>
      <c r="V328" s="85"/>
      <c r="W328" s="85"/>
      <c r="X328" s="85"/>
      <c r="Y328" s="85"/>
      <c r="Z328" s="151"/>
      <c r="AA328" s="117"/>
    </row>
    <row r="329" spans="1:27" s="7" customFormat="1" ht="18" customHeight="1">
      <c r="A329" s="84"/>
      <c r="B329" s="46"/>
      <c r="C329" s="150"/>
      <c r="D329" s="59"/>
      <c r="E329" s="85"/>
      <c r="F329" s="85"/>
      <c r="G329" s="85"/>
      <c r="H329" s="85"/>
      <c r="I329" s="85"/>
      <c r="J329" s="85"/>
      <c r="K329" s="85"/>
      <c r="L329" s="85"/>
      <c r="M329" s="85"/>
      <c r="N329" s="85"/>
      <c r="O329" s="85"/>
      <c r="P329" s="85"/>
      <c r="Q329" s="85"/>
      <c r="R329" s="85"/>
      <c r="S329" s="85"/>
      <c r="T329" s="85"/>
      <c r="U329" s="85"/>
      <c r="V329" s="85"/>
      <c r="W329" s="85"/>
      <c r="X329" s="85"/>
      <c r="Y329" s="85"/>
      <c r="Z329" s="151"/>
      <c r="AA329" s="117"/>
    </row>
    <row r="330" spans="1:27" s="7" customFormat="1" ht="18" customHeight="1">
      <c r="A330" s="84"/>
      <c r="B330" s="46"/>
      <c r="C330" s="150"/>
      <c r="D330" s="59"/>
      <c r="E330" s="85"/>
      <c r="F330" s="85"/>
      <c r="G330" s="85"/>
      <c r="H330" s="85"/>
      <c r="I330" s="85"/>
      <c r="J330" s="85"/>
      <c r="K330" s="85"/>
      <c r="L330" s="85"/>
      <c r="M330" s="85"/>
      <c r="N330" s="85"/>
      <c r="O330" s="85"/>
      <c r="P330" s="85"/>
      <c r="Q330" s="85"/>
      <c r="R330" s="85"/>
      <c r="S330" s="85"/>
      <c r="T330" s="85"/>
      <c r="U330" s="85"/>
      <c r="V330" s="85"/>
      <c r="W330" s="85"/>
      <c r="X330" s="85"/>
      <c r="Y330" s="85"/>
      <c r="Z330" s="151"/>
      <c r="AA330" s="117"/>
    </row>
    <row r="331" spans="1:27" s="7" customFormat="1" ht="18" customHeight="1">
      <c r="A331" s="84"/>
      <c r="B331" s="46"/>
      <c r="C331" s="150"/>
      <c r="D331" s="59"/>
      <c r="E331" s="85"/>
      <c r="F331" s="85"/>
      <c r="G331" s="85"/>
      <c r="H331" s="85"/>
      <c r="I331" s="85"/>
      <c r="J331" s="85"/>
      <c r="K331" s="85"/>
      <c r="L331" s="85"/>
      <c r="M331" s="85"/>
      <c r="N331" s="85"/>
      <c r="O331" s="85"/>
      <c r="P331" s="85"/>
      <c r="Q331" s="85"/>
      <c r="R331" s="85"/>
      <c r="S331" s="85"/>
      <c r="T331" s="85"/>
      <c r="U331" s="85"/>
      <c r="V331" s="85"/>
      <c r="W331" s="85"/>
      <c r="X331" s="85"/>
      <c r="Y331" s="85"/>
      <c r="Z331" s="151"/>
      <c r="AA331" s="117"/>
    </row>
    <row r="332" spans="1:27" s="7" customFormat="1" ht="18" customHeight="1">
      <c r="A332" s="84"/>
      <c r="B332" s="46"/>
      <c r="C332" s="150"/>
      <c r="D332" s="59"/>
      <c r="E332" s="85"/>
      <c r="F332" s="85"/>
      <c r="G332" s="85"/>
      <c r="H332" s="85"/>
      <c r="I332" s="85"/>
      <c r="J332" s="85"/>
      <c r="K332" s="85"/>
      <c r="L332" s="85"/>
      <c r="M332" s="85"/>
      <c r="N332" s="85"/>
      <c r="O332" s="85"/>
      <c r="P332" s="85"/>
      <c r="Q332" s="85"/>
      <c r="R332" s="85"/>
      <c r="S332" s="85"/>
      <c r="T332" s="85"/>
      <c r="U332" s="85"/>
      <c r="V332" s="85"/>
      <c r="W332" s="85"/>
      <c r="X332" s="85"/>
      <c r="Y332" s="85"/>
      <c r="Z332" s="151"/>
      <c r="AA332" s="117"/>
    </row>
    <row r="333" spans="1:27" s="7" customFormat="1" ht="18" customHeight="1">
      <c r="A333" s="84"/>
      <c r="B333" s="46"/>
      <c r="C333" s="150"/>
      <c r="D333" s="59"/>
      <c r="E333" s="85"/>
      <c r="F333" s="85"/>
      <c r="G333" s="85"/>
      <c r="H333" s="85"/>
      <c r="I333" s="85"/>
      <c r="J333" s="85"/>
      <c r="K333" s="85"/>
      <c r="L333" s="85"/>
      <c r="M333" s="85"/>
      <c r="N333" s="85"/>
      <c r="O333" s="85"/>
      <c r="P333" s="85"/>
      <c r="Q333" s="85"/>
      <c r="R333" s="85"/>
      <c r="S333" s="85"/>
      <c r="T333" s="85"/>
      <c r="U333" s="85"/>
      <c r="V333" s="85"/>
      <c r="W333" s="85"/>
      <c r="X333" s="85"/>
      <c r="Y333" s="85"/>
      <c r="Z333" s="151"/>
      <c r="AA333" s="117"/>
    </row>
    <row r="334" spans="1:27" s="7" customFormat="1" ht="18" customHeight="1">
      <c r="A334" s="84"/>
      <c r="B334" s="46"/>
      <c r="C334" s="150"/>
      <c r="D334" s="59"/>
      <c r="E334" s="85"/>
      <c r="F334" s="85"/>
      <c r="G334" s="85"/>
      <c r="H334" s="85"/>
      <c r="I334" s="85"/>
      <c r="J334" s="85"/>
      <c r="K334" s="85"/>
      <c r="L334" s="85"/>
      <c r="M334" s="85"/>
      <c r="N334" s="85"/>
      <c r="O334" s="85"/>
      <c r="P334" s="85"/>
      <c r="Q334" s="85"/>
      <c r="R334" s="85"/>
      <c r="S334" s="85"/>
      <c r="T334" s="85"/>
      <c r="U334" s="85"/>
      <c r="V334" s="85"/>
      <c r="W334" s="85"/>
      <c r="X334" s="85"/>
      <c r="Y334" s="85"/>
      <c r="Z334" s="151"/>
      <c r="AA334" s="117"/>
    </row>
    <row r="335" spans="1:27" s="7" customFormat="1" ht="18" customHeight="1">
      <c r="A335" s="84"/>
      <c r="B335" s="46"/>
      <c r="C335" s="150"/>
      <c r="D335" s="59"/>
      <c r="E335" s="85"/>
      <c r="F335" s="85"/>
      <c r="G335" s="85"/>
      <c r="H335" s="85"/>
      <c r="I335" s="85"/>
      <c r="J335" s="85"/>
      <c r="K335" s="85"/>
      <c r="L335" s="85"/>
      <c r="M335" s="85"/>
      <c r="N335" s="85"/>
      <c r="O335" s="85"/>
      <c r="P335" s="85"/>
      <c r="Q335" s="85"/>
      <c r="R335" s="85"/>
      <c r="S335" s="85"/>
      <c r="T335" s="85"/>
      <c r="U335" s="85"/>
      <c r="V335" s="85"/>
      <c r="W335" s="85"/>
      <c r="X335" s="85"/>
      <c r="Y335" s="85"/>
      <c r="Z335" s="151"/>
      <c r="AA335" s="117"/>
    </row>
    <row r="336" spans="1:27" s="7" customFormat="1" ht="18" customHeight="1">
      <c r="A336" s="84"/>
      <c r="B336" s="46"/>
      <c r="C336" s="150"/>
      <c r="D336" s="59"/>
      <c r="E336" s="85"/>
      <c r="F336" s="85"/>
      <c r="G336" s="85"/>
      <c r="H336" s="85"/>
      <c r="I336" s="85"/>
      <c r="J336" s="85"/>
      <c r="K336" s="85"/>
      <c r="L336" s="85"/>
      <c r="M336" s="85"/>
      <c r="N336" s="85"/>
      <c r="O336" s="85"/>
      <c r="P336" s="85"/>
      <c r="Q336" s="85"/>
      <c r="R336" s="85"/>
      <c r="S336" s="85"/>
      <c r="T336" s="85"/>
      <c r="U336" s="85"/>
      <c r="V336" s="85"/>
      <c r="W336" s="85"/>
      <c r="X336" s="85"/>
      <c r="Y336" s="85"/>
      <c r="Z336" s="151"/>
      <c r="AA336" s="117"/>
    </row>
    <row r="337" spans="1:27" s="7" customFormat="1" ht="18" customHeight="1">
      <c r="A337" s="84"/>
      <c r="B337" s="46"/>
      <c r="C337" s="150"/>
      <c r="D337" s="59"/>
      <c r="E337" s="85"/>
      <c r="F337" s="85"/>
      <c r="G337" s="85"/>
      <c r="H337" s="85"/>
      <c r="I337" s="85"/>
      <c r="J337" s="85"/>
      <c r="K337" s="85"/>
      <c r="L337" s="85"/>
      <c r="M337" s="85"/>
      <c r="N337" s="85"/>
      <c r="O337" s="85"/>
      <c r="P337" s="85"/>
      <c r="Q337" s="85"/>
      <c r="R337" s="85"/>
      <c r="S337" s="85"/>
      <c r="T337" s="85"/>
      <c r="U337" s="85"/>
      <c r="V337" s="85"/>
      <c r="W337" s="85"/>
      <c r="X337" s="85"/>
      <c r="Y337" s="85"/>
      <c r="Z337" s="151"/>
      <c r="AA337" s="117"/>
    </row>
    <row r="338" spans="1:27" s="7" customFormat="1" ht="18" customHeight="1">
      <c r="A338" s="84"/>
      <c r="B338" s="46"/>
      <c r="C338" s="150"/>
      <c r="D338" s="59"/>
      <c r="E338" s="85"/>
      <c r="F338" s="85"/>
      <c r="G338" s="85"/>
      <c r="H338" s="85"/>
      <c r="I338" s="85"/>
      <c r="J338" s="85"/>
      <c r="K338" s="85"/>
      <c r="L338" s="85"/>
      <c r="M338" s="85"/>
      <c r="N338" s="85"/>
      <c r="O338" s="85"/>
      <c r="P338" s="85"/>
      <c r="Q338" s="85"/>
      <c r="R338" s="85"/>
      <c r="S338" s="85"/>
      <c r="T338" s="85"/>
      <c r="U338" s="85"/>
      <c r="V338" s="85"/>
      <c r="W338" s="85"/>
      <c r="X338" s="85"/>
      <c r="Y338" s="85"/>
      <c r="Z338" s="151"/>
      <c r="AA338" s="117"/>
    </row>
    <row r="339" spans="1:27" s="7" customFormat="1" ht="18" customHeight="1">
      <c r="A339" s="84"/>
      <c r="B339" s="46"/>
      <c r="C339" s="150"/>
      <c r="D339" s="59"/>
      <c r="E339" s="85"/>
      <c r="F339" s="85"/>
      <c r="G339" s="85"/>
      <c r="H339" s="85"/>
      <c r="I339" s="85"/>
      <c r="J339" s="85"/>
      <c r="K339" s="85"/>
      <c r="L339" s="85"/>
      <c r="M339" s="85"/>
      <c r="N339" s="85"/>
      <c r="O339" s="85"/>
      <c r="P339" s="85"/>
      <c r="Q339" s="85"/>
      <c r="R339" s="85"/>
      <c r="S339" s="85"/>
      <c r="T339" s="85"/>
      <c r="U339" s="85"/>
      <c r="V339" s="85"/>
      <c r="W339" s="85"/>
      <c r="X339" s="85"/>
      <c r="Y339" s="85"/>
      <c r="Z339" s="151"/>
      <c r="AA339" s="117"/>
    </row>
    <row r="340" spans="1:27" s="7" customFormat="1" ht="18" customHeight="1">
      <c r="A340" s="84"/>
      <c r="B340" s="46"/>
      <c r="C340" s="150"/>
      <c r="D340" s="59"/>
      <c r="E340" s="85"/>
      <c r="F340" s="85"/>
      <c r="G340" s="85"/>
      <c r="H340" s="85"/>
      <c r="I340" s="85"/>
      <c r="J340" s="85"/>
      <c r="K340" s="85"/>
      <c r="L340" s="85"/>
      <c r="M340" s="85"/>
      <c r="N340" s="85"/>
      <c r="O340" s="85"/>
      <c r="P340" s="85"/>
      <c r="Q340" s="85"/>
      <c r="R340" s="85"/>
      <c r="S340" s="85"/>
      <c r="T340" s="85"/>
      <c r="U340" s="85"/>
      <c r="V340" s="85"/>
      <c r="W340" s="85"/>
      <c r="X340" s="85"/>
      <c r="Y340" s="85"/>
      <c r="Z340" s="151"/>
      <c r="AA340" s="117"/>
    </row>
    <row r="341" spans="1:27" s="7" customFormat="1" ht="18" customHeight="1">
      <c r="A341" s="84"/>
      <c r="B341" s="46"/>
      <c r="C341" s="150"/>
      <c r="D341" s="59"/>
      <c r="E341" s="85"/>
      <c r="F341" s="85"/>
      <c r="G341" s="85"/>
      <c r="H341" s="85"/>
      <c r="I341" s="85"/>
      <c r="J341" s="85"/>
      <c r="K341" s="85"/>
      <c r="L341" s="85"/>
      <c r="M341" s="85"/>
      <c r="N341" s="85"/>
      <c r="O341" s="85"/>
      <c r="P341" s="85"/>
      <c r="Q341" s="85"/>
      <c r="R341" s="85"/>
      <c r="S341" s="85"/>
      <c r="T341" s="85"/>
      <c r="U341" s="85"/>
      <c r="V341" s="85"/>
      <c r="W341" s="85"/>
      <c r="X341" s="85"/>
      <c r="Y341" s="85"/>
      <c r="Z341" s="151"/>
      <c r="AA341" s="117"/>
    </row>
    <row r="342" spans="1:27" s="7" customFormat="1" ht="18" customHeight="1">
      <c r="A342" s="84"/>
      <c r="B342" s="46"/>
      <c r="C342" s="150"/>
      <c r="D342" s="59"/>
      <c r="E342" s="85"/>
      <c r="F342" s="85"/>
      <c r="G342" s="85"/>
      <c r="H342" s="85"/>
      <c r="I342" s="85"/>
      <c r="J342" s="85"/>
      <c r="K342" s="85"/>
      <c r="L342" s="85"/>
      <c r="M342" s="85"/>
      <c r="N342" s="85"/>
      <c r="O342" s="85"/>
      <c r="P342" s="85"/>
      <c r="Q342" s="85"/>
      <c r="R342" s="85"/>
      <c r="S342" s="85"/>
      <c r="T342" s="85"/>
      <c r="U342" s="85"/>
      <c r="V342" s="85"/>
      <c r="W342" s="85"/>
      <c r="X342" s="85"/>
      <c r="Y342" s="85"/>
      <c r="Z342" s="151"/>
      <c r="AA342" s="117"/>
    </row>
    <row r="343" spans="1:27" s="7" customFormat="1" ht="18" customHeight="1">
      <c r="A343" s="84"/>
      <c r="B343" s="46"/>
      <c r="C343" s="150"/>
      <c r="D343" s="59"/>
      <c r="E343" s="85"/>
      <c r="F343" s="85"/>
      <c r="G343" s="85"/>
      <c r="H343" s="85"/>
      <c r="I343" s="85"/>
      <c r="J343" s="85"/>
      <c r="K343" s="85"/>
      <c r="L343" s="85"/>
      <c r="M343" s="85"/>
      <c r="N343" s="85"/>
      <c r="O343" s="85"/>
      <c r="P343" s="85"/>
      <c r="Q343" s="85"/>
      <c r="R343" s="85"/>
      <c r="S343" s="85"/>
      <c r="T343" s="85"/>
      <c r="U343" s="85"/>
      <c r="V343" s="85"/>
      <c r="W343" s="85"/>
      <c r="X343" s="85"/>
      <c r="Y343" s="85"/>
      <c r="Z343" s="151"/>
      <c r="AA343" s="117"/>
    </row>
    <row r="344" spans="1:27" s="7" customFormat="1" ht="18" customHeight="1">
      <c r="A344" s="84"/>
      <c r="B344" s="46"/>
      <c r="C344" s="150"/>
      <c r="D344" s="59"/>
      <c r="E344" s="85"/>
      <c r="F344" s="85"/>
      <c r="G344" s="85"/>
      <c r="H344" s="85"/>
      <c r="I344" s="85"/>
      <c r="J344" s="85"/>
      <c r="K344" s="85"/>
      <c r="L344" s="85"/>
      <c r="M344" s="85"/>
      <c r="N344" s="85"/>
      <c r="O344" s="85"/>
      <c r="P344" s="85"/>
      <c r="Q344" s="85"/>
      <c r="R344" s="85"/>
      <c r="S344" s="85"/>
      <c r="T344" s="85"/>
      <c r="U344" s="85"/>
      <c r="V344" s="85"/>
      <c r="W344" s="85"/>
      <c r="X344" s="85"/>
      <c r="Y344" s="85"/>
      <c r="Z344" s="151"/>
      <c r="AA344" s="117"/>
    </row>
    <row r="345" spans="1:27" s="7" customFormat="1" ht="18" customHeight="1">
      <c r="A345" s="84"/>
      <c r="B345" s="46"/>
      <c r="C345" s="150"/>
      <c r="D345" s="59"/>
      <c r="E345" s="85"/>
      <c r="F345" s="85"/>
      <c r="G345" s="85"/>
      <c r="H345" s="85"/>
      <c r="I345" s="85"/>
      <c r="J345" s="85"/>
      <c r="K345" s="85"/>
      <c r="L345" s="85"/>
      <c r="M345" s="85"/>
      <c r="N345" s="85"/>
      <c r="O345" s="85"/>
      <c r="P345" s="85"/>
      <c r="Q345" s="85"/>
      <c r="R345" s="85"/>
      <c r="S345" s="85"/>
      <c r="T345" s="85"/>
      <c r="U345" s="85"/>
      <c r="V345" s="85"/>
      <c r="W345" s="85"/>
      <c r="X345" s="85"/>
      <c r="Y345" s="85"/>
      <c r="Z345" s="151"/>
      <c r="AA345" s="117"/>
    </row>
    <row r="346" spans="1:27" s="7" customFormat="1" ht="18" customHeight="1">
      <c r="A346" s="84"/>
      <c r="B346" s="46"/>
      <c r="C346" s="150"/>
      <c r="D346" s="59"/>
      <c r="E346" s="85"/>
      <c r="F346" s="85"/>
      <c r="G346" s="85"/>
      <c r="H346" s="85"/>
      <c r="I346" s="85"/>
      <c r="J346" s="85"/>
      <c r="K346" s="85"/>
      <c r="L346" s="85"/>
      <c r="M346" s="85"/>
      <c r="N346" s="85"/>
      <c r="O346" s="85"/>
      <c r="P346" s="85"/>
      <c r="Q346" s="85"/>
      <c r="R346" s="85"/>
      <c r="S346" s="85"/>
      <c r="T346" s="85"/>
      <c r="U346" s="85"/>
      <c r="V346" s="85"/>
      <c r="W346" s="85"/>
      <c r="X346" s="85"/>
      <c r="Y346" s="85"/>
      <c r="Z346" s="151"/>
      <c r="AA346" s="117"/>
    </row>
    <row r="347" spans="1:27" s="7" customFormat="1" ht="18" customHeight="1">
      <c r="A347" s="84"/>
      <c r="B347" s="46"/>
      <c r="C347" s="150"/>
      <c r="D347" s="59"/>
      <c r="E347" s="85"/>
      <c r="F347" s="85"/>
      <c r="G347" s="85"/>
      <c r="H347" s="85"/>
      <c r="I347" s="85"/>
      <c r="J347" s="85"/>
      <c r="K347" s="85"/>
      <c r="L347" s="85"/>
      <c r="M347" s="85"/>
      <c r="N347" s="85"/>
      <c r="O347" s="85"/>
      <c r="P347" s="85"/>
      <c r="Q347" s="85"/>
      <c r="R347" s="85"/>
      <c r="S347" s="85"/>
      <c r="T347" s="85"/>
      <c r="U347" s="85"/>
      <c r="V347" s="85"/>
      <c r="W347" s="85"/>
      <c r="X347" s="85"/>
      <c r="Y347" s="85"/>
      <c r="Z347" s="151"/>
      <c r="AA347" s="117"/>
    </row>
    <row r="348" spans="1:27" s="7" customFormat="1" ht="18" customHeight="1">
      <c r="A348" s="84"/>
      <c r="B348" s="46"/>
      <c r="C348" s="150"/>
      <c r="D348" s="59"/>
      <c r="E348" s="85"/>
      <c r="F348" s="85"/>
      <c r="G348" s="85"/>
      <c r="H348" s="85"/>
      <c r="I348" s="85"/>
      <c r="J348" s="85"/>
      <c r="K348" s="85"/>
      <c r="L348" s="85"/>
      <c r="M348" s="85"/>
      <c r="N348" s="85"/>
      <c r="O348" s="85"/>
      <c r="P348" s="85"/>
      <c r="Q348" s="85"/>
      <c r="R348" s="85"/>
      <c r="S348" s="85"/>
      <c r="T348" s="85"/>
      <c r="U348" s="85"/>
      <c r="V348" s="85"/>
      <c r="W348" s="85"/>
      <c r="X348" s="85"/>
      <c r="Y348" s="85"/>
      <c r="Z348" s="151"/>
      <c r="AA348" s="117"/>
    </row>
    <row r="349" spans="1:27" s="7" customFormat="1" ht="18" customHeight="1">
      <c r="A349" s="84"/>
      <c r="B349" s="46"/>
      <c r="C349" s="150"/>
      <c r="D349" s="59"/>
      <c r="E349" s="85"/>
      <c r="F349" s="85"/>
      <c r="G349" s="85"/>
      <c r="H349" s="85"/>
      <c r="I349" s="85"/>
      <c r="J349" s="85"/>
      <c r="K349" s="85"/>
      <c r="L349" s="85"/>
      <c r="M349" s="85"/>
      <c r="N349" s="85"/>
      <c r="O349" s="85"/>
      <c r="P349" s="85"/>
      <c r="Q349" s="85"/>
      <c r="R349" s="85"/>
      <c r="S349" s="85"/>
      <c r="T349" s="85"/>
      <c r="U349" s="85"/>
      <c r="V349" s="85"/>
      <c r="W349" s="85"/>
      <c r="X349" s="85"/>
      <c r="Y349" s="85"/>
      <c r="Z349" s="151"/>
      <c r="AA349" s="117"/>
    </row>
    <row r="350" spans="1:27" s="7" customFormat="1" ht="18" customHeight="1">
      <c r="A350" s="84"/>
      <c r="B350" s="46"/>
      <c r="C350" s="150"/>
      <c r="D350" s="59"/>
      <c r="E350" s="85"/>
      <c r="F350" s="85"/>
      <c r="G350" s="85"/>
      <c r="H350" s="85"/>
      <c r="I350" s="85"/>
      <c r="J350" s="85"/>
      <c r="K350" s="85"/>
      <c r="L350" s="85"/>
      <c r="M350" s="85"/>
      <c r="N350" s="85"/>
      <c r="O350" s="85"/>
      <c r="P350" s="85"/>
      <c r="Q350" s="85"/>
      <c r="R350" s="85"/>
      <c r="S350" s="85"/>
      <c r="T350" s="85"/>
      <c r="U350" s="85"/>
      <c r="V350" s="85"/>
      <c r="W350" s="85"/>
      <c r="X350" s="85"/>
      <c r="Y350" s="85"/>
      <c r="Z350" s="151"/>
      <c r="AA350" s="117"/>
    </row>
    <row r="351" spans="1:27" s="7" customFormat="1" ht="18" customHeight="1">
      <c r="A351" s="84"/>
      <c r="B351" s="46"/>
      <c r="C351" s="150"/>
      <c r="D351" s="59"/>
      <c r="E351" s="85"/>
      <c r="F351" s="85"/>
      <c r="G351" s="85"/>
      <c r="H351" s="85"/>
      <c r="I351" s="85"/>
      <c r="J351" s="85"/>
      <c r="K351" s="85"/>
      <c r="L351" s="85"/>
      <c r="M351" s="85"/>
      <c r="N351" s="85"/>
      <c r="O351" s="85"/>
      <c r="P351" s="85"/>
      <c r="Q351" s="85"/>
      <c r="R351" s="85"/>
      <c r="S351" s="85"/>
      <c r="T351" s="85"/>
      <c r="U351" s="85"/>
      <c r="V351" s="85"/>
      <c r="W351" s="85"/>
      <c r="X351" s="85"/>
      <c r="Y351" s="85"/>
      <c r="Z351" s="151"/>
      <c r="AA351" s="117"/>
    </row>
    <row r="352" spans="1:27" s="7" customFormat="1" ht="18" customHeight="1">
      <c r="A352" s="84"/>
      <c r="B352" s="46"/>
      <c r="C352" s="150"/>
      <c r="D352" s="59"/>
      <c r="E352" s="85"/>
      <c r="F352" s="85"/>
      <c r="G352" s="85"/>
      <c r="H352" s="85"/>
      <c r="I352" s="85"/>
      <c r="J352" s="85"/>
      <c r="K352" s="85"/>
      <c r="L352" s="85"/>
      <c r="M352" s="85"/>
      <c r="N352" s="85"/>
      <c r="O352" s="85"/>
      <c r="P352" s="85"/>
      <c r="Q352" s="85"/>
      <c r="R352" s="85"/>
      <c r="S352" s="85"/>
      <c r="T352" s="85"/>
      <c r="U352" s="85"/>
      <c r="V352" s="85"/>
      <c r="W352" s="85"/>
      <c r="X352" s="85"/>
      <c r="Y352" s="85"/>
      <c r="Z352" s="151"/>
      <c r="AA352" s="117"/>
    </row>
    <row r="353" spans="1:27" s="7" customFormat="1" ht="18" customHeight="1">
      <c r="A353" s="84"/>
      <c r="B353" s="46"/>
      <c r="C353" s="150"/>
      <c r="D353" s="59"/>
      <c r="E353" s="85"/>
      <c r="F353" s="85"/>
      <c r="G353" s="85"/>
      <c r="H353" s="85"/>
      <c r="I353" s="85"/>
      <c r="J353" s="85"/>
      <c r="K353" s="85"/>
      <c r="L353" s="85"/>
      <c r="M353" s="85"/>
      <c r="N353" s="85"/>
      <c r="O353" s="85"/>
      <c r="P353" s="85"/>
      <c r="Q353" s="85"/>
      <c r="R353" s="85"/>
      <c r="S353" s="85"/>
      <c r="T353" s="85"/>
      <c r="U353" s="85"/>
      <c r="V353" s="85"/>
      <c r="W353" s="85"/>
      <c r="X353" s="85"/>
      <c r="Y353" s="85"/>
      <c r="Z353" s="151"/>
      <c r="AA353" s="117"/>
    </row>
    <row r="354" spans="1:27" s="7" customFormat="1" ht="18" customHeight="1">
      <c r="A354" s="84"/>
      <c r="B354" s="46"/>
      <c r="C354" s="150"/>
      <c r="D354" s="59"/>
      <c r="E354" s="85"/>
      <c r="F354" s="85"/>
      <c r="G354" s="85"/>
      <c r="H354" s="85"/>
      <c r="I354" s="85"/>
      <c r="J354" s="85"/>
      <c r="K354" s="85"/>
      <c r="L354" s="85"/>
      <c r="M354" s="85"/>
      <c r="N354" s="85"/>
      <c r="O354" s="85"/>
      <c r="P354" s="85"/>
      <c r="Q354" s="85"/>
      <c r="R354" s="85"/>
      <c r="S354" s="85"/>
      <c r="T354" s="85"/>
      <c r="U354" s="85"/>
      <c r="V354" s="85"/>
      <c r="W354" s="85"/>
      <c r="X354" s="85"/>
      <c r="Y354" s="85"/>
      <c r="Z354" s="151"/>
      <c r="AA354" s="117"/>
    </row>
    <row r="355" spans="1:27" s="7" customFormat="1" ht="18" customHeight="1">
      <c r="A355" s="84"/>
      <c r="B355" s="46"/>
      <c r="C355" s="150"/>
      <c r="D355" s="59"/>
      <c r="E355" s="85"/>
      <c r="F355" s="85"/>
      <c r="G355" s="85"/>
      <c r="H355" s="85"/>
      <c r="I355" s="85"/>
      <c r="J355" s="85"/>
      <c r="K355" s="85"/>
      <c r="L355" s="85"/>
      <c r="M355" s="85"/>
      <c r="N355" s="85"/>
      <c r="O355" s="85"/>
      <c r="P355" s="85"/>
      <c r="Q355" s="85"/>
      <c r="R355" s="85"/>
      <c r="S355" s="85"/>
      <c r="T355" s="85"/>
      <c r="U355" s="85"/>
      <c r="V355" s="85"/>
      <c r="W355" s="85"/>
      <c r="X355" s="85"/>
      <c r="Y355" s="85"/>
      <c r="Z355" s="151"/>
      <c r="AA355" s="117"/>
    </row>
    <row r="356" spans="1:27" s="7" customFormat="1" ht="18" customHeight="1">
      <c r="A356" s="84"/>
      <c r="B356" s="46"/>
      <c r="C356" s="150"/>
      <c r="D356" s="59"/>
      <c r="E356" s="85"/>
      <c r="F356" s="85"/>
      <c r="G356" s="85"/>
      <c r="H356" s="85"/>
      <c r="I356" s="85"/>
      <c r="J356" s="85"/>
      <c r="K356" s="85"/>
      <c r="L356" s="85"/>
      <c r="M356" s="85"/>
      <c r="N356" s="85"/>
      <c r="O356" s="85"/>
      <c r="P356" s="85"/>
      <c r="Q356" s="85"/>
      <c r="R356" s="85"/>
      <c r="S356" s="85"/>
      <c r="T356" s="85"/>
      <c r="U356" s="85"/>
      <c r="V356" s="85"/>
      <c r="W356" s="85"/>
      <c r="X356" s="85"/>
      <c r="Y356" s="85"/>
      <c r="Z356" s="151"/>
      <c r="AA356" s="117"/>
    </row>
    <row r="357" spans="1:27" s="7" customFormat="1" ht="18" customHeight="1">
      <c r="A357" s="84"/>
      <c r="B357" s="46"/>
      <c r="C357" s="150"/>
      <c r="D357" s="59"/>
      <c r="E357" s="85"/>
      <c r="F357" s="85"/>
      <c r="G357" s="85"/>
      <c r="H357" s="85"/>
      <c r="I357" s="85"/>
      <c r="J357" s="85"/>
      <c r="K357" s="85"/>
      <c r="L357" s="85"/>
      <c r="M357" s="85"/>
      <c r="N357" s="85"/>
      <c r="O357" s="85"/>
      <c r="P357" s="85"/>
      <c r="Q357" s="85"/>
      <c r="R357" s="85"/>
      <c r="S357" s="85"/>
      <c r="T357" s="85"/>
      <c r="U357" s="85"/>
      <c r="V357" s="85"/>
      <c r="W357" s="85"/>
      <c r="X357" s="85"/>
      <c r="Y357" s="85"/>
      <c r="Z357" s="151"/>
      <c r="AA357" s="117"/>
    </row>
    <row r="358" spans="1:27" s="7" customFormat="1" ht="18" customHeight="1">
      <c r="A358" s="84"/>
      <c r="B358" s="46"/>
      <c r="C358" s="150"/>
      <c r="D358" s="59"/>
      <c r="E358" s="85"/>
      <c r="F358" s="85"/>
      <c r="G358" s="85"/>
      <c r="H358" s="85"/>
      <c r="I358" s="85"/>
      <c r="J358" s="85"/>
      <c r="K358" s="85"/>
      <c r="L358" s="85"/>
      <c r="M358" s="85"/>
      <c r="N358" s="85"/>
      <c r="O358" s="85"/>
      <c r="P358" s="85"/>
      <c r="Q358" s="85"/>
      <c r="R358" s="85"/>
      <c r="S358" s="85"/>
      <c r="T358" s="85"/>
      <c r="U358" s="85"/>
      <c r="V358" s="85"/>
      <c r="W358" s="85"/>
      <c r="X358" s="85"/>
      <c r="Y358" s="85"/>
      <c r="Z358" s="151"/>
      <c r="AA358" s="117"/>
    </row>
    <row r="359" spans="1:27" s="7" customFormat="1" ht="18" customHeight="1">
      <c r="A359" s="84"/>
      <c r="B359" s="46"/>
      <c r="C359" s="150"/>
      <c r="D359" s="59"/>
      <c r="E359" s="85"/>
      <c r="F359" s="85"/>
      <c r="G359" s="85"/>
      <c r="H359" s="85"/>
      <c r="I359" s="85"/>
      <c r="J359" s="85"/>
      <c r="K359" s="85"/>
      <c r="L359" s="85"/>
      <c r="M359" s="85"/>
      <c r="N359" s="85"/>
      <c r="O359" s="85"/>
      <c r="P359" s="85"/>
      <c r="Q359" s="85"/>
      <c r="R359" s="85"/>
      <c r="S359" s="85"/>
      <c r="T359" s="85"/>
      <c r="U359" s="85"/>
      <c r="V359" s="85"/>
      <c r="W359" s="85"/>
      <c r="X359" s="85"/>
      <c r="Y359" s="85"/>
      <c r="Z359" s="151"/>
      <c r="AA359" s="117"/>
    </row>
    <row r="360" spans="1:27" s="7" customFormat="1" ht="18" customHeight="1">
      <c r="A360" s="84"/>
      <c r="B360" s="46"/>
      <c r="C360" s="150"/>
      <c r="D360" s="59"/>
      <c r="E360" s="85"/>
      <c r="F360" s="85"/>
      <c r="G360" s="85"/>
      <c r="H360" s="85"/>
      <c r="I360" s="85"/>
      <c r="J360" s="85"/>
      <c r="K360" s="85"/>
      <c r="L360" s="85"/>
      <c r="M360" s="85"/>
      <c r="N360" s="85"/>
      <c r="O360" s="85"/>
      <c r="P360" s="85"/>
      <c r="Q360" s="85"/>
      <c r="R360" s="85"/>
      <c r="S360" s="85"/>
      <c r="T360" s="85"/>
      <c r="U360" s="85"/>
      <c r="V360" s="85"/>
      <c r="W360" s="85"/>
      <c r="X360" s="85"/>
      <c r="Y360" s="85"/>
      <c r="Z360" s="151"/>
      <c r="AA360" s="117"/>
    </row>
    <row r="361" spans="1:27" s="7" customFormat="1" ht="18" customHeight="1">
      <c r="A361" s="84"/>
      <c r="B361" s="46"/>
      <c r="C361" s="150"/>
      <c r="D361" s="59"/>
      <c r="E361" s="85"/>
      <c r="F361" s="85"/>
      <c r="G361" s="85"/>
      <c r="H361" s="85"/>
      <c r="I361" s="85"/>
      <c r="J361" s="85"/>
      <c r="K361" s="85"/>
      <c r="L361" s="85"/>
      <c r="M361" s="85"/>
      <c r="N361" s="85"/>
      <c r="O361" s="85"/>
      <c r="P361" s="85"/>
      <c r="Q361" s="85"/>
      <c r="R361" s="85"/>
      <c r="S361" s="85"/>
      <c r="T361" s="85"/>
      <c r="U361" s="85"/>
      <c r="V361" s="85"/>
      <c r="W361" s="85"/>
      <c r="X361" s="85"/>
      <c r="Y361" s="85"/>
      <c r="Z361" s="151"/>
      <c r="AA361" s="117"/>
    </row>
    <row r="362" spans="1:27" s="7" customFormat="1" ht="18" customHeight="1">
      <c r="A362" s="84"/>
      <c r="B362" s="46"/>
      <c r="C362" s="150"/>
      <c r="D362" s="59"/>
      <c r="E362" s="85"/>
      <c r="F362" s="85"/>
      <c r="G362" s="85"/>
      <c r="H362" s="85"/>
      <c r="I362" s="85"/>
      <c r="J362" s="85"/>
      <c r="K362" s="85"/>
      <c r="L362" s="85"/>
      <c r="M362" s="85"/>
      <c r="N362" s="85"/>
      <c r="O362" s="85"/>
      <c r="P362" s="85"/>
      <c r="Q362" s="85"/>
      <c r="R362" s="85"/>
      <c r="S362" s="85"/>
      <c r="T362" s="85"/>
      <c r="U362" s="85"/>
      <c r="V362" s="85"/>
      <c r="W362" s="85"/>
      <c r="X362" s="85"/>
      <c r="Y362" s="85"/>
      <c r="Z362" s="151"/>
      <c r="AA362" s="117"/>
    </row>
    <row r="363" spans="1:27" s="7" customFormat="1" ht="18" customHeight="1">
      <c r="A363" s="84"/>
      <c r="B363" s="46"/>
      <c r="C363" s="150"/>
      <c r="D363" s="59"/>
      <c r="E363" s="85"/>
      <c r="F363" s="85"/>
      <c r="G363" s="85"/>
      <c r="H363" s="85"/>
      <c r="I363" s="85"/>
      <c r="J363" s="85"/>
      <c r="K363" s="85"/>
      <c r="L363" s="85"/>
      <c r="M363" s="85"/>
      <c r="N363" s="85"/>
      <c r="O363" s="85"/>
      <c r="P363" s="85"/>
      <c r="Q363" s="85"/>
      <c r="R363" s="85"/>
      <c r="S363" s="85"/>
      <c r="T363" s="85"/>
      <c r="U363" s="85"/>
      <c r="V363" s="85"/>
      <c r="W363" s="85"/>
      <c r="X363" s="85"/>
      <c r="Y363" s="85"/>
      <c r="Z363" s="151"/>
      <c r="AA363" s="117"/>
    </row>
    <row r="364" spans="1:27" s="7" customFormat="1" ht="18" customHeight="1">
      <c r="A364" s="84"/>
      <c r="B364" s="46"/>
      <c r="C364" s="150"/>
      <c r="D364" s="59"/>
      <c r="E364" s="85"/>
      <c r="F364" s="85"/>
      <c r="G364" s="85"/>
      <c r="H364" s="85"/>
      <c r="I364" s="85"/>
      <c r="J364" s="85"/>
      <c r="K364" s="85"/>
      <c r="L364" s="85"/>
      <c r="M364" s="85"/>
      <c r="N364" s="85"/>
      <c r="O364" s="85"/>
      <c r="P364" s="85"/>
      <c r="Q364" s="85"/>
      <c r="R364" s="85"/>
      <c r="S364" s="85"/>
      <c r="T364" s="85"/>
      <c r="U364" s="85"/>
      <c r="V364" s="85"/>
      <c r="W364" s="85"/>
      <c r="X364" s="85"/>
      <c r="Y364" s="85"/>
      <c r="Z364" s="151"/>
      <c r="AA364" s="117"/>
    </row>
    <row r="365" spans="1:27" s="7" customFormat="1" ht="18" customHeight="1">
      <c r="A365" s="84"/>
      <c r="B365" s="46"/>
      <c r="C365" s="150"/>
      <c r="D365" s="59"/>
      <c r="E365" s="85"/>
      <c r="F365" s="85"/>
      <c r="G365" s="85"/>
      <c r="H365" s="85"/>
      <c r="I365" s="85"/>
      <c r="J365" s="85"/>
      <c r="K365" s="85"/>
      <c r="L365" s="85"/>
      <c r="M365" s="85"/>
      <c r="N365" s="85"/>
      <c r="O365" s="85"/>
      <c r="P365" s="85"/>
      <c r="Q365" s="85"/>
      <c r="R365" s="85"/>
      <c r="S365" s="85"/>
      <c r="T365" s="85"/>
      <c r="U365" s="85"/>
      <c r="V365" s="85"/>
      <c r="W365" s="85"/>
      <c r="X365" s="85"/>
      <c r="Y365" s="85"/>
      <c r="Z365" s="151"/>
      <c r="AA365" s="117"/>
    </row>
    <row r="366" spans="1:27" s="7" customFormat="1" ht="18" customHeight="1">
      <c r="A366" s="84"/>
      <c r="B366" s="46"/>
      <c r="C366" s="150"/>
      <c r="D366" s="59"/>
      <c r="E366" s="85"/>
      <c r="F366" s="85"/>
      <c r="G366" s="85"/>
      <c r="H366" s="85"/>
      <c r="I366" s="85"/>
      <c r="J366" s="85"/>
      <c r="K366" s="85"/>
      <c r="L366" s="85"/>
      <c r="M366" s="85"/>
      <c r="N366" s="85"/>
      <c r="O366" s="85"/>
      <c r="P366" s="85"/>
      <c r="Q366" s="85"/>
      <c r="R366" s="85"/>
      <c r="S366" s="85"/>
      <c r="T366" s="85"/>
      <c r="U366" s="85"/>
      <c r="V366" s="85"/>
      <c r="W366" s="85"/>
      <c r="X366" s="85"/>
      <c r="Y366" s="85"/>
      <c r="Z366" s="151"/>
      <c r="AA366" s="117"/>
    </row>
    <row r="367" spans="1:27" s="7" customFormat="1">
      <c r="A367" s="84"/>
      <c r="B367" s="46"/>
      <c r="C367" s="795"/>
      <c r="D367" s="622"/>
      <c r="E367" s="622"/>
      <c r="F367" s="622"/>
      <c r="G367" s="622"/>
      <c r="H367" s="622"/>
      <c r="I367" s="622"/>
      <c r="J367" s="622"/>
      <c r="K367" s="622"/>
      <c r="L367" s="622"/>
      <c r="M367" s="622"/>
      <c r="N367" s="622"/>
      <c r="O367" s="622"/>
      <c r="P367" s="622"/>
      <c r="Q367" s="622"/>
      <c r="R367" s="622"/>
      <c r="S367" s="622"/>
      <c r="T367" s="622"/>
      <c r="U367" s="622"/>
      <c r="V367" s="622"/>
      <c r="W367" s="622"/>
      <c r="X367" s="622"/>
      <c r="Y367" s="622"/>
      <c r="Z367" s="796"/>
      <c r="AA367" s="117"/>
    </row>
    <row r="368" spans="1:27">
      <c r="A368" s="84"/>
      <c r="B368" s="46"/>
      <c r="C368" s="795"/>
      <c r="D368" s="622"/>
      <c r="E368" s="622"/>
      <c r="F368" s="622"/>
      <c r="G368" s="622"/>
      <c r="H368" s="622"/>
      <c r="I368" s="622"/>
      <c r="J368" s="622"/>
      <c r="K368" s="622"/>
      <c r="L368" s="622"/>
      <c r="M368" s="622"/>
      <c r="N368" s="622"/>
      <c r="O368" s="622"/>
      <c r="P368" s="622"/>
      <c r="Q368" s="622"/>
      <c r="R368" s="622"/>
      <c r="S368" s="622"/>
      <c r="T368" s="622"/>
      <c r="U368" s="622"/>
      <c r="V368" s="622"/>
      <c r="W368" s="622"/>
      <c r="X368" s="622"/>
      <c r="Y368" s="622"/>
      <c r="Z368" s="796"/>
      <c r="AA368" s="117"/>
    </row>
    <row r="369" spans="1:33">
      <c r="A369" s="84"/>
      <c r="B369" s="46"/>
      <c r="C369" s="795"/>
      <c r="D369" s="622"/>
      <c r="E369" s="622"/>
      <c r="F369" s="622"/>
      <c r="G369" s="622"/>
      <c r="H369" s="622"/>
      <c r="I369" s="622"/>
      <c r="J369" s="622"/>
      <c r="K369" s="622"/>
      <c r="L369" s="622"/>
      <c r="M369" s="622"/>
      <c r="N369" s="622"/>
      <c r="O369" s="622"/>
      <c r="P369" s="622"/>
      <c r="Q369" s="622"/>
      <c r="R369" s="622"/>
      <c r="S369" s="622"/>
      <c r="T369" s="622"/>
      <c r="U369" s="622"/>
      <c r="V369" s="622"/>
      <c r="W369" s="622"/>
      <c r="X369" s="622"/>
      <c r="Y369" s="622"/>
      <c r="Z369" s="796"/>
      <c r="AA369" s="117"/>
    </row>
    <row r="370" spans="1:33" s="99" customFormat="1" ht="26.25" customHeight="1">
      <c r="A370" s="199"/>
      <c r="B370" s="49"/>
      <c r="C370" s="797"/>
      <c r="D370" s="625"/>
      <c r="E370" s="625"/>
      <c r="F370" s="625"/>
      <c r="G370" s="625"/>
      <c r="H370" s="625"/>
      <c r="I370" s="625"/>
      <c r="J370" s="625"/>
      <c r="K370" s="625"/>
      <c r="L370" s="625"/>
      <c r="M370" s="625"/>
      <c r="N370" s="625"/>
      <c r="O370" s="625"/>
      <c r="P370" s="625"/>
      <c r="Q370" s="625"/>
      <c r="R370" s="625"/>
      <c r="S370" s="625"/>
      <c r="T370" s="625"/>
      <c r="U370" s="625"/>
      <c r="V370" s="625"/>
      <c r="W370" s="625"/>
      <c r="X370" s="625"/>
      <c r="Y370" s="625"/>
      <c r="Z370" s="798"/>
      <c r="AA370" s="220"/>
      <c r="AB370" s="200"/>
      <c r="AC370" s="200"/>
      <c r="AD370" s="200"/>
      <c r="AE370" s="200"/>
      <c r="AF370" s="200"/>
      <c r="AG370" s="200"/>
    </row>
    <row r="371" spans="1:33" ht="15.75" customHeight="1">
      <c r="A371" s="84"/>
      <c r="B371" s="46"/>
      <c r="C371" s="799" t="s">
        <v>427</v>
      </c>
      <c r="D371" s="800"/>
      <c r="E371" s="800"/>
      <c r="F371" s="800"/>
      <c r="G371" s="800"/>
      <c r="H371" s="800"/>
      <c r="I371" s="800"/>
      <c r="J371" s="800"/>
      <c r="K371" s="800"/>
      <c r="L371" s="800"/>
      <c r="M371" s="800"/>
      <c r="N371" s="800"/>
      <c r="O371" s="800"/>
      <c r="P371" s="800"/>
      <c r="Q371" s="800"/>
      <c r="R371" s="800"/>
      <c r="S371" s="800"/>
      <c r="T371" s="800"/>
      <c r="U371" s="800"/>
      <c r="V371" s="800"/>
      <c r="W371" s="800"/>
      <c r="X371" s="800"/>
      <c r="Y371" s="800"/>
      <c r="Z371" s="801"/>
      <c r="AA371" s="117"/>
    </row>
    <row r="372" spans="1:33" ht="15.75" customHeight="1">
      <c r="A372" s="84"/>
      <c r="B372" s="46"/>
      <c r="C372" s="152"/>
      <c r="D372" s="86"/>
      <c r="E372" s="86"/>
      <c r="F372" s="86"/>
      <c r="G372" s="86"/>
      <c r="H372" s="87"/>
      <c r="I372" s="86"/>
      <c r="J372" s="86"/>
      <c r="K372" s="86"/>
      <c r="L372" s="86"/>
      <c r="M372" s="86"/>
      <c r="N372" s="86"/>
      <c r="O372" s="86"/>
      <c r="P372" s="86"/>
      <c r="Q372" s="86"/>
      <c r="R372" s="86"/>
      <c r="S372" s="86"/>
      <c r="T372" s="86"/>
      <c r="U372" s="86"/>
      <c r="V372" s="86"/>
      <c r="W372" s="86"/>
      <c r="X372" s="86"/>
      <c r="Y372" s="86"/>
      <c r="Z372" s="153"/>
      <c r="AA372" s="117"/>
    </row>
    <row r="373" spans="1:33" s="99" customFormat="1" ht="21" customHeight="1" thickBot="1">
      <c r="A373" s="201"/>
      <c r="B373" s="49"/>
      <c r="C373" s="802" t="s">
        <v>428</v>
      </c>
      <c r="D373" s="803"/>
      <c r="E373" s="803"/>
      <c r="F373" s="803"/>
      <c r="G373" s="803"/>
      <c r="H373" s="803"/>
      <c r="I373" s="803"/>
      <c r="J373" s="803"/>
      <c r="K373" s="803"/>
      <c r="L373" s="803"/>
      <c r="M373" s="803"/>
      <c r="N373" s="803"/>
      <c r="O373" s="803"/>
      <c r="P373" s="803"/>
      <c r="Q373" s="803"/>
      <c r="R373" s="803"/>
      <c r="S373" s="803"/>
      <c r="T373" s="803"/>
      <c r="U373" s="803"/>
      <c r="V373" s="803"/>
      <c r="W373" s="803"/>
      <c r="X373" s="803"/>
      <c r="Y373" s="803"/>
      <c r="Z373" s="804"/>
      <c r="AA373" s="220"/>
      <c r="AB373" s="200"/>
      <c r="AC373" s="200"/>
      <c r="AD373" s="200"/>
      <c r="AE373" s="200"/>
      <c r="AF373" s="200"/>
      <c r="AG373" s="200"/>
    </row>
    <row r="374" spans="1:33" ht="15" customHeight="1" thickTop="1" thickBot="1">
      <c r="A374" s="84"/>
      <c r="B374" s="127"/>
      <c r="C374" s="615"/>
      <c r="D374" s="615"/>
      <c r="E374" s="615"/>
      <c r="F374" s="615"/>
      <c r="G374" s="615"/>
      <c r="H374" s="615"/>
      <c r="I374" s="615"/>
      <c r="J374" s="615"/>
      <c r="K374" s="615"/>
      <c r="L374" s="615"/>
      <c r="M374" s="615"/>
      <c r="N374" s="615"/>
      <c r="O374" s="615"/>
      <c r="P374" s="615"/>
      <c r="Q374" s="615"/>
      <c r="R374" s="615"/>
      <c r="S374" s="615"/>
      <c r="T374" s="615"/>
      <c r="U374" s="615"/>
      <c r="V374" s="615"/>
      <c r="W374" s="615"/>
      <c r="X374" s="615"/>
      <c r="Y374" s="615"/>
      <c r="Z374" s="615"/>
      <c r="AA374" s="118"/>
    </row>
    <row r="375" spans="1:33" ht="15" customHeight="1" thickTop="1" thickBot="1">
      <c r="A375" s="84"/>
      <c r="B375" s="46"/>
      <c r="C375" s="805"/>
      <c r="D375" s="805"/>
      <c r="E375" s="805"/>
      <c r="F375" s="805"/>
      <c r="G375" s="805"/>
      <c r="H375" s="805"/>
      <c r="I375" s="805"/>
      <c r="J375" s="805"/>
      <c r="K375" s="805"/>
      <c r="L375" s="805"/>
      <c r="M375" s="805"/>
      <c r="N375" s="805"/>
      <c r="O375" s="805"/>
      <c r="P375" s="805"/>
      <c r="Q375" s="805"/>
      <c r="R375" s="805"/>
      <c r="S375" s="805"/>
      <c r="T375" s="805"/>
      <c r="U375" s="805"/>
      <c r="V375" s="805"/>
      <c r="W375" s="805"/>
      <c r="X375" s="805"/>
      <c r="Y375" s="805"/>
      <c r="Z375" s="805"/>
      <c r="AA375" s="117"/>
    </row>
    <row r="376" spans="1:33" ht="149.25" customHeight="1">
      <c r="A376" s="84"/>
      <c r="B376" s="610"/>
      <c r="C376" s="806" t="s">
        <v>429</v>
      </c>
      <c r="D376" s="807"/>
      <c r="E376" s="807"/>
      <c r="F376" s="807"/>
      <c r="G376" s="807"/>
      <c r="H376" s="807"/>
      <c r="I376" s="807"/>
      <c r="J376" s="807"/>
      <c r="K376" s="807"/>
      <c r="L376" s="807"/>
      <c r="M376" s="807"/>
      <c r="N376" s="807"/>
      <c r="O376" s="807"/>
      <c r="P376" s="807"/>
      <c r="Q376" s="807"/>
      <c r="R376" s="807"/>
      <c r="S376" s="807"/>
      <c r="T376" s="807"/>
      <c r="U376" s="807"/>
      <c r="V376" s="807"/>
      <c r="W376" s="807"/>
      <c r="X376" s="807"/>
      <c r="Y376" s="807"/>
      <c r="Z376" s="808"/>
      <c r="AA376" s="117"/>
    </row>
    <row r="377" spans="1:33" ht="12" customHeight="1">
      <c r="A377" s="84"/>
      <c r="B377" s="610"/>
      <c r="C377" s="219"/>
      <c r="D377" s="203"/>
      <c r="E377" s="8"/>
      <c r="F377" s="8"/>
      <c r="G377" s="203"/>
      <c r="H377" s="88"/>
      <c r="I377" s="8"/>
      <c r="J377" s="8"/>
      <c r="K377" s="8"/>
      <c r="L377" s="8"/>
      <c r="M377" s="8"/>
      <c r="N377" s="8"/>
      <c r="O377" s="8"/>
      <c r="P377" s="8"/>
      <c r="Q377" s="8"/>
      <c r="R377" s="8"/>
      <c r="S377" s="8"/>
      <c r="T377" s="8"/>
      <c r="U377" s="8"/>
      <c r="V377" s="203"/>
      <c r="W377" s="8"/>
      <c r="X377" s="8"/>
      <c r="Y377" s="8"/>
      <c r="Z377" s="117"/>
      <c r="AA377" s="117"/>
    </row>
    <row r="378" spans="1:33" ht="36.75" customHeight="1">
      <c r="A378" s="84"/>
      <c r="B378" s="610"/>
      <c r="C378" s="809" t="s">
        <v>430</v>
      </c>
      <c r="D378" s="810"/>
      <c r="E378" s="810"/>
      <c r="F378" s="810"/>
      <c r="G378" s="810"/>
      <c r="H378" s="810"/>
      <c r="I378" s="810"/>
      <c r="J378" s="810"/>
      <c r="K378" s="810"/>
      <c r="L378" s="810"/>
      <c r="M378" s="810"/>
      <c r="N378" s="810"/>
      <c r="O378" s="810"/>
      <c r="P378" s="810"/>
      <c r="Q378" s="810"/>
      <c r="R378" s="810"/>
      <c r="S378" s="810"/>
      <c r="T378" s="810"/>
      <c r="U378" s="810"/>
      <c r="V378" s="810"/>
      <c r="W378" s="810"/>
      <c r="X378" s="810"/>
      <c r="Y378" s="810"/>
      <c r="Z378" s="811"/>
      <c r="AA378" s="117"/>
    </row>
    <row r="379" spans="1:33" ht="21.75" customHeight="1">
      <c r="A379" s="84"/>
      <c r="B379" s="610"/>
      <c r="C379" s="812" t="s">
        <v>121</v>
      </c>
      <c r="D379" s="813"/>
      <c r="E379" s="813"/>
      <c r="F379" s="813"/>
      <c r="G379" s="813"/>
      <c r="H379" s="813"/>
      <c r="I379" s="813"/>
      <c r="J379" s="813"/>
      <c r="K379" s="813"/>
      <c r="L379" s="814"/>
      <c r="M379" s="815" t="s">
        <v>122</v>
      </c>
      <c r="N379" s="813"/>
      <c r="O379" s="813"/>
      <c r="P379" s="813"/>
      <c r="Q379" s="813"/>
      <c r="R379" s="813"/>
      <c r="S379" s="814"/>
      <c r="T379" s="815" t="s">
        <v>181</v>
      </c>
      <c r="U379" s="813"/>
      <c r="V379" s="813"/>
      <c r="W379" s="813"/>
      <c r="X379" s="813"/>
      <c r="Y379" s="813"/>
      <c r="Z379" s="816"/>
      <c r="AA379" s="117"/>
    </row>
    <row r="380" spans="1:33" ht="21.75" customHeight="1">
      <c r="A380" s="84"/>
      <c r="B380" s="610"/>
      <c r="C380" s="817"/>
      <c r="D380" s="818"/>
      <c r="E380" s="818"/>
      <c r="F380" s="818"/>
      <c r="G380" s="818"/>
      <c r="H380" s="818"/>
      <c r="I380" s="818"/>
      <c r="J380" s="818"/>
      <c r="K380" s="818"/>
      <c r="L380" s="819"/>
      <c r="M380" s="825"/>
      <c r="N380" s="818"/>
      <c r="O380" s="818"/>
      <c r="P380" s="818"/>
      <c r="Q380" s="818"/>
      <c r="R380" s="818"/>
      <c r="S380" s="819"/>
      <c r="T380" s="825"/>
      <c r="U380" s="818"/>
      <c r="V380" s="818"/>
      <c r="W380" s="818"/>
      <c r="X380" s="818"/>
      <c r="Y380" s="818"/>
      <c r="Z380" s="828"/>
      <c r="AA380" s="117"/>
    </row>
    <row r="381" spans="1:33" ht="9.75" customHeight="1">
      <c r="A381" s="84"/>
      <c r="B381" s="610"/>
      <c r="C381" s="820"/>
      <c r="D381" s="613"/>
      <c r="E381" s="613"/>
      <c r="F381" s="613"/>
      <c r="G381" s="613"/>
      <c r="H381" s="613"/>
      <c r="I381" s="613"/>
      <c r="J381" s="613"/>
      <c r="K381" s="613"/>
      <c r="L381" s="821"/>
      <c r="M381" s="826"/>
      <c r="N381" s="613"/>
      <c r="O381" s="613"/>
      <c r="P381" s="613"/>
      <c r="Q381" s="613"/>
      <c r="R381" s="613"/>
      <c r="S381" s="821"/>
      <c r="T381" s="826"/>
      <c r="U381" s="613"/>
      <c r="V381" s="613"/>
      <c r="W381" s="613"/>
      <c r="X381" s="613"/>
      <c r="Y381" s="613"/>
      <c r="Z381" s="829"/>
      <c r="AA381" s="117"/>
    </row>
    <row r="382" spans="1:33" ht="21.75" customHeight="1" thickBot="1">
      <c r="A382" s="84"/>
      <c r="B382" s="610"/>
      <c r="C382" s="822"/>
      <c r="D382" s="823"/>
      <c r="E382" s="823"/>
      <c r="F382" s="823"/>
      <c r="G382" s="823"/>
      <c r="H382" s="823"/>
      <c r="I382" s="823"/>
      <c r="J382" s="823"/>
      <c r="K382" s="823"/>
      <c r="L382" s="824"/>
      <c r="M382" s="827"/>
      <c r="N382" s="823"/>
      <c r="O382" s="823"/>
      <c r="P382" s="823"/>
      <c r="Q382" s="823"/>
      <c r="R382" s="823"/>
      <c r="S382" s="824"/>
      <c r="T382" s="827"/>
      <c r="U382" s="823"/>
      <c r="V382" s="823"/>
      <c r="W382" s="823"/>
      <c r="X382" s="823"/>
      <c r="Y382" s="823"/>
      <c r="Z382" s="830"/>
      <c r="AA382" s="117"/>
    </row>
    <row r="383" spans="1:33" ht="10.5" customHeight="1" thickBot="1">
      <c r="A383" s="84"/>
      <c r="B383" s="130"/>
      <c r="C383" s="131"/>
      <c r="D383" s="131"/>
      <c r="E383" s="131"/>
      <c r="F383" s="131"/>
      <c r="G383" s="131"/>
      <c r="H383" s="132"/>
      <c r="I383" s="131"/>
      <c r="J383" s="131"/>
      <c r="K383" s="131"/>
      <c r="L383" s="131"/>
      <c r="M383" s="131"/>
      <c r="N383" s="131"/>
      <c r="O383" s="131"/>
      <c r="P383" s="131"/>
      <c r="Q383" s="131"/>
      <c r="R383" s="131"/>
      <c r="S383" s="131"/>
      <c r="T383" s="131"/>
      <c r="U383" s="131"/>
      <c r="V383" s="131"/>
      <c r="W383" s="131"/>
      <c r="X383" s="131"/>
      <c r="Y383" s="131"/>
      <c r="Z383" s="131"/>
      <c r="AA383" s="133"/>
    </row>
    <row r="384" spans="1:33">
      <c r="A384" s="7"/>
      <c r="B384" s="6"/>
      <c r="C384" s="89"/>
      <c r="D384" s="89"/>
      <c r="E384" s="90"/>
      <c r="F384" s="90"/>
      <c r="G384" s="89"/>
      <c r="I384" s="90"/>
      <c r="J384" s="90"/>
      <c r="K384" s="90"/>
      <c r="L384" s="90"/>
      <c r="M384" s="90"/>
      <c r="N384" s="90"/>
      <c r="O384" s="90"/>
      <c r="P384" s="90"/>
      <c r="Q384" s="90"/>
      <c r="R384" s="90"/>
      <c r="S384" s="90"/>
      <c r="T384" s="90"/>
      <c r="U384" s="90"/>
      <c r="V384" s="89"/>
      <c r="W384" s="6"/>
      <c r="X384" s="6"/>
      <c r="Y384" s="6"/>
      <c r="Z384" s="6"/>
    </row>
    <row r="385" spans="1:29">
      <c r="A385" s="7"/>
      <c r="B385" s="6"/>
      <c r="C385" s="89"/>
      <c r="D385" s="89"/>
      <c r="E385" s="90"/>
      <c r="F385" s="90"/>
      <c r="G385" s="89"/>
      <c r="I385" s="90"/>
      <c r="J385" s="90"/>
      <c r="K385" s="90"/>
      <c r="L385" s="90"/>
      <c r="M385" s="90"/>
      <c r="N385" s="90"/>
      <c r="O385" s="90"/>
      <c r="P385" s="90"/>
      <c r="Q385" s="90"/>
      <c r="R385" s="90"/>
      <c r="S385" s="90"/>
      <c r="T385" s="90"/>
      <c r="U385" s="90"/>
      <c r="V385" s="89"/>
      <c r="W385" s="6"/>
      <c r="X385" s="6"/>
      <c r="Y385" s="6"/>
      <c r="Z385" s="6"/>
    </row>
    <row r="386" spans="1:29">
      <c r="A386" s="7"/>
      <c r="B386" s="6"/>
      <c r="C386" s="89"/>
      <c r="D386" s="89"/>
      <c r="E386" s="90"/>
      <c r="F386" s="90"/>
      <c r="G386" s="89"/>
      <c r="I386" s="90"/>
      <c r="J386" s="90"/>
      <c r="K386" s="90"/>
      <c r="L386" s="90"/>
      <c r="M386" s="90"/>
      <c r="N386" s="90"/>
      <c r="O386" s="90"/>
      <c r="P386" s="90"/>
      <c r="Q386" s="90"/>
      <c r="R386" s="90"/>
      <c r="S386" s="90"/>
      <c r="T386" s="90"/>
      <c r="U386" s="90"/>
      <c r="V386" s="89"/>
      <c r="W386" s="6"/>
      <c r="X386" s="6"/>
      <c r="Y386" s="6"/>
      <c r="Z386" s="6"/>
    </row>
    <row r="387" spans="1:29">
      <c r="A387" s="7"/>
      <c r="B387" s="6"/>
      <c r="C387" s="89"/>
      <c r="D387" s="89"/>
      <c r="E387" s="90"/>
      <c r="F387" s="90"/>
      <c r="G387" s="89"/>
      <c r="I387" s="90"/>
      <c r="J387" s="90"/>
      <c r="K387" s="90"/>
      <c r="L387" s="90"/>
      <c r="M387" s="90"/>
      <c r="N387" s="90"/>
      <c r="O387" s="90"/>
      <c r="P387" s="90"/>
      <c r="Q387" s="90"/>
      <c r="R387" s="90"/>
      <c r="S387" s="90"/>
      <c r="T387" s="90"/>
      <c r="U387" s="90"/>
      <c r="V387" s="89"/>
      <c r="W387" s="6"/>
      <c r="X387" s="6"/>
      <c r="Y387" s="6"/>
      <c r="Z387" s="6"/>
    </row>
    <row r="388" spans="1:29">
      <c r="A388" s="7"/>
      <c r="B388" s="6"/>
      <c r="C388" s="89"/>
      <c r="D388" s="89"/>
      <c r="E388" s="90"/>
      <c r="F388" s="90"/>
      <c r="G388" s="89"/>
      <c r="I388" s="90"/>
      <c r="J388" s="90"/>
      <c r="K388" s="90"/>
      <c r="L388" s="90"/>
      <c r="M388" s="90"/>
      <c r="N388" s="90"/>
      <c r="O388" s="90"/>
      <c r="P388" s="90"/>
      <c r="Q388" s="90"/>
      <c r="R388" s="90"/>
      <c r="S388" s="90"/>
      <c r="T388" s="90"/>
      <c r="U388" s="90"/>
      <c r="V388" s="89"/>
      <c r="W388" s="6"/>
      <c r="X388" s="6"/>
      <c r="Y388" s="6"/>
      <c r="Z388" s="6"/>
    </row>
    <row r="389" spans="1:29">
      <c r="A389" s="7"/>
      <c r="B389" s="6"/>
      <c r="C389" s="89"/>
      <c r="D389" s="89"/>
      <c r="E389" s="90"/>
      <c r="F389" s="90"/>
      <c r="G389" s="89"/>
      <c r="I389" s="90"/>
      <c r="J389" s="90"/>
      <c r="K389" s="90"/>
      <c r="L389" s="90"/>
      <c r="M389" s="90"/>
      <c r="N389" s="90"/>
      <c r="O389" s="90"/>
      <c r="P389" s="90"/>
      <c r="Q389" s="90"/>
      <c r="R389" s="90"/>
      <c r="S389" s="90"/>
      <c r="T389" s="90"/>
      <c r="U389" s="90"/>
      <c r="V389" s="89"/>
      <c r="W389" s="6"/>
      <c r="X389" s="6"/>
      <c r="Y389" s="6"/>
      <c r="Z389" s="6"/>
    </row>
    <row r="390" spans="1:29">
      <c r="A390" s="7"/>
      <c r="B390" s="6"/>
      <c r="C390" s="89"/>
      <c r="D390" s="89"/>
      <c r="E390" s="90"/>
      <c r="F390" s="90"/>
      <c r="G390" s="89"/>
      <c r="I390" s="90"/>
      <c r="J390" s="90"/>
      <c r="K390" s="90"/>
      <c r="L390" s="90"/>
      <c r="M390" s="90"/>
      <c r="N390" s="90"/>
      <c r="O390" s="90"/>
      <c r="P390" s="90"/>
      <c r="Q390" s="90"/>
      <c r="R390" s="90"/>
      <c r="S390" s="90"/>
      <c r="T390" s="90"/>
      <c r="U390" s="90"/>
      <c r="V390" s="89"/>
      <c r="W390" s="6"/>
      <c r="X390" s="6"/>
      <c r="Y390" s="6"/>
      <c r="Z390" s="6"/>
    </row>
    <row r="391" spans="1:29">
      <c r="A391" s="7"/>
      <c r="B391" s="6"/>
      <c r="C391" s="89"/>
      <c r="D391" s="89"/>
      <c r="E391" s="90"/>
      <c r="F391" s="90"/>
      <c r="G391" s="89"/>
      <c r="I391" s="90"/>
      <c r="J391" s="90"/>
      <c r="K391" s="90"/>
      <c r="L391" s="90"/>
      <c r="M391" s="90"/>
      <c r="N391" s="90"/>
      <c r="O391" s="90"/>
      <c r="P391" s="90"/>
      <c r="Q391" s="90"/>
      <c r="R391" s="90"/>
      <c r="S391" s="90"/>
      <c r="T391" s="90"/>
      <c r="U391" s="90"/>
      <c r="V391" s="89"/>
      <c r="W391" s="6"/>
      <c r="X391" s="6"/>
      <c r="Y391" s="6"/>
      <c r="Z391" s="6"/>
    </row>
    <row r="392" spans="1:29">
      <c r="A392" s="7"/>
      <c r="B392" s="6"/>
      <c r="C392" s="89"/>
      <c r="D392" s="89"/>
      <c r="E392" s="90"/>
      <c r="F392" s="90"/>
      <c r="G392" s="89"/>
      <c r="I392" s="90"/>
      <c r="J392" s="90"/>
      <c r="K392" s="90"/>
      <c r="L392" s="90"/>
      <c r="M392" s="90"/>
      <c r="N392" s="90"/>
      <c r="O392" s="90"/>
      <c r="P392" s="90"/>
      <c r="Q392" s="90"/>
      <c r="R392" s="90"/>
      <c r="S392" s="90"/>
      <c r="T392" s="90"/>
      <c r="U392" s="90"/>
      <c r="V392" s="89"/>
      <c r="W392" s="6"/>
      <c r="X392" s="6"/>
      <c r="Y392" s="6"/>
      <c r="Z392" s="6"/>
    </row>
    <row r="393" spans="1:29">
      <c r="B393" s="90"/>
      <c r="C393" s="89"/>
      <c r="D393" s="89"/>
      <c r="E393" s="90"/>
      <c r="F393" s="90"/>
      <c r="G393" s="89"/>
      <c r="I393" s="90"/>
      <c r="J393" s="90"/>
      <c r="K393" s="90"/>
      <c r="L393" s="90"/>
      <c r="M393" s="90"/>
      <c r="N393" s="90"/>
      <c r="O393" s="90"/>
      <c r="P393" s="90"/>
      <c r="Q393" s="90"/>
      <c r="R393" s="90"/>
      <c r="S393" s="90"/>
      <c r="T393" s="90"/>
      <c r="U393" s="90"/>
      <c r="V393" s="89"/>
      <c r="W393" s="90"/>
      <c r="X393" s="90"/>
      <c r="Y393" s="90"/>
      <c r="Z393" s="90"/>
    </row>
    <row r="394" spans="1:29">
      <c r="B394" s="90"/>
      <c r="C394" s="89"/>
      <c r="D394" s="89"/>
      <c r="E394" s="90"/>
      <c r="F394" s="90"/>
      <c r="G394" s="89"/>
      <c r="I394" s="90"/>
      <c r="J394" s="90"/>
      <c r="K394" s="90"/>
      <c r="L394" s="90"/>
      <c r="M394" s="90"/>
      <c r="N394" s="90"/>
      <c r="O394" s="90"/>
      <c r="P394" s="90"/>
      <c r="Q394" s="90"/>
      <c r="R394" s="90"/>
      <c r="S394" s="90"/>
      <c r="T394" s="90"/>
      <c r="U394" s="90"/>
      <c r="V394" s="89"/>
      <c r="W394" s="90"/>
      <c r="X394" s="90"/>
      <c r="Y394" s="90"/>
      <c r="Z394" s="90"/>
    </row>
    <row r="395" spans="1:29" s="61" customFormat="1">
      <c r="A395" s="56"/>
      <c r="B395" s="90"/>
      <c r="C395" s="89"/>
      <c r="D395" s="89"/>
      <c r="E395" s="90"/>
      <c r="F395" s="90"/>
      <c r="G395" s="89"/>
      <c r="H395" s="89"/>
      <c r="I395" s="90"/>
      <c r="J395" s="90"/>
      <c r="K395" s="90"/>
      <c r="L395" s="90"/>
      <c r="M395" s="90"/>
      <c r="N395" s="90"/>
      <c r="O395" s="90"/>
      <c r="P395" s="90"/>
      <c r="Q395" s="90"/>
      <c r="R395" s="90"/>
      <c r="S395" s="90"/>
      <c r="T395" s="90"/>
      <c r="U395" s="90"/>
      <c r="V395" s="89"/>
      <c r="W395" s="90"/>
      <c r="X395" s="90"/>
      <c r="Y395" s="90"/>
      <c r="Z395" s="90"/>
      <c r="AB395" s="56"/>
      <c r="AC395" s="56"/>
    </row>
    <row r="396" spans="1:29" s="61" customFormat="1">
      <c r="A396" s="56"/>
      <c r="B396" s="90"/>
      <c r="C396" s="89"/>
      <c r="D396" s="89"/>
      <c r="E396" s="90"/>
      <c r="F396" s="90"/>
      <c r="G396" s="89"/>
      <c r="H396" s="89"/>
      <c r="I396" s="90"/>
      <c r="J396" s="90"/>
      <c r="K396" s="90"/>
      <c r="L396" s="90"/>
      <c r="M396" s="90"/>
      <c r="N396" s="90"/>
      <c r="O396" s="90"/>
      <c r="P396" s="90"/>
      <c r="Q396" s="90"/>
      <c r="R396" s="90"/>
      <c r="S396" s="90"/>
      <c r="T396" s="90"/>
      <c r="U396" s="90"/>
      <c r="V396" s="89"/>
      <c r="W396" s="90"/>
      <c r="X396" s="90"/>
      <c r="Y396" s="90"/>
      <c r="Z396" s="90"/>
      <c r="AB396" s="56"/>
      <c r="AC396" s="56"/>
    </row>
    <row r="397" spans="1:29" s="61" customFormat="1">
      <c r="A397" s="56"/>
      <c r="B397" s="90"/>
      <c r="C397" s="89"/>
      <c r="D397" s="89"/>
      <c r="E397" s="90"/>
      <c r="F397" s="90"/>
      <c r="G397" s="89"/>
      <c r="H397" s="89"/>
      <c r="I397" s="90"/>
      <c r="J397" s="90"/>
      <c r="K397" s="90"/>
      <c r="L397" s="90"/>
      <c r="M397" s="90"/>
      <c r="N397" s="90"/>
      <c r="O397" s="90"/>
      <c r="P397" s="90"/>
      <c r="Q397" s="90"/>
      <c r="R397" s="90"/>
      <c r="S397" s="90"/>
      <c r="T397" s="90"/>
      <c r="U397" s="90"/>
      <c r="V397" s="89"/>
      <c r="W397" s="90"/>
      <c r="X397" s="90"/>
      <c r="Y397" s="90"/>
      <c r="Z397" s="90"/>
      <c r="AB397" s="56"/>
      <c r="AC397" s="56"/>
    </row>
    <row r="398" spans="1:29" s="61" customFormat="1">
      <c r="A398" s="56"/>
      <c r="B398" s="90"/>
      <c r="C398" s="89"/>
      <c r="D398" s="89"/>
      <c r="E398" s="90"/>
      <c r="F398" s="90"/>
      <c r="G398" s="89"/>
      <c r="H398" s="89"/>
      <c r="I398" s="90"/>
      <c r="J398" s="90"/>
      <c r="K398" s="90"/>
      <c r="L398" s="90"/>
      <c r="M398" s="90"/>
      <c r="N398" s="90"/>
      <c r="O398" s="90"/>
      <c r="P398" s="90"/>
      <c r="Q398" s="90"/>
      <c r="R398" s="90"/>
      <c r="S398" s="90"/>
      <c r="T398" s="90"/>
      <c r="U398" s="90"/>
      <c r="V398" s="89"/>
      <c r="W398" s="90"/>
      <c r="X398" s="90"/>
      <c r="Y398" s="90"/>
      <c r="Z398" s="90"/>
      <c r="AB398" s="56"/>
      <c r="AC398" s="56"/>
    </row>
    <row r="399" spans="1:29" s="61" customFormat="1">
      <c r="A399" s="56"/>
      <c r="B399" s="90"/>
      <c r="C399" s="89"/>
      <c r="D399" s="89"/>
      <c r="E399" s="90"/>
      <c r="F399" s="90"/>
      <c r="G399" s="89"/>
      <c r="H399" s="89"/>
      <c r="I399" s="90"/>
      <c r="J399" s="90"/>
      <c r="K399" s="90"/>
      <c r="L399" s="90"/>
      <c r="M399" s="90"/>
      <c r="N399" s="90"/>
      <c r="O399" s="90"/>
      <c r="P399" s="90"/>
      <c r="Q399" s="90"/>
      <c r="R399" s="90"/>
      <c r="S399" s="90"/>
      <c r="T399" s="90"/>
      <c r="U399" s="90"/>
      <c r="V399" s="89"/>
      <c r="W399" s="90"/>
      <c r="X399" s="90"/>
      <c r="Y399" s="90"/>
      <c r="Z399" s="90"/>
      <c r="AB399" s="56"/>
      <c r="AC399" s="56"/>
    </row>
    <row r="400" spans="1:29" s="61" customFormat="1">
      <c r="A400" s="56"/>
      <c r="B400" s="90"/>
      <c r="C400" s="89"/>
      <c r="D400" s="89"/>
      <c r="E400" s="90"/>
      <c r="F400" s="90"/>
      <c r="G400" s="89"/>
      <c r="H400" s="89"/>
      <c r="I400" s="90"/>
      <c r="J400" s="90"/>
      <c r="K400" s="90"/>
      <c r="L400" s="90"/>
      <c r="M400" s="90"/>
      <c r="N400" s="90"/>
      <c r="O400" s="90"/>
      <c r="P400" s="90"/>
      <c r="Q400" s="90"/>
      <c r="R400" s="90"/>
      <c r="S400" s="90"/>
      <c r="T400" s="90"/>
      <c r="U400" s="90"/>
      <c r="V400" s="89"/>
      <c r="W400" s="90"/>
      <c r="X400" s="90"/>
      <c r="Y400" s="90"/>
      <c r="Z400" s="90"/>
      <c r="AB400" s="56"/>
      <c r="AC400" s="56"/>
    </row>
    <row r="401" spans="1:29" s="61" customFormat="1">
      <c r="A401" s="56"/>
      <c r="B401" s="90"/>
      <c r="C401" s="89"/>
      <c r="D401" s="89"/>
      <c r="E401" s="90"/>
      <c r="F401" s="90"/>
      <c r="G401" s="89"/>
      <c r="H401" s="89"/>
      <c r="I401" s="90"/>
      <c r="J401" s="90"/>
      <c r="K401" s="90"/>
      <c r="L401" s="90"/>
      <c r="M401" s="90"/>
      <c r="N401" s="90"/>
      <c r="O401" s="90"/>
      <c r="P401" s="90"/>
      <c r="Q401" s="90"/>
      <c r="R401" s="90"/>
      <c r="S401" s="90"/>
      <c r="T401" s="90"/>
      <c r="U401" s="90"/>
      <c r="V401" s="89"/>
      <c r="W401" s="90"/>
      <c r="X401" s="90"/>
      <c r="Y401" s="90"/>
      <c r="Z401" s="90"/>
      <c r="AB401" s="56"/>
      <c r="AC401" s="56"/>
    </row>
    <row r="402" spans="1:29" s="61" customFormat="1">
      <c r="A402" s="56"/>
      <c r="B402" s="90"/>
      <c r="C402" s="89"/>
      <c r="D402" s="89"/>
      <c r="E402" s="90"/>
      <c r="F402" s="90"/>
      <c r="G402" s="89"/>
      <c r="H402" s="89"/>
      <c r="I402" s="90"/>
      <c r="J402" s="90"/>
      <c r="K402" s="90"/>
      <c r="L402" s="90"/>
      <c r="M402" s="90"/>
      <c r="N402" s="90"/>
      <c r="O402" s="90"/>
      <c r="P402" s="90"/>
      <c r="Q402" s="90"/>
      <c r="R402" s="90"/>
      <c r="S402" s="90"/>
      <c r="T402" s="90"/>
      <c r="U402" s="90"/>
      <c r="V402" s="89"/>
      <c r="W402" s="90"/>
      <c r="X402" s="90"/>
      <c r="Y402" s="90"/>
      <c r="Z402" s="90"/>
      <c r="AB402" s="56"/>
      <c r="AC402" s="56"/>
    </row>
    <row r="403" spans="1:29" s="61" customFormat="1">
      <c r="A403" s="56"/>
      <c r="B403" s="90"/>
      <c r="C403" s="89"/>
      <c r="D403" s="89"/>
      <c r="E403" s="90"/>
      <c r="F403" s="90"/>
      <c r="G403" s="89"/>
      <c r="H403" s="89"/>
      <c r="I403" s="90"/>
      <c r="J403" s="90"/>
      <c r="K403" s="90"/>
      <c r="L403" s="90"/>
      <c r="M403" s="90"/>
      <c r="N403" s="90"/>
      <c r="O403" s="90"/>
      <c r="P403" s="90"/>
      <c r="Q403" s="90"/>
      <c r="R403" s="90"/>
      <c r="S403" s="90"/>
      <c r="T403" s="90"/>
      <c r="U403" s="90"/>
      <c r="V403" s="89"/>
      <c r="W403" s="90"/>
      <c r="X403" s="90"/>
      <c r="Y403" s="90"/>
      <c r="Z403" s="90"/>
      <c r="AB403" s="56"/>
      <c r="AC403" s="56"/>
    </row>
    <row r="404" spans="1:29" s="61" customFormat="1">
      <c r="A404" s="56"/>
      <c r="B404" s="90"/>
      <c r="C404" s="89"/>
      <c r="D404" s="89"/>
      <c r="E404" s="90"/>
      <c r="F404" s="90"/>
      <c r="G404" s="89"/>
      <c r="H404" s="89"/>
      <c r="I404" s="90"/>
      <c r="J404" s="90"/>
      <c r="K404" s="90"/>
      <c r="L404" s="90"/>
      <c r="M404" s="90"/>
      <c r="N404" s="90"/>
      <c r="O404" s="90"/>
      <c r="P404" s="90"/>
      <c r="Q404" s="90"/>
      <c r="R404" s="90"/>
      <c r="S404" s="90"/>
      <c r="T404" s="90"/>
      <c r="U404" s="90"/>
      <c r="V404" s="89"/>
      <c r="W404" s="90"/>
      <c r="X404" s="90"/>
      <c r="Y404" s="90"/>
      <c r="Z404" s="90"/>
      <c r="AB404" s="56"/>
      <c r="AC404" s="56"/>
    </row>
    <row r="405" spans="1:29" s="61" customFormat="1">
      <c r="A405" s="56"/>
      <c r="B405" s="90"/>
      <c r="C405" s="89"/>
      <c r="D405" s="89"/>
      <c r="E405" s="90"/>
      <c r="F405" s="90"/>
      <c r="G405" s="89"/>
      <c r="H405" s="89"/>
      <c r="I405" s="90"/>
      <c r="J405" s="90"/>
      <c r="K405" s="90"/>
      <c r="L405" s="90"/>
      <c r="M405" s="90"/>
      <c r="N405" s="90"/>
      <c r="O405" s="90"/>
      <c r="P405" s="90"/>
      <c r="Q405" s="90"/>
      <c r="R405" s="90"/>
      <c r="S405" s="90"/>
      <c r="T405" s="90"/>
      <c r="U405" s="90"/>
      <c r="V405" s="89"/>
      <c r="W405" s="90"/>
      <c r="X405" s="90"/>
      <c r="Y405" s="90"/>
      <c r="Z405" s="90"/>
      <c r="AB405" s="56"/>
      <c r="AC405" s="56"/>
    </row>
    <row r="406" spans="1:29" s="61" customFormat="1">
      <c r="A406" s="56"/>
      <c r="B406" s="90"/>
      <c r="C406" s="89"/>
      <c r="D406" s="89"/>
      <c r="E406" s="90"/>
      <c r="F406" s="90"/>
      <c r="G406" s="89"/>
      <c r="H406" s="89"/>
      <c r="I406" s="90"/>
      <c r="J406" s="90"/>
      <c r="K406" s="90"/>
      <c r="L406" s="90"/>
      <c r="M406" s="90"/>
      <c r="N406" s="90"/>
      <c r="O406" s="90"/>
      <c r="P406" s="90"/>
      <c r="Q406" s="90"/>
      <c r="R406" s="90"/>
      <c r="S406" s="90"/>
      <c r="T406" s="90"/>
      <c r="U406" s="90"/>
      <c r="V406" s="89"/>
      <c r="W406" s="90"/>
      <c r="X406" s="90"/>
      <c r="Y406" s="90"/>
      <c r="Z406" s="90"/>
      <c r="AB406" s="56"/>
      <c r="AC406" s="56"/>
    </row>
    <row r="407" spans="1:29" s="61" customFormat="1">
      <c r="A407" s="56"/>
      <c r="B407" s="90"/>
      <c r="C407" s="89"/>
      <c r="D407" s="89"/>
      <c r="E407" s="90"/>
      <c r="F407" s="90"/>
      <c r="G407" s="89"/>
      <c r="H407" s="89"/>
      <c r="I407" s="90"/>
      <c r="J407" s="90"/>
      <c r="K407" s="90"/>
      <c r="L407" s="90"/>
      <c r="M407" s="90"/>
      <c r="N407" s="90"/>
      <c r="O407" s="90"/>
      <c r="P407" s="90"/>
      <c r="Q407" s="90"/>
      <c r="R407" s="90"/>
      <c r="S407" s="90"/>
      <c r="T407" s="90"/>
      <c r="U407" s="90"/>
      <c r="V407" s="89"/>
      <c r="W407" s="90"/>
      <c r="X407" s="90"/>
      <c r="Y407" s="90"/>
      <c r="Z407" s="90"/>
      <c r="AB407" s="56"/>
      <c r="AC407" s="56"/>
    </row>
    <row r="408" spans="1:29" s="61" customFormat="1">
      <c r="A408" s="56"/>
      <c r="B408" s="90"/>
      <c r="C408" s="89"/>
      <c r="D408" s="89"/>
      <c r="E408" s="90"/>
      <c r="F408" s="90"/>
      <c r="G408" s="89"/>
      <c r="H408" s="89"/>
      <c r="I408" s="90"/>
      <c r="J408" s="90"/>
      <c r="K408" s="90"/>
      <c r="L408" s="90"/>
      <c r="M408" s="90"/>
      <c r="N408" s="90"/>
      <c r="O408" s="90"/>
      <c r="P408" s="90"/>
      <c r="Q408" s="90"/>
      <c r="R408" s="90"/>
      <c r="S408" s="90"/>
      <c r="T408" s="90"/>
      <c r="U408" s="90"/>
      <c r="V408" s="89"/>
      <c r="W408" s="90"/>
      <c r="X408" s="90"/>
      <c r="Y408" s="90"/>
      <c r="Z408" s="90"/>
      <c r="AB408" s="56"/>
      <c r="AC408" s="56"/>
    </row>
    <row r="409" spans="1:29" s="61" customFormat="1">
      <c r="A409" s="56"/>
      <c r="B409" s="90"/>
      <c r="C409" s="89"/>
      <c r="D409" s="89"/>
      <c r="E409" s="90"/>
      <c r="F409" s="90"/>
      <c r="G409" s="89"/>
      <c r="H409" s="89"/>
      <c r="I409" s="90"/>
      <c r="J409" s="90"/>
      <c r="K409" s="90"/>
      <c r="L409" s="90"/>
      <c r="M409" s="90"/>
      <c r="N409" s="90"/>
      <c r="O409" s="90"/>
      <c r="P409" s="90"/>
      <c r="Q409" s="90"/>
      <c r="R409" s="90"/>
      <c r="S409" s="90"/>
      <c r="T409" s="90"/>
      <c r="U409" s="90"/>
      <c r="V409" s="89"/>
      <c r="W409" s="90"/>
      <c r="X409" s="90"/>
      <c r="Y409" s="90"/>
      <c r="Z409" s="90"/>
      <c r="AB409" s="56"/>
      <c r="AC409" s="56"/>
    </row>
    <row r="410" spans="1:29" s="61" customFormat="1">
      <c r="A410" s="56"/>
      <c r="B410" s="90"/>
      <c r="C410" s="89"/>
      <c r="D410" s="89"/>
      <c r="E410" s="90"/>
      <c r="F410" s="90"/>
      <c r="G410" s="89"/>
      <c r="H410" s="89"/>
      <c r="I410" s="90"/>
      <c r="J410" s="90"/>
      <c r="K410" s="90"/>
      <c r="L410" s="90"/>
      <c r="M410" s="90"/>
      <c r="N410" s="90"/>
      <c r="O410" s="90"/>
      <c r="P410" s="90"/>
      <c r="Q410" s="90"/>
      <c r="R410" s="90"/>
      <c r="S410" s="90"/>
      <c r="T410" s="90"/>
      <c r="U410" s="90"/>
      <c r="V410" s="89"/>
      <c r="W410" s="90"/>
      <c r="X410" s="90"/>
      <c r="Y410" s="90"/>
      <c r="Z410" s="90"/>
      <c r="AB410" s="56"/>
      <c r="AC410" s="56"/>
    </row>
    <row r="411" spans="1:29" s="61" customFormat="1">
      <c r="A411" s="56"/>
      <c r="B411" s="90"/>
      <c r="C411" s="89"/>
      <c r="D411" s="89"/>
      <c r="E411" s="90"/>
      <c r="F411" s="90"/>
      <c r="G411" s="89"/>
      <c r="H411" s="89"/>
      <c r="I411" s="90"/>
      <c r="J411" s="90"/>
      <c r="K411" s="90"/>
      <c r="L411" s="90"/>
      <c r="M411" s="90"/>
      <c r="N411" s="90"/>
      <c r="O411" s="90"/>
      <c r="P411" s="90"/>
      <c r="Q411" s="90"/>
      <c r="R411" s="90"/>
      <c r="S411" s="90"/>
      <c r="T411" s="90"/>
      <c r="U411" s="90"/>
      <c r="V411" s="89"/>
      <c r="W411" s="90"/>
      <c r="X411" s="90"/>
      <c r="Y411" s="90"/>
      <c r="Z411" s="90"/>
      <c r="AB411" s="56"/>
      <c r="AC411" s="56"/>
    </row>
    <row r="412" spans="1:29" s="61" customFormat="1">
      <c r="A412" s="56"/>
      <c r="B412" s="90"/>
      <c r="C412" s="89"/>
      <c r="D412" s="89"/>
      <c r="E412" s="90"/>
      <c r="F412" s="90"/>
      <c r="G412" s="89"/>
      <c r="H412" s="89"/>
      <c r="I412" s="90"/>
      <c r="J412" s="90"/>
      <c r="K412" s="90"/>
      <c r="L412" s="90"/>
      <c r="M412" s="90"/>
      <c r="N412" s="90"/>
      <c r="O412" s="90"/>
      <c r="P412" s="90"/>
      <c r="Q412" s="90"/>
      <c r="R412" s="90"/>
      <c r="S412" s="90"/>
      <c r="T412" s="90"/>
      <c r="U412" s="90"/>
      <c r="V412" s="89"/>
      <c r="W412" s="90"/>
      <c r="X412" s="90"/>
      <c r="Y412" s="90"/>
      <c r="Z412" s="90"/>
      <c r="AB412" s="56"/>
      <c r="AC412" s="56"/>
    </row>
    <row r="413" spans="1:29" s="61" customFormat="1">
      <c r="A413" s="56"/>
      <c r="B413" s="90"/>
      <c r="C413" s="89"/>
      <c r="D413" s="89"/>
      <c r="E413" s="90"/>
      <c r="F413" s="90"/>
      <c r="G413" s="89"/>
      <c r="H413" s="89"/>
      <c r="I413" s="90"/>
      <c r="J413" s="90"/>
      <c r="K413" s="90"/>
      <c r="L413" s="90"/>
      <c r="M413" s="90"/>
      <c r="N413" s="90"/>
      <c r="O413" s="90"/>
      <c r="P413" s="90"/>
      <c r="Q413" s="90"/>
      <c r="R413" s="90"/>
      <c r="S413" s="90"/>
      <c r="T413" s="90"/>
      <c r="U413" s="90"/>
      <c r="V413" s="89"/>
      <c r="W413" s="90"/>
      <c r="X413" s="90"/>
      <c r="Y413" s="90"/>
      <c r="Z413" s="90"/>
      <c r="AB413" s="56"/>
      <c r="AC413" s="56"/>
    </row>
    <row r="414" spans="1:29" s="61" customFormat="1">
      <c r="A414" s="56"/>
      <c r="B414" s="90"/>
      <c r="C414" s="89"/>
      <c r="D414" s="89"/>
      <c r="E414" s="90"/>
      <c r="F414" s="90"/>
      <c r="G414" s="89"/>
      <c r="H414" s="89"/>
      <c r="I414" s="90"/>
      <c r="J414" s="90"/>
      <c r="K414" s="90"/>
      <c r="L414" s="90"/>
      <c r="M414" s="90"/>
      <c r="N414" s="90"/>
      <c r="O414" s="90"/>
      <c r="P414" s="90"/>
      <c r="Q414" s="90"/>
      <c r="R414" s="90"/>
      <c r="S414" s="90"/>
      <c r="T414" s="90"/>
      <c r="U414" s="90"/>
      <c r="V414" s="89"/>
      <c r="W414" s="90"/>
      <c r="X414" s="90"/>
      <c r="Y414" s="90"/>
      <c r="Z414" s="90"/>
      <c r="AB414" s="56"/>
      <c r="AC414" s="56"/>
    </row>
    <row r="415" spans="1:29" s="61" customFormat="1">
      <c r="A415" s="56"/>
      <c r="B415" s="90"/>
      <c r="C415" s="89"/>
      <c r="D415" s="89"/>
      <c r="E415" s="90"/>
      <c r="F415" s="90"/>
      <c r="G415" s="89"/>
      <c r="H415" s="89"/>
      <c r="I415" s="90"/>
      <c r="J415" s="90"/>
      <c r="K415" s="90"/>
      <c r="L415" s="90"/>
      <c r="M415" s="90"/>
      <c r="N415" s="90"/>
      <c r="O415" s="90"/>
      <c r="P415" s="90"/>
      <c r="Q415" s="90"/>
      <c r="R415" s="90"/>
      <c r="S415" s="90"/>
      <c r="T415" s="90"/>
      <c r="U415" s="90"/>
      <c r="V415" s="89"/>
      <c r="W415" s="90"/>
      <c r="X415" s="90"/>
      <c r="Y415" s="90"/>
      <c r="Z415" s="90"/>
      <c r="AB415" s="56"/>
      <c r="AC415" s="56"/>
    </row>
    <row r="416" spans="1:29" s="61" customFormat="1">
      <c r="A416" s="56"/>
      <c r="B416" s="90"/>
      <c r="C416" s="89"/>
      <c r="D416" s="89"/>
      <c r="E416" s="90"/>
      <c r="F416" s="90"/>
      <c r="G416" s="89"/>
      <c r="H416" s="89"/>
      <c r="I416" s="90"/>
      <c r="J416" s="90"/>
      <c r="K416" s="90"/>
      <c r="L416" s="90"/>
      <c r="M416" s="90"/>
      <c r="N416" s="90"/>
      <c r="O416" s="90"/>
      <c r="P416" s="90"/>
      <c r="Q416" s="90"/>
      <c r="R416" s="90"/>
      <c r="S416" s="90"/>
      <c r="T416" s="90"/>
      <c r="U416" s="90"/>
      <c r="V416" s="89"/>
      <c r="W416" s="90"/>
      <c r="X416" s="90"/>
      <c r="Y416" s="90"/>
      <c r="Z416" s="90"/>
      <c r="AB416" s="56"/>
      <c r="AC416" s="56"/>
    </row>
    <row r="417" spans="1:29" s="61" customFormat="1">
      <c r="A417" s="56"/>
      <c r="B417" s="90"/>
      <c r="C417" s="89"/>
      <c r="D417" s="89"/>
      <c r="E417" s="90"/>
      <c r="F417" s="90"/>
      <c r="G417" s="89"/>
      <c r="H417" s="89"/>
      <c r="I417" s="90"/>
      <c r="J417" s="90"/>
      <c r="K417" s="90"/>
      <c r="L417" s="90"/>
      <c r="M417" s="90"/>
      <c r="N417" s="90"/>
      <c r="O417" s="90"/>
      <c r="P417" s="90"/>
      <c r="Q417" s="90"/>
      <c r="R417" s="90"/>
      <c r="S417" s="90"/>
      <c r="T417" s="90"/>
      <c r="U417" s="90"/>
      <c r="V417" s="89"/>
      <c r="W417" s="90"/>
      <c r="X417" s="90"/>
      <c r="Y417" s="90"/>
      <c r="Z417" s="90"/>
      <c r="AB417" s="56"/>
      <c r="AC417" s="56"/>
    </row>
    <row r="418" spans="1:29" s="61" customFormat="1">
      <c r="A418" s="56"/>
      <c r="B418" s="90"/>
      <c r="C418" s="89"/>
      <c r="D418" s="89"/>
      <c r="E418" s="90"/>
      <c r="F418" s="90"/>
      <c r="G418" s="89"/>
      <c r="H418" s="89"/>
      <c r="I418" s="90"/>
      <c r="J418" s="90"/>
      <c r="K418" s="90"/>
      <c r="L418" s="90"/>
      <c r="M418" s="90"/>
      <c r="N418" s="90"/>
      <c r="O418" s="90"/>
      <c r="P418" s="90"/>
      <c r="Q418" s="90"/>
      <c r="R418" s="90"/>
      <c r="S418" s="90"/>
      <c r="T418" s="90"/>
      <c r="U418" s="90"/>
      <c r="V418" s="89"/>
      <c r="W418" s="90"/>
      <c r="X418" s="90"/>
      <c r="Y418" s="90"/>
      <c r="Z418" s="90"/>
      <c r="AB418" s="56"/>
      <c r="AC418" s="56"/>
    </row>
    <row r="419" spans="1:29" s="61" customFormat="1">
      <c r="A419" s="56"/>
      <c r="B419" s="90"/>
      <c r="C419" s="89"/>
      <c r="D419" s="89"/>
      <c r="E419" s="90"/>
      <c r="F419" s="90"/>
      <c r="G419" s="89"/>
      <c r="H419" s="89"/>
      <c r="I419" s="90"/>
      <c r="J419" s="90"/>
      <c r="K419" s="90"/>
      <c r="L419" s="90"/>
      <c r="M419" s="90"/>
      <c r="N419" s="90"/>
      <c r="O419" s="90"/>
      <c r="P419" s="90"/>
      <c r="Q419" s="90"/>
      <c r="R419" s="90"/>
      <c r="S419" s="90"/>
      <c r="T419" s="90"/>
      <c r="U419" s="90"/>
      <c r="V419" s="89"/>
      <c r="W419" s="90"/>
      <c r="X419" s="90"/>
      <c r="Y419" s="90"/>
      <c r="Z419" s="90"/>
      <c r="AB419" s="56"/>
      <c r="AC419" s="56"/>
    </row>
    <row r="420" spans="1:29" s="61" customFormat="1">
      <c r="A420" s="56"/>
      <c r="B420" s="90"/>
      <c r="C420" s="89"/>
      <c r="D420" s="89"/>
      <c r="E420" s="90"/>
      <c r="F420" s="90"/>
      <c r="G420" s="89"/>
      <c r="H420" s="89"/>
      <c r="I420" s="90"/>
      <c r="J420" s="90"/>
      <c r="K420" s="90"/>
      <c r="L420" s="90"/>
      <c r="M420" s="90"/>
      <c r="N420" s="90"/>
      <c r="O420" s="90"/>
      <c r="P420" s="90"/>
      <c r="Q420" s="90"/>
      <c r="R420" s="90"/>
      <c r="S420" s="90"/>
      <c r="T420" s="90"/>
      <c r="U420" s="90"/>
      <c r="V420" s="89"/>
      <c r="W420" s="90"/>
      <c r="X420" s="90"/>
      <c r="Y420" s="90"/>
      <c r="Z420" s="90"/>
      <c r="AB420" s="56"/>
      <c r="AC420" s="56"/>
    </row>
    <row r="421" spans="1:29" s="61" customFormat="1">
      <c r="A421" s="56"/>
      <c r="B421" s="90"/>
      <c r="C421" s="89"/>
      <c r="D421" s="89"/>
      <c r="E421" s="90"/>
      <c r="F421" s="90"/>
      <c r="G421" s="89"/>
      <c r="H421" s="89"/>
      <c r="I421" s="90"/>
      <c r="J421" s="90"/>
      <c r="K421" s="90"/>
      <c r="L421" s="90"/>
      <c r="M421" s="90"/>
      <c r="N421" s="90"/>
      <c r="O421" s="90"/>
      <c r="P421" s="90"/>
      <c r="Q421" s="90"/>
      <c r="R421" s="90"/>
      <c r="S421" s="90"/>
      <c r="T421" s="90"/>
      <c r="U421" s="90"/>
      <c r="V421" s="89"/>
      <c r="W421" s="90"/>
      <c r="X421" s="90"/>
      <c r="Y421" s="90"/>
      <c r="Z421" s="90"/>
      <c r="AB421" s="56"/>
      <c r="AC421" s="56"/>
    </row>
    <row r="422" spans="1:29" s="61" customFormat="1">
      <c r="A422" s="56"/>
      <c r="B422" s="90"/>
      <c r="C422" s="89"/>
      <c r="D422" s="89"/>
      <c r="E422" s="90"/>
      <c r="F422" s="90"/>
      <c r="G422" s="89"/>
      <c r="H422" s="89"/>
      <c r="I422" s="90"/>
      <c r="J422" s="90"/>
      <c r="K422" s="90"/>
      <c r="L422" s="90"/>
      <c r="M422" s="90"/>
      <c r="N422" s="90"/>
      <c r="O422" s="90"/>
      <c r="P422" s="90"/>
      <c r="Q422" s="90"/>
      <c r="R422" s="90"/>
      <c r="S422" s="90"/>
      <c r="T422" s="90"/>
      <c r="U422" s="90"/>
      <c r="V422" s="89"/>
      <c r="W422" s="90"/>
      <c r="X422" s="90"/>
      <c r="Y422" s="90"/>
      <c r="Z422" s="90"/>
      <c r="AB422" s="56"/>
      <c r="AC422" s="56"/>
    </row>
    <row r="423" spans="1:29" s="61" customFormat="1">
      <c r="A423" s="56"/>
      <c r="B423" s="90"/>
      <c r="C423" s="89"/>
      <c r="D423" s="89"/>
      <c r="E423" s="90"/>
      <c r="F423" s="90"/>
      <c r="G423" s="89"/>
      <c r="H423" s="89"/>
      <c r="I423" s="90"/>
      <c r="J423" s="90"/>
      <c r="K423" s="90"/>
      <c r="L423" s="90"/>
      <c r="M423" s="90"/>
      <c r="N423" s="90"/>
      <c r="O423" s="90"/>
      <c r="P423" s="90"/>
      <c r="Q423" s="90"/>
      <c r="R423" s="90"/>
      <c r="S423" s="90"/>
      <c r="T423" s="90"/>
      <c r="U423" s="90"/>
      <c r="V423" s="89"/>
      <c r="W423" s="90"/>
      <c r="X423" s="90"/>
      <c r="Y423" s="90"/>
      <c r="Z423" s="90"/>
      <c r="AB423" s="56"/>
      <c r="AC423" s="56"/>
    </row>
    <row r="424" spans="1:29" s="61" customFormat="1">
      <c r="A424" s="56"/>
      <c r="B424" s="90"/>
      <c r="C424" s="89"/>
      <c r="D424" s="89"/>
      <c r="E424" s="90"/>
      <c r="F424" s="90"/>
      <c r="G424" s="89"/>
      <c r="H424" s="89"/>
      <c r="I424" s="90"/>
      <c r="J424" s="90"/>
      <c r="K424" s="90"/>
      <c r="L424" s="90"/>
      <c r="M424" s="90"/>
      <c r="N424" s="90"/>
      <c r="O424" s="90"/>
      <c r="P424" s="90"/>
      <c r="Q424" s="90"/>
      <c r="R424" s="90"/>
      <c r="S424" s="90"/>
      <c r="T424" s="90"/>
      <c r="U424" s="90"/>
      <c r="V424" s="89"/>
      <c r="W424" s="90"/>
      <c r="X424" s="90"/>
      <c r="Y424" s="90"/>
      <c r="Z424" s="90"/>
      <c r="AB424" s="56"/>
      <c r="AC424" s="56"/>
    </row>
    <row r="425" spans="1:29" s="61" customFormat="1">
      <c r="A425" s="56"/>
      <c r="B425" s="90"/>
      <c r="C425" s="89"/>
      <c r="D425" s="89"/>
      <c r="E425" s="90"/>
      <c r="F425" s="90"/>
      <c r="G425" s="89"/>
      <c r="H425" s="89"/>
      <c r="I425" s="90"/>
      <c r="J425" s="90"/>
      <c r="K425" s="90"/>
      <c r="L425" s="90"/>
      <c r="M425" s="90"/>
      <c r="N425" s="90"/>
      <c r="O425" s="90"/>
      <c r="P425" s="90"/>
      <c r="Q425" s="90"/>
      <c r="R425" s="90"/>
      <c r="S425" s="90"/>
      <c r="T425" s="90"/>
      <c r="U425" s="90"/>
      <c r="V425" s="89"/>
      <c r="W425" s="90"/>
      <c r="X425" s="90"/>
      <c r="Y425" s="90"/>
      <c r="Z425" s="90"/>
      <c r="AB425" s="56"/>
      <c r="AC425" s="56"/>
    </row>
    <row r="426" spans="1:29" s="61" customFormat="1">
      <c r="A426" s="56"/>
      <c r="B426" s="90"/>
      <c r="C426" s="89"/>
      <c r="D426" s="89"/>
      <c r="E426" s="90"/>
      <c r="F426" s="90"/>
      <c r="G426" s="89"/>
      <c r="H426" s="89"/>
      <c r="I426" s="90"/>
      <c r="J426" s="90"/>
      <c r="K426" s="90"/>
      <c r="L426" s="90"/>
      <c r="M426" s="90"/>
      <c r="N426" s="90"/>
      <c r="O426" s="90"/>
      <c r="P426" s="90"/>
      <c r="Q426" s="90"/>
      <c r="R426" s="90"/>
      <c r="S426" s="90"/>
      <c r="T426" s="90"/>
      <c r="U426" s="90"/>
      <c r="V426" s="89"/>
      <c r="W426" s="90"/>
      <c r="X426" s="90"/>
      <c r="Y426" s="90"/>
      <c r="Z426" s="90"/>
      <c r="AB426" s="56"/>
      <c r="AC426" s="56"/>
    </row>
    <row r="427" spans="1:29" s="61" customFormat="1">
      <c r="A427" s="56"/>
      <c r="B427" s="90"/>
      <c r="C427" s="89"/>
      <c r="D427" s="89"/>
      <c r="E427" s="90"/>
      <c r="F427" s="90"/>
      <c r="G427" s="89"/>
      <c r="H427" s="89"/>
      <c r="I427" s="90"/>
      <c r="J427" s="90"/>
      <c r="K427" s="90"/>
      <c r="L427" s="90"/>
      <c r="M427" s="90"/>
      <c r="N427" s="90"/>
      <c r="O427" s="90"/>
      <c r="P427" s="90"/>
      <c r="Q427" s="90"/>
      <c r="R427" s="90"/>
      <c r="S427" s="90"/>
      <c r="T427" s="90"/>
      <c r="U427" s="90"/>
      <c r="V427" s="89"/>
      <c r="W427" s="90"/>
      <c r="X427" s="90"/>
      <c r="Y427" s="90"/>
      <c r="Z427" s="90"/>
      <c r="AB427" s="56"/>
      <c r="AC427" s="56"/>
    </row>
    <row r="428" spans="1:29" s="61" customFormat="1">
      <c r="A428" s="56"/>
      <c r="B428" s="90"/>
      <c r="C428" s="89"/>
      <c r="D428" s="89"/>
      <c r="E428" s="90"/>
      <c r="F428" s="90"/>
      <c r="G428" s="89"/>
      <c r="H428" s="89"/>
      <c r="I428" s="90"/>
      <c r="J428" s="90"/>
      <c r="K428" s="90"/>
      <c r="L428" s="90"/>
      <c r="M428" s="90"/>
      <c r="N428" s="90"/>
      <c r="O428" s="90"/>
      <c r="P428" s="90"/>
      <c r="Q428" s="90"/>
      <c r="R428" s="90"/>
      <c r="S428" s="90"/>
      <c r="T428" s="90"/>
      <c r="U428" s="90"/>
      <c r="V428" s="89"/>
      <c r="W428" s="90"/>
      <c r="X428" s="90"/>
      <c r="Y428" s="90"/>
      <c r="Z428" s="90"/>
      <c r="AB428" s="56"/>
      <c r="AC428" s="56"/>
    </row>
    <row r="429" spans="1:29" s="61" customFormat="1">
      <c r="A429" s="56"/>
      <c r="B429" s="90"/>
      <c r="C429" s="89"/>
      <c r="D429" s="89"/>
      <c r="E429" s="90"/>
      <c r="F429" s="90"/>
      <c r="G429" s="89"/>
      <c r="H429" s="89"/>
      <c r="I429" s="90"/>
      <c r="J429" s="90"/>
      <c r="K429" s="90"/>
      <c r="L429" s="90"/>
      <c r="M429" s="90"/>
      <c r="N429" s="90"/>
      <c r="O429" s="90"/>
      <c r="P429" s="90"/>
      <c r="Q429" s="90"/>
      <c r="R429" s="90"/>
      <c r="S429" s="90"/>
      <c r="T429" s="90"/>
      <c r="U429" s="90"/>
      <c r="V429" s="89"/>
      <c r="W429" s="90"/>
      <c r="X429" s="90"/>
      <c r="Y429" s="90"/>
      <c r="Z429" s="90"/>
      <c r="AB429" s="56"/>
      <c r="AC429" s="56"/>
    </row>
    <row r="430" spans="1:29" s="61" customFormat="1">
      <c r="A430" s="56"/>
      <c r="B430" s="90"/>
      <c r="C430" s="89"/>
      <c r="D430" s="89"/>
      <c r="E430" s="90"/>
      <c r="F430" s="90"/>
      <c r="G430" s="89"/>
      <c r="H430" s="89"/>
      <c r="I430" s="90"/>
      <c r="J430" s="90"/>
      <c r="K430" s="90"/>
      <c r="L430" s="90"/>
      <c r="M430" s="90"/>
      <c r="N430" s="90"/>
      <c r="O430" s="90"/>
      <c r="P430" s="90"/>
      <c r="Q430" s="90"/>
      <c r="R430" s="90"/>
      <c r="S430" s="90"/>
      <c r="T430" s="90"/>
      <c r="U430" s="90"/>
      <c r="V430" s="89"/>
      <c r="W430" s="90"/>
      <c r="X430" s="90"/>
      <c r="Y430" s="90"/>
      <c r="Z430" s="90"/>
      <c r="AB430" s="56"/>
      <c r="AC430" s="56"/>
    </row>
    <row r="431" spans="1:29" s="61" customFormat="1">
      <c r="A431" s="56"/>
      <c r="B431" s="90"/>
      <c r="C431" s="89"/>
      <c r="D431" s="89"/>
      <c r="E431" s="90"/>
      <c r="F431" s="90"/>
      <c r="G431" s="89"/>
      <c r="H431" s="89"/>
      <c r="I431" s="90"/>
      <c r="J431" s="90"/>
      <c r="K431" s="90"/>
      <c r="L431" s="90"/>
      <c r="M431" s="90"/>
      <c r="N431" s="90"/>
      <c r="O431" s="90"/>
      <c r="P431" s="90"/>
      <c r="Q431" s="90"/>
      <c r="R431" s="90"/>
      <c r="S431" s="90"/>
      <c r="T431" s="90"/>
      <c r="U431" s="90"/>
      <c r="V431" s="89"/>
      <c r="W431" s="90"/>
      <c r="X431" s="90"/>
      <c r="Y431" s="90"/>
      <c r="Z431" s="90"/>
      <c r="AB431" s="56"/>
      <c r="AC431" s="56"/>
    </row>
    <row r="432" spans="1:29" s="61" customFormat="1">
      <c r="A432" s="56"/>
      <c r="B432" s="90"/>
      <c r="C432" s="89"/>
      <c r="D432" s="89"/>
      <c r="E432" s="90"/>
      <c r="F432" s="90"/>
      <c r="G432" s="89"/>
      <c r="H432" s="89"/>
      <c r="I432" s="90"/>
      <c r="J432" s="90"/>
      <c r="K432" s="90"/>
      <c r="L432" s="90"/>
      <c r="M432" s="90"/>
      <c r="N432" s="90"/>
      <c r="O432" s="90"/>
      <c r="P432" s="90"/>
      <c r="Q432" s="90"/>
      <c r="R432" s="90"/>
      <c r="S432" s="90"/>
      <c r="T432" s="90"/>
      <c r="U432" s="90"/>
      <c r="V432" s="89"/>
      <c r="W432" s="90"/>
      <c r="X432" s="90"/>
      <c r="Y432" s="90"/>
      <c r="Z432" s="90"/>
      <c r="AB432" s="56"/>
      <c r="AC432" s="56"/>
    </row>
    <row r="433" spans="1:29" s="61" customFormat="1">
      <c r="A433" s="56"/>
      <c r="B433" s="90"/>
      <c r="C433" s="89"/>
      <c r="D433" s="89"/>
      <c r="E433" s="90"/>
      <c r="F433" s="90"/>
      <c r="G433" s="89"/>
      <c r="H433" s="89"/>
      <c r="I433" s="90"/>
      <c r="J433" s="90"/>
      <c r="K433" s="90"/>
      <c r="L433" s="90"/>
      <c r="M433" s="90"/>
      <c r="N433" s="90"/>
      <c r="O433" s="90"/>
      <c r="P433" s="90"/>
      <c r="Q433" s="90"/>
      <c r="R433" s="90"/>
      <c r="S433" s="90"/>
      <c r="T433" s="90"/>
      <c r="U433" s="90"/>
      <c r="V433" s="89"/>
      <c r="W433" s="90"/>
      <c r="X433" s="90"/>
      <c r="Y433" s="90"/>
      <c r="Z433" s="90"/>
      <c r="AB433" s="56"/>
      <c r="AC433" s="56"/>
    </row>
    <row r="434" spans="1:29" s="61" customFormat="1">
      <c r="A434" s="56"/>
      <c r="B434" s="90"/>
      <c r="C434" s="89"/>
      <c r="D434" s="89"/>
      <c r="E434" s="90"/>
      <c r="F434" s="90"/>
      <c r="G434" s="89"/>
      <c r="H434" s="89"/>
      <c r="I434" s="90"/>
      <c r="J434" s="90"/>
      <c r="K434" s="90"/>
      <c r="L434" s="90"/>
      <c r="M434" s="90"/>
      <c r="N434" s="90"/>
      <c r="O434" s="90"/>
      <c r="P434" s="90"/>
      <c r="Q434" s="90"/>
      <c r="R434" s="90"/>
      <c r="S434" s="90"/>
      <c r="T434" s="90"/>
      <c r="U434" s="90"/>
      <c r="V434" s="89"/>
      <c r="W434" s="90"/>
      <c r="X434" s="90"/>
      <c r="Y434" s="90"/>
      <c r="Z434" s="90"/>
      <c r="AB434" s="56"/>
      <c r="AC434" s="56"/>
    </row>
    <row r="435" spans="1:29" s="61" customFormat="1">
      <c r="A435" s="56"/>
      <c r="B435" s="90"/>
      <c r="C435" s="89"/>
      <c r="D435" s="89"/>
      <c r="E435" s="90"/>
      <c r="F435" s="90"/>
      <c r="G435" s="89"/>
      <c r="H435" s="89"/>
      <c r="I435" s="90"/>
      <c r="J435" s="90"/>
      <c r="K435" s="90"/>
      <c r="L435" s="90"/>
      <c r="M435" s="90"/>
      <c r="N435" s="90"/>
      <c r="O435" s="90"/>
      <c r="P435" s="90"/>
      <c r="Q435" s="90"/>
      <c r="R435" s="90"/>
      <c r="S435" s="90"/>
      <c r="T435" s="90"/>
      <c r="U435" s="90"/>
      <c r="V435" s="89"/>
      <c r="W435" s="90"/>
      <c r="X435" s="90"/>
      <c r="Y435" s="90"/>
      <c r="Z435" s="90"/>
      <c r="AB435" s="56"/>
      <c r="AC435" s="56"/>
    </row>
    <row r="436" spans="1:29" s="61" customFormat="1">
      <c r="A436" s="56"/>
      <c r="B436" s="90"/>
      <c r="C436" s="89"/>
      <c r="D436" s="89"/>
      <c r="E436" s="90"/>
      <c r="F436" s="90"/>
      <c r="G436" s="89"/>
      <c r="H436" s="89"/>
      <c r="I436" s="90"/>
      <c r="J436" s="90"/>
      <c r="K436" s="90"/>
      <c r="L436" s="90"/>
      <c r="M436" s="90"/>
      <c r="N436" s="90"/>
      <c r="O436" s="90"/>
      <c r="P436" s="90"/>
      <c r="Q436" s="90"/>
      <c r="R436" s="90"/>
      <c r="S436" s="90"/>
      <c r="T436" s="90"/>
      <c r="U436" s="90"/>
      <c r="V436" s="89"/>
      <c r="W436" s="90"/>
      <c r="X436" s="90"/>
      <c r="Y436" s="90"/>
      <c r="Z436" s="90"/>
      <c r="AB436" s="56"/>
      <c r="AC436" s="56"/>
    </row>
    <row r="437" spans="1:29" s="61" customFormat="1">
      <c r="A437" s="56"/>
      <c r="B437" s="90"/>
      <c r="C437" s="89"/>
      <c r="D437" s="89"/>
      <c r="E437" s="90"/>
      <c r="F437" s="90"/>
      <c r="G437" s="89"/>
      <c r="H437" s="89"/>
      <c r="I437" s="90"/>
      <c r="J437" s="90"/>
      <c r="K437" s="90"/>
      <c r="L437" s="90"/>
      <c r="M437" s="90"/>
      <c r="N437" s="90"/>
      <c r="O437" s="90"/>
      <c r="P437" s="90"/>
      <c r="Q437" s="90"/>
      <c r="R437" s="90"/>
      <c r="S437" s="90"/>
      <c r="T437" s="90"/>
      <c r="U437" s="90"/>
      <c r="V437" s="89"/>
      <c r="W437" s="90"/>
      <c r="X437" s="90"/>
      <c r="Y437" s="90"/>
      <c r="Z437" s="90"/>
      <c r="AB437" s="56"/>
      <c r="AC437" s="56"/>
    </row>
    <row r="438" spans="1:29" s="61" customFormat="1">
      <c r="A438" s="56"/>
      <c r="B438" s="90"/>
      <c r="C438" s="89"/>
      <c r="D438" s="89"/>
      <c r="E438" s="90"/>
      <c r="F438" s="90"/>
      <c r="G438" s="89"/>
      <c r="H438" s="89"/>
      <c r="I438" s="90"/>
      <c r="J438" s="90"/>
      <c r="K438" s="90"/>
      <c r="L438" s="90"/>
      <c r="M438" s="90"/>
      <c r="N438" s="90"/>
      <c r="O438" s="90"/>
      <c r="P438" s="90"/>
      <c r="Q438" s="90"/>
      <c r="R438" s="90"/>
      <c r="S438" s="90"/>
      <c r="T438" s="90"/>
      <c r="U438" s="90"/>
      <c r="V438" s="89"/>
      <c r="W438" s="90"/>
      <c r="X438" s="90"/>
      <c r="Y438" s="90"/>
      <c r="Z438" s="90"/>
      <c r="AB438" s="56"/>
      <c r="AC438" s="56"/>
    </row>
    <row r="439" spans="1:29" s="61" customFormat="1">
      <c r="A439" s="56"/>
      <c r="B439" s="90"/>
      <c r="C439" s="89"/>
      <c r="D439" s="89"/>
      <c r="E439" s="90"/>
      <c r="F439" s="90"/>
      <c r="G439" s="89"/>
      <c r="H439" s="89"/>
      <c r="I439" s="90"/>
      <c r="J439" s="90"/>
      <c r="K439" s="90"/>
      <c r="L439" s="90"/>
      <c r="M439" s="90"/>
      <c r="N439" s="90"/>
      <c r="O439" s="90"/>
      <c r="P439" s="90"/>
      <c r="Q439" s="90"/>
      <c r="R439" s="90"/>
      <c r="S439" s="90"/>
      <c r="T439" s="90"/>
      <c r="U439" s="90"/>
      <c r="V439" s="89"/>
      <c r="W439" s="90"/>
      <c r="X439" s="90"/>
      <c r="Y439" s="90"/>
      <c r="Z439" s="90"/>
      <c r="AB439" s="56"/>
      <c r="AC439" s="56"/>
    </row>
    <row r="440" spans="1:29" s="61" customFormat="1">
      <c r="A440" s="56"/>
      <c r="B440" s="90"/>
      <c r="C440" s="89"/>
      <c r="D440" s="89"/>
      <c r="E440" s="90"/>
      <c r="F440" s="90"/>
      <c r="G440" s="89"/>
      <c r="H440" s="89"/>
      <c r="I440" s="90"/>
      <c r="J440" s="90"/>
      <c r="K440" s="90"/>
      <c r="L440" s="90"/>
      <c r="M440" s="90"/>
      <c r="N440" s="90"/>
      <c r="O440" s="90"/>
      <c r="P440" s="90"/>
      <c r="Q440" s="90"/>
      <c r="R440" s="90"/>
      <c r="S440" s="90"/>
      <c r="T440" s="90"/>
      <c r="U440" s="90"/>
      <c r="V440" s="89"/>
      <c r="W440" s="90"/>
      <c r="X440" s="90"/>
      <c r="Y440" s="90"/>
      <c r="Z440" s="90"/>
      <c r="AB440" s="56"/>
      <c r="AC440" s="56"/>
    </row>
    <row r="441" spans="1:29" s="61" customFormat="1">
      <c r="A441" s="56"/>
      <c r="B441" s="90"/>
      <c r="C441" s="89"/>
      <c r="D441" s="89"/>
      <c r="E441" s="90"/>
      <c r="F441" s="90"/>
      <c r="G441" s="89"/>
      <c r="H441" s="89"/>
      <c r="I441" s="90"/>
      <c r="J441" s="90"/>
      <c r="K441" s="90"/>
      <c r="L441" s="90"/>
      <c r="M441" s="90"/>
      <c r="N441" s="90"/>
      <c r="O441" s="90"/>
      <c r="P441" s="90"/>
      <c r="Q441" s="90"/>
      <c r="R441" s="90"/>
      <c r="S441" s="90"/>
      <c r="T441" s="90"/>
      <c r="U441" s="90"/>
      <c r="V441" s="89"/>
      <c r="W441" s="90"/>
      <c r="X441" s="90"/>
      <c r="Y441" s="90"/>
      <c r="Z441" s="90"/>
      <c r="AB441" s="56"/>
      <c r="AC441" s="56"/>
    </row>
    <row r="442" spans="1:29" s="61" customFormat="1">
      <c r="A442" s="56"/>
      <c r="B442" s="90"/>
      <c r="C442" s="89"/>
      <c r="D442" s="89"/>
      <c r="E442" s="90"/>
      <c r="F442" s="90"/>
      <c r="G442" s="89"/>
      <c r="H442" s="89"/>
      <c r="I442" s="90"/>
      <c r="J442" s="90"/>
      <c r="K442" s="90"/>
      <c r="L442" s="90"/>
      <c r="M442" s="90"/>
      <c r="N442" s="90"/>
      <c r="O442" s="90"/>
      <c r="P442" s="90"/>
      <c r="Q442" s="90"/>
      <c r="R442" s="90"/>
      <c r="S442" s="90"/>
      <c r="T442" s="90"/>
      <c r="U442" s="90"/>
      <c r="V442" s="89"/>
      <c r="W442" s="90"/>
      <c r="X442" s="90"/>
      <c r="Y442" s="90"/>
      <c r="Z442" s="90"/>
      <c r="AB442" s="56"/>
      <c r="AC442" s="56"/>
    </row>
    <row r="443" spans="1:29" s="61" customFormat="1">
      <c r="A443" s="56"/>
      <c r="B443" s="90"/>
      <c r="C443" s="89"/>
      <c r="D443" s="89"/>
      <c r="E443" s="90"/>
      <c r="F443" s="90"/>
      <c r="G443" s="89"/>
      <c r="H443" s="89"/>
      <c r="I443" s="90"/>
      <c r="J443" s="90"/>
      <c r="K443" s="90"/>
      <c r="L443" s="90"/>
      <c r="M443" s="90"/>
      <c r="N443" s="90"/>
      <c r="O443" s="90"/>
      <c r="P443" s="90"/>
      <c r="Q443" s="90"/>
      <c r="R443" s="90"/>
      <c r="S443" s="90"/>
      <c r="T443" s="90"/>
      <c r="U443" s="90"/>
      <c r="V443" s="89"/>
      <c r="W443" s="90"/>
      <c r="X443" s="90"/>
      <c r="Y443" s="90"/>
      <c r="Z443" s="90"/>
      <c r="AB443" s="56"/>
      <c r="AC443" s="56"/>
    </row>
    <row r="444" spans="1:29" s="61" customFormat="1">
      <c r="A444" s="56"/>
      <c r="B444" s="90"/>
      <c r="C444" s="89"/>
      <c r="D444" s="89"/>
      <c r="E444" s="90"/>
      <c r="F444" s="90"/>
      <c r="G444" s="89"/>
      <c r="H444" s="89"/>
      <c r="I444" s="90"/>
      <c r="J444" s="90"/>
      <c r="K444" s="90"/>
      <c r="L444" s="90"/>
      <c r="M444" s="90"/>
      <c r="N444" s="90"/>
      <c r="O444" s="90"/>
      <c r="P444" s="90"/>
      <c r="Q444" s="90"/>
      <c r="R444" s="90"/>
      <c r="S444" s="90"/>
      <c r="T444" s="90"/>
      <c r="U444" s="90"/>
      <c r="V444" s="89"/>
      <c r="W444" s="90"/>
      <c r="X444" s="90"/>
      <c r="Y444" s="90"/>
      <c r="Z444" s="90"/>
      <c r="AB444" s="56"/>
      <c r="AC444" s="56"/>
    </row>
    <row r="445" spans="1:29" s="61" customFormat="1">
      <c r="A445" s="56"/>
      <c r="B445" s="90"/>
      <c r="C445" s="89"/>
      <c r="D445" s="89"/>
      <c r="E445" s="90"/>
      <c r="F445" s="90"/>
      <c r="G445" s="89"/>
      <c r="H445" s="89"/>
      <c r="I445" s="90"/>
      <c r="J445" s="90"/>
      <c r="K445" s="90"/>
      <c r="L445" s="90"/>
      <c r="M445" s="90"/>
      <c r="N445" s="90"/>
      <c r="O445" s="90"/>
      <c r="P445" s="90"/>
      <c r="Q445" s="90"/>
      <c r="R445" s="90"/>
      <c r="S445" s="90"/>
      <c r="T445" s="90"/>
      <c r="U445" s="90"/>
      <c r="V445" s="89"/>
      <c r="W445" s="90"/>
      <c r="X445" s="90"/>
      <c r="Y445" s="90"/>
      <c r="Z445" s="90"/>
      <c r="AB445" s="56"/>
      <c r="AC445" s="56"/>
    </row>
    <row r="446" spans="1:29" s="61" customFormat="1">
      <c r="A446" s="56"/>
      <c r="B446" s="90"/>
      <c r="C446" s="89"/>
      <c r="D446" s="89"/>
      <c r="E446" s="90"/>
      <c r="F446" s="90"/>
      <c r="G446" s="89"/>
      <c r="H446" s="89"/>
      <c r="I446" s="90"/>
      <c r="J446" s="90"/>
      <c r="K446" s="90"/>
      <c r="L446" s="90"/>
      <c r="M446" s="90"/>
      <c r="N446" s="90"/>
      <c r="O446" s="90"/>
      <c r="P446" s="90"/>
      <c r="Q446" s="90"/>
      <c r="R446" s="90"/>
      <c r="S446" s="90"/>
      <c r="T446" s="90"/>
      <c r="U446" s="90"/>
      <c r="V446" s="89"/>
      <c r="W446" s="90"/>
      <c r="X446" s="90"/>
      <c r="Y446" s="90"/>
      <c r="Z446" s="90"/>
      <c r="AB446" s="56"/>
      <c r="AC446" s="56"/>
    </row>
    <row r="447" spans="1:29" s="61" customFormat="1">
      <c r="A447" s="56"/>
      <c r="B447" s="90"/>
      <c r="C447" s="89"/>
      <c r="D447" s="89"/>
      <c r="E447" s="90"/>
      <c r="F447" s="90"/>
      <c r="G447" s="89"/>
      <c r="H447" s="89"/>
      <c r="I447" s="90"/>
      <c r="J447" s="90"/>
      <c r="K447" s="90"/>
      <c r="L447" s="90"/>
      <c r="M447" s="90"/>
      <c r="N447" s="90"/>
      <c r="O447" s="90"/>
      <c r="P447" s="90"/>
      <c r="Q447" s="90"/>
      <c r="R447" s="90"/>
      <c r="S447" s="90"/>
      <c r="T447" s="90"/>
      <c r="U447" s="90"/>
      <c r="V447" s="89"/>
      <c r="W447" s="90"/>
      <c r="X447" s="90"/>
      <c r="Y447" s="90"/>
      <c r="Z447" s="90"/>
      <c r="AB447" s="56"/>
      <c r="AC447" s="56"/>
    </row>
    <row r="448" spans="1:29" s="61" customFormat="1">
      <c r="A448" s="56"/>
      <c r="B448" s="90"/>
      <c r="C448" s="89"/>
      <c r="D448" s="89"/>
      <c r="E448" s="90"/>
      <c r="F448" s="90"/>
      <c r="G448" s="89"/>
      <c r="H448" s="89"/>
      <c r="I448" s="90"/>
      <c r="J448" s="90"/>
      <c r="K448" s="90"/>
      <c r="L448" s="90"/>
      <c r="M448" s="90"/>
      <c r="N448" s="90"/>
      <c r="O448" s="90"/>
      <c r="P448" s="90"/>
      <c r="Q448" s="90"/>
      <c r="R448" s="90"/>
      <c r="S448" s="90"/>
      <c r="T448" s="90"/>
      <c r="U448" s="90"/>
      <c r="V448" s="89"/>
      <c r="W448" s="90"/>
      <c r="X448" s="90"/>
      <c r="Y448" s="90"/>
      <c r="Z448" s="90"/>
      <c r="AB448" s="56"/>
      <c r="AC448" s="56"/>
    </row>
    <row r="449" spans="1:29" s="61" customFormat="1">
      <c r="A449" s="56"/>
      <c r="B449" s="90"/>
      <c r="C449" s="89"/>
      <c r="D449" s="89"/>
      <c r="E449" s="90"/>
      <c r="F449" s="90"/>
      <c r="G449" s="89"/>
      <c r="H449" s="89"/>
      <c r="I449" s="90"/>
      <c r="J449" s="90"/>
      <c r="K449" s="90"/>
      <c r="L449" s="90"/>
      <c r="M449" s="90"/>
      <c r="N449" s="90"/>
      <c r="O449" s="90"/>
      <c r="P449" s="90"/>
      <c r="Q449" s="90"/>
      <c r="R449" s="90"/>
      <c r="S449" s="90"/>
      <c r="T449" s="90"/>
      <c r="U449" s="90"/>
      <c r="V449" s="89"/>
      <c r="W449" s="90"/>
      <c r="X449" s="90"/>
      <c r="Y449" s="90"/>
      <c r="Z449" s="90"/>
      <c r="AB449" s="56"/>
      <c r="AC449" s="56"/>
    </row>
    <row r="450" spans="1:29" s="61" customFormat="1">
      <c r="A450" s="56"/>
      <c r="B450" s="90"/>
      <c r="C450" s="89"/>
      <c r="D450" s="89"/>
      <c r="E450" s="90"/>
      <c r="F450" s="90"/>
      <c r="G450" s="89"/>
      <c r="H450" s="89"/>
      <c r="I450" s="90"/>
      <c r="J450" s="90"/>
      <c r="K450" s="90"/>
      <c r="L450" s="90"/>
      <c r="M450" s="90"/>
      <c r="N450" s="90"/>
      <c r="O450" s="90"/>
      <c r="P450" s="90"/>
      <c r="Q450" s="90"/>
      <c r="R450" s="90"/>
      <c r="S450" s="90"/>
      <c r="T450" s="90"/>
      <c r="U450" s="90"/>
      <c r="V450" s="89"/>
      <c r="W450" s="90"/>
      <c r="X450" s="90"/>
      <c r="Y450" s="90"/>
      <c r="Z450" s="90"/>
      <c r="AB450" s="56"/>
      <c r="AC450" s="56"/>
    </row>
    <row r="451" spans="1:29" s="61" customFormat="1">
      <c r="A451" s="56"/>
      <c r="B451" s="90"/>
      <c r="C451" s="89"/>
      <c r="D451" s="89"/>
      <c r="E451" s="90"/>
      <c r="F451" s="90"/>
      <c r="G451" s="89"/>
      <c r="H451" s="89"/>
      <c r="I451" s="90"/>
      <c r="J451" s="90"/>
      <c r="K451" s="90"/>
      <c r="L451" s="90"/>
      <c r="M451" s="90"/>
      <c r="N451" s="90"/>
      <c r="O451" s="90"/>
      <c r="P451" s="90"/>
      <c r="Q451" s="90"/>
      <c r="R451" s="90"/>
      <c r="S451" s="90"/>
      <c r="T451" s="90"/>
      <c r="U451" s="90"/>
      <c r="V451" s="89"/>
      <c r="W451" s="90"/>
      <c r="X451" s="90"/>
      <c r="Y451" s="90"/>
      <c r="Z451" s="90"/>
      <c r="AB451" s="56"/>
      <c r="AC451" s="56"/>
    </row>
    <row r="452" spans="1:29" s="61" customFormat="1">
      <c r="A452" s="56"/>
      <c r="B452" s="90"/>
      <c r="C452" s="89"/>
      <c r="D452" s="89"/>
      <c r="E452" s="90"/>
      <c r="F452" s="90"/>
      <c r="G452" s="89"/>
      <c r="H452" s="89"/>
      <c r="I452" s="90"/>
      <c r="J452" s="90"/>
      <c r="K452" s="90"/>
      <c r="L452" s="90"/>
      <c r="M452" s="90"/>
      <c r="N452" s="90"/>
      <c r="O452" s="90"/>
      <c r="P452" s="90"/>
      <c r="Q452" s="90"/>
      <c r="R452" s="90"/>
      <c r="S452" s="90"/>
      <c r="T452" s="90"/>
      <c r="U452" s="90"/>
      <c r="V452" s="89"/>
      <c r="W452" s="90"/>
      <c r="X452" s="90"/>
      <c r="Y452" s="90"/>
      <c r="Z452" s="90"/>
      <c r="AB452" s="56"/>
      <c r="AC452" s="56"/>
    </row>
    <row r="453" spans="1:29" s="61" customFormat="1">
      <c r="A453" s="56"/>
      <c r="B453" s="90"/>
      <c r="C453" s="89"/>
      <c r="D453" s="89"/>
      <c r="E453" s="90"/>
      <c r="F453" s="90"/>
      <c r="G453" s="89"/>
      <c r="H453" s="89"/>
      <c r="I453" s="90"/>
      <c r="J453" s="90"/>
      <c r="K453" s="90"/>
      <c r="L453" s="90"/>
      <c r="M453" s="90"/>
      <c r="N453" s="90"/>
      <c r="O453" s="90"/>
      <c r="P453" s="90"/>
      <c r="Q453" s="90"/>
      <c r="R453" s="90"/>
      <c r="S453" s="90"/>
      <c r="T453" s="90"/>
      <c r="U453" s="90"/>
      <c r="V453" s="89"/>
      <c r="W453" s="90"/>
      <c r="X453" s="90"/>
      <c r="Y453" s="90"/>
      <c r="Z453" s="90"/>
      <c r="AB453" s="56"/>
      <c r="AC453" s="56"/>
    </row>
    <row r="454" spans="1:29" s="61" customFormat="1">
      <c r="A454" s="56"/>
      <c r="B454" s="90"/>
      <c r="C454" s="89"/>
      <c r="D454" s="89"/>
      <c r="E454" s="90"/>
      <c r="F454" s="90"/>
      <c r="G454" s="89"/>
      <c r="H454" s="89"/>
      <c r="I454" s="90"/>
      <c r="J454" s="90"/>
      <c r="K454" s="90"/>
      <c r="L454" s="90"/>
      <c r="M454" s="90"/>
      <c r="N454" s="90"/>
      <c r="O454" s="90"/>
      <c r="P454" s="90"/>
      <c r="Q454" s="90"/>
      <c r="R454" s="90"/>
      <c r="S454" s="90"/>
      <c r="T454" s="90"/>
      <c r="U454" s="90"/>
      <c r="V454" s="89"/>
      <c r="W454" s="90"/>
      <c r="X454" s="90"/>
      <c r="Y454" s="90"/>
      <c r="Z454" s="90"/>
      <c r="AB454" s="56"/>
      <c r="AC454" s="56"/>
    </row>
    <row r="455" spans="1:29" s="61" customFormat="1">
      <c r="A455" s="56"/>
      <c r="B455" s="90"/>
      <c r="C455" s="89"/>
      <c r="D455" s="89"/>
      <c r="E455" s="90"/>
      <c r="F455" s="90"/>
      <c r="G455" s="89"/>
      <c r="H455" s="89"/>
      <c r="I455" s="90"/>
      <c r="J455" s="90"/>
      <c r="K455" s="90"/>
      <c r="L455" s="90"/>
      <c r="M455" s="90"/>
      <c r="N455" s="90"/>
      <c r="O455" s="90"/>
      <c r="P455" s="90"/>
      <c r="Q455" s="90"/>
      <c r="R455" s="90"/>
      <c r="S455" s="90"/>
      <c r="T455" s="90"/>
      <c r="U455" s="90"/>
      <c r="V455" s="89"/>
      <c r="W455" s="90"/>
      <c r="X455" s="90"/>
      <c r="Y455" s="90"/>
      <c r="Z455" s="90"/>
      <c r="AB455" s="56"/>
      <c r="AC455" s="56"/>
    </row>
    <row r="456" spans="1:29" s="61" customFormat="1">
      <c r="A456" s="56"/>
      <c r="B456" s="90"/>
      <c r="C456" s="89"/>
      <c r="D456" s="89"/>
      <c r="E456" s="90"/>
      <c r="F456" s="90"/>
      <c r="G456" s="89"/>
      <c r="H456" s="89"/>
      <c r="I456" s="90"/>
      <c r="J456" s="90"/>
      <c r="K456" s="90"/>
      <c r="L456" s="90"/>
      <c r="M456" s="90"/>
      <c r="N456" s="90"/>
      <c r="O456" s="90"/>
      <c r="P456" s="90"/>
      <c r="Q456" s="90"/>
      <c r="R456" s="90"/>
      <c r="S456" s="90"/>
      <c r="T456" s="90"/>
      <c r="U456" s="90"/>
      <c r="V456" s="89"/>
      <c r="W456" s="90"/>
      <c r="X456" s="90"/>
      <c r="Y456" s="90"/>
      <c r="Z456" s="90"/>
      <c r="AB456" s="56"/>
      <c r="AC456" s="56"/>
    </row>
    <row r="457" spans="1:29" s="61" customFormat="1">
      <c r="A457" s="56"/>
      <c r="B457" s="90"/>
      <c r="C457" s="89"/>
      <c r="D457" s="89"/>
      <c r="E457" s="90"/>
      <c r="F457" s="90"/>
      <c r="G457" s="89"/>
      <c r="H457" s="89"/>
      <c r="I457" s="90"/>
      <c r="J457" s="90"/>
      <c r="K457" s="90"/>
      <c r="L457" s="90"/>
      <c r="M457" s="90"/>
      <c r="N457" s="90"/>
      <c r="O457" s="90"/>
      <c r="P457" s="90"/>
      <c r="Q457" s="90"/>
      <c r="R457" s="90"/>
      <c r="S457" s="90"/>
      <c r="T457" s="90"/>
      <c r="U457" s="90"/>
      <c r="V457" s="89"/>
      <c r="W457" s="90"/>
      <c r="X457" s="90"/>
      <c r="Y457" s="90"/>
      <c r="Z457" s="90"/>
      <c r="AB457" s="56"/>
      <c r="AC457" s="56"/>
    </row>
    <row r="458" spans="1:29" s="61" customFormat="1">
      <c r="A458" s="56"/>
      <c r="B458" s="90"/>
      <c r="C458" s="89"/>
      <c r="D458" s="89"/>
      <c r="E458" s="90"/>
      <c r="F458" s="90"/>
      <c r="G458" s="89"/>
      <c r="H458" s="89"/>
      <c r="I458" s="90"/>
      <c r="J458" s="90"/>
      <c r="K458" s="90"/>
      <c r="L458" s="90"/>
      <c r="M458" s="90"/>
      <c r="N458" s="90"/>
      <c r="O458" s="90"/>
      <c r="P458" s="90"/>
      <c r="Q458" s="90"/>
      <c r="R458" s="90"/>
      <c r="S458" s="90"/>
      <c r="T458" s="90"/>
      <c r="U458" s="90"/>
      <c r="V458" s="89"/>
      <c r="W458" s="90"/>
      <c r="X458" s="90"/>
      <c r="Y458" s="90"/>
      <c r="Z458" s="90"/>
      <c r="AB458" s="56"/>
      <c r="AC458" s="56"/>
    </row>
    <row r="459" spans="1:29" s="61" customFormat="1">
      <c r="A459" s="56"/>
      <c r="B459" s="90"/>
      <c r="C459" s="89"/>
      <c r="D459" s="89"/>
      <c r="E459" s="90"/>
      <c r="F459" s="90"/>
      <c r="G459" s="89"/>
      <c r="H459" s="89"/>
      <c r="I459" s="90"/>
      <c r="J459" s="90"/>
      <c r="K459" s="90"/>
      <c r="L459" s="90"/>
      <c r="M459" s="90"/>
      <c r="N459" s="90"/>
      <c r="O459" s="90"/>
      <c r="P459" s="90"/>
      <c r="Q459" s="90"/>
      <c r="R459" s="90"/>
      <c r="S459" s="90"/>
      <c r="T459" s="90"/>
      <c r="U459" s="90"/>
      <c r="V459" s="89"/>
      <c r="W459" s="90"/>
      <c r="X459" s="90"/>
      <c r="Y459" s="90"/>
      <c r="Z459" s="90"/>
      <c r="AB459" s="56"/>
      <c r="AC459" s="56"/>
    </row>
    <row r="460" spans="1:29" s="61" customFormat="1">
      <c r="A460" s="56"/>
      <c r="B460" s="90"/>
      <c r="C460" s="89"/>
      <c r="D460" s="89"/>
      <c r="E460" s="90"/>
      <c r="F460" s="90"/>
      <c r="G460" s="89"/>
      <c r="H460" s="89"/>
      <c r="I460" s="90"/>
      <c r="J460" s="90"/>
      <c r="K460" s="90"/>
      <c r="L460" s="90"/>
      <c r="M460" s="90"/>
      <c r="N460" s="90"/>
      <c r="O460" s="90"/>
      <c r="P460" s="90"/>
      <c r="Q460" s="90"/>
      <c r="R460" s="90"/>
      <c r="S460" s="90"/>
      <c r="T460" s="90"/>
      <c r="U460" s="90"/>
      <c r="V460" s="89"/>
      <c r="W460" s="90"/>
      <c r="X460" s="90"/>
      <c r="Y460" s="90"/>
      <c r="Z460" s="90"/>
      <c r="AB460" s="56"/>
      <c r="AC460" s="56"/>
    </row>
    <row r="461" spans="1:29" s="61" customFormat="1">
      <c r="A461" s="56"/>
      <c r="B461" s="90"/>
      <c r="C461" s="89"/>
      <c r="D461" s="89"/>
      <c r="E461" s="90"/>
      <c r="F461" s="90"/>
      <c r="G461" s="89"/>
      <c r="H461" s="89"/>
      <c r="I461" s="90"/>
      <c r="J461" s="90"/>
      <c r="K461" s="90"/>
      <c r="L461" s="90"/>
      <c r="M461" s="90"/>
      <c r="N461" s="90"/>
      <c r="O461" s="90"/>
      <c r="P461" s="90"/>
      <c r="Q461" s="90"/>
      <c r="R461" s="90"/>
      <c r="S461" s="90"/>
      <c r="T461" s="90"/>
      <c r="U461" s="90"/>
      <c r="V461" s="89"/>
      <c r="W461" s="90"/>
      <c r="X461" s="90"/>
      <c r="Y461" s="90"/>
      <c r="Z461" s="90"/>
      <c r="AB461" s="56"/>
      <c r="AC461" s="56"/>
    </row>
    <row r="462" spans="1:29" s="61" customFormat="1">
      <c r="A462" s="56"/>
      <c r="B462" s="90"/>
      <c r="C462" s="89"/>
      <c r="D462" s="89"/>
      <c r="E462" s="90"/>
      <c r="F462" s="90"/>
      <c r="G462" s="89"/>
      <c r="H462" s="89"/>
      <c r="I462" s="90"/>
      <c r="J462" s="90"/>
      <c r="K462" s="90"/>
      <c r="L462" s="90"/>
      <c r="M462" s="90"/>
      <c r="N462" s="90"/>
      <c r="O462" s="90"/>
      <c r="P462" s="90"/>
      <c r="Q462" s="90"/>
      <c r="R462" s="90"/>
      <c r="S462" s="90"/>
      <c r="T462" s="90"/>
      <c r="U462" s="90"/>
      <c r="V462" s="89"/>
      <c r="W462" s="90"/>
      <c r="X462" s="90"/>
      <c r="Y462" s="90"/>
      <c r="Z462" s="90"/>
      <c r="AB462" s="56"/>
      <c r="AC462" s="56"/>
    </row>
    <row r="463" spans="1:29" s="61" customFormat="1">
      <c r="A463" s="56"/>
      <c r="B463" s="90"/>
      <c r="C463" s="89"/>
      <c r="D463" s="89"/>
      <c r="E463" s="90"/>
      <c r="F463" s="90"/>
      <c r="G463" s="89"/>
      <c r="H463" s="89"/>
      <c r="I463" s="90"/>
      <c r="J463" s="90"/>
      <c r="K463" s="90"/>
      <c r="L463" s="90"/>
      <c r="M463" s="90"/>
      <c r="N463" s="90"/>
      <c r="O463" s="90"/>
      <c r="P463" s="90"/>
      <c r="Q463" s="90"/>
      <c r="R463" s="90"/>
      <c r="S463" s="90"/>
      <c r="T463" s="90"/>
      <c r="U463" s="90"/>
      <c r="V463" s="89"/>
      <c r="W463" s="90"/>
      <c r="X463" s="90"/>
      <c r="Y463" s="90"/>
      <c r="Z463" s="90"/>
      <c r="AB463" s="56"/>
      <c r="AC463" s="56"/>
    </row>
    <row r="464" spans="1:29" s="61" customFormat="1">
      <c r="A464" s="56"/>
      <c r="B464" s="90"/>
      <c r="C464" s="89"/>
      <c r="D464" s="89"/>
      <c r="E464" s="90"/>
      <c r="F464" s="90"/>
      <c r="G464" s="89"/>
      <c r="H464" s="89"/>
      <c r="I464" s="90"/>
      <c r="J464" s="90"/>
      <c r="K464" s="90"/>
      <c r="L464" s="90"/>
      <c r="M464" s="90"/>
      <c r="N464" s="90"/>
      <c r="O464" s="90"/>
      <c r="P464" s="90"/>
      <c r="Q464" s="90"/>
      <c r="R464" s="90"/>
      <c r="S464" s="90"/>
      <c r="T464" s="90"/>
      <c r="U464" s="90"/>
      <c r="V464" s="89"/>
      <c r="W464" s="90"/>
      <c r="X464" s="90"/>
      <c r="Y464" s="90"/>
      <c r="Z464" s="90"/>
      <c r="AB464" s="56"/>
      <c r="AC464" s="56"/>
    </row>
    <row r="465" spans="1:29" s="61" customFormat="1">
      <c r="A465" s="56"/>
      <c r="B465" s="90"/>
      <c r="C465" s="89"/>
      <c r="D465" s="89"/>
      <c r="E465" s="90"/>
      <c r="F465" s="90"/>
      <c r="G465" s="89"/>
      <c r="H465" s="89"/>
      <c r="I465" s="90"/>
      <c r="J465" s="90"/>
      <c r="K465" s="90"/>
      <c r="L465" s="90"/>
      <c r="M465" s="90"/>
      <c r="N465" s="90"/>
      <c r="O465" s="90"/>
      <c r="P465" s="90"/>
      <c r="Q465" s="90"/>
      <c r="R465" s="90"/>
      <c r="S465" s="90"/>
      <c r="T465" s="90"/>
      <c r="U465" s="90"/>
      <c r="V465" s="89"/>
      <c r="W465" s="90"/>
      <c r="X465" s="90"/>
      <c r="Y465" s="90"/>
      <c r="Z465" s="90"/>
      <c r="AB465" s="56"/>
      <c r="AC465" s="56"/>
    </row>
    <row r="466" spans="1:29" s="61" customFormat="1">
      <c r="A466" s="56"/>
      <c r="B466" s="90"/>
      <c r="C466" s="89"/>
      <c r="D466" s="89"/>
      <c r="E466" s="90"/>
      <c r="F466" s="90"/>
      <c r="G466" s="89"/>
      <c r="H466" s="89"/>
      <c r="I466" s="90"/>
      <c r="J466" s="90"/>
      <c r="K466" s="90"/>
      <c r="L466" s="90"/>
      <c r="M466" s="90"/>
      <c r="N466" s="90"/>
      <c r="O466" s="90"/>
      <c r="P466" s="90"/>
      <c r="Q466" s="90"/>
      <c r="R466" s="90"/>
      <c r="S466" s="90"/>
      <c r="T466" s="90"/>
      <c r="U466" s="90"/>
      <c r="V466" s="89"/>
      <c r="W466" s="90"/>
      <c r="X466" s="90"/>
      <c r="Y466" s="90"/>
      <c r="Z466" s="90"/>
      <c r="AB466" s="56"/>
      <c r="AC466" s="56"/>
    </row>
    <row r="467" spans="1:29" s="61" customFormat="1">
      <c r="A467" s="56"/>
      <c r="B467" s="90"/>
      <c r="C467" s="89"/>
      <c r="D467" s="89"/>
      <c r="E467" s="90"/>
      <c r="F467" s="90"/>
      <c r="G467" s="89"/>
      <c r="H467" s="89"/>
      <c r="I467" s="90"/>
      <c r="J467" s="90"/>
      <c r="K467" s="90"/>
      <c r="L467" s="90"/>
      <c r="M467" s="90"/>
      <c r="N467" s="90"/>
      <c r="O467" s="90"/>
      <c r="P467" s="90"/>
      <c r="Q467" s="90"/>
      <c r="R467" s="90"/>
      <c r="S467" s="90"/>
      <c r="T467" s="90"/>
      <c r="U467" s="90"/>
      <c r="V467" s="89"/>
      <c r="W467" s="90"/>
      <c r="X467" s="90"/>
      <c r="Y467" s="90"/>
      <c r="Z467" s="90"/>
      <c r="AB467" s="56"/>
      <c r="AC467" s="56"/>
    </row>
    <row r="468" spans="1:29" s="61" customFormat="1">
      <c r="A468" s="56"/>
      <c r="B468" s="90"/>
      <c r="C468" s="89"/>
      <c r="D468" s="89"/>
      <c r="E468" s="90"/>
      <c r="F468" s="90"/>
      <c r="G468" s="89"/>
      <c r="H468" s="89"/>
      <c r="I468" s="90"/>
      <c r="J468" s="90"/>
      <c r="K468" s="90"/>
      <c r="L468" s="90"/>
      <c r="M468" s="90"/>
      <c r="N468" s="90"/>
      <c r="O468" s="90"/>
      <c r="P468" s="90"/>
      <c r="Q468" s="90"/>
      <c r="R468" s="90"/>
      <c r="S468" s="90"/>
      <c r="T468" s="90"/>
      <c r="U468" s="90"/>
      <c r="V468" s="89"/>
      <c r="W468" s="90"/>
      <c r="X468" s="90"/>
      <c r="Y468" s="90"/>
      <c r="Z468" s="90"/>
      <c r="AB468" s="56"/>
      <c r="AC468" s="56"/>
    </row>
    <row r="469" spans="1:29" s="61" customFormat="1">
      <c r="A469" s="56"/>
      <c r="B469" s="90"/>
      <c r="C469" s="89"/>
      <c r="D469" s="89"/>
      <c r="E469" s="90"/>
      <c r="F469" s="90"/>
      <c r="G469" s="89"/>
      <c r="H469" s="89"/>
      <c r="I469" s="90"/>
      <c r="J469" s="90"/>
      <c r="K469" s="90"/>
      <c r="L469" s="90"/>
      <c r="M469" s="90"/>
      <c r="N469" s="90"/>
      <c r="O469" s="90"/>
      <c r="P469" s="90"/>
      <c r="Q469" s="90"/>
      <c r="R469" s="90"/>
      <c r="S469" s="90"/>
      <c r="T469" s="90"/>
      <c r="U469" s="90"/>
      <c r="V469" s="89"/>
      <c r="W469" s="90"/>
      <c r="X469" s="90"/>
      <c r="Y469" s="90"/>
      <c r="Z469" s="90"/>
      <c r="AB469" s="56"/>
      <c r="AC469" s="56"/>
    </row>
    <row r="470" spans="1:29" s="61" customFormat="1">
      <c r="A470" s="56"/>
      <c r="B470" s="90"/>
      <c r="C470" s="89"/>
      <c r="D470" s="89"/>
      <c r="E470" s="90"/>
      <c r="F470" s="90"/>
      <c r="G470" s="89"/>
      <c r="H470" s="89"/>
      <c r="I470" s="90"/>
      <c r="J470" s="90"/>
      <c r="K470" s="90"/>
      <c r="L470" s="90"/>
      <c r="M470" s="90"/>
      <c r="N470" s="90"/>
      <c r="O470" s="90"/>
      <c r="P470" s="90"/>
      <c r="Q470" s="90"/>
      <c r="R470" s="90"/>
      <c r="S470" s="90"/>
      <c r="T470" s="90"/>
      <c r="U470" s="90"/>
      <c r="V470" s="89"/>
      <c r="W470" s="90"/>
      <c r="X470" s="90"/>
      <c r="Y470" s="90"/>
      <c r="Z470" s="90"/>
      <c r="AB470" s="56"/>
      <c r="AC470" s="56"/>
    </row>
    <row r="471" spans="1:29" s="61" customFormat="1">
      <c r="A471" s="56"/>
      <c r="B471" s="90"/>
      <c r="C471" s="89"/>
      <c r="D471" s="89"/>
      <c r="E471" s="90"/>
      <c r="F471" s="90"/>
      <c r="G471" s="89"/>
      <c r="H471" s="89"/>
      <c r="I471" s="90"/>
      <c r="J471" s="90"/>
      <c r="K471" s="90"/>
      <c r="L471" s="90"/>
      <c r="M471" s="90"/>
      <c r="N471" s="90"/>
      <c r="O471" s="90"/>
      <c r="P471" s="90"/>
      <c r="Q471" s="90"/>
      <c r="R471" s="90"/>
      <c r="S471" s="90"/>
      <c r="T471" s="90"/>
      <c r="U471" s="90"/>
      <c r="V471" s="89"/>
      <c r="W471" s="90"/>
      <c r="X471" s="90"/>
      <c r="Y471" s="90"/>
      <c r="Z471" s="90"/>
      <c r="AB471" s="56"/>
      <c r="AC471" s="56"/>
    </row>
    <row r="472" spans="1:29" s="61" customFormat="1">
      <c r="A472" s="56"/>
      <c r="B472" s="90"/>
      <c r="C472" s="89"/>
      <c r="D472" s="89"/>
      <c r="E472" s="90"/>
      <c r="F472" s="90"/>
      <c r="G472" s="89"/>
      <c r="H472" s="89"/>
      <c r="I472" s="90"/>
      <c r="J472" s="90"/>
      <c r="K472" s="90"/>
      <c r="L472" s="90"/>
      <c r="M472" s="90"/>
      <c r="N472" s="90"/>
      <c r="O472" s="90"/>
      <c r="P472" s="90"/>
      <c r="Q472" s="90"/>
      <c r="R472" s="90"/>
      <c r="S472" s="90"/>
      <c r="T472" s="90"/>
      <c r="U472" s="90"/>
      <c r="V472" s="89"/>
      <c r="W472" s="90"/>
      <c r="X472" s="90"/>
      <c r="Y472" s="90"/>
      <c r="Z472" s="90"/>
      <c r="AB472" s="56"/>
      <c r="AC472" s="56"/>
    </row>
    <row r="473" spans="1:29" s="61" customFormat="1">
      <c r="A473" s="56"/>
      <c r="B473" s="90"/>
      <c r="C473" s="89"/>
      <c r="D473" s="89"/>
      <c r="E473" s="90"/>
      <c r="F473" s="90"/>
      <c r="G473" s="89"/>
      <c r="H473" s="89"/>
      <c r="I473" s="90"/>
      <c r="J473" s="90"/>
      <c r="K473" s="90"/>
      <c r="L473" s="90"/>
      <c r="M473" s="90"/>
      <c r="N473" s="90"/>
      <c r="O473" s="90"/>
      <c r="P473" s="90"/>
      <c r="Q473" s="90"/>
      <c r="R473" s="90"/>
      <c r="S473" s="90"/>
      <c r="T473" s="90"/>
      <c r="U473" s="90"/>
      <c r="V473" s="89"/>
      <c r="W473" s="90"/>
      <c r="X473" s="90"/>
      <c r="Y473" s="90"/>
      <c r="Z473" s="90"/>
      <c r="AB473" s="56"/>
      <c r="AC473" s="56"/>
    </row>
    <row r="474" spans="1:29" s="61" customFormat="1">
      <c r="A474" s="56"/>
      <c r="B474" s="90"/>
      <c r="C474" s="89"/>
      <c r="D474" s="89"/>
      <c r="E474" s="90"/>
      <c r="F474" s="90"/>
      <c r="G474" s="89"/>
      <c r="H474" s="89"/>
      <c r="I474" s="90"/>
      <c r="J474" s="90"/>
      <c r="K474" s="90"/>
      <c r="L474" s="90"/>
      <c r="M474" s="90"/>
      <c r="N474" s="90"/>
      <c r="O474" s="90"/>
      <c r="P474" s="90"/>
      <c r="Q474" s="90"/>
      <c r="R474" s="90"/>
      <c r="S474" s="90"/>
      <c r="T474" s="90"/>
      <c r="U474" s="90"/>
      <c r="V474" s="89"/>
      <c r="W474" s="90"/>
      <c r="X474" s="90"/>
      <c r="Y474" s="90"/>
      <c r="Z474" s="90"/>
      <c r="AB474" s="56"/>
      <c r="AC474" s="56"/>
    </row>
    <row r="475" spans="1:29" s="61" customFormat="1">
      <c r="A475" s="56"/>
      <c r="B475" s="90"/>
      <c r="C475" s="89"/>
      <c r="D475" s="89"/>
      <c r="E475" s="90"/>
      <c r="F475" s="90"/>
      <c r="G475" s="89"/>
      <c r="H475" s="89"/>
      <c r="I475" s="90"/>
      <c r="J475" s="90"/>
      <c r="K475" s="90"/>
      <c r="L475" s="90"/>
      <c r="M475" s="90"/>
      <c r="N475" s="90"/>
      <c r="O475" s="90"/>
      <c r="P475" s="90"/>
      <c r="Q475" s="90"/>
      <c r="R475" s="90"/>
      <c r="S475" s="90"/>
      <c r="T475" s="90"/>
      <c r="U475" s="90"/>
      <c r="V475" s="89"/>
      <c r="W475" s="90"/>
      <c r="X475" s="90"/>
      <c r="Y475" s="90"/>
      <c r="Z475" s="90"/>
      <c r="AB475" s="56"/>
      <c r="AC475" s="56"/>
    </row>
    <row r="476" spans="1:29" s="61" customFormat="1">
      <c r="A476" s="56"/>
      <c r="B476" s="90"/>
      <c r="C476" s="89"/>
      <c r="D476" s="89"/>
      <c r="E476" s="90"/>
      <c r="F476" s="90"/>
      <c r="G476" s="89"/>
      <c r="H476" s="89"/>
      <c r="I476" s="90"/>
      <c r="J476" s="90"/>
      <c r="K476" s="90"/>
      <c r="L476" s="90"/>
      <c r="M476" s="90"/>
      <c r="N476" s="90"/>
      <c r="O476" s="90"/>
      <c r="P476" s="90"/>
      <c r="Q476" s="90"/>
      <c r="R476" s="90"/>
      <c r="S476" s="90"/>
      <c r="T476" s="90"/>
      <c r="U476" s="90"/>
      <c r="V476" s="89"/>
      <c r="W476" s="90"/>
      <c r="X476" s="90"/>
      <c r="Y476" s="90"/>
      <c r="Z476" s="90"/>
      <c r="AB476" s="56"/>
      <c r="AC476" s="56"/>
    </row>
    <row r="477" spans="1:29" s="61" customFormat="1">
      <c r="A477" s="56"/>
      <c r="B477" s="90"/>
      <c r="C477" s="89"/>
      <c r="D477" s="89"/>
      <c r="E477" s="90"/>
      <c r="F477" s="90"/>
      <c r="G477" s="89"/>
      <c r="H477" s="89"/>
      <c r="I477" s="90"/>
      <c r="J477" s="90"/>
      <c r="K477" s="90"/>
      <c r="L477" s="90"/>
      <c r="M477" s="90"/>
      <c r="N477" s="90"/>
      <c r="O477" s="90"/>
      <c r="P477" s="90"/>
      <c r="Q477" s="90"/>
      <c r="R477" s="90"/>
      <c r="S477" s="90"/>
      <c r="T477" s="90"/>
      <c r="U477" s="90"/>
      <c r="V477" s="89"/>
      <c r="W477" s="90"/>
      <c r="X477" s="90"/>
      <c r="Y477" s="90"/>
      <c r="Z477" s="90"/>
      <c r="AB477" s="56"/>
      <c r="AC477" s="56"/>
    </row>
    <row r="478" spans="1:29" s="61" customFormat="1">
      <c r="A478" s="56"/>
      <c r="B478" s="90"/>
      <c r="C478" s="89"/>
      <c r="D478" s="89"/>
      <c r="E478" s="90"/>
      <c r="F478" s="90"/>
      <c r="G478" s="89"/>
      <c r="H478" s="89"/>
      <c r="I478" s="90"/>
      <c r="J478" s="90"/>
      <c r="K478" s="90"/>
      <c r="L478" s="90"/>
      <c r="M478" s="90"/>
      <c r="N478" s="90"/>
      <c r="O478" s="90"/>
      <c r="P478" s="90"/>
      <c r="Q478" s="90"/>
      <c r="R478" s="90"/>
      <c r="S478" s="90"/>
      <c r="T478" s="90"/>
      <c r="U478" s="90"/>
      <c r="V478" s="89"/>
      <c r="W478" s="90"/>
      <c r="X478" s="90"/>
      <c r="Y478" s="90"/>
      <c r="Z478" s="90"/>
      <c r="AB478" s="56"/>
      <c r="AC478" s="56"/>
    </row>
    <row r="479" spans="1:29" s="61" customFormat="1">
      <c r="A479" s="56"/>
      <c r="B479" s="90"/>
      <c r="C479" s="89"/>
      <c r="D479" s="89"/>
      <c r="E479" s="90"/>
      <c r="F479" s="90"/>
      <c r="G479" s="89"/>
      <c r="H479" s="89"/>
      <c r="I479" s="90"/>
      <c r="J479" s="90"/>
      <c r="K479" s="90"/>
      <c r="L479" s="90"/>
      <c r="M479" s="90"/>
      <c r="N479" s="90"/>
      <c r="O479" s="90"/>
      <c r="P479" s="90"/>
      <c r="Q479" s="90"/>
      <c r="R479" s="90"/>
      <c r="S479" s="90"/>
      <c r="T479" s="90"/>
      <c r="U479" s="90"/>
      <c r="V479" s="89"/>
      <c r="W479" s="90"/>
      <c r="X479" s="90"/>
      <c r="Y479" s="90"/>
      <c r="Z479" s="90"/>
      <c r="AB479" s="56"/>
      <c r="AC479" s="56"/>
    </row>
    <row r="480" spans="1:29" s="61" customFormat="1">
      <c r="A480" s="56"/>
      <c r="B480" s="90"/>
      <c r="C480" s="89"/>
      <c r="D480" s="89"/>
      <c r="E480" s="90"/>
      <c r="F480" s="90"/>
      <c r="G480" s="89"/>
      <c r="H480" s="89"/>
      <c r="I480" s="90"/>
      <c r="J480" s="90"/>
      <c r="K480" s="90"/>
      <c r="L480" s="90"/>
      <c r="M480" s="90"/>
      <c r="N480" s="90"/>
      <c r="O480" s="90"/>
      <c r="P480" s="90"/>
      <c r="Q480" s="90"/>
      <c r="R480" s="90"/>
      <c r="S480" s="90"/>
      <c r="T480" s="90"/>
      <c r="U480" s="90"/>
      <c r="V480" s="89"/>
      <c r="W480" s="90"/>
      <c r="X480" s="90"/>
      <c r="Y480" s="90"/>
      <c r="Z480" s="90"/>
      <c r="AB480" s="56"/>
      <c r="AC480" s="56"/>
    </row>
    <row r="481" spans="1:29" s="61" customFormat="1">
      <c r="A481" s="56"/>
      <c r="B481" s="90"/>
      <c r="C481" s="89"/>
      <c r="D481" s="89"/>
      <c r="E481" s="90"/>
      <c r="F481" s="90"/>
      <c r="G481" s="89"/>
      <c r="H481" s="89"/>
      <c r="I481" s="90"/>
      <c r="J481" s="90"/>
      <c r="K481" s="90"/>
      <c r="L481" s="90"/>
      <c r="M481" s="90"/>
      <c r="N481" s="90"/>
      <c r="O481" s="90"/>
      <c r="P481" s="90"/>
      <c r="Q481" s="90"/>
      <c r="R481" s="90"/>
      <c r="S481" s="90"/>
      <c r="T481" s="90"/>
      <c r="U481" s="90"/>
      <c r="V481" s="89"/>
      <c r="W481" s="90"/>
      <c r="X481" s="90"/>
      <c r="Y481" s="90"/>
      <c r="Z481" s="90"/>
      <c r="AB481" s="56"/>
      <c r="AC481" s="56"/>
    </row>
    <row r="482" spans="1:29" s="61" customFormat="1" ht="20.25">
      <c r="A482" s="56"/>
      <c r="B482" s="90"/>
      <c r="C482" s="91"/>
      <c r="D482" s="91"/>
      <c r="E482" s="92"/>
      <c r="F482" s="92"/>
      <c r="G482" s="91"/>
      <c r="H482" s="89"/>
      <c r="I482" s="92"/>
      <c r="J482" s="92"/>
      <c r="K482" s="92"/>
      <c r="L482" s="92"/>
      <c r="M482" s="92"/>
      <c r="N482" s="92"/>
      <c r="O482" s="92"/>
      <c r="P482" s="92"/>
      <c r="Q482" s="92"/>
      <c r="R482" s="92"/>
      <c r="S482" s="92"/>
      <c r="T482" s="92"/>
      <c r="U482" s="92"/>
      <c r="V482" s="91"/>
      <c r="W482" s="92"/>
      <c r="X482" s="92"/>
      <c r="Y482" s="92"/>
      <c r="Z482" s="92"/>
      <c r="AB482" s="56"/>
      <c r="AC482" s="56"/>
    </row>
    <row r="483" spans="1:29" s="61" customFormat="1" ht="20.25">
      <c r="A483" s="56"/>
      <c r="B483" s="90"/>
      <c r="C483" s="91"/>
      <c r="D483" s="91"/>
      <c r="E483" s="92"/>
      <c r="F483" s="92"/>
      <c r="G483" s="91"/>
      <c r="H483" s="89"/>
      <c r="I483" s="92"/>
      <c r="J483" s="92"/>
      <c r="K483" s="92"/>
      <c r="L483" s="92"/>
      <c r="M483" s="92"/>
      <c r="N483" s="92"/>
      <c r="O483" s="92"/>
      <c r="P483" s="92"/>
      <c r="Q483" s="92"/>
      <c r="R483" s="92"/>
      <c r="S483" s="92"/>
      <c r="T483" s="92"/>
      <c r="U483" s="92"/>
      <c r="V483" s="91"/>
      <c r="W483" s="92"/>
      <c r="X483" s="92"/>
      <c r="Y483" s="92"/>
      <c r="Z483" s="92"/>
      <c r="AB483" s="56"/>
      <c r="AC483" s="56"/>
    </row>
    <row r="484" spans="1:29" s="61" customFormat="1" ht="20.25">
      <c r="A484" s="56"/>
      <c r="B484" s="90"/>
      <c r="C484" s="91"/>
      <c r="D484" s="91"/>
      <c r="E484" s="92"/>
      <c r="F484" s="92"/>
      <c r="G484" s="91"/>
      <c r="H484" s="89"/>
      <c r="I484" s="92"/>
      <c r="J484" s="92"/>
      <c r="K484" s="92"/>
      <c r="L484" s="92"/>
      <c r="M484" s="92"/>
      <c r="N484" s="92"/>
      <c r="O484" s="92"/>
      <c r="P484" s="92"/>
      <c r="Q484" s="92"/>
      <c r="R484" s="92"/>
      <c r="S484" s="92"/>
      <c r="T484" s="92"/>
      <c r="U484" s="92"/>
      <c r="V484" s="91"/>
      <c r="W484" s="92"/>
      <c r="X484" s="92"/>
      <c r="Y484" s="92"/>
      <c r="Z484" s="92"/>
      <c r="AB484" s="56"/>
      <c r="AC484" s="56"/>
    </row>
    <row r="485" spans="1:29" s="61" customFormat="1" ht="20.25">
      <c r="A485" s="56"/>
      <c r="B485" s="90"/>
      <c r="C485" s="91"/>
      <c r="D485" s="91"/>
      <c r="E485" s="92"/>
      <c r="F485" s="92"/>
      <c r="G485" s="91"/>
      <c r="H485" s="89"/>
      <c r="I485" s="92"/>
      <c r="J485" s="92"/>
      <c r="K485" s="92"/>
      <c r="L485" s="92"/>
      <c r="M485" s="92"/>
      <c r="N485" s="92"/>
      <c r="O485" s="92"/>
      <c r="P485" s="92"/>
      <c r="Q485" s="92"/>
      <c r="R485" s="92"/>
      <c r="S485" s="92"/>
      <c r="T485" s="92"/>
      <c r="U485" s="92"/>
      <c r="V485" s="91"/>
      <c r="W485" s="92"/>
      <c r="X485" s="92"/>
      <c r="Y485" s="92"/>
      <c r="Z485" s="92"/>
      <c r="AB485" s="56"/>
      <c r="AC485" s="56"/>
    </row>
    <row r="486" spans="1:29" s="61" customFormat="1" ht="20.25">
      <c r="A486" s="56"/>
      <c r="B486" s="90"/>
      <c r="C486" s="91"/>
      <c r="D486" s="91"/>
      <c r="E486" s="92"/>
      <c r="F486" s="92"/>
      <c r="G486" s="91"/>
      <c r="H486" s="89"/>
      <c r="I486" s="92"/>
      <c r="J486" s="92"/>
      <c r="K486" s="92"/>
      <c r="L486" s="92"/>
      <c r="M486" s="92"/>
      <c r="N486" s="92"/>
      <c r="O486" s="92"/>
      <c r="P486" s="92"/>
      <c r="Q486" s="92"/>
      <c r="R486" s="92"/>
      <c r="S486" s="92"/>
      <c r="T486" s="92"/>
      <c r="U486" s="92"/>
      <c r="V486" s="91"/>
      <c r="W486" s="92"/>
      <c r="X486" s="92"/>
      <c r="Y486" s="92"/>
      <c r="Z486" s="92"/>
      <c r="AB486" s="56"/>
      <c r="AC486" s="56"/>
    </row>
    <row r="487" spans="1:29" s="61" customFormat="1" ht="20.25">
      <c r="A487" s="56"/>
      <c r="B487" s="90"/>
      <c r="C487" s="91"/>
      <c r="D487" s="91"/>
      <c r="E487" s="92"/>
      <c r="F487" s="92"/>
      <c r="G487" s="91"/>
      <c r="H487" s="89"/>
      <c r="I487" s="92"/>
      <c r="J487" s="92"/>
      <c r="K487" s="92"/>
      <c r="L487" s="92"/>
      <c r="M487" s="92"/>
      <c r="N487" s="92"/>
      <c r="O487" s="92"/>
      <c r="P487" s="92"/>
      <c r="Q487" s="92"/>
      <c r="R487" s="92"/>
      <c r="S487" s="92"/>
      <c r="T487" s="92"/>
      <c r="U487" s="92"/>
      <c r="V487" s="91"/>
      <c r="W487" s="92"/>
      <c r="X487" s="92"/>
      <c r="Y487" s="92"/>
      <c r="Z487" s="92"/>
      <c r="AB487" s="56"/>
      <c r="AC487" s="56"/>
    </row>
    <row r="488" spans="1:29" s="61" customFormat="1" ht="20.25">
      <c r="A488" s="56"/>
      <c r="B488" s="90"/>
      <c r="C488" s="91"/>
      <c r="D488" s="91"/>
      <c r="E488" s="92"/>
      <c r="F488" s="92"/>
      <c r="G488" s="91"/>
      <c r="H488" s="89"/>
      <c r="I488" s="92"/>
      <c r="J488" s="92"/>
      <c r="K488" s="92"/>
      <c r="L488" s="92"/>
      <c r="M488" s="92"/>
      <c r="N488" s="92"/>
      <c r="O488" s="92"/>
      <c r="P488" s="92"/>
      <c r="Q488" s="92"/>
      <c r="R488" s="92"/>
      <c r="S488" s="92"/>
      <c r="T488" s="92"/>
      <c r="U488" s="92"/>
      <c r="V488" s="91"/>
      <c r="W488" s="92"/>
      <c r="X488" s="92"/>
      <c r="Y488" s="92"/>
      <c r="Z488" s="92"/>
      <c r="AB488" s="56"/>
      <c r="AC488" s="56"/>
    </row>
    <row r="489" spans="1:29" s="61" customFormat="1" ht="20.25">
      <c r="A489" s="56"/>
      <c r="B489" s="90"/>
      <c r="C489" s="91"/>
      <c r="D489" s="91"/>
      <c r="E489" s="92"/>
      <c r="F489" s="92"/>
      <c r="G489" s="91"/>
      <c r="H489" s="89"/>
      <c r="I489" s="92"/>
      <c r="J489" s="92"/>
      <c r="K489" s="92"/>
      <c r="L489" s="92"/>
      <c r="M489" s="92"/>
      <c r="N489" s="92"/>
      <c r="O489" s="92"/>
      <c r="P489" s="92"/>
      <c r="Q489" s="92"/>
      <c r="R489" s="92"/>
      <c r="S489" s="92"/>
      <c r="T489" s="92"/>
      <c r="U489" s="92"/>
      <c r="V489" s="91"/>
      <c r="W489" s="92"/>
      <c r="X489" s="92"/>
      <c r="Y489" s="92"/>
      <c r="Z489" s="92"/>
      <c r="AB489" s="56"/>
      <c r="AC489" s="56"/>
    </row>
    <row r="490" spans="1:29" s="61" customFormat="1" ht="20.25">
      <c r="A490" s="56"/>
      <c r="B490" s="90"/>
      <c r="C490" s="91"/>
      <c r="D490" s="91"/>
      <c r="E490" s="92"/>
      <c r="F490" s="92"/>
      <c r="G490" s="91"/>
      <c r="H490" s="89"/>
      <c r="I490" s="92"/>
      <c r="J490" s="92"/>
      <c r="K490" s="92"/>
      <c r="L490" s="92"/>
      <c r="M490" s="92"/>
      <c r="N490" s="92"/>
      <c r="O490" s="92"/>
      <c r="P490" s="92"/>
      <c r="Q490" s="92"/>
      <c r="R490" s="92"/>
      <c r="S490" s="92"/>
      <c r="T490" s="92"/>
      <c r="U490" s="92"/>
      <c r="V490" s="91"/>
      <c r="W490" s="92"/>
      <c r="X490" s="92"/>
      <c r="Y490" s="92"/>
      <c r="Z490" s="92"/>
      <c r="AB490" s="56"/>
      <c r="AC490" s="56"/>
    </row>
    <row r="491" spans="1:29" s="61" customFormat="1" ht="20.25">
      <c r="A491" s="56"/>
      <c r="B491" s="90"/>
      <c r="C491" s="91"/>
      <c r="D491" s="91"/>
      <c r="E491" s="92"/>
      <c r="F491" s="92"/>
      <c r="G491" s="91"/>
      <c r="H491" s="89"/>
      <c r="I491" s="92"/>
      <c r="J491" s="92"/>
      <c r="K491" s="92"/>
      <c r="L491" s="92"/>
      <c r="M491" s="92"/>
      <c r="N491" s="92"/>
      <c r="O491" s="92"/>
      <c r="P491" s="92"/>
      <c r="Q491" s="92"/>
      <c r="R491" s="92"/>
      <c r="S491" s="92"/>
      <c r="T491" s="92"/>
      <c r="U491" s="92"/>
      <c r="V491" s="91"/>
      <c r="W491" s="92"/>
      <c r="X491" s="92"/>
      <c r="Y491" s="92"/>
      <c r="Z491" s="92"/>
      <c r="AB491" s="56"/>
      <c r="AC491" s="56"/>
    </row>
    <row r="492" spans="1:29" s="61" customFormat="1" ht="20.25">
      <c r="A492" s="56"/>
      <c r="B492" s="90"/>
      <c r="C492" s="91"/>
      <c r="D492" s="91"/>
      <c r="E492" s="92"/>
      <c r="F492" s="92"/>
      <c r="G492" s="91"/>
      <c r="H492" s="89"/>
      <c r="I492" s="92"/>
      <c r="J492" s="92"/>
      <c r="K492" s="92"/>
      <c r="L492" s="92"/>
      <c r="M492" s="92"/>
      <c r="N492" s="92"/>
      <c r="O492" s="92"/>
      <c r="P492" s="92"/>
      <c r="Q492" s="92"/>
      <c r="R492" s="92"/>
      <c r="S492" s="92"/>
      <c r="T492" s="92"/>
      <c r="U492" s="92"/>
      <c r="V492" s="91"/>
      <c r="W492" s="92"/>
      <c r="X492" s="92"/>
      <c r="Y492" s="92"/>
      <c r="Z492" s="92"/>
      <c r="AB492" s="56"/>
      <c r="AC492" s="56"/>
    </row>
    <row r="493" spans="1:29" s="61" customFormat="1">
      <c r="A493" s="56"/>
      <c r="B493" s="90"/>
      <c r="C493" s="93"/>
      <c r="D493" s="93"/>
      <c r="E493" s="56"/>
      <c r="F493" s="56"/>
      <c r="G493" s="93"/>
      <c r="H493" s="89"/>
      <c r="I493" s="56"/>
      <c r="J493" s="56"/>
      <c r="K493" s="56"/>
      <c r="L493" s="56"/>
      <c r="M493" s="56"/>
      <c r="N493" s="56"/>
      <c r="O493" s="56"/>
      <c r="P493" s="56"/>
      <c r="Q493" s="56"/>
      <c r="R493" s="56"/>
      <c r="S493" s="56"/>
      <c r="T493" s="56"/>
      <c r="U493" s="56"/>
      <c r="V493" s="93"/>
      <c r="W493" s="56"/>
      <c r="X493" s="56"/>
      <c r="Y493" s="56"/>
      <c r="Z493" s="56"/>
      <c r="AB493" s="56"/>
      <c r="AC493" s="56"/>
    </row>
    <row r="494" spans="1:29" s="61" customFormat="1">
      <c r="A494" s="56"/>
      <c r="B494" s="90"/>
      <c r="C494" s="93"/>
      <c r="D494" s="93"/>
      <c r="E494" s="56"/>
      <c r="F494" s="56"/>
      <c r="G494" s="93"/>
      <c r="H494" s="89"/>
      <c r="I494" s="56"/>
      <c r="J494" s="56"/>
      <c r="K494" s="56"/>
      <c r="L494" s="56"/>
      <c r="M494" s="56"/>
      <c r="N494" s="56"/>
      <c r="O494" s="56"/>
      <c r="P494" s="56"/>
      <c r="Q494" s="56"/>
      <c r="R494" s="56"/>
      <c r="S494" s="56"/>
      <c r="T494" s="56"/>
      <c r="U494" s="56"/>
      <c r="V494" s="93"/>
      <c r="W494" s="56"/>
      <c r="X494" s="56"/>
      <c r="Y494" s="56"/>
      <c r="Z494" s="56"/>
      <c r="AB494" s="56"/>
      <c r="AC494" s="56"/>
    </row>
    <row r="495" spans="1:29" s="61" customFormat="1">
      <c r="A495" s="56"/>
      <c r="B495" s="90"/>
      <c r="C495" s="56"/>
      <c r="D495" s="93"/>
      <c r="E495" s="56"/>
      <c r="F495" s="56"/>
      <c r="G495" s="56"/>
      <c r="H495" s="90"/>
      <c r="I495" s="56"/>
      <c r="J495" s="56"/>
      <c r="K495" s="56"/>
      <c r="L495" s="56"/>
      <c r="M495" s="56"/>
      <c r="N495" s="56"/>
      <c r="O495" s="56"/>
      <c r="P495" s="56"/>
      <c r="Q495" s="56"/>
      <c r="R495" s="56"/>
      <c r="S495" s="56"/>
      <c r="T495" s="56"/>
      <c r="U495" s="56"/>
      <c r="V495" s="93"/>
      <c r="W495" s="56"/>
      <c r="X495" s="56"/>
      <c r="Y495" s="56"/>
      <c r="Z495" s="56"/>
      <c r="AB495" s="56"/>
      <c r="AC495" s="56"/>
    </row>
    <row r="496" spans="1:29" s="61" customFormat="1">
      <c r="A496" s="56"/>
      <c r="B496" s="90"/>
      <c r="C496" s="56"/>
      <c r="D496" s="93"/>
      <c r="E496" s="56"/>
      <c r="F496" s="56"/>
      <c r="G496" s="56"/>
      <c r="H496" s="90"/>
      <c r="I496" s="56"/>
      <c r="J496" s="56"/>
      <c r="K496" s="56"/>
      <c r="L496" s="56"/>
      <c r="M496" s="56"/>
      <c r="N496" s="56"/>
      <c r="O496" s="56"/>
      <c r="P496" s="56"/>
      <c r="Q496" s="56"/>
      <c r="R496" s="56"/>
      <c r="S496" s="56"/>
      <c r="T496" s="56"/>
      <c r="U496" s="56"/>
      <c r="V496" s="93"/>
      <c r="W496" s="56"/>
      <c r="X496" s="56"/>
      <c r="Y496" s="56"/>
      <c r="Z496" s="56"/>
      <c r="AB496" s="56"/>
      <c r="AC496" s="56"/>
    </row>
    <row r="497" spans="1:29" s="61" customFormat="1">
      <c r="A497" s="56"/>
      <c r="B497" s="90"/>
      <c r="C497" s="56"/>
      <c r="D497" s="93"/>
      <c r="E497" s="56"/>
      <c r="F497" s="56"/>
      <c r="G497" s="56"/>
      <c r="H497" s="90"/>
      <c r="I497" s="56"/>
      <c r="J497" s="56"/>
      <c r="K497" s="56"/>
      <c r="L497" s="56"/>
      <c r="M497" s="56"/>
      <c r="N497" s="56"/>
      <c r="O497" s="56"/>
      <c r="P497" s="56"/>
      <c r="Q497" s="56"/>
      <c r="R497" s="56"/>
      <c r="S497" s="56"/>
      <c r="T497" s="56"/>
      <c r="U497" s="56"/>
      <c r="V497" s="93"/>
      <c r="W497" s="56"/>
      <c r="X497" s="56"/>
      <c r="Y497" s="56"/>
      <c r="Z497" s="56"/>
      <c r="AB497" s="56"/>
      <c r="AC497" s="56"/>
    </row>
    <row r="498" spans="1:29" s="61" customFormat="1">
      <c r="A498" s="56"/>
      <c r="B498" s="90"/>
      <c r="C498" s="56"/>
      <c r="D498" s="93"/>
      <c r="E498" s="56"/>
      <c r="F498" s="56"/>
      <c r="G498" s="56"/>
      <c r="H498" s="90"/>
      <c r="I498" s="56"/>
      <c r="J498" s="56"/>
      <c r="K498" s="56"/>
      <c r="L498" s="56"/>
      <c r="M498" s="56"/>
      <c r="N498" s="56"/>
      <c r="O498" s="56"/>
      <c r="P498" s="56"/>
      <c r="Q498" s="56"/>
      <c r="R498" s="56"/>
      <c r="S498" s="56"/>
      <c r="T498" s="56"/>
      <c r="U498" s="56"/>
      <c r="V498" s="93"/>
      <c r="W498" s="56"/>
      <c r="X498" s="56"/>
      <c r="Y498" s="56"/>
      <c r="Z498" s="56"/>
      <c r="AB498" s="56"/>
      <c r="AC498" s="56"/>
    </row>
    <row r="499" spans="1:29" s="61" customFormat="1" ht="20.25">
      <c r="A499" s="56"/>
      <c r="B499" s="92"/>
      <c r="C499" s="56"/>
      <c r="D499" s="93"/>
      <c r="E499" s="56"/>
      <c r="F499" s="56"/>
      <c r="G499" s="56"/>
      <c r="H499" s="90"/>
      <c r="I499" s="56"/>
      <c r="J499" s="56"/>
      <c r="K499" s="56"/>
      <c r="L499" s="56"/>
      <c r="M499" s="56"/>
      <c r="N499" s="56"/>
      <c r="O499" s="56"/>
      <c r="P499" s="56"/>
      <c r="Q499" s="56"/>
      <c r="R499" s="56"/>
      <c r="S499" s="56"/>
      <c r="T499" s="56"/>
      <c r="U499" s="56"/>
      <c r="V499" s="93"/>
      <c r="W499" s="56"/>
      <c r="X499" s="56"/>
      <c r="Y499" s="56"/>
      <c r="Z499" s="56"/>
      <c r="AB499" s="56"/>
      <c r="AC499" s="56"/>
    </row>
    <row r="500" spans="1:29" s="61" customFormat="1" ht="20.25">
      <c r="A500" s="56"/>
      <c r="B500" s="92"/>
      <c r="C500" s="56"/>
      <c r="D500" s="93"/>
      <c r="E500" s="56"/>
      <c r="F500" s="56"/>
      <c r="G500" s="56"/>
      <c r="H500" s="90"/>
      <c r="I500" s="56"/>
      <c r="J500" s="56"/>
      <c r="K500" s="56"/>
      <c r="L500" s="56"/>
      <c r="M500" s="56"/>
      <c r="N500" s="56"/>
      <c r="O500" s="56"/>
      <c r="P500" s="56"/>
      <c r="Q500" s="56"/>
      <c r="R500" s="56"/>
      <c r="S500" s="56"/>
      <c r="T500" s="56"/>
      <c r="U500" s="56"/>
      <c r="V500" s="93"/>
      <c r="W500" s="56"/>
      <c r="X500" s="56"/>
      <c r="Y500" s="56"/>
      <c r="Z500" s="56"/>
      <c r="AB500" s="56"/>
      <c r="AC500" s="56"/>
    </row>
    <row r="501" spans="1:29" s="61" customFormat="1" ht="20.25">
      <c r="A501" s="56"/>
      <c r="B501" s="92"/>
      <c r="C501" s="56"/>
      <c r="D501" s="93"/>
      <c r="E501" s="56"/>
      <c r="F501" s="56"/>
      <c r="G501" s="56"/>
      <c r="H501" s="90"/>
      <c r="I501" s="56"/>
      <c r="J501" s="56"/>
      <c r="K501" s="56"/>
      <c r="L501" s="56"/>
      <c r="M501" s="56"/>
      <c r="N501" s="56"/>
      <c r="O501" s="56"/>
      <c r="P501" s="56"/>
      <c r="Q501" s="56"/>
      <c r="R501" s="56"/>
      <c r="S501" s="56"/>
      <c r="T501" s="56"/>
      <c r="U501" s="56"/>
      <c r="V501" s="93"/>
      <c r="W501" s="56"/>
      <c r="X501" s="56"/>
      <c r="Y501" s="56"/>
      <c r="Z501" s="56"/>
      <c r="AB501" s="56"/>
      <c r="AC501" s="56"/>
    </row>
    <row r="502" spans="1:29" s="61" customFormat="1" ht="20.25">
      <c r="A502" s="56"/>
      <c r="B502" s="92"/>
      <c r="C502" s="56"/>
      <c r="D502" s="93"/>
      <c r="E502" s="56"/>
      <c r="F502" s="56"/>
      <c r="G502" s="56"/>
      <c r="H502" s="90"/>
      <c r="I502" s="56"/>
      <c r="J502" s="56"/>
      <c r="K502" s="56"/>
      <c r="L502" s="56"/>
      <c r="M502" s="56"/>
      <c r="N502" s="56"/>
      <c r="O502" s="56"/>
      <c r="P502" s="56"/>
      <c r="Q502" s="56"/>
      <c r="R502" s="56"/>
      <c r="S502" s="56"/>
      <c r="T502" s="56"/>
      <c r="U502" s="56"/>
      <c r="V502" s="93"/>
      <c r="W502" s="56"/>
      <c r="X502" s="56"/>
      <c r="Y502" s="56"/>
      <c r="Z502" s="56"/>
      <c r="AB502" s="56"/>
      <c r="AC502" s="56"/>
    </row>
    <row r="503" spans="1:29" s="61" customFormat="1" ht="20.25">
      <c r="A503" s="56"/>
      <c r="B503" s="92"/>
      <c r="C503" s="56"/>
      <c r="D503" s="93"/>
      <c r="E503" s="56"/>
      <c r="F503" s="56"/>
      <c r="G503" s="56"/>
      <c r="H503" s="90"/>
      <c r="I503" s="56"/>
      <c r="J503" s="56"/>
      <c r="K503" s="56"/>
      <c r="L503" s="56"/>
      <c r="M503" s="56"/>
      <c r="N503" s="56"/>
      <c r="O503" s="56"/>
      <c r="P503" s="56"/>
      <c r="Q503" s="56"/>
      <c r="R503" s="56"/>
      <c r="S503" s="56"/>
      <c r="T503" s="56"/>
      <c r="U503" s="56"/>
      <c r="V503" s="93"/>
      <c r="W503" s="56"/>
      <c r="X503" s="56"/>
      <c r="Y503" s="56"/>
      <c r="Z503" s="56"/>
      <c r="AB503" s="56"/>
      <c r="AC503" s="56"/>
    </row>
    <row r="504" spans="1:29" s="61" customFormat="1" ht="20.25">
      <c r="A504" s="56"/>
      <c r="B504" s="92"/>
      <c r="C504" s="56"/>
      <c r="D504" s="93"/>
      <c r="E504" s="56"/>
      <c r="F504" s="56"/>
      <c r="G504" s="56"/>
      <c r="H504" s="90"/>
      <c r="I504" s="56"/>
      <c r="J504" s="56"/>
      <c r="K504" s="56"/>
      <c r="L504" s="56"/>
      <c r="M504" s="56"/>
      <c r="N504" s="56"/>
      <c r="O504" s="56"/>
      <c r="P504" s="56"/>
      <c r="Q504" s="56"/>
      <c r="R504" s="56"/>
      <c r="S504" s="56"/>
      <c r="T504" s="56"/>
      <c r="U504" s="56"/>
      <c r="V504" s="93"/>
      <c r="W504" s="56"/>
      <c r="X504" s="56"/>
      <c r="Y504" s="56"/>
      <c r="Z504" s="56"/>
      <c r="AB504" s="56"/>
      <c r="AC504" s="56"/>
    </row>
    <row r="505" spans="1:29" s="61" customFormat="1" ht="20.25">
      <c r="A505" s="56"/>
      <c r="B505" s="92"/>
      <c r="C505" s="56"/>
      <c r="D505" s="93"/>
      <c r="E505" s="56"/>
      <c r="F505" s="56"/>
      <c r="G505" s="56"/>
      <c r="H505" s="90"/>
      <c r="I505" s="56"/>
      <c r="J505" s="56"/>
      <c r="K505" s="56"/>
      <c r="L505" s="56"/>
      <c r="M505" s="56"/>
      <c r="N505" s="56"/>
      <c r="O505" s="56"/>
      <c r="P505" s="56"/>
      <c r="Q505" s="56"/>
      <c r="R505" s="56"/>
      <c r="S505" s="56"/>
      <c r="T505" s="56"/>
      <c r="U505" s="56"/>
      <c r="V505" s="93"/>
      <c r="W505" s="56"/>
      <c r="X505" s="56"/>
      <c r="Y505" s="56"/>
      <c r="Z505" s="56"/>
      <c r="AB505" s="56"/>
      <c r="AC505" s="56"/>
    </row>
    <row r="506" spans="1:29" s="61" customFormat="1" ht="20.25">
      <c r="A506" s="56"/>
      <c r="B506" s="92"/>
      <c r="C506" s="56"/>
      <c r="D506" s="93"/>
      <c r="E506" s="56"/>
      <c r="F506" s="56"/>
      <c r="G506" s="56"/>
      <c r="H506" s="90"/>
      <c r="I506" s="56"/>
      <c r="J506" s="56"/>
      <c r="K506" s="56"/>
      <c r="L506" s="56"/>
      <c r="M506" s="56"/>
      <c r="N506" s="56"/>
      <c r="O506" s="56"/>
      <c r="P506" s="56"/>
      <c r="Q506" s="56"/>
      <c r="R506" s="56"/>
      <c r="S506" s="56"/>
      <c r="T506" s="56"/>
      <c r="U506" s="56"/>
      <c r="V506" s="93"/>
      <c r="W506" s="56"/>
      <c r="X506" s="56"/>
      <c r="Y506" s="56"/>
      <c r="Z506" s="56"/>
      <c r="AB506" s="56"/>
      <c r="AC506" s="56"/>
    </row>
    <row r="507" spans="1:29" ht="20.25">
      <c r="B507" s="92"/>
      <c r="C507" s="56"/>
      <c r="G507" s="56"/>
      <c r="H507" s="90"/>
    </row>
    <row r="508" spans="1:29" ht="20.25">
      <c r="B508" s="92"/>
      <c r="C508" s="56"/>
      <c r="G508" s="56"/>
      <c r="H508" s="90"/>
    </row>
    <row r="509" spans="1:29" ht="20.25">
      <c r="B509" s="92"/>
      <c r="C509" s="56"/>
      <c r="G509" s="56"/>
      <c r="H509" s="90"/>
    </row>
  </sheetData>
  <mergeCells count="519">
    <mergeCell ref="I264:U264"/>
    <mergeCell ref="W264:X264"/>
    <mergeCell ref="I265:U265"/>
    <mergeCell ref="W265:X265"/>
    <mergeCell ref="I266:U266"/>
    <mergeCell ref="W266:X266"/>
    <mergeCell ref="C267:C282"/>
    <mergeCell ref="D267:D272"/>
    <mergeCell ref="E267:G272"/>
    <mergeCell ref="I267:U267"/>
    <mergeCell ref="W267:X267"/>
    <mergeCell ref="I268:U268"/>
    <mergeCell ref="W268:X268"/>
    <mergeCell ref="I269:U269"/>
    <mergeCell ref="W269:X269"/>
    <mergeCell ref="I270:U270"/>
    <mergeCell ref="W270:X270"/>
    <mergeCell ref="I271:U271"/>
    <mergeCell ref="I272:U272"/>
    <mergeCell ref="W272:X272"/>
    <mergeCell ref="E282:G282"/>
    <mergeCell ref="I282:U282"/>
    <mergeCell ref="W282:X282"/>
    <mergeCell ref="D273:D281"/>
    <mergeCell ref="I253:U253"/>
    <mergeCell ref="W253:X253"/>
    <mergeCell ref="I254:U254"/>
    <mergeCell ref="W254:X254"/>
    <mergeCell ref="D255:D266"/>
    <mergeCell ref="E255:G266"/>
    <mergeCell ref="I255:U255"/>
    <mergeCell ref="W255:X255"/>
    <mergeCell ref="I256:U256"/>
    <mergeCell ref="W256:X256"/>
    <mergeCell ref="I257:U257"/>
    <mergeCell ref="W257:X257"/>
    <mergeCell ref="I258:U258"/>
    <mergeCell ref="W258:X258"/>
    <mergeCell ref="I259:U259"/>
    <mergeCell ref="W259:X259"/>
    <mergeCell ref="I260:U260"/>
    <mergeCell ref="W260:X260"/>
    <mergeCell ref="I261:U261"/>
    <mergeCell ref="W261:X261"/>
    <mergeCell ref="I262:U262"/>
    <mergeCell ref="W262:X262"/>
    <mergeCell ref="I263:U263"/>
    <mergeCell ref="W263:X263"/>
    <mergeCell ref="I248:U248"/>
    <mergeCell ref="W248:X248"/>
    <mergeCell ref="I249:U249"/>
    <mergeCell ref="W249:X249"/>
    <mergeCell ref="I250:U250"/>
    <mergeCell ref="W250:X250"/>
    <mergeCell ref="I251:U251"/>
    <mergeCell ref="W251:X251"/>
    <mergeCell ref="I252:U252"/>
    <mergeCell ref="W252:X252"/>
    <mergeCell ref="W243:X243"/>
    <mergeCell ref="I244:U244"/>
    <mergeCell ref="W244:X244"/>
    <mergeCell ref="I245:U245"/>
    <mergeCell ref="W245:X245"/>
    <mergeCell ref="I246:U246"/>
    <mergeCell ref="W246:X246"/>
    <mergeCell ref="I247:U247"/>
    <mergeCell ref="W247:X247"/>
    <mergeCell ref="W214:X214"/>
    <mergeCell ref="I212:U212"/>
    <mergeCell ref="I213:U213"/>
    <mergeCell ref="I214:U214"/>
    <mergeCell ref="I215:U215"/>
    <mergeCell ref="C222:C266"/>
    <mergeCell ref="D222:D230"/>
    <mergeCell ref="E222:G230"/>
    <mergeCell ref="D231:D242"/>
    <mergeCell ref="E231:G242"/>
    <mergeCell ref="W233:X233"/>
    <mergeCell ref="I236:U236"/>
    <mergeCell ref="W236:X236"/>
    <mergeCell ref="I237:U237"/>
    <mergeCell ref="W237:X237"/>
    <mergeCell ref="I238:U238"/>
    <mergeCell ref="W238:X238"/>
    <mergeCell ref="I239:U239"/>
    <mergeCell ref="I240:U240"/>
    <mergeCell ref="I241:U241"/>
    <mergeCell ref="I242:U242"/>
    <mergeCell ref="D243:D254"/>
    <mergeCell ref="E243:G254"/>
    <mergeCell ref="I243:U243"/>
    <mergeCell ref="C153:C221"/>
    <mergeCell ref="D153:D169"/>
    <mergeCell ref="E153:G169"/>
    <mergeCell ref="D170:D189"/>
    <mergeCell ref="E170:G189"/>
    <mergeCell ref="D190:D198"/>
    <mergeCell ref="E190:G198"/>
    <mergeCell ref="D199:D207"/>
    <mergeCell ref="E199:G207"/>
    <mergeCell ref="D216:D221"/>
    <mergeCell ref="E216:G221"/>
    <mergeCell ref="D208:D215"/>
    <mergeCell ref="E208:G215"/>
    <mergeCell ref="D91:D107"/>
    <mergeCell ref="E91:G107"/>
    <mergeCell ref="D108:D124"/>
    <mergeCell ref="E108:G124"/>
    <mergeCell ref="C125:C152"/>
    <mergeCell ref="D125:D138"/>
    <mergeCell ref="E125:G138"/>
    <mergeCell ref="D139:D145"/>
    <mergeCell ref="E139:G145"/>
    <mergeCell ref="D146:D152"/>
    <mergeCell ref="E146:G152"/>
    <mergeCell ref="W80:X80"/>
    <mergeCell ref="W82:X82"/>
    <mergeCell ref="W83:X83"/>
    <mergeCell ref="W84:X84"/>
    <mergeCell ref="W85:X85"/>
    <mergeCell ref="W86:X86"/>
    <mergeCell ref="W88:X88"/>
    <mergeCell ref="W89:X89"/>
    <mergeCell ref="I47:U47"/>
    <mergeCell ref="W47:X47"/>
    <mergeCell ref="I48:U48"/>
    <mergeCell ref="W48:X48"/>
    <mergeCell ref="I53:U53"/>
    <mergeCell ref="W53:X53"/>
    <mergeCell ref="I54:U54"/>
    <mergeCell ref="W54:X54"/>
    <mergeCell ref="I55:U55"/>
    <mergeCell ref="W55:X55"/>
    <mergeCell ref="I49:U49"/>
    <mergeCell ref="W49:X49"/>
    <mergeCell ref="I50:U50"/>
    <mergeCell ref="W50:X50"/>
    <mergeCell ref="I51:U51"/>
    <mergeCell ref="W51:X51"/>
    <mergeCell ref="C374:Z374"/>
    <mergeCell ref="C375:Z375"/>
    <mergeCell ref="C376:Z376"/>
    <mergeCell ref="C378:Z378"/>
    <mergeCell ref="C379:L379"/>
    <mergeCell ref="M379:S379"/>
    <mergeCell ref="T379:Z379"/>
    <mergeCell ref="C380:L382"/>
    <mergeCell ref="M380:S382"/>
    <mergeCell ref="T380:Z382"/>
    <mergeCell ref="C283:Z283"/>
    <mergeCell ref="C284:Z284"/>
    <mergeCell ref="C285:Z285"/>
    <mergeCell ref="C286:Z286"/>
    <mergeCell ref="C287:Z287"/>
    <mergeCell ref="C289:Z289"/>
    <mergeCell ref="C367:Z370"/>
    <mergeCell ref="C371:Z371"/>
    <mergeCell ref="C373:Z373"/>
    <mergeCell ref="C1:H5"/>
    <mergeCell ref="I1:W5"/>
    <mergeCell ref="X1:Z1"/>
    <mergeCell ref="X2:Y2"/>
    <mergeCell ref="X3:Y3"/>
    <mergeCell ref="X4:Y4"/>
    <mergeCell ref="X5:Y5"/>
    <mergeCell ref="C7:Z7"/>
    <mergeCell ref="C9:Z9"/>
    <mergeCell ref="C6:Z6"/>
    <mergeCell ref="Y11:Y12"/>
    <mergeCell ref="Z11:Z12"/>
    <mergeCell ref="I13:U13"/>
    <mergeCell ref="W13:X13"/>
    <mergeCell ref="I14:U14"/>
    <mergeCell ref="W14:X14"/>
    <mergeCell ref="I15:U15"/>
    <mergeCell ref="W10:Y10"/>
    <mergeCell ref="C11:C12"/>
    <mergeCell ref="D11:D12"/>
    <mergeCell ref="E11:G12"/>
    <mergeCell ref="H11:H12"/>
    <mergeCell ref="I11:U12"/>
    <mergeCell ref="V11:V12"/>
    <mergeCell ref="W11:X12"/>
    <mergeCell ref="W15:X15"/>
    <mergeCell ref="C10:V10"/>
    <mergeCell ref="E23:G23"/>
    <mergeCell ref="I23:U23"/>
    <mergeCell ref="W23:X23"/>
    <mergeCell ref="C25:Z25"/>
    <mergeCell ref="C27:V27"/>
    <mergeCell ref="W27:Y27"/>
    <mergeCell ref="I19:U19"/>
    <mergeCell ref="W19:X19"/>
    <mergeCell ref="I20:U20"/>
    <mergeCell ref="W20:X20"/>
    <mergeCell ref="I21:U21"/>
    <mergeCell ref="W21:X21"/>
    <mergeCell ref="C13:C23"/>
    <mergeCell ref="D13:D19"/>
    <mergeCell ref="E13:G19"/>
    <mergeCell ref="I16:U16"/>
    <mergeCell ref="W16:X16"/>
    <mergeCell ref="I17:U17"/>
    <mergeCell ref="W17:X17"/>
    <mergeCell ref="I18:U18"/>
    <mergeCell ref="W18:X18"/>
    <mergeCell ref="Z28:Z29"/>
    <mergeCell ref="C30:C33"/>
    <mergeCell ref="E30:G30"/>
    <mergeCell ref="I30:U30"/>
    <mergeCell ref="W30:X30"/>
    <mergeCell ref="D31:D33"/>
    <mergeCell ref="E31:G33"/>
    <mergeCell ref="H31:H33"/>
    <mergeCell ref="I31:Z31"/>
    <mergeCell ref="I32:U32"/>
    <mergeCell ref="C28:C29"/>
    <mergeCell ref="E28:G29"/>
    <mergeCell ref="I28:U29"/>
    <mergeCell ref="V28:V29"/>
    <mergeCell ref="W28:X29"/>
    <mergeCell ref="Y28:Y29"/>
    <mergeCell ref="Y41:Y42"/>
    <mergeCell ref="Z41:Z42"/>
    <mergeCell ref="D43:D45"/>
    <mergeCell ref="E43:G45"/>
    <mergeCell ref="I43:U43"/>
    <mergeCell ref="W43:X43"/>
    <mergeCell ref="I44:U44"/>
    <mergeCell ref="W44:X44"/>
    <mergeCell ref="W32:Z32"/>
    <mergeCell ref="I33:U33"/>
    <mergeCell ref="W33:Z33"/>
    <mergeCell ref="C36:Z36"/>
    <mergeCell ref="C38:Z38"/>
    <mergeCell ref="C40:V40"/>
    <mergeCell ref="W40:Y40"/>
    <mergeCell ref="C43:C90"/>
    <mergeCell ref="D46:D59"/>
    <mergeCell ref="E46:G59"/>
    <mergeCell ref="D60:D77"/>
    <mergeCell ref="E60:G77"/>
    <mergeCell ref="D78:D90"/>
    <mergeCell ref="E78:G90"/>
    <mergeCell ref="W78:X78"/>
    <mergeCell ref="W79:X79"/>
    <mergeCell ref="C41:C42"/>
    <mergeCell ref="D41:D42"/>
    <mergeCell ref="E41:G42"/>
    <mergeCell ref="H41:H42"/>
    <mergeCell ref="I41:U42"/>
    <mergeCell ref="V41:V42"/>
    <mergeCell ref="I45:U45"/>
    <mergeCell ref="W45:X45"/>
    <mergeCell ref="I46:U46"/>
    <mergeCell ref="W46:X46"/>
    <mergeCell ref="W41:X42"/>
    <mergeCell ref="I52:U52"/>
    <mergeCell ref="W52:X52"/>
    <mergeCell ref="I56:U56"/>
    <mergeCell ref="W56:X56"/>
    <mergeCell ref="I57:U57"/>
    <mergeCell ref="W57:X57"/>
    <mergeCell ref="I58:U58"/>
    <mergeCell ref="W58:X58"/>
    <mergeCell ref="I59:U59"/>
    <mergeCell ref="W59:X59"/>
    <mergeCell ref="I63:U63"/>
    <mergeCell ref="W63:X63"/>
    <mergeCell ref="I64:U64"/>
    <mergeCell ref="W64:X64"/>
    <mergeCell ref="I65:U65"/>
    <mergeCell ref="W65:X65"/>
    <mergeCell ref="I60:U60"/>
    <mergeCell ref="W60:X60"/>
    <mergeCell ref="I61:U61"/>
    <mergeCell ref="W61:X61"/>
    <mergeCell ref="I62:U62"/>
    <mergeCell ref="W62:X62"/>
    <mergeCell ref="I66:U66"/>
    <mergeCell ref="W66:X66"/>
    <mergeCell ref="I67:U67"/>
    <mergeCell ref="W67:X67"/>
    <mergeCell ref="I68:U68"/>
    <mergeCell ref="I69:U69"/>
    <mergeCell ref="I70:U70"/>
    <mergeCell ref="I71:U71"/>
    <mergeCell ref="I72:U72"/>
    <mergeCell ref="I73:U73"/>
    <mergeCell ref="I74:U74"/>
    <mergeCell ref="I75:U75"/>
    <mergeCell ref="I76:U76"/>
    <mergeCell ref="I77:U77"/>
    <mergeCell ref="I78:U78"/>
    <mergeCell ref="I79:U79"/>
    <mergeCell ref="I80:U80"/>
    <mergeCell ref="I81:U81"/>
    <mergeCell ref="I82:U82"/>
    <mergeCell ref="I83:U83"/>
    <mergeCell ref="I84:U84"/>
    <mergeCell ref="I85:U85"/>
    <mergeCell ref="I86:U86"/>
    <mergeCell ref="I87:U87"/>
    <mergeCell ref="I88:U88"/>
    <mergeCell ref="I89:U89"/>
    <mergeCell ref="I90:U90"/>
    <mergeCell ref="I91:U91"/>
    <mergeCell ref="I92:U92"/>
    <mergeCell ref="I93:U93"/>
    <mergeCell ref="I94:U94"/>
    <mergeCell ref="I95:U95"/>
    <mergeCell ref="I96:U96"/>
    <mergeCell ref="I97:U97"/>
    <mergeCell ref="I98:U98"/>
    <mergeCell ref="I99:U99"/>
    <mergeCell ref="I100:U100"/>
    <mergeCell ref="I101:U101"/>
    <mergeCell ref="I102:U102"/>
    <mergeCell ref="I103:U103"/>
    <mergeCell ref="I104:U104"/>
    <mergeCell ref="I105:U105"/>
    <mergeCell ref="I106:U106"/>
    <mergeCell ref="I107:U107"/>
    <mergeCell ref="I108:U108"/>
    <mergeCell ref="I109:U109"/>
    <mergeCell ref="I110:U110"/>
    <mergeCell ref="I111:U111"/>
    <mergeCell ref="I112:U112"/>
    <mergeCell ref="I113:U113"/>
    <mergeCell ref="I114:U114"/>
    <mergeCell ref="I115:U115"/>
    <mergeCell ref="I116:U116"/>
    <mergeCell ref="I123:U123"/>
    <mergeCell ref="I124:U124"/>
    <mergeCell ref="I125:U125"/>
    <mergeCell ref="I126:U126"/>
    <mergeCell ref="I127:U127"/>
    <mergeCell ref="I128:U128"/>
    <mergeCell ref="I117:U117"/>
    <mergeCell ref="I118:U118"/>
    <mergeCell ref="I119:U119"/>
    <mergeCell ref="I120:U120"/>
    <mergeCell ref="I121:U121"/>
    <mergeCell ref="I122:U122"/>
    <mergeCell ref="I129:U129"/>
    <mergeCell ref="I130:U130"/>
    <mergeCell ref="I131:U131"/>
    <mergeCell ref="I132:U132"/>
    <mergeCell ref="I133:U133"/>
    <mergeCell ref="I134:U134"/>
    <mergeCell ref="I135:U135"/>
    <mergeCell ref="I143:U143"/>
    <mergeCell ref="I144:U144"/>
    <mergeCell ref="W153:X153"/>
    <mergeCell ref="I147:U147"/>
    <mergeCell ref="I148:U148"/>
    <mergeCell ref="I149:U149"/>
    <mergeCell ref="I150:U150"/>
    <mergeCell ref="I136:U136"/>
    <mergeCell ref="I137:U137"/>
    <mergeCell ref="I138:U138"/>
    <mergeCell ref="I156:U156"/>
    <mergeCell ref="W156:X156"/>
    <mergeCell ref="I145:U145"/>
    <mergeCell ref="I146:U146"/>
    <mergeCell ref="I140:U140"/>
    <mergeCell ref="I141:U141"/>
    <mergeCell ref="I142:U142"/>
    <mergeCell ref="I139:U139"/>
    <mergeCell ref="I151:U151"/>
    <mergeCell ref="I152:U152"/>
    <mergeCell ref="I153:U153"/>
    <mergeCell ref="I154:U154"/>
    <mergeCell ref="W154:X154"/>
    <mergeCell ref="I155:U155"/>
    <mergeCell ref="W155:X155"/>
    <mergeCell ref="I157:U157"/>
    <mergeCell ref="W157:X157"/>
    <mergeCell ref="I161:U161"/>
    <mergeCell ref="I162:U162"/>
    <mergeCell ref="I163:U163"/>
    <mergeCell ref="I158:U158"/>
    <mergeCell ref="W158:X158"/>
    <mergeCell ref="I159:U159"/>
    <mergeCell ref="W159:X159"/>
    <mergeCell ref="I160:U160"/>
    <mergeCell ref="I189:U189"/>
    <mergeCell ref="I174:U174"/>
    <mergeCell ref="W174:X174"/>
    <mergeCell ref="I175:U175"/>
    <mergeCell ref="W175:X175"/>
    <mergeCell ref="I164:U164"/>
    <mergeCell ref="I165:U165"/>
    <mergeCell ref="W165:X165"/>
    <mergeCell ref="I166:U166"/>
    <mergeCell ref="I167:U167"/>
    <mergeCell ref="I173:U173"/>
    <mergeCell ref="I168:U168"/>
    <mergeCell ref="I169:U169"/>
    <mergeCell ref="I170:U170"/>
    <mergeCell ref="W170:X170"/>
    <mergeCell ref="I171:U171"/>
    <mergeCell ref="W171:X171"/>
    <mergeCell ref="I172:U172"/>
    <mergeCell ref="W172:X172"/>
    <mergeCell ref="I178:U178"/>
    <mergeCell ref="I179:U179"/>
    <mergeCell ref="I180:U180"/>
    <mergeCell ref="I176:U176"/>
    <mergeCell ref="W176:X176"/>
    <mergeCell ref="I177:U177"/>
    <mergeCell ref="W177:X177"/>
    <mergeCell ref="I188:U188"/>
    <mergeCell ref="W188:X188"/>
    <mergeCell ref="I183:U183"/>
    <mergeCell ref="W183:X183"/>
    <mergeCell ref="I187:U187"/>
    <mergeCell ref="W187:X187"/>
    <mergeCell ref="I181:U181"/>
    <mergeCell ref="I182:U182"/>
    <mergeCell ref="W182:X182"/>
    <mergeCell ref="I184:U184"/>
    <mergeCell ref="W184:X184"/>
    <mergeCell ref="I185:U185"/>
    <mergeCell ref="W185:X185"/>
    <mergeCell ref="I186:U186"/>
    <mergeCell ref="W186:X186"/>
    <mergeCell ref="W189:X189"/>
    <mergeCell ref="I190:U190"/>
    <mergeCell ref="I200:U200"/>
    <mergeCell ref="W200:X200"/>
    <mergeCell ref="I201:U201"/>
    <mergeCell ref="W201:X201"/>
    <mergeCell ref="I194:U194"/>
    <mergeCell ref="W194:X194"/>
    <mergeCell ref="I195:U195"/>
    <mergeCell ref="W195:X195"/>
    <mergeCell ref="I196:U196"/>
    <mergeCell ref="W196:X196"/>
    <mergeCell ref="I197:U197"/>
    <mergeCell ref="W197:X197"/>
    <mergeCell ref="I198:U198"/>
    <mergeCell ref="W198:X198"/>
    <mergeCell ref="I192:U192"/>
    <mergeCell ref="W192:X192"/>
    <mergeCell ref="I199:U199"/>
    <mergeCell ref="W199:X199"/>
    <mergeCell ref="I193:U193"/>
    <mergeCell ref="W193:X193"/>
    <mergeCell ref="I191:U191"/>
    <mergeCell ref="W191:X191"/>
    <mergeCell ref="I202:U202"/>
    <mergeCell ref="W202:X202"/>
    <mergeCell ref="I203:U203"/>
    <mergeCell ref="I204:U204"/>
    <mergeCell ref="I205:U205"/>
    <mergeCell ref="I206:U206"/>
    <mergeCell ref="I207:U207"/>
    <mergeCell ref="I208:U208"/>
    <mergeCell ref="W211:X211"/>
    <mergeCell ref="I209:U209"/>
    <mergeCell ref="I210:U210"/>
    <mergeCell ref="I211:U211"/>
    <mergeCell ref="W203:X203"/>
    <mergeCell ref="W204:X204"/>
    <mergeCell ref="W205:X205"/>
    <mergeCell ref="W206:X206"/>
    <mergeCell ref="W208:X208"/>
    <mergeCell ref="W209:X209"/>
    <mergeCell ref="W210:X210"/>
    <mergeCell ref="I225:U225"/>
    <mergeCell ref="I226:U226"/>
    <mergeCell ref="I219:U219"/>
    <mergeCell ref="I220:U220"/>
    <mergeCell ref="W220:X220"/>
    <mergeCell ref="I221:U221"/>
    <mergeCell ref="W221:X221"/>
    <mergeCell ref="I222:U222"/>
    <mergeCell ref="W215:X215"/>
    <mergeCell ref="I216:U216"/>
    <mergeCell ref="W216:X216"/>
    <mergeCell ref="I217:U217"/>
    <mergeCell ref="W217:X217"/>
    <mergeCell ref="I218:U218"/>
    <mergeCell ref="W218:X218"/>
    <mergeCell ref="C34:Z34"/>
    <mergeCell ref="C35:Z35"/>
    <mergeCell ref="B376:B382"/>
    <mergeCell ref="C24:Z24"/>
    <mergeCell ref="A1:B34"/>
    <mergeCell ref="B35:B90"/>
    <mergeCell ref="E20:G22"/>
    <mergeCell ref="D20:D22"/>
    <mergeCell ref="I22:U22"/>
    <mergeCell ref="I232:U232"/>
    <mergeCell ref="W232:X232"/>
    <mergeCell ref="I233:U233"/>
    <mergeCell ref="I234:U234"/>
    <mergeCell ref="W234:X234"/>
    <mergeCell ref="I235:U235"/>
    <mergeCell ref="W235:X235"/>
    <mergeCell ref="I227:U227"/>
    <mergeCell ref="I228:U228"/>
    <mergeCell ref="I229:U229"/>
    <mergeCell ref="I230:U230"/>
    <mergeCell ref="I231:U231"/>
    <mergeCell ref="W231:X231"/>
    <mergeCell ref="I223:U223"/>
    <mergeCell ref="I224:U224"/>
    <mergeCell ref="E273:G281"/>
    <mergeCell ref="I273:U273"/>
    <mergeCell ref="I274:U274"/>
    <mergeCell ref="I275:U275"/>
    <mergeCell ref="I276:U276"/>
    <mergeCell ref="I277:U277"/>
    <mergeCell ref="I278:U278"/>
    <mergeCell ref="I279:U279"/>
    <mergeCell ref="I280:U280"/>
    <mergeCell ref="I281:U281"/>
  </mergeCells>
  <pageMargins left="0.23622047244094491" right="0.23622047244094491" top="0.74803149606299213" bottom="0.74803149606299213" header="0.31496062992125984" footer="0.31496062992125984"/>
  <pageSetup scale="31" orientation="portrait" horizontalDpi="1200" verticalDpi="1200" r:id="rId1"/>
  <rowBreaks count="3" manualBreakCount="3">
    <brk id="239" max="26" man="1"/>
    <brk id="267" max="26" man="1"/>
    <brk id="374" max="26"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1AC65E-20DF-464A-91E6-807A8F2CE54B}">
  <dimension ref="A1:Z244"/>
  <sheetViews>
    <sheetView workbookViewId="0">
      <selection activeCell="F17" sqref="F17:R18"/>
    </sheetView>
  </sheetViews>
  <sheetFormatPr baseColWidth="10" defaultColWidth="10.7109375" defaultRowHeight="18"/>
  <cols>
    <col min="1" max="1" width="2.5703125" style="231" customWidth="1"/>
    <col min="2" max="2" width="9.42578125" style="300" customWidth="1"/>
    <col min="3" max="3" width="20.28515625" style="231" customWidth="1"/>
    <col min="4" max="4" width="13.140625" style="231" customWidth="1"/>
    <col min="5" max="5" width="13.28515625" style="300" customWidth="1"/>
    <col min="6" max="6" width="9.42578125" style="231" customWidth="1"/>
    <col min="7" max="7" width="13.42578125" style="231" customWidth="1"/>
    <col min="8" max="12" width="9.42578125" style="231" customWidth="1"/>
    <col min="13" max="13" width="12.140625" style="231" customWidth="1"/>
    <col min="14" max="18" width="9.42578125" style="231" customWidth="1"/>
    <col min="19" max="19" width="12" style="231" customWidth="1"/>
    <col min="20" max="20" width="12.7109375" style="231" customWidth="1"/>
    <col min="21" max="21" width="13.7109375" style="231" customWidth="1"/>
    <col min="22" max="22" width="14.140625" style="231" customWidth="1"/>
    <col min="23" max="23" width="1.7109375" style="231" customWidth="1"/>
    <col min="24" max="16384" width="10.7109375" style="231"/>
  </cols>
  <sheetData>
    <row r="1" spans="1:26" ht="10.5" customHeight="1" thickTop="1">
      <c r="A1" s="227"/>
      <c r="B1" s="228"/>
      <c r="C1" s="229"/>
      <c r="D1" s="229"/>
      <c r="E1" s="228"/>
      <c r="F1" s="229"/>
      <c r="G1" s="229"/>
      <c r="H1" s="229"/>
      <c r="I1" s="229"/>
      <c r="J1" s="229"/>
      <c r="K1" s="229"/>
      <c r="L1" s="229"/>
      <c r="M1" s="229"/>
      <c r="N1" s="229"/>
      <c r="O1" s="229"/>
      <c r="P1" s="229"/>
      <c r="Q1" s="229"/>
      <c r="R1" s="229"/>
      <c r="S1" s="229"/>
      <c r="T1" s="229"/>
      <c r="U1" s="229"/>
      <c r="V1" s="229"/>
      <c r="W1" s="230"/>
    </row>
    <row r="2" spans="1:26" ht="18.75" customHeight="1">
      <c r="A2" s="232"/>
      <c r="B2" s="837"/>
      <c r="C2" s="838"/>
      <c r="D2" s="838"/>
      <c r="E2" s="839"/>
      <c r="F2" s="846" t="s">
        <v>444</v>
      </c>
      <c r="G2" s="847"/>
      <c r="H2" s="847"/>
      <c r="I2" s="847"/>
      <c r="J2" s="847"/>
      <c r="K2" s="847"/>
      <c r="L2" s="847"/>
      <c r="M2" s="847"/>
      <c r="N2" s="847"/>
      <c r="O2" s="847"/>
      <c r="P2" s="847"/>
      <c r="Q2" s="847"/>
      <c r="R2" s="847"/>
      <c r="S2" s="847"/>
      <c r="T2" s="848"/>
      <c r="U2" s="855"/>
      <c r="V2" s="856"/>
      <c r="W2" s="233"/>
    </row>
    <row r="3" spans="1:26">
      <c r="A3" s="232"/>
      <c r="B3" s="840"/>
      <c r="C3" s="841"/>
      <c r="D3" s="841"/>
      <c r="E3" s="842"/>
      <c r="F3" s="849"/>
      <c r="G3" s="850"/>
      <c r="H3" s="850"/>
      <c r="I3" s="850"/>
      <c r="J3" s="850"/>
      <c r="K3" s="850"/>
      <c r="L3" s="850"/>
      <c r="M3" s="850"/>
      <c r="N3" s="850"/>
      <c r="O3" s="850"/>
      <c r="P3" s="850"/>
      <c r="Q3" s="850"/>
      <c r="R3" s="850"/>
      <c r="S3" s="850"/>
      <c r="T3" s="851"/>
      <c r="U3" s="857"/>
      <c r="V3" s="858"/>
      <c r="W3" s="233"/>
    </row>
    <row r="4" spans="1:26">
      <c r="A4" s="232"/>
      <c r="B4" s="840"/>
      <c r="C4" s="841"/>
      <c r="D4" s="841"/>
      <c r="E4" s="842"/>
      <c r="F4" s="849"/>
      <c r="G4" s="850"/>
      <c r="H4" s="850"/>
      <c r="I4" s="850"/>
      <c r="J4" s="850"/>
      <c r="K4" s="850"/>
      <c r="L4" s="850"/>
      <c r="M4" s="850"/>
      <c r="N4" s="850"/>
      <c r="O4" s="850"/>
      <c r="P4" s="850"/>
      <c r="Q4" s="850"/>
      <c r="R4" s="850"/>
      <c r="S4" s="850"/>
      <c r="T4" s="851"/>
      <c r="U4" s="857"/>
      <c r="V4" s="858"/>
      <c r="W4" s="233"/>
    </row>
    <row r="5" spans="1:26" ht="37.5" customHeight="1" thickBot="1">
      <c r="A5" s="232"/>
      <c r="B5" s="843"/>
      <c r="C5" s="844"/>
      <c r="D5" s="844"/>
      <c r="E5" s="845"/>
      <c r="F5" s="852"/>
      <c r="G5" s="853"/>
      <c r="H5" s="853"/>
      <c r="I5" s="853"/>
      <c r="J5" s="853"/>
      <c r="K5" s="853"/>
      <c r="L5" s="853"/>
      <c r="M5" s="853"/>
      <c r="N5" s="853"/>
      <c r="O5" s="853"/>
      <c r="P5" s="853"/>
      <c r="Q5" s="853"/>
      <c r="R5" s="853"/>
      <c r="S5" s="853"/>
      <c r="T5" s="854"/>
      <c r="U5" s="859"/>
      <c r="V5" s="860"/>
      <c r="W5" s="233"/>
    </row>
    <row r="6" spans="1:26" s="238" customFormat="1" ht="24.75" customHeight="1" thickTop="1" thickBot="1">
      <c r="A6" s="234"/>
      <c r="B6" s="235"/>
      <c r="C6" s="229"/>
      <c r="D6" s="229"/>
      <c r="E6" s="228"/>
      <c r="F6" s="229"/>
      <c r="G6" s="229"/>
      <c r="H6" s="229"/>
      <c r="I6" s="229"/>
      <c r="J6" s="229"/>
      <c r="K6" s="229"/>
      <c r="L6" s="229"/>
      <c r="M6" s="229"/>
      <c r="N6" s="229"/>
      <c r="O6" s="229"/>
      <c r="P6" s="229"/>
      <c r="Q6" s="229"/>
      <c r="R6" s="229"/>
      <c r="S6" s="229"/>
      <c r="T6" s="229"/>
      <c r="U6" s="229"/>
      <c r="V6" s="236"/>
      <c r="W6" s="237"/>
    </row>
    <row r="7" spans="1:26" s="238" customFormat="1" ht="44.25" customHeight="1">
      <c r="A7" s="234"/>
      <c r="B7" s="861" t="s">
        <v>2</v>
      </c>
      <c r="C7" s="862"/>
      <c r="D7" s="862"/>
      <c r="E7" s="862"/>
      <c r="F7" s="862"/>
      <c r="G7" s="862"/>
      <c r="H7" s="862"/>
      <c r="I7" s="862"/>
      <c r="J7" s="862"/>
      <c r="K7" s="862"/>
      <c r="L7" s="862"/>
      <c r="M7" s="862"/>
      <c r="N7" s="862"/>
      <c r="O7" s="862"/>
      <c r="P7" s="862"/>
      <c r="Q7" s="862"/>
      <c r="R7" s="862"/>
      <c r="S7" s="862"/>
      <c r="T7" s="862"/>
      <c r="U7" s="862"/>
      <c r="V7" s="863"/>
      <c r="W7" s="237"/>
    </row>
    <row r="8" spans="1:26" s="238" customFormat="1" ht="30.75" customHeight="1">
      <c r="A8" s="234"/>
      <c r="B8" s="864" t="s">
        <v>445</v>
      </c>
      <c r="C8" s="865"/>
      <c r="D8" s="865"/>
      <c r="E8" s="866"/>
      <c r="F8" s="867"/>
      <c r="G8" s="868"/>
      <c r="H8" s="868"/>
      <c r="I8" s="868"/>
      <c r="J8" s="868"/>
      <c r="K8" s="868"/>
      <c r="L8" s="868"/>
      <c r="M8" s="868"/>
      <c r="N8" s="869"/>
      <c r="O8" s="870" t="s">
        <v>446</v>
      </c>
      <c r="P8" s="870"/>
      <c r="Q8" s="870"/>
      <c r="R8" s="870"/>
      <c r="S8" s="871"/>
      <c r="T8" s="871"/>
      <c r="U8" s="871"/>
      <c r="V8" s="872"/>
      <c r="W8" s="237"/>
      <c r="Z8" s="239"/>
    </row>
    <row r="9" spans="1:26" s="238" customFormat="1" ht="30.75" customHeight="1">
      <c r="A9" s="234"/>
      <c r="B9" s="864" t="s">
        <v>7</v>
      </c>
      <c r="C9" s="866"/>
      <c r="D9" s="887"/>
      <c r="E9" s="888"/>
      <c r="F9" s="889" t="s">
        <v>8</v>
      </c>
      <c r="G9" s="889"/>
      <c r="H9" s="890"/>
      <c r="I9" s="890"/>
      <c r="J9" s="890"/>
      <c r="K9" s="890"/>
      <c r="L9" s="889" t="s">
        <v>447</v>
      </c>
      <c r="M9" s="889"/>
      <c r="N9" s="889"/>
      <c r="O9" s="891"/>
      <c r="P9" s="892"/>
      <c r="Q9" s="892"/>
      <c r="R9" s="892"/>
      <c r="S9" s="892"/>
      <c r="T9" s="892"/>
      <c r="U9" s="892"/>
      <c r="V9" s="893"/>
      <c r="W9" s="237"/>
    </row>
    <row r="10" spans="1:26" s="238" customFormat="1" ht="30.75" customHeight="1">
      <c r="A10" s="234"/>
      <c r="B10" s="873" t="s">
        <v>11</v>
      </c>
      <c r="C10" s="874"/>
      <c r="D10" s="875"/>
      <c r="E10" s="876"/>
      <c r="F10" s="876"/>
      <c r="G10" s="876"/>
      <c r="H10" s="876"/>
      <c r="I10" s="876"/>
      <c r="J10" s="876"/>
      <c r="K10" s="876"/>
      <c r="L10" s="876"/>
      <c r="M10" s="877" t="s">
        <v>448</v>
      </c>
      <c r="N10" s="866"/>
      <c r="O10" s="878"/>
      <c r="P10" s="879"/>
      <c r="Q10" s="879"/>
      <c r="R10" s="879"/>
      <c r="S10" s="879"/>
      <c r="T10" s="879"/>
      <c r="U10" s="879"/>
      <c r="V10" s="880"/>
      <c r="W10" s="237"/>
    </row>
    <row r="11" spans="1:26" s="238" customFormat="1" ht="18.75" thickBot="1">
      <c r="A11" s="234"/>
      <c r="B11" s="240"/>
      <c r="C11" s="241"/>
      <c r="D11" s="241"/>
      <c r="E11" s="242"/>
      <c r="F11" s="241"/>
      <c r="G11" s="241"/>
      <c r="H11" s="241"/>
      <c r="I11" s="241"/>
      <c r="J11" s="241"/>
      <c r="K11" s="241"/>
      <c r="L11" s="241"/>
      <c r="M11" s="241"/>
      <c r="N11" s="241"/>
      <c r="O11" s="241"/>
      <c r="P11" s="241"/>
      <c r="Q11" s="241"/>
      <c r="R11" s="241"/>
      <c r="S11" s="241"/>
      <c r="T11" s="241"/>
      <c r="U11" s="241"/>
      <c r="V11" s="243"/>
      <c r="W11" s="237"/>
    </row>
    <row r="12" spans="1:26" ht="38.25" customHeight="1">
      <c r="A12" s="232"/>
      <c r="B12" s="881" t="s">
        <v>449</v>
      </c>
      <c r="C12" s="882"/>
      <c r="D12" s="882"/>
      <c r="E12" s="882"/>
      <c r="F12" s="882"/>
      <c r="G12" s="882"/>
      <c r="H12" s="882"/>
      <c r="I12" s="882"/>
      <c r="J12" s="882"/>
      <c r="K12" s="882"/>
      <c r="L12" s="882"/>
      <c r="M12" s="882"/>
      <c r="N12" s="882"/>
      <c r="O12" s="882"/>
      <c r="P12" s="882"/>
      <c r="Q12" s="882"/>
      <c r="R12" s="882"/>
      <c r="S12" s="882"/>
      <c r="T12" s="882"/>
      <c r="U12" s="882"/>
      <c r="V12" s="883"/>
      <c r="W12" s="233"/>
    </row>
    <row r="13" spans="1:26" s="249" customFormat="1" ht="3" customHeight="1">
      <c r="A13" s="244"/>
      <c r="B13" s="245"/>
      <c r="C13" s="246"/>
      <c r="D13" s="246"/>
      <c r="E13" s="246"/>
      <c r="F13" s="246"/>
      <c r="G13" s="246"/>
      <c r="H13" s="246"/>
      <c r="I13" s="246"/>
      <c r="J13" s="246"/>
      <c r="K13" s="246"/>
      <c r="L13" s="246"/>
      <c r="M13" s="246"/>
      <c r="N13" s="246"/>
      <c r="O13" s="246"/>
      <c r="P13" s="246"/>
      <c r="Q13" s="246"/>
      <c r="R13" s="246"/>
      <c r="S13" s="246"/>
      <c r="T13" s="246"/>
      <c r="U13" s="246"/>
      <c r="V13" s="247"/>
      <c r="W13" s="248"/>
    </row>
    <row r="14" spans="1:26" s="238" customFormat="1" ht="20.25" customHeight="1">
      <c r="A14" s="234"/>
      <c r="B14" s="884" t="s">
        <v>450</v>
      </c>
      <c r="C14" s="885"/>
      <c r="D14" s="885"/>
      <c r="E14" s="885"/>
      <c r="F14" s="885"/>
      <c r="G14" s="885"/>
      <c r="H14" s="885"/>
      <c r="I14" s="885"/>
      <c r="J14" s="885"/>
      <c r="K14" s="885"/>
      <c r="L14" s="885"/>
      <c r="M14" s="885"/>
      <c r="N14" s="885"/>
      <c r="O14" s="885"/>
      <c r="P14" s="885"/>
      <c r="Q14" s="885"/>
      <c r="R14" s="885"/>
      <c r="S14" s="885"/>
      <c r="T14" s="885"/>
      <c r="U14" s="885"/>
      <c r="V14" s="886"/>
      <c r="W14" s="237"/>
    </row>
    <row r="15" spans="1:26" s="238" customFormat="1" ht="20.25" customHeight="1">
      <c r="A15" s="234"/>
      <c r="B15" s="908"/>
      <c r="C15" s="909"/>
      <c r="D15" s="910"/>
      <c r="E15" s="910"/>
      <c r="F15" s="910"/>
      <c r="G15" s="910"/>
      <c r="H15" s="909"/>
      <c r="I15" s="909"/>
      <c r="J15" s="909"/>
      <c r="K15" s="909"/>
      <c r="L15" s="910"/>
      <c r="M15" s="910"/>
      <c r="N15" s="910"/>
      <c r="O15" s="910"/>
      <c r="P15" s="910"/>
      <c r="Q15" s="910"/>
      <c r="R15" s="910"/>
      <c r="S15" s="910"/>
      <c r="T15" s="250"/>
      <c r="U15" s="251"/>
      <c r="V15" s="252"/>
      <c r="W15" s="237"/>
    </row>
    <row r="16" spans="1:26" s="238" customFormat="1" ht="35.25" customHeight="1">
      <c r="A16" s="234"/>
      <c r="B16" s="911"/>
      <c r="C16" s="912"/>
      <c r="D16" s="912"/>
      <c r="E16" s="912"/>
      <c r="F16" s="912"/>
      <c r="G16" s="912"/>
      <c r="H16" s="912"/>
      <c r="I16" s="912"/>
      <c r="J16" s="912"/>
      <c r="K16" s="912"/>
      <c r="L16" s="912"/>
      <c r="M16" s="912"/>
      <c r="N16" s="912"/>
      <c r="O16" s="912"/>
      <c r="P16" s="912"/>
      <c r="Q16" s="912"/>
      <c r="R16" s="913"/>
      <c r="S16" s="894" t="s">
        <v>451</v>
      </c>
      <c r="T16" s="914"/>
      <c r="U16" s="894" t="s">
        <v>452</v>
      </c>
      <c r="V16" s="895"/>
      <c r="W16" s="237"/>
    </row>
    <row r="17" spans="1:23" s="238" customFormat="1" ht="20.25" customHeight="1">
      <c r="A17" s="234"/>
      <c r="B17" s="896" t="s">
        <v>19</v>
      </c>
      <c r="C17" s="898" t="s">
        <v>20</v>
      </c>
      <c r="D17" s="899"/>
      <c r="E17" s="900"/>
      <c r="F17" s="898" t="s">
        <v>21</v>
      </c>
      <c r="G17" s="899"/>
      <c r="H17" s="899"/>
      <c r="I17" s="899"/>
      <c r="J17" s="899"/>
      <c r="K17" s="899"/>
      <c r="L17" s="899"/>
      <c r="M17" s="899"/>
      <c r="N17" s="899"/>
      <c r="O17" s="899"/>
      <c r="P17" s="899"/>
      <c r="Q17" s="899"/>
      <c r="R17" s="900"/>
      <c r="S17" s="904" t="s">
        <v>22</v>
      </c>
      <c r="T17" s="904" t="s">
        <v>63</v>
      </c>
      <c r="U17" s="904" t="s">
        <v>453</v>
      </c>
      <c r="V17" s="906" t="s">
        <v>454</v>
      </c>
      <c r="W17" s="237"/>
    </row>
    <row r="18" spans="1:23" s="238" customFormat="1" ht="57.75" customHeight="1">
      <c r="A18" s="234"/>
      <c r="B18" s="897"/>
      <c r="C18" s="901"/>
      <c r="D18" s="902"/>
      <c r="E18" s="903"/>
      <c r="F18" s="901"/>
      <c r="G18" s="902"/>
      <c r="H18" s="902"/>
      <c r="I18" s="902"/>
      <c r="J18" s="902"/>
      <c r="K18" s="902"/>
      <c r="L18" s="902"/>
      <c r="M18" s="902"/>
      <c r="N18" s="902"/>
      <c r="O18" s="902"/>
      <c r="P18" s="902"/>
      <c r="Q18" s="902"/>
      <c r="R18" s="903"/>
      <c r="S18" s="905"/>
      <c r="T18" s="905"/>
      <c r="U18" s="905"/>
      <c r="V18" s="907"/>
      <c r="W18" s="237"/>
    </row>
    <row r="19" spans="1:23" s="255" customFormat="1" ht="81.75" customHeight="1">
      <c r="A19" s="253"/>
      <c r="B19" s="930"/>
      <c r="C19" s="932" t="s">
        <v>455</v>
      </c>
      <c r="D19" s="933"/>
      <c r="E19" s="934"/>
      <c r="F19" s="938" t="s">
        <v>456</v>
      </c>
      <c r="G19" s="939"/>
      <c r="H19" s="939"/>
      <c r="I19" s="939"/>
      <c r="J19" s="939"/>
      <c r="K19" s="939"/>
      <c r="L19" s="939"/>
      <c r="M19" s="939"/>
      <c r="N19" s="939"/>
      <c r="O19" s="939"/>
      <c r="P19" s="939"/>
      <c r="Q19" s="939"/>
      <c r="R19" s="940"/>
      <c r="S19" s="915"/>
      <c r="T19" s="915"/>
      <c r="U19" s="915"/>
      <c r="V19" s="915"/>
      <c r="W19" s="254" t="s">
        <v>457</v>
      </c>
    </row>
    <row r="20" spans="1:23" s="255" customFormat="1" ht="49.5" customHeight="1">
      <c r="A20" s="253"/>
      <c r="B20" s="931"/>
      <c r="C20" s="935"/>
      <c r="D20" s="936"/>
      <c r="E20" s="937"/>
      <c r="F20" s="941"/>
      <c r="G20" s="942"/>
      <c r="H20" s="942"/>
      <c r="I20" s="942"/>
      <c r="J20" s="942"/>
      <c r="K20" s="942"/>
      <c r="L20" s="942"/>
      <c r="M20" s="942"/>
      <c r="N20" s="942"/>
      <c r="O20" s="942"/>
      <c r="P20" s="942"/>
      <c r="Q20" s="942"/>
      <c r="R20" s="943"/>
      <c r="S20" s="916"/>
      <c r="T20" s="916"/>
      <c r="U20" s="916"/>
      <c r="V20" s="916"/>
      <c r="W20" s="256"/>
    </row>
    <row r="21" spans="1:23" s="238" customFormat="1" ht="111.75" customHeight="1">
      <c r="A21" s="234"/>
      <c r="B21" s="257"/>
      <c r="C21" s="917" t="s">
        <v>458</v>
      </c>
      <c r="D21" s="918"/>
      <c r="E21" s="919"/>
      <c r="F21" s="920" t="s">
        <v>459</v>
      </c>
      <c r="G21" s="921"/>
      <c r="H21" s="921"/>
      <c r="I21" s="921"/>
      <c r="J21" s="921"/>
      <c r="K21" s="921"/>
      <c r="L21" s="921"/>
      <c r="M21" s="921"/>
      <c r="N21" s="921"/>
      <c r="O21" s="921"/>
      <c r="P21" s="921"/>
      <c r="Q21" s="921"/>
      <c r="R21" s="922"/>
      <c r="S21" s="258"/>
      <c r="T21" s="259"/>
      <c r="U21" s="258"/>
      <c r="V21" s="258"/>
      <c r="W21" s="237"/>
    </row>
    <row r="22" spans="1:23" s="238" customFormat="1" ht="20.25" hidden="1" customHeight="1">
      <c r="A22" s="234"/>
      <c r="B22" s="884" t="s">
        <v>460</v>
      </c>
      <c r="C22" s="885"/>
      <c r="D22" s="885"/>
      <c r="E22" s="885"/>
      <c r="F22" s="885"/>
      <c r="G22" s="885"/>
      <c r="H22" s="885"/>
      <c r="I22" s="885"/>
      <c r="J22" s="885"/>
      <c r="K22" s="885"/>
      <c r="L22" s="885"/>
      <c r="M22" s="885"/>
      <c r="N22" s="885"/>
      <c r="O22" s="885"/>
      <c r="P22" s="885"/>
      <c r="Q22" s="885"/>
      <c r="R22" s="885"/>
      <c r="S22" s="885"/>
      <c r="T22" s="885"/>
      <c r="U22" s="885"/>
      <c r="V22" s="886"/>
      <c r="W22" s="237"/>
    </row>
    <row r="23" spans="1:23" s="238" customFormat="1" ht="3" hidden="1" customHeight="1">
      <c r="A23" s="234"/>
      <c r="B23" s="260"/>
      <c r="C23" s="261"/>
      <c r="D23" s="261"/>
      <c r="E23" s="261"/>
      <c r="F23" s="261"/>
      <c r="G23" s="261"/>
      <c r="H23" s="261"/>
      <c r="I23" s="261"/>
      <c r="J23" s="261"/>
      <c r="K23" s="261"/>
      <c r="L23" s="261"/>
      <c r="M23" s="261"/>
      <c r="N23" s="261"/>
      <c r="O23" s="261"/>
      <c r="P23" s="261"/>
      <c r="Q23" s="262"/>
      <c r="R23" s="262"/>
      <c r="S23" s="262"/>
      <c r="T23" s="262"/>
      <c r="U23" s="262"/>
      <c r="V23" s="263"/>
      <c r="W23" s="237"/>
    </row>
    <row r="24" spans="1:23" s="238" customFormat="1" ht="20.25" hidden="1" customHeight="1">
      <c r="A24" s="234"/>
      <c r="B24" s="896" t="s">
        <v>19</v>
      </c>
      <c r="C24" s="898" t="s">
        <v>20</v>
      </c>
      <c r="D24" s="899"/>
      <c r="E24" s="900"/>
      <c r="F24" s="898" t="s">
        <v>21</v>
      </c>
      <c r="G24" s="899"/>
      <c r="H24" s="899"/>
      <c r="I24" s="899"/>
      <c r="J24" s="899"/>
      <c r="K24" s="899"/>
      <c r="L24" s="899"/>
      <c r="M24" s="899"/>
      <c r="N24" s="899"/>
      <c r="O24" s="899"/>
      <c r="P24" s="899"/>
      <c r="Q24" s="899"/>
      <c r="R24" s="900"/>
      <c r="S24" s="923" t="s">
        <v>22</v>
      </c>
      <c r="T24" s="924"/>
      <c r="U24" s="925"/>
      <c r="V24" s="929" t="s">
        <v>63</v>
      </c>
      <c r="W24" s="237"/>
    </row>
    <row r="25" spans="1:23" s="238" customFormat="1" ht="41.25" hidden="1" customHeight="1">
      <c r="A25" s="234"/>
      <c r="B25" s="897"/>
      <c r="C25" s="901"/>
      <c r="D25" s="902"/>
      <c r="E25" s="903"/>
      <c r="F25" s="901"/>
      <c r="G25" s="902"/>
      <c r="H25" s="902"/>
      <c r="I25" s="902"/>
      <c r="J25" s="902"/>
      <c r="K25" s="902"/>
      <c r="L25" s="902"/>
      <c r="M25" s="902"/>
      <c r="N25" s="902"/>
      <c r="O25" s="902"/>
      <c r="P25" s="902"/>
      <c r="Q25" s="902"/>
      <c r="R25" s="903"/>
      <c r="S25" s="926"/>
      <c r="T25" s="927"/>
      <c r="U25" s="928"/>
      <c r="V25" s="929"/>
      <c r="W25" s="237"/>
    </row>
    <row r="26" spans="1:23" s="268" customFormat="1" ht="57" hidden="1" customHeight="1">
      <c r="A26" s="264"/>
      <c r="B26" s="265" t="s">
        <v>461</v>
      </c>
      <c r="C26" s="944" t="s">
        <v>216</v>
      </c>
      <c r="D26" s="912"/>
      <c r="E26" s="913"/>
      <c r="F26" s="945" t="s">
        <v>462</v>
      </c>
      <c r="G26" s="946"/>
      <c r="H26" s="946"/>
      <c r="I26" s="946"/>
      <c r="J26" s="946"/>
      <c r="K26" s="946"/>
      <c r="L26" s="946"/>
      <c r="M26" s="946"/>
      <c r="N26" s="946"/>
      <c r="O26" s="946"/>
      <c r="P26" s="946"/>
      <c r="Q26" s="946"/>
      <c r="R26" s="947"/>
      <c r="S26" s="944"/>
      <c r="T26" s="912"/>
      <c r="U26" s="913"/>
      <c r="V26" s="266"/>
      <c r="W26" s="267"/>
    </row>
    <row r="27" spans="1:23" s="268" customFormat="1" ht="20.25" hidden="1" customHeight="1">
      <c r="A27" s="264"/>
      <c r="B27" s="948" t="s">
        <v>463</v>
      </c>
      <c r="C27" s="951" t="s">
        <v>219</v>
      </c>
      <c r="D27" s="952"/>
      <c r="E27" s="953"/>
      <c r="F27" s="894" t="s">
        <v>220</v>
      </c>
      <c r="G27" s="960"/>
      <c r="H27" s="960"/>
      <c r="I27" s="960"/>
      <c r="J27" s="960"/>
      <c r="K27" s="960"/>
      <c r="L27" s="960"/>
      <c r="M27" s="960"/>
      <c r="N27" s="960"/>
      <c r="O27" s="960"/>
      <c r="P27" s="960"/>
      <c r="Q27" s="960"/>
      <c r="R27" s="960"/>
      <c r="S27" s="960"/>
      <c r="T27" s="960"/>
      <c r="U27" s="960"/>
      <c r="V27" s="895"/>
      <c r="W27" s="267"/>
    </row>
    <row r="28" spans="1:23" s="271" customFormat="1" ht="57" hidden="1" customHeight="1">
      <c r="A28" s="269"/>
      <c r="B28" s="949"/>
      <c r="C28" s="954"/>
      <c r="D28" s="955"/>
      <c r="E28" s="956"/>
      <c r="F28" s="945" t="s">
        <v>221</v>
      </c>
      <c r="G28" s="946"/>
      <c r="H28" s="946"/>
      <c r="I28" s="946"/>
      <c r="J28" s="946"/>
      <c r="K28" s="946"/>
      <c r="L28" s="946"/>
      <c r="M28" s="946"/>
      <c r="N28" s="946"/>
      <c r="O28" s="946"/>
      <c r="P28" s="946"/>
      <c r="Q28" s="946"/>
      <c r="R28" s="947"/>
      <c r="S28" s="944"/>
      <c r="T28" s="912"/>
      <c r="U28" s="912"/>
      <c r="V28" s="961"/>
      <c r="W28" s="270"/>
    </row>
    <row r="29" spans="1:23" s="271" customFormat="1" ht="57" hidden="1" customHeight="1">
      <c r="A29" s="269"/>
      <c r="B29" s="950"/>
      <c r="C29" s="957"/>
      <c r="D29" s="958"/>
      <c r="E29" s="959"/>
      <c r="F29" s="945" t="s">
        <v>222</v>
      </c>
      <c r="G29" s="946"/>
      <c r="H29" s="946"/>
      <c r="I29" s="946"/>
      <c r="J29" s="946"/>
      <c r="K29" s="946"/>
      <c r="L29" s="946"/>
      <c r="M29" s="946"/>
      <c r="N29" s="946"/>
      <c r="O29" s="946"/>
      <c r="P29" s="946"/>
      <c r="Q29" s="946"/>
      <c r="R29" s="947"/>
      <c r="S29" s="944"/>
      <c r="T29" s="912"/>
      <c r="U29" s="912"/>
      <c r="V29" s="961"/>
      <c r="W29" s="270"/>
    </row>
    <row r="30" spans="1:23" s="238" customFormat="1" ht="18.75" hidden="1" thickBot="1">
      <c r="A30" s="234"/>
      <c r="B30" s="272"/>
      <c r="C30" s="273"/>
      <c r="D30" s="273"/>
      <c r="E30" s="274"/>
      <c r="F30" s="273"/>
      <c r="G30" s="273"/>
      <c r="H30" s="273"/>
      <c r="I30" s="273"/>
      <c r="J30" s="273"/>
      <c r="K30" s="273"/>
      <c r="L30" s="273"/>
      <c r="M30" s="273"/>
      <c r="N30" s="273"/>
      <c r="O30" s="273"/>
      <c r="P30" s="273"/>
      <c r="Q30" s="273"/>
      <c r="R30" s="273"/>
      <c r="S30" s="273"/>
      <c r="T30" s="273"/>
      <c r="U30" s="273"/>
      <c r="V30" s="275"/>
      <c r="W30" s="237"/>
    </row>
    <row r="31" spans="1:23" hidden="1">
      <c r="A31" s="232"/>
      <c r="B31" s="276"/>
      <c r="C31" s="277"/>
      <c r="D31" s="277"/>
      <c r="E31" s="278"/>
      <c r="F31" s="278"/>
      <c r="G31" s="278"/>
      <c r="H31" s="278"/>
      <c r="I31" s="278"/>
      <c r="J31" s="278"/>
      <c r="K31" s="278"/>
      <c r="L31" s="278"/>
      <c r="M31" s="278"/>
      <c r="N31" s="278"/>
      <c r="O31" s="278"/>
      <c r="P31" s="278"/>
      <c r="Q31" s="278"/>
      <c r="R31" s="278"/>
      <c r="S31" s="278"/>
      <c r="T31" s="278"/>
      <c r="U31" s="279"/>
      <c r="V31" s="280"/>
      <c r="W31" s="233"/>
    </row>
    <row r="32" spans="1:23" ht="18" hidden="1" customHeight="1">
      <c r="A32" s="232"/>
      <c r="B32" s="881" t="s">
        <v>223</v>
      </c>
      <c r="C32" s="882"/>
      <c r="D32" s="882"/>
      <c r="E32" s="882"/>
      <c r="F32" s="882"/>
      <c r="G32" s="882"/>
      <c r="H32" s="882"/>
      <c r="I32" s="882"/>
      <c r="J32" s="882"/>
      <c r="K32" s="882"/>
      <c r="L32" s="882"/>
      <c r="M32" s="882"/>
      <c r="N32" s="882"/>
      <c r="O32" s="882"/>
      <c r="P32" s="882"/>
      <c r="Q32" s="882"/>
      <c r="R32" s="882"/>
      <c r="S32" s="882"/>
      <c r="T32" s="882"/>
      <c r="U32" s="882"/>
      <c r="V32" s="883"/>
      <c r="W32" s="233"/>
    </row>
    <row r="33" spans="1:23" ht="3" hidden="1" customHeight="1">
      <c r="A33" s="232"/>
      <c r="B33" s="240"/>
      <c r="C33" s="242"/>
      <c r="D33" s="242"/>
      <c r="E33" s="242"/>
      <c r="F33" s="242"/>
      <c r="G33" s="242"/>
      <c r="H33" s="242"/>
      <c r="I33" s="242"/>
      <c r="J33" s="242"/>
      <c r="K33" s="242"/>
      <c r="L33" s="242"/>
      <c r="M33" s="242"/>
      <c r="N33" s="242"/>
      <c r="O33" s="242"/>
      <c r="P33" s="242"/>
      <c r="Q33" s="242"/>
      <c r="R33" s="242"/>
      <c r="S33" s="242"/>
      <c r="T33" s="242"/>
      <c r="U33" s="242"/>
      <c r="V33" s="281"/>
      <c r="W33" s="233"/>
    </row>
    <row r="34" spans="1:23" ht="18" hidden="1" customHeight="1">
      <c r="A34" s="232"/>
      <c r="B34" s="884" t="s">
        <v>464</v>
      </c>
      <c r="C34" s="885"/>
      <c r="D34" s="885"/>
      <c r="E34" s="885"/>
      <c r="F34" s="885"/>
      <c r="G34" s="885"/>
      <c r="H34" s="885"/>
      <c r="I34" s="885"/>
      <c r="J34" s="885"/>
      <c r="K34" s="885"/>
      <c r="L34" s="885"/>
      <c r="M34" s="885"/>
      <c r="N34" s="885"/>
      <c r="O34" s="885"/>
      <c r="P34" s="885"/>
      <c r="Q34" s="885"/>
      <c r="R34" s="885"/>
      <c r="S34" s="885"/>
      <c r="T34" s="885"/>
      <c r="U34" s="885"/>
      <c r="V34" s="886"/>
      <c r="W34" s="233"/>
    </row>
    <row r="35" spans="1:23" ht="3" hidden="1" customHeight="1">
      <c r="A35" s="232"/>
      <c r="B35" s="282"/>
      <c r="C35" s="283"/>
      <c r="D35" s="283"/>
      <c r="E35" s="283"/>
      <c r="F35" s="283"/>
      <c r="G35" s="283"/>
      <c r="H35" s="283"/>
      <c r="I35" s="283"/>
      <c r="J35" s="283"/>
      <c r="K35" s="283"/>
      <c r="L35" s="283"/>
      <c r="M35" s="283"/>
      <c r="N35" s="283"/>
      <c r="O35" s="283"/>
      <c r="P35" s="283"/>
      <c r="Q35" s="283"/>
      <c r="R35" s="283"/>
      <c r="S35" s="241"/>
      <c r="T35" s="241"/>
      <c r="U35" s="241"/>
      <c r="V35" s="243"/>
      <c r="W35" s="233"/>
    </row>
    <row r="36" spans="1:23" ht="18" hidden="1" customHeight="1">
      <c r="A36" s="232"/>
      <c r="B36" s="974" t="s">
        <v>193</v>
      </c>
      <c r="C36" s="975" t="s">
        <v>225</v>
      </c>
      <c r="D36" s="975"/>
      <c r="E36" s="975"/>
      <c r="F36" s="975" t="s">
        <v>226</v>
      </c>
      <c r="G36" s="975"/>
      <c r="H36" s="975"/>
      <c r="I36" s="975"/>
      <c r="J36" s="975"/>
      <c r="K36" s="975"/>
      <c r="L36" s="975"/>
      <c r="M36" s="975"/>
      <c r="N36" s="975"/>
      <c r="O36" s="975"/>
      <c r="P36" s="975"/>
      <c r="Q36" s="975"/>
      <c r="R36" s="975"/>
      <c r="S36" s="923" t="s">
        <v>22</v>
      </c>
      <c r="T36" s="924"/>
      <c r="U36" s="925"/>
      <c r="V36" s="929" t="s">
        <v>63</v>
      </c>
      <c r="W36" s="233"/>
    </row>
    <row r="37" spans="1:23" ht="45" hidden="1" customHeight="1">
      <c r="A37" s="232"/>
      <c r="B37" s="974"/>
      <c r="C37" s="975"/>
      <c r="D37" s="975"/>
      <c r="E37" s="975"/>
      <c r="F37" s="975"/>
      <c r="G37" s="975"/>
      <c r="H37" s="975"/>
      <c r="I37" s="975"/>
      <c r="J37" s="975"/>
      <c r="K37" s="975"/>
      <c r="L37" s="975"/>
      <c r="M37" s="975"/>
      <c r="N37" s="975"/>
      <c r="O37" s="975"/>
      <c r="P37" s="975"/>
      <c r="Q37" s="975"/>
      <c r="R37" s="975"/>
      <c r="S37" s="926"/>
      <c r="T37" s="927"/>
      <c r="U37" s="928"/>
      <c r="V37" s="929"/>
      <c r="W37" s="233"/>
    </row>
    <row r="38" spans="1:23" s="249" customFormat="1" ht="57" hidden="1" customHeight="1">
      <c r="A38" s="244"/>
      <c r="B38" s="962" t="s">
        <v>465</v>
      </c>
      <c r="C38" s="964" t="s">
        <v>229</v>
      </c>
      <c r="D38" s="965"/>
      <c r="E38" s="966"/>
      <c r="F38" s="970" t="s">
        <v>466</v>
      </c>
      <c r="G38" s="970"/>
      <c r="H38" s="970"/>
      <c r="I38" s="970"/>
      <c r="J38" s="970"/>
      <c r="K38" s="970"/>
      <c r="L38" s="970"/>
      <c r="M38" s="970"/>
      <c r="N38" s="970"/>
      <c r="O38" s="970"/>
      <c r="P38" s="970"/>
      <c r="Q38" s="970"/>
      <c r="R38" s="970"/>
      <c r="S38" s="971"/>
      <c r="T38" s="972"/>
      <c r="U38" s="973"/>
      <c r="V38" s="284"/>
      <c r="W38" s="248"/>
    </row>
    <row r="39" spans="1:23" s="249" customFormat="1" ht="57" hidden="1" customHeight="1">
      <c r="A39" s="244"/>
      <c r="B39" s="963"/>
      <c r="C39" s="967"/>
      <c r="D39" s="968"/>
      <c r="E39" s="969"/>
      <c r="F39" s="970" t="s">
        <v>467</v>
      </c>
      <c r="G39" s="970"/>
      <c r="H39" s="970"/>
      <c r="I39" s="970"/>
      <c r="J39" s="970"/>
      <c r="K39" s="970"/>
      <c r="L39" s="970"/>
      <c r="M39" s="970"/>
      <c r="N39" s="970"/>
      <c r="O39" s="970"/>
      <c r="P39" s="970"/>
      <c r="Q39" s="970"/>
      <c r="R39" s="970"/>
      <c r="S39" s="971"/>
      <c r="T39" s="972"/>
      <c r="U39" s="973"/>
      <c r="V39" s="284"/>
      <c r="W39" s="248"/>
    </row>
    <row r="40" spans="1:23" s="249" customFormat="1" ht="57" hidden="1" customHeight="1">
      <c r="A40" s="244"/>
      <c r="B40" s="962" t="s">
        <v>468</v>
      </c>
      <c r="C40" s="964" t="s">
        <v>469</v>
      </c>
      <c r="D40" s="965"/>
      <c r="E40" s="966"/>
      <c r="F40" s="976" t="s">
        <v>470</v>
      </c>
      <c r="G40" s="977"/>
      <c r="H40" s="977"/>
      <c r="I40" s="977"/>
      <c r="J40" s="977"/>
      <c r="K40" s="977"/>
      <c r="L40" s="977"/>
      <c r="M40" s="977"/>
      <c r="N40" s="977"/>
      <c r="O40" s="977"/>
      <c r="P40" s="977"/>
      <c r="Q40" s="977"/>
      <c r="R40" s="978"/>
      <c r="S40" s="971"/>
      <c r="T40" s="972"/>
      <c r="U40" s="973"/>
      <c r="V40" s="284"/>
      <c r="W40" s="248"/>
    </row>
    <row r="41" spans="1:23" s="249" customFormat="1" ht="57" hidden="1" customHeight="1">
      <c r="A41" s="244"/>
      <c r="B41" s="963"/>
      <c r="C41" s="967"/>
      <c r="D41" s="968"/>
      <c r="E41" s="969"/>
      <c r="F41" s="976" t="s">
        <v>471</v>
      </c>
      <c r="G41" s="977"/>
      <c r="H41" s="977"/>
      <c r="I41" s="977"/>
      <c r="J41" s="977"/>
      <c r="K41" s="977"/>
      <c r="L41" s="977"/>
      <c r="M41" s="977"/>
      <c r="N41" s="977"/>
      <c r="O41" s="977"/>
      <c r="P41" s="977"/>
      <c r="Q41" s="977"/>
      <c r="R41" s="978"/>
      <c r="S41" s="971"/>
      <c r="T41" s="972"/>
      <c r="U41" s="973"/>
      <c r="V41" s="284"/>
      <c r="W41" s="248"/>
    </row>
    <row r="42" spans="1:23" s="249" customFormat="1" ht="57" hidden="1" customHeight="1">
      <c r="A42" s="244"/>
      <c r="B42" s="963"/>
      <c r="C42" s="967"/>
      <c r="D42" s="968"/>
      <c r="E42" s="969"/>
      <c r="F42" s="976" t="s">
        <v>472</v>
      </c>
      <c r="G42" s="977"/>
      <c r="H42" s="977"/>
      <c r="I42" s="977"/>
      <c r="J42" s="977"/>
      <c r="K42" s="977"/>
      <c r="L42" s="977"/>
      <c r="M42" s="977"/>
      <c r="N42" s="977"/>
      <c r="O42" s="977"/>
      <c r="P42" s="977"/>
      <c r="Q42" s="977"/>
      <c r="R42" s="978"/>
      <c r="S42" s="971"/>
      <c r="T42" s="972"/>
      <c r="U42" s="973"/>
      <c r="V42" s="284"/>
      <c r="W42" s="248"/>
    </row>
    <row r="43" spans="1:23" s="249" customFormat="1" ht="57" hidden="1" customHeight="1">
      <c r="A43" s="244"/>
      <c r="B43" s="963"/>
      <c r="C43" s="967"/>
      <c r="D43" s="968"/>
      <c r="E43" s="969"/>
      <c r="F43" s="976" t="s">
        <v>473</v>
      </c>
      <c r="G43" s="977"/>
      <c r="H43" s="977"/>
      <c r="I43" s="977"/>
      <c r="J43" s="977"/>
      <c r="K43" s="977"/>
      <c r="L43" s="977"/>
      <c r="M43" s="977"/>
      <c r="N43" s="977"/>
      <c r="O43" s="977"/>
      <c r="P43" s="977"/>
      <c r="Q43" s="977"/>
      <c r="R43" s="978"/>
      <c r="S43" s="971"/>
      <c r="T43" s="972"/>
      <c r="U43" s="973"/>
      <c r="V43" s="284"/>
      <c r="W43" s="248"/>
    </row>
    <row r="44" spans="1:23" s="249" customFormat="1" ht="57" hidden="1" customHeight="1">
      <c r="A44" s="244"/>
      <c r="B44" s="979"/>
      <c r="C44" s="980"/>
      <c r="D44" s="981"/>
      <c r="E44" s="982"/>
      <c r="F44" s="976" t="s">
        <v>474</v>
      </c>
      <c r="G44" s="977"/>
      <c r="H44" s="977"/>
      <c r="I44" s="977"/>
      <c r="J44" s="977"/>
      <c r="K44" s="977"/>
      <c r="L44" s="977"/>
      <c r="M44" s="977"/>
      <c r="N44" s="977"/>
      <c r="O44" s="977"/>
      <c r="P44" s="977"/>
      <c r="Q44" s="977"/>
      <c r="R44" s="978"/>
      <c r="S44" s="971"/>
      <c r="T44" s="972"/>
      <c r="U44" s="973"/>
      <c r="V44" s="284"/>
      <c r="W44" s="248"/>
    </row>
    <row r="45" spans="1:23" s="249" customFormat="1" ht="57" hidden="1" customHeight="1">
      <c r="A45" s="244"/>
      <c r="B45" s="962" t="s">
        <v>475</v>
      </c>
      <c r="C45" s="964" t="s">
        <v>476</v>
      </c>
      <c r="D45" s="965"/>
      <c r="E45" s="966"/>
      <c r="F45" s="976" t="s">
        <v>477</v>
      </c>
      <c r="G45" s="977"/>
      <c r="H45" s="977"/>
      <c r="I45" s="977"/>
      <c r="J45" s="977"/>
      <c r="K45" s="977"/>
      <c r="L45" s="977"/>
      <c r="M45" s="977"/>
      <c r="N45" s="977"/>
      <c r="O45" s="977"/>
      <c r="P45" s="977"/>
      <c r="Q45" s="977"/>
      <c r="R45" s="978"/>
      <c r="S45" s="971"/>
      <c r="T45" s="972"/>
      <c r="U45" s="973"/>
      <c r="V45" s="284"/>
      <c r="W45" s="248"/>
    </row>
    <row r="46" spans="1:23" s="249" customFormat="1" ht="57" hidden="1" customHeight="1">
      <c r="A46" s="244"/>
      <c r="B46" s="963"/>
      <c r="C46" s="967"/>
      <c r="D46" s="968"/>
      <c r="E46" s="969"/>
      <c r="F46" s="976" t="s">
        <v>478</v>
      </c>
      <c r="G46" s="977"/>
      <c r="H46" s="977"/>
      <c r="I46" s="977"/>
      <c r="J46" s="977"/>
      <c r="K46" s="977"/>
      <c r="L46" s="977"/>
      <c r="M46" s="977"/>
      <c r="N46" s="977"/>
      <c r="O46" s="977"/>
      <c r="P46" s="977"/>
      <c r="Q46" s="977"/>
      <c r="R46" s="978"/>
      <c r="S46" s="971"/>
      <c r="T46" s="972"/>
      <c r="U46" s="973"/>
      <c r="V46" s="284"/>
      <c r="W46" s="248"/>
    </row>
    <row r="47" spans="1:23" s="249" customFormat="1" ht="57" hidden="1" customHeight="1">
      <c r="A47" s="244"/>
      <c r="B47" s="963"/>
      <c r="C47" s="967"/>
      <c r="D47" s="968"/>
      <c r="E47" s="969"/>
      <c r="F47" s="976" t="s">
        <v>479</v>
      </c>
      <c r="G47" s="977"/>
      <c r="H47" s="977"/>
      <c r="I47" s="977"/>
      <c r="J47" s="977"/>
      <c r="K47" s="977"/>
      <c r="L47" s="977"/>
      <c r="M47" s="977"/>
      <c r="N47" s="977"/>
      <c r="O47" s="977"/>
      <c r="P47" s="977"/>
      <c r="Q47" s="977"/>
      <c r="R47" s="978"/>
      <c r="S47" s="971"/>
      <c r="T47" s="972"/>
      <c r="U47" s="973"/>
      <c r="V47" s="284"/>
      <c r="W47" s="248"/>
    </row>
    <row r="48" spans="1:23" s="249" customFormat="1" ht="57" hidden="1" customHeight="1">
      <c r="A48" s="244"/>
      <c r="B48" s="979"/>
      <c r="C48" s="980"/>
      <c r="D48" s="981"/>
      <c r="E48" s="982"/>
      <c r="F48" s="976" t="s">
        <v>270</v>
      </c>
      <c r="G48" s="977"/>
      <c r="H48" s="977"/>
      <c r="I48" s="977"/>
      <c r="J48" s="977"/>
      <c r="K48" s="977"/>
      <c r="L48" s="977"/>
      <c r="M48" s="977"/>
      <c r="N48" s="977"/>
      <c r="O48" s="977"/>
      <c r="P48" s="977"/>
      <c r="Q48" s="977"/>
      <c r="R48" s="978"/>
      <c r="S48" s="971"/>
      <c r="T48" s="972"/>
      <c r="U48" s="973"/>
      <c r="V48" s="284"/>
      <c r="W48" s="248"/>
    </row>
    <row r="49" spans="1:23" s="249" customFormat="1" ht="57" hidden="1" customHeight="1">
      <c r="A49" s="244"/>
      <c r="B49" s="962" t="s">
        <v>480</v>
      </c>
      <c r="C49" s="964" t="s">
        <v>481</v>
      </c>
      <c r="D49" s="965"/>
      <c r="E49" s="966"/>
      <c r="F49" s="976" t="s">
        <v>482</v>
      </c>
      <c r="G49" s="977"/>
      <c r="H49" s="977"/>
      <c r="I49" s="977"/>
      <c r="J49" s="977"/>
      <c r="K49" s="977"/>
      <c r="L49" s="977"/>
      <c r="M49" s="977"/>
      <c r="N49" s="977"/>
      <c r="O49" s="977"/>
      <c r="P49" s="977"/>
      <c r="Q49" s="977"/>
      <c r="R49" s="978"/>
      <c r="S49" s="971"/>
      <c r="T49" s="972"/>
      <c r="U49" s="973"/>
      <c r="V49" s="284"/>
      <c r="W49" s="248"/>
    </row>
    <row r="50" spans="1:23" s="249" customFormat="1" ht="57" hidden="1" customHeight="1">
      <c r="A50" s="244"/>
      <c r="B50" s="963"/>
      <c r="C50" s="967"/>
      <c r="D50" s="968"/>
      <c r="E50" s="969"/>
      <c r="F50" s="976" t="s">
        <v>483</v>
      </c>
      <c r="G50" s="977"/>
      <c r="H50" s="977"/>
      <c r="I50" s="977"/>
      <c r="J50" s="977"/>
      <c r="K50" s="977"/>
      <c r="L50" s="977"/>
      <c r="M50" s="977"/>
      <c r="N50" s="977"/>
      <c r="O50" s="977"/>
      <c r="P50" s="977"/>
      <c r="Q50" s="977"/>
      <c r="R50" s="978"/>
      <c r="S50" s="971"/>
      <c r="T50" s="972"/>
      <c r="U50" s="973"/>
      <c r="V50" s="284"/>
      <c r="W50" s="248"/>
    </row>
    <row r="51" spans="1:23" s="249" customFormat="1" ht="57" hidden="1" customHeight="1">
      <c r="A51" s="244"/>
      <c r="B51" s="962" t="s">
        <v>484</v>
      </c>
      <c r="C51" s="964" t="s">
        <v>485</v>
      </c>
      <c r="D51" s="965"/>
      <c r="E51" s="966"/>
      <c r="F51" s="976" t="s">
        <v>486</v>
      </c>
      <c r="G51" s="977"/>
      <c r="H51" s="977"/>
      <c r="I51" s="977"/>
      <c r="J51" s="977"/>
      <c r="K51" s="977"/>
      <c r="L51" s="977"/>
      <c r="M51" s="977"/>
      <c r="N51" s="977"/>
      <c r="O51" s="977"/>
      <c r="P51" s="977"/>
      <c r="Q51" s="977"/>
      <c r="R51" s="978"/>
      <c r="S51" s="971"/>
      <c r="T51" s="972"/>
      <c r="U51" s="973"/>
      <c r="V51" s="284"/>
      <c r="W51" s="248"/>
    </row>
    <row r="52" spans="1:23" s="249" customFormat="1" ht="57" hidden="1" customHeight="1">
      <c r="A52" s="244"/>
      <c r="B52" s="963"/>
      <c r="C52" s="967"/>
      <c r="D52" s="968"/>
      <c r="E52" s="969"/>
      <c r="F52" s="976" t="s">
        <v>487</v>
      </c>
      <c r="G52" s="977"/>
      <c r="H52" s="977"/>
      <c r="I52" s="977"/>
      <c r="J52" s="977"/>
      <c r="K52" s="977"/>
      <c r="L52" s="977"/>
      <c r="M52" s="977"/>
      <c r="N52" s="977"/>
      <c r="O52" s="977"/>
      <c r="P52" s="977"/>
      <c r="Q52" s="977"/>
      <c r="R52" s="978"/>
      <c r="S52" s="971"/>
      <c r="T52" s="972"/>
      <c r="U52" s="973"/>
      <c r="V52" s="284"/>
      <c r="W52" s="248"/>
    </row>
    <row r="53" spans="1:23" s="249" customFormat="1" ht="57" hidden="1" customHeight="1">
      <c r="A53" s="244"/>
      <c r="B53" s="963"/>
      <c r="C53" s="967"/>
      <c r="D53" s="968"/>
      <c r="E53" s="969"/>
      <c r="F53" s="976" t="s">
        <v>488</v>
      </c>
      <c r="G53" s="977"/>
      <c r="H53" s="977"/>
      <c r="I53" s="977"/>
      <c r="J53" s="977"/>
      <c r="K53" s="977"/>
      <c r="L53" s="977"/>
      <c r="M53" s="977"/>
      <c r="N53" s="977"/>
      <c r="O53" s="977"/>
      <c r="P53" s="977"/>
      <c r="Q53" s="977"/>
      <c r="R53" s="978"/>
      <c r="S53" s="971"/>
      <c r="T53" s="972"/>
      <c r="U53" s="973"/>
      <c r="V53" s="284"/>
      <c r="W53" s="248"/>
    </row>
    <row r="54" spans="1:23" s="249" customFormat="1" ht="57" hidden="1" customHeight="1">
      <c r="A54" s="244"/>
      <c r="B54" s="962" t="s">
        <v>489</v>
      </c>
      <c r="C54" s="964" t="s">
        <v>490</v>
      </c>
      <c r="D54" s="965"/>
      <c r="E54" s="966"/>
      <c r="F54" s="976" t="s">
        <v>491</v>
      </c>
      <c r="G54" s="977"/>
      <c r="H54" s="977"/>
      <c r="I54" s="977"/>
      <c r="J54" s="977"/>
      <c r="K54" s="977"/>
      <c r="L54" s="977"/>
      <c r="M54" s="977"/>
      <c r="N54" s="977"/>
      <c r="O54" s="977"/>
      <c r="P54" s="977"/>
      <c r="Q54" s="977"/>
      <c r="R54" s="978"/>
      <c r="S54" s="971"/>
      <c r="T54" s="972"/>
      <c r="U54" s="973"/>
      <c r="V54" s="284"/>
      <c r="W54" s="248"/>
    </row>
    <row r="55" spans="1:23" s="249" customFormat="1" ht="57" hidden="1" customHeight="1">
      <c r="A55" s="244"/>
      <c r="B55" s="963"/>
      <c r="C55" s="967"/>
      <c r="D55" s="968"/>
      <c r="E55" s="969"/>
      <c r="F55" s="976" t="s">
        <v>492</v>
      </c>
      <c r="G55" s="977"/>
      <c r="H55" s="977"/>
      <c r="I55" s="977"/>
      <c r="J55" s="977"/>
      <c r="K55" s="977"/>
      <c r="L55" s="977"/>
      <c r="M55" s="977"/>
      <c r="N55" s="977"/>
      <c r="O55" s="977"/>
      <c r="P55" s="977"/>
      <c r="Q55" s="977"/>
      <c r="R55" s="978"/>
      <c r="S55" s="971"/>
      <c r="T55" s="972"/>
      <c r="U55" s="973"/>
      <c r="V55" s="284"/>
      <c r="W55" s="248"/>
    </row>
    <row r="56" spans="1:23" s="249" customFormat="1" ht="57" hidden="1" customHeight="1">
      <c r="A56" s="244"/>
      <c r="B56" s="963"/>
      <c r="C56" s="967"/>
      <c r="D56" s="968"/>
      <c r="E56" s="969"/>
      <c r="F56" s="976" t="s">
        <v>493</v>
      </c>
      <c r="G56" s="977"/>
      <c r="H56" s="977"/>
      <c r="I56" s="977"/>
      <c r="J56" s="977"/>
      <c r="K56" s="977"/>
      <c r="L56" s="977"/>
      <c r="M56" s="977"/>
      <c r="N56" s="977"/>
      <c r="O56" s="977"/>
      <c r="P56" s="977"/>
      <c r="Q56" s="977"/>
      <c r="R56" s="978"/>
      <c r="S56" s="971"/>
      <c r="T56" s="972"/>
      <c r="U56" s="973"/>
      <c r="V56" s="284"/>
      <c r="W56" s="248"/>
    </row>
    <row r="57" spans="1:23" s="249" customFormat="1" ht="57" hidden="1" customHeight="1">
      <c r="A57" s="244"/>
      <c r="B57" s="963"/>
      <c r="C57" s="967"/>
      <c r="D57" s="968"/>
      <c r="E57" s="969"/>
      <c r="F57" s="976" t="s">
        <v>494</v>
      </c>
      <c r="G57" s="977"/>
      <c r="H57" s="977"/>
      <c r="I57" s="977"/>
      <c r="J57" s="977"/>
      <c r="K57" s="977"/>
      <c r="L57" s="977"/>
      <c r="M57" s="977"/>
      <c r="N57" s="977"/>
      <c r="O57" s="977"/>
      <c r="P57" s="977"/>
      <c r="Q57" s="977"/>
      <c r="R57" s="978"/>
      <c r="S57" s="971"/>
      <c r="T57" s="972"/>
      <c r="U57" s="973"/>
      <c r="V57" s="284"/>
      <c r="W57" s="248"/>
    </row>
    <row r="58" spans="1:23" s="249" customFormat="1" ht="57" hidden="1" customHeight="1">
      <c r="A58" s="244"/>
      <c r="B58" s="963"/>
      <c r="C58" s="967"/>
      <c r="D58" s="968"/>
      <c r="E58" s="969"/>
      <c r="F58" s="976" t="s">
        <v>495</v>
      </c>
      <c r="G58" s="977"/>
      <c r="H58" s="977"/>
      <c r="I58" s="977"/>
      <c r="J58" s="977"/>
      <c r="K58" s="977"/>
      <c r="L58" s="977"/>
      <c r="M58" s="977"/>
      <c r="N58" s="977"/>
      <c r="O58" s="977"/>
      <c r="P58" s="977"/>
      <c r="Q58" s="977"/>
      <c r="R58" s="978"/>
      <c r="S58" s="971"/>
      <c r="T58" s="972"/>
      <c r="U58" s="973"/>
      <c r="V58" s="284"/>
      <c r="W58" s="248"/>
    </row>
    <row r="59" spans="1:23" s="249" customFormat="1" ht="57" hidden="1" customHeight="1">
      <c r="A59" s="244"/>
      <c r="B59" s="963"/>
      <c r="C59" s="967"/>
      <c r="D59" s="968"/>
      <c r="E59" s="969"/>
      <c r="F59" s="976" t="s">
        <v>496</v>
      </c>
      <c r="G59" s="977"/>
      <c r="H59" s="977"/>
      <c r="I59" s="977"/>
      <c r="J59" s="977"/>
      <c r="K59" s="977"/>
      <c r="L59" s="977"/>
      <c r="M59" s="977"/>
      <c r="N59" s="977"/>
      <c r="O59" s="977"/>
      <c r="P59" s="977"/>
      <c r="Q59" s="977"/>
      <c r="R59" s="978"/>
      <c r="S59" s="971"/>
      <c r="T59" s="972"/>
      <c r="U59" s="973"/>
      <c r="V59" s="284"/>
      <c r="W59" s="248"/>
    </row>
    <row r="60" spans="1:23" s="249" customFormat="1" ht="57" hidden="1" customHeight="1">
      <c r="A60" s="244"/>
      <c r="B60" s="963"/>
      <c r="C60" s="967"/>
      <c r="D60" s="968"/>
      <c r="E60" s="969"/>
      <c r="F60" s="976" t="s">
        <v>497</v>
      </c>
      <c r="G60" s="977"/>
      <c r="H60" s="977"/>
      <c r="I60" s="977"/>
      <c r="J60" s="977"/>
      <c r="K60" s="977"/>
      <c r="L60" s="977"/>
      <c r="M60" s="977"/>
      <c r="N60" s="977"/>
      <c r="O60" s="977"/>
      <c r="P60" s="977"/>
      <c r="Q60" s="977"/>
      <c r="R60" s="978"/>
      <c r="S60" s="971"/>
      <c r="T60" s="972"/>
      <c r="U60" s="973"/>
      <c r="V60" s="284"/>
      <c r="W60" s="248"/>
    </row>
    <row r="61" spans="1:23" s="249" customFormat="1" ht="57" hidden="1" customHeight="1">
      <c r="A61" s="244"/>
      <c r="B61" s="979"/>
      <c r="C61" s="967"/>
      <c r="D61" s="968"/>
      <c r="E61" s="969"/>
      <c r="F61" s="976" t="s">
        <v>498</v>
      </c>
      <c r="G61" s="977"/>
      <c r="H61" s="977"/>
      <c r="I61" s="977"/>
      <c r="J61" s="977"/>
      <c r="K61" s="977"/>
      <c r="L61" s="977"/>
      <c r="M61" s="977"/>
      <c r="N61" s="977"/>
      <c r="O61" s="977"/>
      <c r="P61" s="977"/>
      <c r="Q61" s="977"/>
      <c r="R61" s="978"/>
      <c r="S61" s="971"/>
      <c r="T61" s="972"/>
      <c r="U61" s="973"/>
      <c r="V61" s="284"/>
      <c r="W61" s="248"/>
    </row>
    <row r="62" spans="1:23" s="249" customFormat="1" ht="57" hidden="1" customHeight="1">
      <c r="A62" s="244"/>
      <c r="B62" s="963" t="s">
        <v>499</v>
      </c>
      <c r="C62" s="964" t="s">
        <v>500</v>
      </c>
      <c r="D62" s="965"/>
      <c r="E62" s="966"/>
      <c r="F62" s="976" t="s">
        <v>501</v>
      </c>
      <c r="G62" s="977"/>
      <c r="H62" s="977"/>
      <c r="I62" s="977"/>
      <c r="J62" s="977"/>
      <c r="K62" s="977"/>
      <c r="L62" s="977"/>
      <c r="M62" s="977"/>
      <c r="N62" s="977"/>
      <c r="O62" s="977"/>
      <c r="P62" s="977"/>
      <c r="Q62" s="977"/>
      <c r="R62" s="978"/>
      <c r="S62" s="971"/>
      <c r="T62" s="972"/>
      <c r="U62" s="973"/>
      <c r="V62" s="284"/>
      <c r="W62" s="248"/>
    </row>
    <row r="63" spans="1:23" s="249" customFormat="1" ht="57" hidden="1" customHeight="1">
      <c r="A63" s="244"/>
      <c r="B63" s="963"/>
      <c r="C63" s="967"/>
      <c r="D63" s="968"/>
      <c r="E63" s="969"/>
      <c r="F63" s="976" t="s">
        <v>502</v>
      </c>
      <c r="G63" s="977"/>
      <c r="H63" s="977"/>
      <c r="I63" s="977"/>
      <c r="J63" s="977"/>
      <c r="K63" s="977"/>
      <c r="L63" s="977"/>
      <c r="M63" s="977"/>
      <c r="N63" s="977"/>
      <c r="O63" s="977"/>
      <c r="P63" s="977"/>
      <c r="Q63" s="977"/>
      <c r="R63" s="978"/>
      <c r="S63" s="971"/>
      <c r="T63" s="972"/>
      <c r="U63" s="973"/>
      <c r="V63" s="284"/>
      <c r="W63" s="248"/>
    </row>
    <row r="64" spans="1:23" s="249" customFormat="1" ht="57" hidden="1" customHeight="1">
      <c r="A64" s="244"/>
      <c r="B64" s="963"/>
      <c r="C64" s="967"/>
      <c r="D64" s="968"/>
      <c r="E64" s="969"/>
      <c r="F64" s="976" t="s">
        <v>503</v>
      </c>
      <c r="G64" s="977"/>
      <c r="H64" s="977"/>
      <c r="I64" s="977"/>
      <c r="J64" s="977"/>
      <c r="K64" s="977"/>
      <c r="L64" s="977"/>
      <c r="M64" s="977"/>
      <c r="N64" s="977"/>
      <c r="O64" s="977"/>
      <c r="P64" s="977"/>
      <c r="Q64" s="977"/>
      <c r="R64" s="978"/>
      <c r="S64" s="971"/>
      <c r="T64" s="972"/>
      <c r="U64" s="973"/>
      <c r="V64" s="284"/>
      <c r="W64" s="248"/>
    </row>
    <row r="65" spans="1:23" s="249" customFormat="1" ht="57" hidden="1" customHeight="1">
      <c r="A65" s="244"/>
      <c r="B65" s="979"/>
      <c r="C65" s="980"/>
      <c r="D65" s="981"/>
      <c r="E65" s="982"/>
      <c r="F65" s="976" t="s">
        <v>504</v>
      </c>
      <c r="G65" s="977"/>
      <c r="H65" s="977"/>
      <c r="I65" s="977"/>
      <c r="J65" s="977"/>
      <c r="K65" s="977"/>
      <c r="L65" s="977"/>
      <c r="M65" s="977"/>
      <c r="N65" s="977"/>
      <c r="O65" s="977"/>
      <c r="P65" s="977"/>
      <c r="Q65" s="977"/>
      <c r="R65" s="978"/>
      <c r="S65" s="971"/>
      <c r="T65" s="972"/>
      <c r="U65" s="973"/>
      <c r="V65" s="284"/>
      <c r="W65" s="248"/>
    </row>
    <row r="66" spans="1:23" s="249" customFormat="1" ht="57" hidden="1" customHeight="1">
      <c r="A66" s="244"/>
      <c r="B66" s="962" t="s">
        <v>505</v>
      </c>
      <c r="C66" s="964" t="s">
        <v>506</v>
      </c>
      <c r="D66" s="965"/>
      <c r="E66" s="966"/>
      <c r="F66" s="976" t="s">
        <v>507</v>
      </c>
      <c r="G66" s="977"/>
      <c r="H66" s="977"/>
      <c r="I66" s="977"/>
      <c r="J66" s="977"/>
      <c r="K66" s="977"/>
      <c r="L66" s="977"/>
      <c r="M66" s="977"/>
      <c r="N66" s="977"/>
      <c r="O66" s="977"/>
      <c r="P66" s="977"/>
      <c r="Q66" s="977"/>
      <c r="R66" s="978"/>
      <c r="S66" s="971"/>
      <c r="T66" s="972"/>
      <c r="U66" s="973"/>
      <c r="V66" s="284"/>
      <c r="W66" s="248"/>
    </row>
    <row r="67" spans="1:23" s="249" customFormat="1" ht="57" hidden="1" customHeight="1">
      <c r="A67" s="244"/>
      <c r="B67" s="963"/>
      <c r="C67" s="967"/>
      <c r="D67" s="968"/>
      <c r="E67" s="969"/>
      <c r="F67" s="976" t="s">
        <v>508</v>
      </c>
      <c r="G67" s="977"/>
      <c r="H67" s="977"/>
      <c r="I67" s="977"/>
      <c r="J67" s="977"/>
      <c r="K67" s="977"/>
      <c r="L67" s="977"/>
      <c r="M67" s="977"/>
      <c r="N67" s="977"/>
      <c r="O67" s="977"/>
      <c r="P67" s="977"/>
      <c r="Q67" s="977"/>
      <c r="R67" s="978"/>
      <c r="S67" s="971"/>
      <c r="T67" s="972"/>
      <c r="U67" s="973"/>
      <c r="V67" s="284"/>
      <c r="W67" s="248"/>
    </row>
    <row r="68" spans="1:23" s="249" customFormat="1" ht="57" hidden="1" customHeight="1">
      <c r="A68" s="244"/>
      <c r="B68" s="963"/>
      <c r="C68" s="967"/>
      <c r="D68" s="968"/>
      <c r="E68" s="969"/>
      <c r="F68" s="976" t="s">
        <v>509</v>
      </c>
      <c r="G68" s="977"/>
      <c r="H68" s="977"/>
      <c r="I68" s="977"/>
      <c r="J68" s="977"/>
      <c r="K68" s="977"/>
      <c r="L68" s="977"/>
      <c r="M68" s="977"/>
      <c r="N68" s="977"/>
      <c r="O68" s="977"/>
      <c r="P68" s="977"/>
      <c r="Q68" s="977"/>
      <c r="R68" s="978"/>
      <c r="S68" s="971"/>
      <c r="T68" s="972"/>
      <c r="U68" s="973"/>
      <c r="V68" s="284"/>
      <c r="W68" s="248"/>
    </row>
    <row r="69" spans="1:23" s="249" customFormat="1" ht="57" hidden="1" customHeight="1">
      <c r="A69" s="244"/>
      <c r="B69" s="963"/>
      <c r="C69" s="967"/>
      <c r="D69" s="968"/>
      <c r="E69" s="969"/>
      <c r="F69" s="976" t="s">
        <v>503</v>
      </c>
      <c r="G69" s="977"/>
      <c r="H69" s="977"/>
      <c r="I69" s="977"/>
      <c r="J69" s="977"/>
      <c r="K69" s="977"/>
      <c r="L69" s="977"/>
      <c r="M69" s="977"/>
      <c r="N69" s="977"/>
      <c r="O69" s="977"/>
      <c r="P69" s="977"/>
      <c r="Q69" s="977"/>
      <c r="R69" s="978"/>
      <c r="S69" s="971"/>
      <c r="T69" s="972"/>
      <c r="U69" s="973"/>
      <c r="V69" s="284"/>
      <c r="W69" s="248"/>
    </row>
    <row r="70" spans="1:23" s="249" customFormat="1" ht="57" hidden="1" customHeight="1">
      <c r="A70" s="244"/>
      <c r="B70" s="979"/>
      <c r="C70" s="980"/>
      <c r="D70" s="981"/>
      <c r="E70" s="982"/>
      <c r="F70" s="976" t="s">
        <v>504</v>
      </c>
      <c r="G70" s="977"/>
      <c r="H70" s="977"/>
      <c r="I70" s="977"/>
      <c r="J70" s="977"/>
      <c r="K70" s="977"/>
      <c r="L70" s="977"/>
      <c r="M70" s="977"/>
      <c r="N70" s="977"/>
      <c r="O70" s="977"/>
      <c r="P70" s="977"/>
      <c r="Q70" s="977"/>
      <c r="R70" s="978"/>
      <c r="S70" s="971"/>
      <c r="T70" s="972"/>
      <c r="U70" s="973"/>
      <c r="V70" s="284"/>
      <c r="W70" s="248"/>
    </row>
    <row r="71" spans="1:23" s="249" customFormat="1" ht="57" hidden="1" customHeight="1">
      <c r="A71" s="244"/>
      <c r="B71" s="962" t="s">
        <v>510</v>
      </c>
      <c r="C71" s="964" t="s">
        <v>511</v>
      </c>
      <c r="D71" s="965"/>
      <c r="E71" s="966"/>
      <c r="F71" s="976" t="s">
        <v>512</v>
      </c>
      <c r="G71" s="977"/>
      <c r="H71" s="977"/>
      <c r="I71" s="977"/>
      <c r="J71" s="977"/>
      <c r="K71" s="977"/>
      <c r="L71" s="977"/>
      <c r="M71" s="977"/>
      <c r="N71" s="977"/>
      <c r="O71" s="977"/>
      <c r="P71" s="977"/>
      <c r="Q71" s="977"/>
      <c r="R71" s="978"/>
      <c r="S71" s="971"/>
      <c r="T71" s="972"/>
      <c r="U71" s="973"/>
      <c r="V71" s="284"/>
      <c r="W71" s="248"/>
    </row>
    <row r="72" spans="1:23" s="249" customFormat="1" ht="57" hidden="1" customHeight="1">
      <c r="A72" s="244"/>
      <c r="B72" s="963"/>
      <c r="C72" s="967"/>
      <c r="D72" s="968"/>
      <c r="E72" s="969"/>
      <c r="F72" s="976" t="s">
        <v>513</v>
      </c>
      <c r="G72" s="977"/>
      <c r="H72" s="977"/>
      <c r="I72" s="977"/>
      <c r="J72" s="977"/>
      <c r="K72" s="977"/>
      <c r="L72" s="977"/>
      <c r="M72" s="977"/>
      <c r="N72" s="977"/>
      <c r="O72" s="977"/>
      <c r="P72" s="977"/>
      <c r="Q72" s="977"/>
      <c r="R72" s="978"/>
      <c r="S72" s="971"/>
      <c r="T72" s="972"/>
      <c r="U72" s="973"/>
      <c r="V72" s="284"/>
      <c r="W72" s="248"/>
    </row>
    <row r="73" spans="1:23" s="249" customFormat="1" ht="57" hidden="1" customHeight="1">
      <c r="A73" s="244"/>
      <c r="B73" s="963"/>
      <c r="C73" s="967"/>
      <c r="D73" s="968"/>
      <c r="E73" s="969"/>
      <c r="F73" s="976" t="s">
        <v>514</v>
      </c>
      <c r="G73" s="977"/>
      <c r="H73" s="977"/>
      <c r="I73" s="977"/>
      <c r="J73" s="977"/>
      <c r="K73" s="977"/>
      <c r="L73" s="977"/>
      <c r="M73" s="977"/>
      <c r="N73" s="977"/>
      <c r="O73" s="977"/>
      <c r="P73" s="977"/>
      <c r="Q73" s="977"/>
      <c r="R73" s="978"/>
      <c r="S73" s="971"/>
      <c r="T73" s="972"/>
      <c r="U73" s="973"/>
      <c r="V73" s="284"/>
      <c r="W73" s="248"/>
    </row>
    <row r="74" spans="1:23" s="249" customFormat="1" ht="57" hidden="1" customHeight="1">
      <c r="A74" s="244"/>
      <c r="B74" s="963"/>
      <c r="C74" s="967"/>
      <c r="D74" s="968"/>
      <c r="E74" s="969"/>
      <c r="F74" s="976" t="s">
        <v>515</v>
      </c>
      <c r="G74" s="977"/>
      <c r="H74" s="977"/>
      <c r="I74" s="977"/>
      <c r="J74" s="977"/>
      <c r="K74" s="977"/>
      <c r="L74" s="977"/>
      <c r="M74" s="977"/>
      <c r="N74" s="977"/>
      <c r="O74" s="977"/>
      <c r="P74" s="977"/>
      <c r="Q74" s="977"/>
      <c r="R74" s="978"/>
      <c r="S74" s="971"/>
      <c r="T74" s="972"/>
      <c r="U74" s="973"/>
      <c r="V74" s="284"/>
      <c r="W74" s="248"/>
    </row>
    <row r="75" spans="1:23" s="249" customFormat="1" ht="57" hidden="1" customHeight="1">
      <c r="A75" s="244"/>
      <c r="B75" s="963"/>
      <c r="C75" s="967"/>
      <c r="D75" s="968"/>
      <c r="E75" s="969"/>
      <c r="F75" s="976" t="s">
        <v>516</v>
      </c>
      <c r="G75" s="977"/>
      <c r="H75" s="977"/>
      <c r="I75" s="977"/>
      <c r="J75" s="977"/>
      <c r="K75" s="977"/>
      <c r="L75" s="977"/>
      <c r="M75" s="977"/>
      <c r="N75" s="977"/>
      <c r="O75" s="977"/>
      <c r="P75" s="977"/>
      <c r="Q75" s="977"/>
      <c r="R75" s="978"/>
      <c r="S75" s="971"/>
      <c r="T75" s="972"/>
      <c r="U75" s="973"/>
      <c r="V75" s="284"/>
      <c r="W75" s="248"/>
    </row>
    <row r="76" spans="1:23" s="249" customFormat="1" ht="57" hidden="1" customHeight="1">
      <c r="A76" s="244"/>
      <c r="B76" s="963"/>
      <c r="C76" s="967"/>
      <c r="D76" s="968"/>
      <c r="E76" s="969"/>
      <c r="F76" s="976" t="s">
        <v>517</v>
      </c>
      <c r="G76" s="977"/>
      <c r="H76" s="977"/>
      <c r="I76" s="977"/>
      <c r="J76" s="977"/>
      <c r="K76" s="977"/>
      <c r="L76" s="977"/>
      <c r="M76" s="977"/>
      <c r="N76" s="977"/>
      <c r="O76" s="977"/>
      <c r="P76" s="977"/>
      <c r="Q76" s="977"/>
      <c r="R76" s="978"/>
      <c r="S76" s="971"/>
      <c r="T76" s="972"/>
      <c r="U76" s="973"/>
      <c r="V76" s="284"/>
      <c r="W76" s="248"/>
    </row>
    <row r="77" spans="1:23" s="249" customFormat="1" ht="57" hidden="1" customHeight="1">
      <c r="A77" s="244"/>
      <c r="B77" s="963"/>
      <c r="C77" s="967"/>
      <c r="D77" s="968"/>
      <c r="E77" s="969"/>
      <c r="F77" s="976" t="s">
        <v>518</v>
      </c>
      <c r="G77" s="977"/>
      <c r="H77" s="977"/>
      <c r="I77" s="977"/>
      <c r="J77" s="977"/>
      <c r="K77" s="977"/>
      <c r="L77" s="977"/>
      <c r="M77" s="977"/>
      <c r="N77" s="977"/>
      <c r="O77" s="977"/>
      <c r="P77" s="977"/>
      <c r="Q77" s="977"/>
      <c r="R77" s="978"/>
      <c r="S77" s="971"/>
      <c r="T77" s="972"/>
      <c r="U77" s="973"/>
      <c r="V77" s="284"/>
      <c r="W77" s="248"/>
    </row>
    <row r="78" spans="1:23" s="249" customFormat="1" ht="57" hidden="1" customHeight="1">
      <c r="A78" s="244"/>
      <c r="B78" s="962" t="s">
        <v>519</v>
      </c>
      <c r="C78" s="964" t="s">
        <v>409</v>
      </c>
      <c r="D78" s="965"/>
      <c r="E78" s="966"/>
      <c r="F78" s="976" t="s">
        <v>520</v>
      </c>
      <c r="G78" s="977"/>
      <c r="H78" s="977"/>
      <c r="I78" s="977"/>
      <c r="J78" s="977"/>
      <c r="K78" s="977"/>
      <c r="L78" s="977"/>
      <c r="M78" s="977"/>
      <c r="N78" s="977"/>
      <c r="O78" s="977"/>
      <c r="P78" s="977"/>
      <c r="Q78" s="977"/>
      <c r="R78" s="978"/>
      <c r="S78" s="983"/>
      <c r="T78" s="984"/>
      <c r="U78" s="985"/>
      <c r="V78" s="285"/>
      <c r="W78" s="248"/>
    </row>
    <row r="79" spans="1:23" s="249" customFormat="1" ht="57" hidden="1" customHeight="1">
      <c r="A79" s="244"/>
      <c r="B79" s="963"/>
      <c r="C79" s="967"/>
      <c r="D79" s="968"/>
      <c r="E79" s="969"/>
      <c r="F79" s="976" t="s">
        <v>521</v>
      </c>
      <c r="G79" s="977"/>
      <c r="H79" s="977"/>
      <c r="I79" s="977"/>
      <c r="J79" s="977"/>
      <c r="K79" s="977"/>
      <c r="L79" s="977"/>
      <c r="M79" s="977"/>
      <c r="N79" s="977"/>
      <c r="O79" s="977"/>
      <c r="P79" s="977"/>
      <c r="Q79" s="977"/>
      <c r="R79" s="978"/>
      <c r="S79" s="983"/>
      <c r="T79" s="984"/>
      <c r="U79" s="985"/>
      <c r="V79" s="285"/>
      <c r="W79" s="248"/>
    </row>
    <row r="80" spans="1:23" s="249" customFormat="1" ht="57" hidden="1" customHeight="1">
      <c r="A80" s="244"/>
      <c r="B80" s="963"/>
      <c r="C80" s="967"/>
      <c r="D80" s="968"/>
      <c r="E80" s="969"/>
      <c r="F80" s="976" t="s">
        <v>522</v>
      </c>
      <c r="G80" s="977"/>
      <c r="H80" s="977"/>
      <c r="I80" s="977"/>
      <c r="J80" s="977"/>
      <c r="K80" s="977"/>
      <c r="L80" s="977"/>
      <c r="M80" s="977"/>
      <c r="N80" s="977"/>
      <c r="O80" s="977"/>
      <c r="P80" s="977"/>
      <c r="Q80" s="977"/>
      <c r="R80" s="978"/>
      <c r="S80" s="983"/>
      <c r="T80" s="984"/>
      <c r="U80" s="985"/>
      <c r="V80" s="285"/>
      <c r="W80" s="248"/>
    </row>
    <row r="81" spans="1:23" s="249" customFormat="1" ht="57" hidden="1" customHeight="1">
      <c r="A81" s="244"/>
      <c r="B81" s="963"/>
      <c r="C81" s="967"/>
      <c r="D81" s="968"/>
      <c r="E81" s="969"/>
      <c r="F81" s="976" t="s">
        <v>523</v>
      </c>
      <c r="G81" s="977"/>
      <c r="H81" s="977"/>
      <c r="I81" s="977"/>
      <c r="J81" s="977"/>
      <c r="K81" s="977"/>
      <c r="L81" s="977"/>
      <c r="M81" s="977"/>
      <c r="N81" s="977"/>
      <c r="O81" s="977"/>
      <c r="P81" s="977"/>
      <c r="Q81" s="977"/>
      <c r="R81" s="978"/>
      <c r="S81" s="983"/>
      <c r="T81" s="984"/>
      <c r="U81" s="985"/>
      <c r="V81" s="285"/>
      <c r="W81" s="248"/>
    </row>
    <row r="82" spans="1:23" s="249" customFormat="1" ht="57" hidden="1" customHeight="1">
      <c r="A82" s="244"/>
      <c r="B82" s="963"/>
      <c r="C82" s="967"/>
      <c r="D82" s="968"/>
      <c r="E82" s="969"/>
      <c r="F82" s="976" t="s">
        <v>524</v>
      </c>
      <c r="G82" s="977"/>
      <c r="H82" s="977"/>
      <c r="I82" s="977"/>
      <c r="J82" s="977"/>
      <c r="K82" s="977"/>
      <c r="L82" s="977"/>
      <c r="M82" s="977"/>
      <c r="N82" s="977"/>
      <c r="O82" s="977"/>
      <c r="P82" s="977"/>
      <c r="Q82" s="977"/>
      <c r="R82" s="978"/>
      <c r="S82" s="971"/>
      <c r="T82" s="972"/>
      <c r="U82" s="973"/>
      <c r="V82" s="285"/>
      <c r="W82" s="248"/>
    </row>
    <row r="83" spans="1:23" s="249" customFormat="1" ht="57" hidden="1" customHeight="1">
      <c r="A83" s="244"/>
      <c r="B83" s="979"/>
      <c r="C83" s="980"/>
      <c r="D83" s="981"/>
      <c r="E83" s="982"/>
      <c r="F83" s="976" t="s">
        <v>525</v>
      </c>
      <c r="G83" s="977"/>
      <c r="H83" s="977"/>
      <c r="I83" s="977"/>
      <c r="J83" s="977"/>
      <c r="K83" s="977"/>
      <c r="L83" s="977"/>
      <c r="M83" s="977"/>
      <c r="N83" s="977"/>
      <c r="O83" s="977"/>
      <c r="P83" s="977"/>
      <c r="Q83" s="977"/>
      <c r="R83" s="978"/>
      <c r="S83" s="983"/>
      <c r="T83" s="984"/>
      <c r="U83" s="985"/>
      <c r="V83" s="285"/>
      <c r="W83" s="248"/>
    </row>
    <row r="84" spans="1:23" s="249" customFormat="1" ht="57" hidden="1" customHeight="1">
      <c r="A84" s="244"/>
      <c r="B84" s="286" t="s">
        <v>526</v>
      </c>
      <c r="C84" s="983" t="s">
        <v>527</v>
      </c>
      <c r="D84" s="984"/>
      <c r="E84" s="985"/>
      <c r="F84" s="976" t="s">
        <v>528</v>
      </c>
      <c r="G84" s="977"/>
      <c r="H84" s="977"/>
      <c r="I84" s="977"/>
      <c r="J84" s="977"/>
      <c r="K84" s="977"/>
      <c r="L84" s="977"/>
      <c r="M84" s="977"/>
      <c r="N84" s="977"/>
      <c r="O84" s="977"/>
      <c r="P84" s="977"/>
      <c r="Q84" s="977"/>
      <c r="R84" s="978"/>
      <c r="S84" s="971"/>
      <c r="T84" s="972"/>
      <c r="U84" s="973"/>
      <c r="V84" s="284"/>
      <c r="W84" s="248"/>
    </row>
    <row r="85" spans="1:23" s="249" customFormat="1" ht="57" hidden="1" customHeight="1">
      <c r="A85" s="244"/>
      <c r="B85" s="962" t="s">
        <v>529</v>
      </c>
      <c r="C85" s="964" t="s">
        <v>530</v>
      </c>
      <c r="D85" s="965"/>
      <c r="E85" s="966"/>
      <c r="F85" s="976" t="s">
        <v>531</v>
      </c>
      <c r="G85" s="977"/>
      <c r="H85" s="977"/>
      <c r="I85" s="977"/>
      <c r="J85" s="977"/>
      <c r="K85" s="977"/>
      <c r="L85" s="977"/>
      <c r="M85" s="977"/>
      <c r="N85" s="977"/>
      <c r="O85" s="977"/>
      <c r="P85" s="977"/>
      <c r="Q85" s="977"/>
      <c r="R85" s="978"/>
      <c r="S85" s="971"/>
      <c r="T85" s="972"/>
      <c r="U85" s="973"/>
      <c r="V85" s="284"/>
      <c r="W85" s="248"/>
    </row>
    <row r="86" spans="1:23" s="249" customFormat="1" ht="57" hidden="1" customHeight="1">
      <c r="A86" s="244"/>
      <c r="B86" s="963"/>
      <c r="C86" s="967"/>
      <c r="D86" s="968"/>
      <c r="E86" s="969"/>
      <c r="F86" s="976" t="s">
        <v>532</v>
      </c>
      <c r="G86" s="977"/>
      <c r="H86" s="977"/>
      <c r="I86" s="977"/>
      <c r="J86" s="977"/>
      <c r="K86" s="977"/>
      <c r="L86" s="977"/>
      <c r="M86" s="977"/>
      <c r="N86" s="977"/>
      <c r="O86" s="977"/>
      <c r="P86" s="977"/>
      <c r="Q86" s="977"/>
      <c r="R86" s="978"/>
      <c r="S86" s="971"/>
      <c r="T86" s="972"/>
      <c r="U86" s="973"/>
      <c r="V86" s="284"/>
      <c r="W86" s="248"/>
    </row>
    <row r="87" spans="1:23" s="249" customFormat="1" ht="57" hidden="1" customHeight="1">
      <c r="A87" s="244"/>
      <c r="B87" s="963" t="s">
        <v>533</v>
      </c>
      <c r="C87" s="986" t="s">
        <v>534</v>
      </c>
      <c r="D87" s="986"/>
      <c r="E87" s="986"/>
      <c r="F87" s="976" t="s">
        <v>535</v>
      </c>
      <c r="G87" s="977"/>
      <c r="H87" s="977"/>
      <c r="I87" s="977"/>
      <c r="J87" s="977"/>
      <c r="K87" s="977"/>
      <c r="L87" s="977"/>
      <c r="M87" s="977"/>
      <c r="N87" s="977"/>
      <c r="O87" s="977"/>
      <c r="P87" s="977"/>
      <c r="Q87" s="977"/>
      <c r="R87" s="978"/>
      <c r="S87" s="971"/>
      <c r="T87" s="972"/>
      <c r="U87" s="973"/>
      <c r="V87" s="284"/>
      <c r="W87" s="248"/>
    </row>
    <row r="88" spans="1:23" s="249" customFormat="1" ht="57" hidden="1" customHeight="1">
      <c r="A88" s="244"/>
      <c r="B88" s="963"/>
      <c r="C88" s="986"/>
      <c r="D88" s="986"/>
      <c r="E88" s="986"/>
      <c r="F88" s="976" t="s">
        <v>536</v>
      </c>
      <c r="G88" s="977"/>
      <c r="H88" s="977"/>
      <c r="I88" s="977"/>
      <c r="J88" s="977"/>
      <c r="K88" s="977"/>
      <c r="L88" s="977"/>
      <c r="M88" s="977"/>
      <c r="N88" s="977"/>
      <c r="O88" s="977"/>
      <c r="P88" s="977"/>
      <c r="Q88" s="977"/>
      <c r="R88" s="978"/>
      <c r="S88" s="971"/>
      <c r="T88" s="972"/>
      <c r="U88" s="973"/>
      <c r="V88" s="284"/>
      <c r="W88" s="248"/>
    </row>
    <row r="89" spans="1:23" s="249" customFormat="1" ht="57" hidden="1" customHeight="1">
      <c r="A89" s="244"/>
      <c r="B89" s="963"/>
      <c r="C89" s="986"/>
      <c r="D89" s="986"/>
      <c r="E89" s="986"/>
      <c r="F89" s="976" t="s">
        <v>537</v>
      </c>
      <c r="G89" s="977"/>
      <c r="H89" s="977"/>
      <c r="I89" s="977"/>
      <c r="J89" s="977"/>
      <c r="K89" s="977"/>
      <c r="L89" s="977"/>
      <c r="M89" s="977"/>
      <c r="N89" s="977"/>
      <c r="O89" s="977"/>
      <c r="P89" s="977"/>
      <c r="Q89" s="977"/>
      <c r="R89" s="978"/>
      <c r="S89" s="971"/>
      <c r="T89" s="972"/>
      <c r="U89" s="973"/>
      <c r="V89" s="284"/>
      <c r="W89" s="248"/>
    </row>
    <row r="90" spans="1:23" s="249" customFormat="1" ht="57" hidden="1" customHeight="1">
      <c r="A90" s="244"/>
      <c r="B90" s="979"/>
      <c r="C90" s="986"/>
      <c r="D90" s="986"/>
      <c r="E90" s="986"/>
      <c r="F90" s="976" t="s">
        <v>538</v>
      </c>
      <c r="G90" s="977"/>
      <c r="H90" s="977"/>
      <c r="I90" s="977"/>
      <c r="J90" s="977"/>
      <c r="K90" s="977"/>
      <c r="L90" s="977"/>
      <c r="M90" s="977"/>
      <c r="N90" s="977"/>
      <c r="O90" s="977"/>
      <c r="P90" s="977"/>
      <c r="Q90" s="977"/>
      <c r="R90" s="978"/>
      <c r="S90" s="971"/>
      <c r="T90" s="972"/>
      <c r="U90" s="973"/>
      <c r="V90" s="284"/>
      <c r="W90" s="248"/>
    </row>
    <row r="91" spans="1:23" s="249" customFormat="1" ht="57" hidden="1" customHeight="1">
      <c r="A91" s="244"/>
      <c r="B91" s="962" t="s">
        <v>539</v>
      </c>
      <c r="C91" s="964" t="s">
        <v>540</v>
      </c>
      <c r="D91" s="965"/>
      <c r="E91" s="966"/>
      <c r="F91" s="976" t="s">
        <v>541</v>
      </c>
      <c r="G91" s="977"/>
      <c r="H91" s="977"/>
      <c r="I91" s="977"/>
      <c r="J91" s="977"/>
      <c r="K91" s="977"/>
      <c r="L91" s="977"/>
      <c r="M91" s="977"/>
      <c r="N91" s="977"/>
      <c r="O91" s="977"/>
      <c r="P91" s="977"/>
      <c r="Q91" s="977"/>
      <c r="R91" s="978"/>
      <c r="S91" s="971"/>
      <c r="T91" s="972"/>
      <c r="U91" s="973"/>
      <c r="V91" s="284"/>
      <c r="W91" s="248"/>
    </row>
    <row r="92" spans="1:23" s="249" customFormat="1" ht="57" hidden="1" customHeight="1">
      <c r="A92" s="244"/>
      <c r="B92" s="963"/>
      <c r="C92" s="967"/>
      <c r="D92" s="968"/>
      <c r="E92" s="969"/>
      <c r="F92" s="976" t="s">
        <v>542</v>
      </c>
      <c r="G92" s="977"/>
      <c r="H92" s="977"/>
      <c r="I92" s="977"/>
      <c r="J92" s="977"/>
      <c r="K92" s="977"/>
      <c r="L92" s="977"/>
      <c r="M92" s="977"/>
      <c r="N92" s="977"/>
      <c r="O92" s="977"/>
      <c r="P92" s="977"/>
      <c r="Q92" s="977"/>
      <c r="R92" s="978"/>
      <c r="S92" s="971"/>
      <c r="T92" s="972"/>
      <c r="U92" s="973"/>
      <c r="V92" s="284"/>
      <c r="W92" s="248"/>
    </row>
    <row r="93" spans="1:23" s="249" customFormat="1" ht="57" hidden="1" customHeight="1">
      <c r="A93" s="244"/>
      <c r="B93" s="979"/>
      <c r="C93" s="980"/>
      <c r="D93" s="981"/>
      <c r="E93" s="982"/>
      <c r="F93" s="976" t="s">
        <v>543</v>
      </c>
      <c r="G93" s="977"/>
      <c r="H93" s="977"/>
      <c r="I93" s="977"/>
      <c r="J93" s="977"/>
      <c r="K93" s="977"/>
      <c r="L93" s="977"/>
      <c r="M93" s="977"/>
      <c r="N93" s="977"/>
      <c r="O93" s="977"/>
      <c r="P93" s="977"/>
      <c r="Q93" s="977"/>
      <c r="R93" s="978"/>
      <c r="S93" s="971"/>
      <c r="T93" s="972"/>
      <c r="U93" s="973"/>
      <c r="V93" s="284"/>
      <c r="W93" s="248"/>
    </row>
    <row r="94" spans="1:23" s="249" customFormat="1" ht="57" hidden="1" customHeight="1">
      <c r="A94" s="244"/>
      <c r="B94" s="287" t="s">
        <v>544</v>
      </c>
      <c r="C94" s="964" t="s">
        <v>423</v>
      </c>
      <c r="D94" s="965"/>
      <c r="E94" s="966"/>
      <c r="F94" s="976" t="s">
        <v>545</v>
      </c>
      <c r="G94" s="977"/>
      <c r="H94" s="977"/>
      <c r="I94" s="977"/>
      <c r="J94" s="977"/>
      <c r="K94" s="977"/>
      <c r="L94" s="977"/>
      <c r="M94" s="977"/>
      <c r="N94" s="977"/>
      <c r="O94" s="977"/>
      <c r="P94" s="977"/>
      <c r="Q94" s="977"/>
      <c r="R94" s="978"/>
      <c r="S94" s="971"/>
      <c r="T94" s="972"/>
      <c r="U94" s="973"/>
      <c r="V94" s="284"/>
      <c r="W94" s="248"/>
    </row>
    <row r="95" spans="1:23" s="241" customFormat="1" ht="18.75" hidden="1" customHeight="1">
      <c r="A95" s="232"/>
      <c r="B95" s="1005"/>
      <c r="C95" s="1006"/>
      <c r="D95" s="1006"/>
      <c r="E95" s="1006"/>
      <c r="F95" s="1006"/>
      <c r="G95" s="1006"/>
      <c r="H95" s="1006"/>
      <c r="I95" s="1006"/>
      <c r="J95" s="1006"/>
      <c r="K95" s="1006"/>
      <c r="L95" s="1006"/>
      <c r="M95" s="1006"/>
      <c r="N95" s="1006"/>
      <c r="O95" s="1006"/>
      <c r="P95" s="1006"/>
      <c r="Q95" s="1006"/>
      <c r="R95" s="1006"/>
      <c r="S95" s="1006"/>
      <c r="T95" s="1006"/>
      <c r="U95" s="1006"/>
      <c r="V95" s="1007"/>
      <c r="W95" s="233"/>
    </row>
    <row r="96" spans="1:23" s="241" customFormat="1" ht="19.5" hidden="1" customHeight="1">
      <c r="A96" s="232"/>
      <c r="B96" s="1008"/>
      <c r="C96" s="1009"/>
      <c r="D96" s="1009"/>
      <c r="E96" s="1009"/>
      <c r="F96" s="1009"/>
      <c r="G96" s="1009"/>
      <c r="H96" s="1009"/>
      <c r="I96" s="1009"/>
      <c r="J96" s="1009"/>
      <c r="K96" s="1009"/>
      <c r="L96" s="1009"/>
      <c r="M96" s="1009"/>
      <c r="N96" s="1009"/>
      <c r="O96" s="1009"/>
      <c r="P96" s="1009"/>
      <c r="Q96" s="1009"/>
      <c r="R96" s="1009"/>
      <c r="S96" s="1009"/>
      <c r="T96" s="1009"/>
      <c r="U96" s="1009"/>
      <c r="V96" s="1010"/>
      <c r="W96" s="233"/>
    </row>
    <row r="97" spans="1:23" s="241" customFormat="1" ht="57" hidden="1" customHeight="1">
      <c r="A97" s="232"/>
      <c r="B97" s="1011" t="s">
        <v>546</v>
      </c>
      <c r="C97" s="1012"/>
      <c r="D97" s="1012"/>
      <c r="E97" s="1012"/>
      <c r="F97" s="1012"/>
      <c r="G97" s="1012"/>
      <c r="H97" s="1012"/>
      <c r="I97" s="1012"/>
      <c r="J97" s="1012"/>
      <c r="K97" s="1012"/>
      <c r="L97" s="1012"/>
      <c r="M97" s="1012"/>
      <c r="N97" s="1012"/>
      <c r="O97" s="1012"/>
      <c r="P97" s="1012"/>
      <c r="Q97" s="1012"/>
      <c r="R97" s="1012"/>
      <c r="S97" s="1012"/>
      <c r="T97" s="1012"/>
      <c r="U97" s="1012"/>
      <c r="V97" s="1013"/>
      <c r="W97" s="233"/>
    </row>
    <row r="98" spans="1:23" s="288" customFormat="1" ht="12.75" customHeight="1" thickBot="1">
      <c r="A98" s="244"/>
      <c r="B98" s="987"/>
      <c r="C98" s="988"/>
      <c r="D98" s="988"/>
      <c r="E98" s="988"/>
      <c r="F98" s="988"/>
      <c r="G98" s="988"/>
      <c r="H98" s="988"/>
      <c r="I98" s="988"/>
      <c r="J98" s="988"/>
      <c r="K98" s="988"/>
      <c r="L98" s="988"/>
      <c r="M98" s="988"/>
      <c r="N98" s="988"/>
      <c r="O98" s="988"/>
      <c r="P98" s="988"/>
      <c r="Q98" s="988"/>
      <c r="R98" s="988"/>
      <c r="S98" s="988"/>
      <c r="T98" s="988"/>
      <c r="U98" s="988"/>
      <c r="V98" s="989"/>
      <c r="W98" s="248"/>
    </row>
    <row r="99" spans="1:23" ht="18" customHeight="1">
      <c r="A99" s="232"/>
      <c r="B99" s="881" t="s">
        <v>547</v>
      </c>
      <c r="C99" s="882"/>
      <c r="D99" s="882"/>
      <c r="E99" s="882"/>
      <c r="F99" s="882"/>
      <c r="G99" s="882"/>
      <c r="H99" s="882"/>
      <c r="I99" s="882"/>
      <c r="J99" s="882"/>
      <c r="K99" s="882"/>
      <c r="L99" s="882"/>
      <c r="M99" s="882"/>
      <c r="N99" s="882"/>
      <c r="O99" s="882"/>
      <c r="P99" s="882"/>
      <c r="Q99" s="882"/>
      <c r="R99" s="882"/>
      <c r="S99" s="882"/>
      <c r="T99" s="882"/>
      <c r="U99" s="882"/>
      <c r="V99" s="883"/>
      <c r="W99" s="233"/>
    </row>
    <row r="100" spans="1:23" s="249" customFormat="1" ht="4.1500000000000004" customHeight="1">
      <c r="A100" s="244"/>
      <c r="B100" s="245"/>
      <c r="C100" s="246"/>
      <c r="D100" s="246"/>
      <c r="E100" s="246"/>
      <c r="F100" s="246"/>
      <c r="G100" s="246"/>
      <c r="H100" s="246"/>
      <c r="I100" s="246"/>
      <c r="J100" s="246"/>
      <c r="K100" s="246"/>
      <c r="L100" s="246"/>
      <c r="M100" s="246"/>
      <c r="N100" s="246"/>
      <c r="O100" s="246"/>
      <c r="P100" s="246"/>
      <c r="Q100" s="246"/>
      <c r="R100" s="246"/>
      <c r="S100" s="246"/>
      <c r="T100" s="246"/>
      <c r="U100" s="246"/>
      <c r="V100" s="247"/>
      <c r="W100" s="248"/>
    </row>
    <row r="101" spans="1:23" s="241" customFormat="1" ht="18" customHeight="1">
      <c r="A101" s="232"/>
      <c r="B101" s="990" t="s">
        <v>548</v>
      </c>
      <c r="C101" s="991"/>
      <c r="D101" s="991"/>
      <c r="E101" s="991"/>
      <c r="F101" s="991"/>
      <c r="G101" s="991"/>
      <c r="H101" s="991"/>
      <c r="I101" s="991"/>
      <c r="J101" s="991"/>
      <c r="K101" s="991"/>
      <c r="L101" s="991"/>
      <c r="M101" s="991"/>
      <c r="N101" s="991"/>
      <c r="O101" s="991"/>
      <c r="P101" s="991"/>
      <c r="Q101" s="991"/>
      <c r="R101" s="991"/>
      <c r="S101" s="991"/>
      <c r="T101" s="991"/>
      <c r="U101" s="991"/>
      <c r="V101" s="992"/>
      <c r="W101" s="233"/>
    </row>
    <row r="102" spans="1:23" s="241" customFormat="1" ht="18" customHeight="1">
      <c r="A102" s="232"/>
      <c r="B102" s="993"/>
      <c r="C102" s="994"/>
      <c r="D102" s="994"/>
      <c r="E102" s="994"/>
      <c r="F102" s="994"/>
      <c r="G102" s="994"/>
      <c r="H102" s="994"/>
      <c r="I102" s="994"/>
      <c r="J102" s="994"/>
      <c r="K102" s="994"/>
      <c r="L102" s="994"/>
      <c r="M102" s="994"/>
      <c r="N102" s="994"/>
      <c r="O102" s="994"/>
      <c r="P102" s="994"/>
      <c r="Q102" s="994"/>
      <c r="R102" s="994"/>
      <c r="S102" s="994"/>
      <c r="T102" s="994"/>
      <c r="U102" s="994"/>
      <c r="V102" s="995"/>
      <c r="W102" s="233"/>
    </row>
    <row r="103" spans="1:23">
      <c r="A103" s="232"/>
      <c r="B103" s="993"/>
      <c r="C103" s="994"/>
      <c r="D103" s="994"/>
      <c r="E103" s="994"/>
      <c r="F103" s="994"/>
      <c r="G103" s="994"/>
      <c r="H103" s="994"/>
      <c r="I103" s="994"/>
      <c r="J103" s="994"/>
      <c r="K103" s="994"/>
      <c r="L103" s="994"/>
      <c r="M103" s="994"/>
      <c r="N103" s="994"/>
      <c r="O103" s="994"/>
      <c r="P103" s="994"/>
      <c r="Q103" s="994"/>
      <c r="R103" s="994"/>
      <c r="S103" s="994"/>
      <c r="T103" s="994"/>
      <c r="U103" s="994"/>
      <c r="V103" s="995"/>
      <c r="W103" s="233"/>
    </row>
    <row r="104" spans="1:23">
      <c r="A104" s="232"/>
      <c r="B104" s="993"/>
      <c r="C104" s="994"/>
      <c r="D104" s="994"/>
      <c r="E104" s="994"/>
      <c r="F104" s="994"/>
      <c r="G104" s="994"/>
      <c r="H104" s="994"/>
      <c r="I104" s="994"/>
      <c r="J104" s="994"/>
      <c r="K104" s="994"/>
      <c r="L104" s="994"/>
      <c r="M104" s="994"/>
      <c r="N104" s="994"/>
      <c r="O104" s="994"/>
      <c r="P104" s="994"/>
      <c r="Q104" s="994"/>
      <c r="R104" s="994"/>
      <c r="S104" s="994"/>
      <c r="T104" s="994"/>
      <c r="U104" s="994"/>
      <c r="V104" s="995"/>
      <c r="W104" s="233"/>
    </row>
    <row r="105" spans="1:23" s="242" customFormat="1" ht="54" customHeight="1">
      <c r="A105" s="289"/>
      <c r="B105" s="996"/>
      <c r="C105" s="997"/>
      <c r="D105" s="997"/>
      <c r="E105" s="997"/>
      <c r="F105" s="997"/>
      <c r="G105" s="997"/>
      <c r="H105" s="997"/>
      <c r="I105" s="997"/>
      <c r="J105" s="997"/>
      <c r="K105" s="997"/>
      <c r="L105" s="997"/>
      <c r="M105" s="997"/>
      <c r="N105" s="997"/>
      <c r="O105" s="997"/>
      <c r="P105" s="997"/>
      <c r="Q105" s="997"/>
      <c r="R105" s="997"/>
      <c r="S105" s="997"/>
      <c r="T105" s="997"/>
      <c r="U105" s="997"/>
      <c r="V105" s="998"/>
      <c r="W105" s="290"/>
    </row>
    <row r="106" spans="1:23" ht="15.75" customHeight="1">
      <c r="A106" s="232"/>
      <c r="B106" s="999" t="s">
        <v>549</v>
      </c>
      <c r="C106" s="1000"/>
      <c r="D106" s="1000"/>
      <c r="E106" s="1000"/>
      <c r="F106" s="1000"/>
      <c r="G106" s="1000"/>
      <c r="H106" s="1000"/>
      <c r="I106" s="1000"/>
      <c r="J106" s="1000"/>
      <c r="K106" s="1000"/>
      <c r="L106" s="1000"/>
      <c r="M106" s="1000"/>
      <c r="N106" s="1000"/>
      <c r="O106" s="1000"/>
      <c r="P106" s="1000"/>
      <c r="Q106" s="1000"/>
      <c r="R106" s="1000"/>
      <c r="S106" s="1000"/>
      <c r="T106" s="1000"/>
      <c r="U106" s="1000"/>
      <c r="V106" s="1001"/>
      <c r="W106" s="233"/>
    </row>
    <row r="107" spans="1:23" ht="15.75" customHeight="1">
      <c r="A107" s="232"/>
      <c r="B107" s="291"/>
      <c r="C107" s="292"/>
      <c r="D107" s="292"/>
      <c r="E107" s="292"/>
      <c r="F107" s="292"/>
      <c r="G107" s="292"/>
      <c r="H107" s="292"/>
      <c r="I107" s="292"/>
      <c r="J107" s="292"/>
      <c r="K107" s="292"/>
      <c r="L107" s="292"/>
      <c r="M107" s="292"/>
      <c r="N107" s="292"/>
      <c r="O107" s="292"/>
      <c r="P107" s="292"/>
      <c r="Q107" s="292"/>
      <c r="R107" s="292"/>
      <c r="S107" s="292"/>
      <c r="T107" s="292"/>
      <c r="U107" s="292"/>
      <c r="V107" s="293"/>
      <c r="W107" s="233"/>
    </row>
    <row r="108" spans="1:23" s="242" customFormat="1" ht="21" customHeight="1">
      <c r="A108" s="289"/>
      <c r="B108" s="1002" t="s">
        <v>550</v>
      </c>
      <c r="C108" s="1003"/>
      <c r="D108" s="1003"/>
      <c r="E108" s="1003"/>
      <c r="F108" s="1003"/>
      <c r="G108" s="1003"/>
      <c r="H108" s="1003"/>
      <c r="I108" s="1003"/>
      <c r="J108" s="1003"/>
      <c r="K108" s="1003"/>
      <c r="L108" s="1003"/>
      <c r="M108" s="1003"/>
      <c r="N108" s="1003"/>
      <c r="O108" s="1003"/>
      <c r="P108" s="1003"/>
      <c r="Q108" s="1003"/>
      <c r="R108" s="1003"/>
      <c r="S108" s="1003"/>
      <c r="T108" s="1003"/>
      <c r="U108" s="1003"/>
      <c r="V108" s="1004"/>
      <c r="W108" s="290"/>
    </row>
    <row r="109" spans="1:23" ht="28.9" customHeight="1" thickBot="1">
      <c r="A109" s="232"/>
      <c r="B109" s="1028" t="s">
        <v>551</v>
      </c>
      <c r="C109" s="1006"/>
      <c r="D109" s="1006"/>
      <c r="E109" s="1006"/>
      <c r="F109" s="1006"/>
      <c r="G109" s="1006"/>
      <c r="H109" s="1006"/>
      <c r="I109" s="1006"/>
      <c r="J109" s="1006"/>
      <c r="K109" s="1006"/>
      <c r="L109" s="1006"/>
      <c r="M109" s="1006"/>
      <c r="N109" s="1006"/>
      <c r="O109" s="1006"/>
      <c r="P109" s="1006"/>
      <c r="Q109" s="1006"/>
      <c r="R109" s="1006"/>
      <c r="S109" s="1006"/>
      <c r="T109" s="1006"/>
      <c r="U109" s="1006"/>
      <c r="V109" s="1007"/>
      <c r="W109" s="233"/>
    </row>
    <row r="110" spans="1:23" ht="9" customHeight="1" thickTop="1">
      <c r="A110" s="232"/>
      <c r="B110" s="1029"/>
      <c r="C110" s="1030"/>
      <c r="D110" s="1030"/>
      <c r="E110" s="1030"/>
      <c r="F110" s="1030"/>
      <c r="G110" s="1030"/>
      <c r="H110" s="1030"/>
      <c r="I110" s="1030"/>
      <c r="J110" s="1030"/>
      <c r="K110" s="1030"/>
      <c r="L110" s="1030"/>
      <c r="M110" s="1030"/>
      <c r="N110" s="1030"/>
      <c r="O110" s="1030"/>
      <c r="P110" s="1030"/>
      <c r="Q110" s="1030"/>
      <c r="R110" s="1030"/>
      <c r="S110" s="1030"/>
      <c r="T110" s="1030"/>
      <c r="U110" s="1030"/>
      <c r="V110" s="1031"/>
      <c r="W110" s="233"/>
    </row>
    <row r="111" spans="1:23" ht="12" hidden="1" customHeight="1">
      <c r="A111" s="232"/>
      <c r="B111" s="294"/>
      <c r="C111" s="288"/>
      <c r="D111" s="288"/>
      <c r="E111" s="295"/>
      <c r="F111" s="288"/>
      <c r="G111" s="288"/>
      <c r="H111" s="288"/>
      <c r="I111" s="288"/>
      <c r="J111" s="288"/>
      <c r="K111" s="288"/>
      <c r="L111" s="288"/>
      <c r="M111" s="288"/>
      <c r="N111" s="288"/>
      <c r="O111" s="288"/>
      <c r="P111" s="288"/>
      <c r="Q111" s="288"/>
      <c r="R111" s="288"/>
      <c r="S111" s="288"/>
      <c r="T111" s="288"/>
      <c r="U111" s="288"/>
      <c r="V111" s="296"/>
      <c r="W111" s="233"/>
    </row>
    <row r="112" spans="1:23" ht="36.75" customHeight="1">
      <c r="A112" s="232"/>
      <c r="B112" s="1032" t="s">
        <v>552</v>
      </c>
      <c r="C112" s="1033"/>
      <c r="D112" s="1033"/>
      <c r="E112" s="1033"/>
      <c r="F112" s="1033"/>
      <c r="G112" s="1033"/>
      <c r="H112" s="1033"/>
      <c r="I112" s="1033"/>
      <c r="J112" s="1033"/>
      <c r="K112" s="1033"/>
      <c r="L112" s="1033"/>
      <c r="M112" s="1033"/>
      <c r="N112" s="1033"/>
      <c r="O112" s="1033"/>
      <c r="P112" s="1033"/>
      <c r="Q112" s="1033"/>
      <c r="R112" s="1033"/>
      <c r="S112" s="1033"/>
      <c r="T112" s="1033"/>
      <c r="U112" s="1033"/>
      <c r="V112" s="1034"/>
      <c r="W112" s="233"/>
    </row>
    <row r="113" spans="1:23" ht="21.75" customHeight="1">
      <c r="A113" s="232"/>
      <c r="B113" s="1035" t="s">
        <v>121</v>
      </c>
      <c r="C113" s="1036"/>
      <c r="D113" s="1036"/>
      <c r="E113" s="1036"/>
      <c r="F113" s="1036"/>
      <c r="G113" s="1036"/>
      <c r="H113" s="1036"/>
      <c r="I113" s="1037"/>
      <c r="J113" s="1038" t="s">
        <v>122</v>
      </c>
      <c r="K113" s="1036"/>
      <c r="L113" s="1036"/>
      <c r="M113" s="1036"/>
      <c r="N113" s="1036"/>
      <c r="O113" s="1036"/>
      <c r="P113" s="1037"/>
      <c r="Q113" s="1038" t="s">
        <v>553</v>
      </c>
      <c r="R113" s="1036"/>
      <c r="S113" s="1036"/>
      <c r="T113" s="1036"/>
      <c r="U113" s="1036"/>
      <c r="V113" s="1039"/>
      <c r="W113" s="233"/>
    </row>
    <row r="114" spans="1:23" ht="21.75" customHeight="1">
      <c r="A114" s="232"/>
      <c r="B114" s="1014"/>
      <c r="C114" s="1015"/>
      <c r="D114" s="1015"/>
      <c r="E114" s="1015"/>
      <c r="F114" s="1015"/>
      <c r="G114" s="1015"/>
      <c r="H114" s="1015"/>
      <c r="I114" s="1016"/>
      <c r="J114" s="1022"/>
      <c r="K114" s="1015"/>
      <c r="L114" s="1015"/>
      <c r="M114" s="1015"/>
      <c r="N114" s="1015"/>
      <c r="O114" s="1015"/>
      <c r="P114" s="1016"/>
      <c r="Q114" s="1022"/>
      <c r="R114" s="1015"/>
      <c r="S114" s="1015"/>
      <c r="T114" s="1015"/>
      <c r="U114" s="1015"/>
      <c r="V114" s="1025"/>
      <c r="W114" s="233"/>
    </row>
    <row r="115" spans="1:23" ht="9.75" customHeight="1">
      <c r="A115" s="232"/>
      <c r="B115" s="1017"/>
      <c r="C115" s="1018"/>
      <c r="D115" s="1018"/>
      <c r="E115" s="1018"/>
      <c r="F115" s="1018"/>
      <c r="G115" s="1018"/>
      <c r="H115" s="1018"/>
      <c r="I115" s="1019"/>
      <c r="J115" s="1023"/>
      <c r="K115" s="1018"/>
      <c r="L115" s="1018"/>
      <c r="M115" s="1018"/>
      <c r="N115" s="1018"/>
      <c r="O115" s="1018"/>
      <c r="P115" s="1019"/>
      <c r="Q115" s="1023"/>
      <c r="R115" s="1018"/>
      <c r="S115" s="1018"/>
      <c r="T115" s="1018"/>
      <c r="U115" s="1018"/>
      <c r="V115" s="1026"/>
      <c r="W115" s="233"/>
    </row>
    <row r="116" spans="1:23" ht="21.75" customHeight="1" thickBot="1">
      <c r="A116" s="232"/>
      <c r="B116" s="1020"/>
      <c r="C116" s="317"/>
      <c r="D116" s="317"/>
      <c r="E116" s="317"/>
      <c r="F116" s="317"/>
      <c r="G116" s="317"/>
      <c r="H116" s="317"/>
      <c r="I116" s="1021"/>
      <c r="J116" s="1024"/>
      <c r="K116" s="317"/>
      <c r="L116" s="317"/>
      <c r="M116" s="317"/>
      <c r="N116" s="317"/>
      <c r="O116" s="317"/>
      <c r="P116" s="1021"/>
      <c r="Q116" s="1024"/>
      <c r="R116" s="317"/>
      <c r="S116" s="317"/>
      <c r="T116" s="317"/>
      <c r="U116" s="317"/>
      <c r="V116" s="1027"/>
      <c r="W116" s="233"/>
    </row>
    <row r="117" spans="1:23" ht="10.9" customHeight="1" thickBot="1">
      <c r="A117" s="297"/>
      <c r="B117" s="298"/>
      <c r="C117" s="298"/>
      <c r="D117" s="298"/>
      <c r="E117" s="298"/>
      <c r="F117" s="298"/>
      <c r="G117" s="298"/>
      <c r="H117" s="298"/>
      <c r="I117" s="298"/>
      <c r="J117" s="298"/>
      <c r="K117" s="298"/>
      <c r="L117" s="298"/>
      <c r="M117" s="298"/>
      <c r="N117" s="298"/>
      <c r="O117" s="298"/>
      <c r="P117" s="298"/>
      <c r="Q117" s="298"/>
      <c r="R117" s="298"/>
      <c r="S117" s="298"/>
      <c r="T117" s="298"/>
      <c r="U117" s="298"/>
      <c r="V117" s="298"/>
      <c r="W117" s="299"/>
    </row>
    <row r="118" spans="1:23" ht="18.75" thickTop="1">
      <c r="S118" s="241"/>
      <c r="T118" s="241"/>
      <c r="U118" s="241"/>
      <c r="V118" s="241"/>
    </row>
    <row r="119" spans="1:23">
      <c r="S119" s="241"/>
      <c r="T119" s="241"/>
      <c r="U119" s="241"/>
      <c r="V119" s="241"/>
    </row>
    <row r="120" spans="1:23">
      <c r="S120" s="241"/>
      <c r="T120" s="241"/>
      <c r="U120" s="241"/>
      <c r="V120" s="241"/>
    </row>
    <row r="121" spans="1:23">
      <c r="S121" s="241"/>
      <c r="T121" s="241"/>
      <c r="U121" s="241"/>
      <c r="V121" s="241"/>
    </row>
    <row r="122" spans="1:23">
      <c r="S122" s="241"/>
      <c r="T122" s="241"/>
      <c r="U122" s="241"/>
      <c r="V122" s="241"/>
    </row>
    <row r="123" spans="1:23">
      <c r="S123" s="241"/>
      <c r="T123" s="241"/>
      <c r="U123" s="241"/>
      <c r="V123" s="241"/>
    </row>
    <row r="124" spans="1:23">
      <c r="S124" s="241"/>
      <c r="T124" s="241"/>
      <c r="U124" s="241"/>
      <c r="V124" s="241"/>
    </row>
    <row r="125" spans="1:23">
      <c r="S125" s="241"/>
      <c r="T125" s="241"/>
      <c r="U125" s="241"/>
      <c r="V125" s="241"/>
    </row>
    <row r="126" spans="1:23">
      <c r="S126" s="241"/>
      <c r="T126" s="241"/>
      <c r="U126" s="241"/>
      <c r="V126" s="241"/>
    </row>
    <row r="127" spans="1:23">
      <c r="S127" s="241"/>
      <c r="T127" s="241"/>
      <c r="U127" s="241"/>
      <c r="V127" s="241"/>
    </row>
    <row r="230" spans="2:5">
      <c r="B230" s="231"/>
      <c r="E230" s="231"/>
    </row>
    <row r="231" spans="2:5">
      <c r="B231" s="231"/>
      <c r="E231" s="231"/>
    </row>
    <row r="232" spans="2:5">
      <c r="B232" s="231"/>
      <c r="E232" s="231"/>
    </row>
    <row r="233" spans="2:5">
      <c r="B233" s="231"/>
      <c r="E233" s="231"/>
    </row>
    <row r="234" spans="2:5">
      <c r="B234" s="231"/>
      <c r="E234" s="231"/>
    </row>
    <row r="235" spans="2:5">
      <c r="B235" s="231"/>
      <c r="E235" s="231"/>
    </row>
    <row r="236" spans="2:5">
      <c r="B236" s="231"/>
      <c r="E236" s="231"/>
    </row>
    <row r="237" spans="2:5">
      <c r="B237" s="231"/>
      <c r="E237" s="231"/>
    </row>
    <row r="238" spans="2:5">
      <c r="B238" s="231"/>
      <c r="E238" s="231"/>
    </row>
    <row r="239" spans="2:5">
      <c r="B239" s="231"/>
      <c r="E239" s="231"/>
    </row>
    <row r="240" spans="2:5">
      <c r="B240" s="231"/>
      <c r="E240" s="231"/>
    </row>
    <row r="241" spans="2:5">
      <c r="B241" s="231"/>
      <c r="E241" s="231"/>
    </row>
    <row r="242" spans="2:5">
      <c r="B242" s="231"/>
      <c r="E242" s="231"/>
    </row>
    <row r="243" spans="2:5">
      <c r="B243" s="231"/>
      <c r="E243" s="231"/>
    </row>
    <row r="244" spans="2:5">
      <c r="B244" s="231"/>
      <c r="E244" s="231"/>
    </row>
  </sheetData>
  <mergeCells count="226">
    <mergeCell ref="B114:I116"/>
    <mergeCell ref="J114:P116"/>
    <mergeCell ref="Q114:V116"/>
    <mergeCell ref="B109:V109"/>
    <mergeCell ref="B110:V110"/>
    <mergeCell ref="B112:V112"/>
    <mergeCell ref="B113:I113"/>
    <mergeCell ref="J113:P113"/>
    <mergeCell ref="Q113:V113"/>
    <mergeCell ref="B99:V99"/>
    <mergeCell ref="B101:V101"/>
    <mergeCell ref="B102:V105"/>
    <mergeCell ref="B106:V106"/>
    <mergeCell ref="B108:V108"/>
    <mergeCell ref="C94:E94"/>
    <mergeCell ref="F94:R94"/>
    <mergeCell ref="S94:U94"/>
    <mergeCell ref="B95:V95"/>
    <mergeCell ref="B96:V96"/>
    <mergeCell ref="B97:V97"/>
    <mergeCell ref="B91:B93"/>
    <mergeCell ref="C91:E93"/>
    <mergeCell ref="F91:R91"/>
    <mergeCell ref="S91:U91"/>
    <mergeCell ref="F92:R92"/>
    <mergeCell ref="S92:U92"/>
    <mergeCell ref="F93:R93"/>
    <mergeCell ref="S93:U93"/>
    <mergeCell ref="B98:V98"/>
    <mergeCell ref="B87:B90"/>
    <mergeCell ref="C87:E90"/>
    <mergeCell ref="F87:R87"/>
    <mergeCell ref="S87:U87"/>
    <mergeCell ref="F88:R88"/>
    <mergeCell ref="S88:U88"/>
    <mergeCell ref="F89:R89"/>
    <mergeCell ref="S89:U89"/>
    <mergeCell ref="F90:R90"/>
    <mergeCell ref="S90:U90"/>
    <mergeCell ref="F83:R83"/>
    <mergeCell ref="S83:U83"/>
    <mergeCell ref="C84:E84"/>
    <mergeCell ref="F84:R84"/>
    <mergeCell ref="S84:U84"/>
    <mergeCell ref="B85:B86"/>
    <mergeCell ref="C85:E86"/>
    <mergeCell ref="F85:R85"/>
    <mergeCell ref="S85:U85"/>
    <mergeCell ref="F86:R86"/>
    <mergeCell ref="B78:B83"/>
    <mergeCell ref="C78:E83"/>
    <mergeCell ref="S86:U86"/>
    <mergeCell ref="F80:R80"/>
    <mergeCell ref="S80:U80"/>
    <mergeCell ref="F81:R81"/>
    <mergeCell ref="S81:U81"/>
    <mergeCell ref="F82:R82"/>
    <mergeCell ref="S82:U82"/>
    <mergeCell ref="F76:R76"/>
    <mergeCell ref="S76:U76"/>
    <mergeCell ref="F77:R77"/>
    <mergeCell ref="S77:U77"/>
    <mergeCell ref="F78:R78"/>
    <mergeCell ref="S78:U78"/>
    <mergeCell ref="F79:R79"/>
    <mergeCell ref="S79:U79"/>
    <mergeCell ref="F73:R73"/>
    <mergeCell ref="S73:U73"/>
    <mergeCell ref="F74:R74"/>
    <mergeCell ref="S74:U74"/>
    <mergeCell ref="F75:R75"/>
    <mergeCell ref="S75:U75"/>
    <mergeCell ref="F69:R69"/>
    <mergeCell ref="S69:U69"/>
    <mergeCell ref="F70:R70"/>
    <mergeCell ref="S70:U70"/>
    <mergeCell ref="B62:B65"/>
    <mergeCell ref="C62:E65"/>
    <mergeCell ref="F62:R62"/>
    <mergeCell ref="S62:U62"/>
    <mergeCell ref="F63:R63"/>
    <mergeCell ref="S63:U63"/>
    <mergeCell ref="F64:R64"/>
    <mergeCell ref="S64:U64"/>
    <mergeCell ref="B71:B77"/>
    <mergeCell ref="C71:E77"/>
    <mergeCell ref="F71:R71"/>
    <mergeCell ref="S71:U71"/>
    <mergeCell ref="F72:R72"/>
    <mergeCell ref="S72:U72"/>
    <mergeCell ref="F65:R65"/>
    <mergeCell ref="S65:U65"/>
    <mergeCell ref="B66:B70"/>
    <mergeCell ref="C66:E70"/>
    <mergeCell ref="F66:R66"/>
    <mergeCell ref="S66:U66"/>
    <mergeCell ref="F67:R67"/>
    <mergeCell ref="S67:U67"/>
    <mergeCell ref="F68:R68"/>
    <mergeCell ref="S68:U68"/>
    <mergeCell ref="F58:R58"/>
    <mergeCell ref="S58:U58"/>
    <mergeCell ref="F59:R59"/>
    <mergeCell ref="S59:U59"/>
    <mergeCell ref="F60:R60"/>
    <mergeCell ref="S60:U60"/>
    <mergeCell ref="B54:B61"/>
    <mergeCell ref="C54:E61"/>
    <mergeCell ref="F54:R54"/>
    <mergeCell ref="S54:U54"/>
    <mergeCell ref="F55:R55"/>
    <mergeCell ref="S55:U55"/>
    <mergeCell ref="F56:R56"/>
    <mergeCell ref="S56:U56"/>
    <mergeCell ref="F57:R57"/>
    <mergeCell ref="S57:U57"/>
    <mergeCell ref="F61:R61"/>
    <mergeCell ref="S61:U61"/>
    <mergeCell ref="B51:B53"/>
    <mergeCell ref="C51:E53"/>
    <mergeCell ref="F51:R51"/>
    <mergeCell ref="S51:U51"/>
    <mergeCell ref="F52:R52"/>
    <mergeCell ref="S52:U52"/>
    <mergeCell ref="F53:R53"/>
    <mergeCell ref="S53:U53"/>
    <mergeCell ref="F48:R48"/>
    <mergeCell ref="S48:U48"/>
    <mergeCell ref="B49:B50"/>
    <mergeCell ref="C49:E50"/>
    <mergeCell ref="F49:R49"/>
    <mergeCell ref="S49:U49"/>
    <mergeCell ref="F50:R50"/>
    <mergeCell ref="S50:U50"/>
    <mergeCell ref="F44:R44"/>
    <mergeCell ref="S44:U44"/>
    <mergeCell ref="B45:B48"/>
    <mergeCell ref="C45:E48"/>
    <mergeCell ref="F45:R45"/>
    <mergeCell ref="S45:U45"/>
    <mergeCell ref="F46:R46"/>
    <mergeCell ref="S46:U46"/>
    <mergeCell ref="F47:R47"/>
    <mergeCell ref="S47:U47"/>
    <mergeCell ref="B40:B44"/>
    <mergeCell ref="C40:E44"/>
    <mergeCell ref="F40:R40"/>
    <mergeCell ref="S40:U40"/>
    <mergeCell ref="F41:R41"/>
    <mergeCell ref="S41:U41"/>
    <mergeCell ref="F42:R42"/>
    <mergeCell ref="S42:U42"/>
    <mergeCell ref="F43:R43"/>
    <mergeCell ref="S43:U43"/>
    <mergeCell ref="B38:B39"/>
    <mergeCell ref="C38:E39"/>
    <mergeCell ref="F38:R38"/>
    <mergeCell ref="S38:U38"/>
    <mergeCell ref="F39:R39"/>
    <mergeCell ref="S39:U39"/>
    <mergeCell ref="B32:V32"/>
    <mergeCell ref="B34:V34"/>
    <mergeCell ref="B36:B37"/>
    <mergeCell ref="C36:E37"/>
    <mergeCell ref="F36:R37"/>
    <mergeCell ref="S36:U37"/>
    <mergeCell ref="V36:V37"/>
    <mergeCell ref="C26:E26"/>
    <mergeCell ref="F26:R26"/>
    <mergeCell ref="S26:U26"/>
    <mergeCell ref="B27:B29"/>
    <mergeCell ref="C27:E29"/>
    <mergeCell ref="F27:V27"/>
    <mergeCell ref="F28:R28"/>
    <mergeCell ref="S28:V28"/>
    <mergeCell ref="F29:R29"/>
    <mergeCell ref="S29:V29"/>
    <mergeCell ref="V19:V20"/>
    <mergeCell ref="C21:E21"/>
    <mergeCell ref="F21:R21"/>
    <mergeCell ref="B22:V22"/>
    <mergeCell ref="B24:B25"/>
    <mergeCell ref="C24:E25"/>
    <mergeCell ref="F24:R25"/>
    <mergeCell ref="S24:U25"/>
    <mergeCell ref="V24:V25"/>
    <mergeCell ref="B19:B20"/>
    <mergeCell ref="C19:E20"/>
    <mergeCell ref="F19:R20"/>
    <mergeCell ref="S19:S20"/>
    <mergeCell ref="T19:T20"/>
    <mergeCell ref="U19:U20"/>
    <mergeCell ref="B17:B18"/>
    <mergeCell ref="C17:E18"/>
    <mergeCell ref="F17:R18"/>
    <mergeCell ref="S17:S18"/>
    <mergeCell ref="T17:T18"/>
    <mergeCell ref="U17:U18"/>
    <mergeCell ref="V17:V18"/>
    <mergeCell ref="B15:C15"/>
    <mergeCell ref="D15:G15"/>
    <mergeCell ref="H15:K15"/>
    <mergeCell ref="L15:S15"/>
    <mergeCell ref="B16:R16"/>
    <mergeCell ref="S16:T16"/>
    <mergeCell ref="B12:V12"/>
    <mergeCell ref="B14:V14"/>
    <mergeCell ref="B9:C9"/>
    <mergeCell ref="D9:E9"/>
    <mergeCell ref="F9:G9"/>
    <mergeCell ref="H9:K9"/>
    <mergeCell ref="L9:N9"/>
    <mergeCell ref="O9:V9"/>
    <mergeCell ref="U16:V16"/>
    <mergeCell ref="B2:E5"/>
    <mergeCell ref="F2:T5"/>
    <mergeCell ref="U2:V5"/>
    <mergeCell ref="B7:V7"/>
    <mergeCell ref="B8:E8"/>
    <mergeCell ref="F8:N8"/>
    <mergeCell ref="O8:R8"/>
    <mergeCell ref="S8:V8"/>
    <mergeCell ref="B10:C10"/>
    <mergeCell ref="D10:L10"/>
    <mergeCell ref="M10:N10"/>
    <mergeCell ref="O10:V10"/>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G42"/>
  <sheetViews>
    <sheetView view="pageBreakPreview" zoomScaleNormal="100" zoomScaleSheetLayoutView="100" workbookViewId="0">
      <selection activeCell="K14" sqref="K14:Q17"/>
    </sheetView>
  </sheetViews>
  <sheetFormatPr baseColWidth="10" defaultColWidth="11.42578125" defaultRowHeight="14.25"/>
  <cols>
    <col min="1" max="1" width="1.28515625" style="3" customWidth="1"/>
    <col min="2" max="3" width="10" style="3" customWidth="1"/>
    <col min="4" max="4" width="3.7109375" style="3" customWidth="1"/>
    <col min="5" max="5" width="21.7109375" style="3" customWidth="1"/>
    <col min="6" max="7" width="3.7109375" style="3" customWidth="1"/>
    <col min="8" max="8" width="17.140625" style="3" customWidth="1"/>
    <col min="9" max="9" width="21.42578125" style="3" customWidth="1"/>
    <col min="10" max="10" width="2.5703125" style="3" customWidth="1"/>
    <col min="11" max="12" width="2.42578125" style="3" customWidth="1"/>
    <col min="13" max="15" width="10" style="3" customWidth="1"/>
    <col min="16" max="16" width="22.28515625" style="3" customWidth="1"/>
    <col min="17" max="17" width="28.140625" style="3" customWidth="1"/>
    <col min="18" max="18" width="1.140625" style="3" customWidth="1"/>
    <col min="19" max="16384" width="11.42578125" style="3"/>
  </cols>
  <sheetData>
    <row r="1" spans="1:59" ht="6.75" customHeight="1" thickBot="1">
      <c r="A1" s="166"/>
      <c r="B1" s="1084"/>
      <c r="C1" s="1084"/>
      <c r="D1" s="1084"/>
      <c r="E1" s="1084"/>
      <c r="F1" s="1084"/>
      <c r="G1" s="1084"/>
      <c r="H1" s="1084"/>
      <c r="I1" s="1084"/>
      <c r="J1" s="1084"/>
      <c r="K1" s="1084"/>
      <c r="L1" s="1084"/>
      <c r="M1" s="1084"/>
      <c r="N1" s="1084"/>
      <c r="O1" s="1084"/>
      <c r="P1" s="1084"/>
      <c r="Q1" s="1084"/>
      <c r="R1" s="1056"/>
    </row>
    <row r="2" spans="1:59" s="2" customFormat="1" ht="23.25" customHeight="1">
      <c r="A2" s="1088"/>
      <c r="B2" s="1069"/>
      <c r="C2" s="1070"/>
      <c r="D2" s="1070"/>
      <c r="E2" s="1071"/>
      <c r="F2" s="1078" t="s">
        <v>0</v>
      </c>
      <c r="G2" s="1079"/>
      <c r="H2" s="1079"/>
      <c r="I2" s="1079"/>
      <c r="J2" s="1079"/>
      <c r="K2" s="1079"/>
      <c r="L2" s="1079"/>
      <c r="M2" s="1079"/>
      <c r="N2" s="1079"/>
      <c r="O2" s="1067" t="s">
        <v>183</v>
      </c>
      <c r="P2" s="1067"/>
      <c r="Q2" s="1068"/>
      <c r="R2" s="1057"/>
    </row>
    <row r="3" spans="1:59" s="2" customFormat="1" ht="21.75" customHeight="1">
      <c r="A3" s="1088"/>
      <c r="B3" s="1072"/>
      <c r="C3" s="1073"/>
      <c r="D3" s="1073"/>
      <c r="E3" s="1074"/>
      <c r="F3" s="1080"/>
      <c r="G3" s="1081"/>
      <c r="H3" s="1081"/>
      <c r="I3" s="1081"/>
      <c r="J3" s="1081"/>
      <c r="K3" s="1081"/>
      <c r="L3" s="1081"/>
      <c r="M3" s="1081"/>
      <c r="N3" s="1081"/>
      <c r="O3" s="1091" t="s">
        <v>184</v>
      </c>
      <c r="P3" s="1091"/>
      <c r="Q3" s="180">
        <f>URBANISMO!U11</f>
        <v>0</v>
      </c>
      <c r="R3" s="1057"/>
    </row>
    <row r="4" spans="1:59" s="2" customFormat="1" ht="19.5" customHeight="1">
      <c r="A4" s="1088"/>
      <c r="B4" s="1072"/>
      <c r="C4" s="1073"/>
      <c r="D4" s="1073"/>
      <c r="E4" s="1074"/>
      <c r="F4" s="1080"/>
      <c r="G4" s="1081"/>
      <c r="H4" s="1081"/>
      <c r="I4" s="1081"/>
      <c r="J4" s="1081"/>
      <c r="K4" s="1081"/>
      <c r="L4" s="1081"/>
      <c r="M4" s="1081"/>
      <c r="N4" s="1081"/>
      <c r="O4" s="1091" t="s">
        <v>186</v>
      </c>
      <c r="P4" s="1091"/>
      <c r="Q4" s="181">
        <f>URBANISMO!J11</f>
        <v>0</v>
      </c>
      <c r="R4" s="1057"/>
    </row>
    <row r="5" spans="1:59" s="2" customFormat="1" ht="20.25" customHeight="1">
      <c r="A5" s="1088"/>
      <c r="B5" s="1072"/>
      <c r="C5" s="1073"/>
      <c r="D5" s="1073"/>
      <c r="E5" s="1074"/>
      <c r="F5" s="1080"/>
      <c r="G5" s="1081"/>
      <c r="H5" s="1081"/>
      <c r="I5" s="1081"/>
      <c r="J5" s="1081"/>
      <c r="K5" s="1081"/>
      <c r="L5" s="1081"/>
      <c r="M5" s="1081"/>
      <c r="N5" s="1081"/>
      <c r="O5" s="1091" t="s">
        <v>187</v>
      </c>
      <c r="P5" s="1091"/>
      <c r="Q5" s="181">
        <f>URBANISMO!E11</f>
        <v>0</v>
      </c>
      <c r="R5" s="1057"/>
    </row>
    <row r="6" spans="1:59" s="2" customFormat="1" ht="22.5" customHeight="1" thickBot="1">
      <c r="A6" s="1088"/>
      <c r="B6" s="1075"/>
      <c r="C6" s="1076"/>
      <c r="D6" s="1076"/>
      <c r="E6" s="1077"/>
      <c r="F6" s="1082"/>
      <c r="G6" s="1083"/>
      <c r="H6" s="1083"/>
      <c r="I6" s="1083"/>
      <c r="J6" s="1083"/>
      <c r="K6" s="1083"/>
      <c r="L6" s="1083"/>
      <c r="M6" s="1083"/>
      <c r="N6" s="1083"/>
      <c r="O6" s="1092" t="s">
        <v>188</v>
      </c>
      <c r="P6" s="1092"/>
      <c r="Q6" s="182">
        <f>URBANISMO!E13</f>
        <v>0</v>
      </c>
      <c r="R6" s="1057"/>
    </row>
    <row r="7" spans="1:59" s="2" customFormat="1" ht="3" customHeight="1" thickBot="1">
      <c r="A7" s="1088"/>
      <c r="B7" s="224"/>
      <c r="C7" s="224"/>
      <c r="D7" s="109"/>
      <c r="E7" s="109"/>
      <c r="F7" s="109"/>
      <c r="G7" s="109"/>
      <c r="H7" s="109"/>
      <c r="I7" s="109"/>
      <c r="J7" s="109"/>
      <c r="K7" s="109"/>
      <c r="L7" s="109"/>
      <c r="M7" s="109"/>
      <c r="N7" s="109"/>
      <c r="O7" s="107"/>
      <c r="P7" s="107"/>
      <c r="Q7" s="108"/>
      <c r="R7" s="1057"/>
    </row>
    <row r="8" spans="1:59" s="1" customFormat="1" ht="19.149999999999999" customHeight="1">
      <c r="A8" s="1088"/>
      <c r="B8" s="1094" t="s">
        <v>431</v>
      </c>
      <c r="C8" s="1095"/>
      <c r="D8" s="1095"/>
      <c r="E8" s="1095"/>
      <c r="F8" s="1095"/>
      <c r="G8" s="1095"/>
      <c r="H8" s="1095"/>
      <c r="I8" s="1095"/>
      <c r="J8" s="1095"/>
      <c r="K8" s="1095"/>
      <c r="L8" s="1095"/>
      <c r="M8" s="1095"/>
      <c r="N8" s="1095"/>
      <c r="O8" s="1095"/>
      <c r="P8" s="1095"/>
      <c r="Q8" s="1096"/>
      <c r="R8" s="1057"/>
      <c r="S8" s="16"/>
      <c r="T8" s="16"/>
      <c r="U8" s="16"/>
      <c r="V8" s="16"/>
      <c r="W8" s="16"/>
      <c r="X8" s="16"/>
      <c r="Y8" s="16"/>
      <c r="Z8" s="16"/>
      <c r="AA8" s="16"/>
      <c r="AB8" s="16"/>
      <c r="AC8" s="16"/>
      <c r="AD8" s="16"/>
      <c r="AE8" s="16"/>
      <c r="AF8" s="16"/>
      <c r="AG8" s="16"/>
      <c r="AH8" s="16"/>
    </row>
    <row r="9" spans="1:59" s="106" customFormat="1" ht="17.25" customHeight="1">
      <c r="A9" s="1088"/>
      <c r="B9" s="1085" t="s">
        <v>432</v>
      </c>
      <c r="C9" s="1086"/>
      <c r="D9" s="1086"/>
      <c r="E9" s="1086"/>
      <c r="F9" s="1086"/>
      <c r="G9" s="1086"/>
      <c r="H9" s="1086"/>
      <c r="I9" s="1086"/>
      <c r="J9" s="1086"/>
      <c r="K9" s="1086"/>
      <c r="L9" s="1086"/>
      <c r="M9" s="1086"/>
      <c r="N9" s="1086"/>
      <c r="O9" s="1086"/>
      <c r="P9" s="1086"/>
      <c r="Q9" s="1087"/>
      <c r="R9" s="1057"/>
      <c r="S9" s="174"/>
      <c r="T9" s="174"/>
      <c r="U9" s="174"/>
      <c r="V9" s="174"/>
      <c r="W9" s="174"/>
      <c r="X9" s="174"/>
      <c r="Y9" s="174"/>
      <c r="Z9" s="174"/>
      <c r="AA9" s="174"/>
      <c r="AB9" s="174"/>
      <c r="AC9" s="174"/>
      <c r="AD9" s="2"/>
    </row>
    <row r="10" spans="1:59" s="105" customFormat="1" ht="3.75" customHeight="1">
      <c r="A10" s="1088"/>
      <c r="B10" s="1108"/>
      <c r="C10" s="1109"/>
      <c r="D10" s="1109"/>
      <c r="E10" s="1109"/>
      <c r="F10" s="1109"/>
      <c r="G10" s="1109"/>
      <c r="H10" s="1109"/>
      <c r="I10" s="1109"/>
      <c r="J10" s="1109"/>
      <c r="K10" s="1109"/>
      <c r="L10" s="1109"/>
      <c r="M10" s="1109"/>
      <c r="N10" s="1109"/>
      <c r="O10" s="1109"/>
      <c r="P10" s="1109"/>
      <c r="Q10" s="1110"/>
      <c r="R10" s="1057"/>
      <c r="S10" s="110"/>
      <c r="T10" s="110"/>
      <c r="U10" s="110"/>
      <c r="V10" s="110"/>
      <c r="W10" s="110"/>
      <c r="X10" s="110"/>
      <c r="Y10" s="110"/>
      <c r="Z10" s="110"/>
      <c r="AA10" s="110"/>
      <c r="AB10" s="110"/>
      <c r="AC10" s="110"/>
      <c r="AD10" s="2"/>
    </row>
    <row r="11" spans="1:59" s="106" customFormat="1" ht="24" customHeight="1">
      <c r="A11" s="1088"/>
      <c r="B11" s="1089" t="s">
        <v>433</v>
      </c>
      <c r="C11" s="1090"/>
      <c r="D11" s="1090"/>
      <c r="E11" s="1090"/>
      <c r="F11" s="1112">
        <f>URBANISMO!E12</f>
        <v>0</v>
      </c>
      <c r="G11" s="1113"/>
      <c r="H11" s="1113"/>
      <c r="I11" s="1114"/>
      <c r="J11" s="1104" t="s">
        <v>434</v>
      </c>
      <c r="K11" s="1105"/>
      <c r="L11" s="1105"/>
      <c r="M11" s="1105"/>
      <c r="N11" s="1105"/>
      <c r="O11" s="1053">
        <f>URBANISMO!J14</f>
        <v>0</v>
      </c>
      <c r="P11" s="1054"/>
      <c r="Q11" s="1055"/>
      <c r="R11" s="1057"/>
      <c r="S11" s="175"/>
      <c r="T11" s="175"/>
      <c r="U11" s="175"/>
      <c r="V11" s="175"/>
      <c r="W11" s="175"/>
      <c r="X11" s="175"/>
      <c r="Y11" s="175"/>
      <c r="Z11" s="175"/>
      <c r="AA11" s="175"/>
      <c r="AB11" s="175"/>
      <c r="AC11" s="175"/>
      <c r="AD11" s="2"/>
      <c r="AK11" s="1046"/>
      <c r="AL11" s="1046"/>
      <c r="AM11" s="1046"/>
      <c r="AN11" s="1046"/>
      <c r="AO11" s="1046"/>
      <c r="AP11" s="1047"/>
      <c r="AQ11" s="1048" t="e">
        <f>'[5]CONCEPTO TECNICO PREDIOS'!AT10:BG10</f>
        <v>#VALUE!</v>
      </c>
      <c r="AR11" s="1049"/>
      <c r="AS11" s="1049"/>
      <c r="AT11" s="1049"/>
      <c r="AU11" s="1049"/>
      <c r="AV11" s="1049"/>
      <c r="AW11" s="1049"/>
      <c r="AX11" s="1049"/>
      <c r="AY11" s="1049"/>
      <c r="AZ11" s="1049"/>
      <c r="BA11" s="1049"/>
      <c r="BB11" s="1049"/>
      <c r="BC11" s="1049"/>
      <c r="BD11" s="1049"/>
      <c r="BE11" s="1049"/>
      <c r="BF11" s="1049"/>
      <c r="BG11" s="1050"/>
    </row>
    <row r="12" spans="1:59" s="106" customFormat="1" ht="24.75" customHeight="1" thickBot="1">
      <c r="A12" s="1088"/>
      <c r="B12" s="1051" t="s">
        <v>435</v>
      </c>
      <c r="C12" s="1052"/>
      <c r="D12" s="1052"/>
      <c r="E12" s="1052"/>
      <c r="F12" s="1102">
        <f>URBANISMO!J12</f>
        <v>0</v>
      </c>
      <c r="G12" s="1103"/>
      <c r="H12" s="1103"/>
      <c r="I12" s="1103"/>
      <c r="J12" s="1106" t="s">
        <v>436</v>
      </c>
      <c r="K12" s="1107"/>
      <c r="L12" s="1107"/>
      <c r="M12" s="1107"/>
      <c r="N12" s="1107"/>
      <c r="O12" s="1099">
        <f>URBANISMO!P13</f>
        <v>0</v>
      </c>
      <c r="P12" s="1100"/>
      <c r="Q12" s="1101"/>
      <c r="R12" s="1057"/>
      <c r="S12" s="176"/>
      <c r="T12" s="176"/>
      <c r="U12" s="176"/>
      <c r="V12" s="176"/>
      <c r="W12" s="176"/>
      <c r="X12" s="176"/>
      <c r="Y12" s="176"/>
      <c r="Z12" s="176"/>
      <c r="AA12" s="176"/>
      <c r="AB12" s="176"/>
      <c r="AC12" s="176"/>
      <c r="AD12" s="2"/>
    </row>
    <row r="13" spans="1:59" ht="7.5" customHeight="1" thickBot="1">
      <c r="A13" s="1088"/>
      <c r="B13" s="1097"/>
      <c r="C13" s="1097"/>
      <c r="D13" s="1097"/>
      <c r="E13" s="1097"/>
      <c r="F13" s="1097"/>
      <c r="G13" s="1097"/>
      <c r="H13" s="1097"/>
      <c r="I13" s="1097"/>
      <c r="J13" s="1097"/>
      <c r="K13" s="1097"/>
      <c r="L13" s="1097"/>
      <c r="M13" s="1097"/>
      <c r="N13" s="1097"/>
      <c r="O13" s="1097"/>
      <c r="P13" s="1097"/>
      <c r="Q13" s="1098"/>
      <c r="R13" s="1057"/>
      <c r="S13" s="2"/>
      <c r="T13" s="2"/>
      <c r="U13" s="2"/>
      <c r="V13" s="2"/>
      <c r="W13" s="2"/>
      <c r="X13" s="2"/>
      <c r="Y13" s="2"/>
      <c r="Z13" s="2"/>
      <c r="AA13" s="2"/>
      <c r="AB13" s="2"/>
      <c r="AC13" s="2"/>
      <c r="AD13" s="2"/>
      <c r="AE13" s="2"/>
      <c r="AF13" s="2"/>
      <c r="AG13" s="2"/>
      <c r="AH13" s="2"/>
    </row>
    <row r="14" spans="1:59" ht="62.25" customHeight="1">
      <c r="A14" s="1088"/>
      <c r="B14" s="1058"/>
      <c r="C14" s="1041"/>
      <c r="D14" s="1041"/>
      <c r="E14" s="1041"/>
      <c r="F14" s="1041"/>
      <c r="G14" s="1041"/>
      <c r="H14" s="1041"/>
      <c r="I14" s="1059"/>
      <c r="J14" s="1066"/>
      <c r="K14" s="1058"/>
      <c r="L14" s="1041"/>
      <c r="M14" s="1041"/>
      <c r="N14" s="1041"/>
      <c r="O14" s="1041"/>
      <c r="P14" s="1041"/>
      <c r="Q14" s="1059"/>
      <c r="R14" s="1057"/>
      <c r="S14" s="2"/>
      <c r="T14" s="2"/>
      <c r="U14" s="2"/>
      <c r="V14" s="2"/>
      <c r="W14" s="2"/>
      <c r="X14" s="2"/>
      <c r="Y14" s="2"/>
      <c r="Z14" s="2"/>
      <c r="AA14" s="2"/>
      <c r="AB14" s="2"/>
      <c r="AC14" s="2"/>
      <c r="AD14" s="2"/>
      <c r="AE14" s="2"/>
      <c r="AF14" s="2"/>
      <c r="AG14" s="2"/>
      <c r="AH14" s="2"/>
    </row>
    <row r="15" spans="1:59" ht="62.25" customHeight="1">
      <c r="A15" s="1088"/>
      <c r="B15" s="1060"/>
      <c r="C15" s="1061"/>
      <c r="D15" s="1061"/>
      <c r="E15" s="1061"/>
      <c r="F15" s="1061"/>
      <c r="G15" s="1061"/>
      <c r="H15" s="1061"/>
      <c r="I15" s="1062"/>
      <c r="J15" s="1066"/>
      <c r="K15" s="1060"/>
      <c r="L15" s="1061"/>
      <c r="M15" s="1061"/>
      <c r="N15" s="1061"/>
      <c r="O15" s="1061"/>
      <c r="P15" s="1061"/>
      <c r="Q15" s="1062"/>
      <c r="R15" s="1057"/>
      <c r="S15" s="2"/>
      <c r="T15" s="2"/>
      <c r="U15" s="2"/>
      <c r="V15" s="2"/>
      <c r="W15" s="2"/>
      <c r="X15" s="2"/>
      <c r="Y15" s="2"/>
      <c r="Z15" s="2"/>
      <c r="AA15" s="2"/>
      <c r="AB15" s="2"/>
      <c r="AC15" s="2"/>
      <c r="AD15" s="2"/>
      <c r="AE15" s="2"/>
      <c r="AF15" s="2"/>
      <c r="AG15" s="2"/>
      <c r="AH15" s="2"/>
    </row>
    <row r="16" spans="1:59" ht="62.25" customHeight="1">
      <c r="A16" s="1088"/>
      <c r="B16" s="1060"/>
      <c r="C16" s="1061"/>
      <c r="D16" s="1061"/>
      <c r="E16" s="1061"/>
      <c r="F16" s="1061"/>
      <c r="G16" s="1061"/>
      <c r="H16" s="1061"/>
      <c r="I16" s="1062"/>
      <c r="J16" s="1066"/>
      <c r="K16" s="1060"/>
      <c r="L16" s="1061"/>
      <c r="M16" s="1061"/>
      <c r="N16" s="1061"/>
      <c r="O16" s="1061"/>
      <c r="P16" s="1061"/>
      <c r="Q16" s="1062"/>
      <c r="R16" s="1057"/>
      <c r="S16" s="2"/>
      <c r="T16" s="2"/>
      <c r="U16" s="2"/>
      <c r="V16" s="2"/>
      <c r="W16" s="2"/>
      <c r="X16" s="2"/>
      <c r="Y16" s="2"/>
      <c r="Z16" s="2"/>
      <c r="AA16" s="2"/>
      <c r="AB16" s="2"/>
      <c r="AC16" s="2"/>
      <c r="AD16" s="2"/>
      <c r="AE16" s="2"/>
      <c r="AF16" s="2"/>
      <c r="AG16" s="2"/>
      <c r="AH16" s="2"/>
    </row>
    <row r="17" spans="1:18" ht="62.25" customHeight="1" thickBot="1">
      <c r="A17" s="1088"/>
      <c r="B17" s="1063"/>
      <c r="C17" s="1064"/>
      <c r="D17" s="1064"/>
      <c r="E17" s="1064"/>
      <c r="F17" s="1064"/>
      <c r="G17" s="1064"/>
      <c r="H17" s="1064"/>
      <c r="I17" s="1065"/>
      <c r="J17" s="1066"/>
      <c r="K17" s="1063"/>
      <c r="L17" s="1064"/>
      <c r="M17" s="1064"/>
      <c r="N17" s="1064"/>
      <c r="O17" s="1064"/>
      <c r="P17" s="1064"/>
      <c r="Q17" s="1065"/>
      <c r="R17" s="1057"/>
    </row>
    <row r="18" spans="1:18" ht="6.75" customHeight="1" thickBot="1">
      <c r="A18" s="1088"/>
      <c r="B18" s="1040"/>
      <c r="C18" s="1040"/>
      <c r="D18" s="1040"/>
      <c r="E18" s="1040"/>
      <c r="F18" s="1040"/>
      <c r="G18" s="1040"/>
      <c r="H18" s="1040"/>
      <c r="I18" s="1040"/>
      <c r="J18" s="223"/>
      <c r="K18" s="1041"/>
      <c r="L18" s="1041"/>
      <c r="M18" s="1041"/>
      <c r="N18" s="1041"/>
      <c r="O18" s="1041"/>
      <c r="P18" s="1041"/>
      <c r="Q18" s="1041"/>
      <c r="R18" s="1057"/>
    </row>
    <row r="19" spans="1:18" ht="21" customHeight="1" thickBot="1">
      <c r="A19" s="1088"/>
      <c r="B19" s="1042" t="s">
        <v>437</v>
      </c>
      <c r="C19" s="1043"/>
      <c r="D19" s="1043"/>
      <c r="E19" s="1043"/>
      <c r="F19" s="1043"/>
      <c r="G19" s="1043"/>
      <c r="H19" s="1043"/>
      <c r="I19" s="1044"/>
      <c r="J19" s="223"/>
      <c r="K19" s="1042" t="s">
        <v>437</v>
      </c>
      <c r="L19" s="1043"/>
      <c r="M19" s="1043"/>
      <c r="N19" s="1043"/>
      <c r="O19" s="1043"/>
      <c r="P19" s="1043"/>
      <c r="Q19" s="1044"/>
      <c r="R19" s="1057"/>
    </row>
    <row r="20" spans="1:18" ht="8.25" customHeight="1" thickBot="1">
      <c r="A20" s="1088"/>
      <c r="B20" s="1045"/>
      <c r="C20" s="1045"/>
      <c r="D20" s="1045"/>
      <c r="E20" s="1045"/>
      <c r="F20" s="1045"/>
      <c r="G20" s="1045"/>
      <c r="H20" s="1045"/>
      <c r="I20" s="1045"/>
      <c r="J20" s="1045"/>
      <c r="K20" s="1045"/>
      <c r="L20" s="1045"/>
      <c r="M20" s="1045"/>
      <c r="N20" s="1045"/>
      <c r="O20" s="1045"/>
      <c r="P20" s="1045"/>
      <c r="Q20" s="1045"/>
      <c r="R20" s="1057"/>
    </row>
    <row r="21" spans="1:18" ht="62.25" customHeight="1">
      <c r="A21" s="1088"/>
      <c r="B21" s="1058"/>
      <c r="C21" s="1041"/>
      <c r="D21" s="1041"/>
      <c r="E21" s="1041"/>
      <c r="F21" s="1041"/>
      <c r="G21" s="1041"/>
      <c r="H21" s="1041"/>
      <c r="I21" s="1059"/>
      <c r="J21" s="1066"/>
      <c r="K21" s="1058"/>
      <c r="L21" s="1041"/>
      <c r="M21" s="1041"/>
      <c r="N21" s="1041"/>
      <c r="O21" s="1041"/>
      <c r="P21" s="1041"/>
      <c r="Q21" s="1059"/>
      <c r="R21" s="1057"/>
    </row>
    <row r="22" spans="1:18" ht="62.25" customHeight="1">
      <c r="A22" s="1088"/>
      <c r="B22" s="1060"/>
      <c r="C22" s="1061"/>
      <c r="D22" s="1061"/>
      <c r="E22" s="1061"/>
      <c r="F22" s="1061"/>
      <c r="G22" s="1061"/>
      <c r="H22" s="1061"/>
      <c r="I22" s="1062"/>
      <c r="J22" s="1066"/>
      <c r="K22" s="1060"/>
      <c r="L22" s="1061"/>
      <c r="M22" s="1061"/>
      <c r="N22" s="1061"/>
      <c r="O22" s="1061"/>
      <c r="P22" s="1061"/>
      <c r="Q22" s="1062"/>
      <c r="R22" s="1057"/>
    </row>
    <row r="23" spans="1:18" ht="62.25" customHeight="1">
      <c r="A23" s="1088"/>
      <c r="B23" s="1060"/>
      <c r="C23" s="1061"/>
      <c r="D23" s="1061"/>
      <c r="E23" s="1061"/>
      <c r="F23" s="1061"/>
      <c r="G23" s="1061"/>
      <c r="H23" s="1061"/>
      <c r="I23" s="1062"/>
      <c r="J23" s="1066"/>
      <c r="K23" s="1060"/>
      <c r="L23" s="1061"/>
      <c r="M23" s="1061"/>
      <c r="N23" s="1061"/>
      <c r="O23" s="1061"/>
      <c r="P23" s="1061"/>
      <c r="Q23" s="1062"/>
      <c r="R23" s="1057"/>
    </row>
    <row r="24" spans="1:18" ht="62.25" customHeight="1" thickBot="1">
      <c r="A24" s="1088"/>
      <c r="B24" s="1063"/>
      <c r="C24" s="1064"/>
      <c r="D24" s="1064"/>
      <c r="E24" s="1064"/>
      <c r="F24" s="1064"/>
      <c r="G24" s="1064"/>
      <c r="H24" s="1064"/>
      <c r="I24" s="1065"/>
      <c r="J24" s="1066"/>
      <c r="K24" s="1063"/>
      <c r="L24" s="1064"/>
      <c r="M24" s="1064"/>
      <c r="N24" s="1064"/>
      <c r="O24" s="1064"/>
      <c r="P24" s="1064"/>
      <c r="Q24" s="1065"/>
      <c r="R24" s="1057"/>
    </row>
    <row r="25" spans="1:18" ht="6.75" customHeight="1" thickBot="1">
      <c r="A25" s="1088"/>
      <c r="B25" s="1040"/>
      <c r="C25" s="1040"/>
      <c r="D25" s="1040"/>
      <c r="E25" s="1040"/>
      <c r="F25" s="1040"/>
      <c r="G25" s="1040"/>
      <c r="H25" s="1040"/>
      <c r="I25" s="1040"/>
      <c r="J25" s="223"/>
      <c r="K25" s="1041"/>
      <c r="L25" s="1041"/>
      <c r="M25" s="1041"/>
      <c r="N25" s="1041"/>
      <c r="O25" s="1041"/>
      <c r="P25" s="1041"/>
      <c r="Q25" s="1041"/>
      <c r="R25" s="1057"/>
    </row>
    <row r="26" spans="1:18" ht="21" customHeight="1" thickBot="1">
      <c r="A26" s="1088"/>
      <c r="B26" s="1042" t="s">
        <v>437</v>
      </c>
      <c r="C26" s="1043"/>
      <c r="D26" s="1043"/>
      <c r="E26" s="1043"/>
      <c r="F26" s="1043"/>
      <c r="G26" s="1043"/>
      <c r="H26" s="1043"/>
      <c r="I26" s="1044"/>
      <c r="J26" s="223"/>
      <c r="K26" s="1042" t="s">
        <v>437</v>
      </c>
      <c r="L26" s="1043"/>
      <c r="M26" s="1043"/>
      <c r="N26" s="1043"/>
      <c r="O26" s="1043"/>
      <c r="P26" s="1043"/>
      <c r="Q26" s="1044"/>
      <c r="R26" s="1057"/>
    </row>
    <row r="27" spans="1:18" ht="8.25" customHeight="1" thickBot="1">
      <c r="A27" s="1088"/>
      <c r="B27" s="1045"/>
      <c r="C27" s="1045"/>
      <c r="D27" s="1045"/>
      <c r="E27" s="1045"/>
      <c r="F27" s="1045"/>
      <c r="G27" s="1045"/>
      <c r="H27" s="1045"/>
      <c r="I27" s="1045"/>
      <c r="J27" s="1045"/>
      <c r="K27" s="1045"/>
      <c r="L27" s="1045"/>
      <c r="M27" s="1045"/>
      <c r="N27" s="1045"/>
      <c r="O27" s="1045"/>
      <c r="P27" s="1045"/>
      <c r="Q27" s="1045"/>
      <c r="R27" s="1057"/>
    </row>
    <row r="28" spans="1:18" ht="62.25" customHeight="1">
      <c r="A28" s="1088"/>
      <c r="B28" s="1058"/>
      <c r="C28" s="1041"/>
      <c r="D28" s="1041"/>
      <c r="E28" s="1041"/>
      <c r="F28" s="1041"/>
      <c r="G28" s="1041"/>
      <c r="H28" s="1041"/>
      <c r="I28" s="1059"/>
      <c r="J28" s="1066"/>
      <c r="K28" s="1058"/>
      <c r="L28" s="1041"/>
      <c r="M28" s="1041"/>
      <c r="N28" s="1041"/>
      <c r="O28" s="1041"/>
      <c r="P28" s="1041"/>
      <c r="Q28" s="1059"/>
      <c r="R28" s="1057"/>
    </row>
    <row r="29" spans="1:18" ht="62.25" customHeight="1">
      <c r="A29" s="1088"/>
      <c r="B29" s="1060"/>
      <c r="C29" s="1061"/>
      <c r="D29" s="1061"/>
      <c r="E29" s="1061"/>
      <c r="F29" s="1061"/>
      <c r="G29" s="1061"/>
      <c r="H29" s="1061"/>
      <c r="I29" s="1062"/>
      <c r="J29" s="1066"/>
      <c r="K29" s="1060"/>
      <c r="L29" s="1061"/>
      <c r="M29" s="1061"/>
      <c r="N29" s="1061"/>
      <c r="O29" s="1061"/>
      <c r="P29" s="1061"/>
      <c r="Q29" s="1062"/>
      <c r="R29" s="1057"/>
    </row>
    <row r="30" spans="1:18" ht="62.25" customHeight="1">
      <c r="A30" s="1088"/>
      <c r="B30" s="1060"/>
      <c r="C30" s="1061"/>
      <c r="D30" s="1061"/>
      <c r="E30" s="1061"/>
      <c r="F30" s="1061"/>
      <c r="G30" s="1061"/>
      <c r="H30" s="1061"/>
      <c r="I30" s="1062"/>
      <c r="J30" s="1066"/>
      <c r="K30" s="1060"/>
      <c r="L30" s="1061"/>
      <c r="M30" s="1061"/>
      <c r="N30" s="1061"/>
      <c r="O30" s="1061"/>
      <c r="P30" s="1061"/>
      <c r="Q30" s="1062"/>
      <c r="R30" s="1057"/>
    </row>
    <row r="31" spans="1:18" ht="62.25" customHeight="1" thickBot="1">
      <c r="A31" s="1088"/>
      <c r="B31" s="1063"/>
      <c r="C31" s="1064"/>
      <c r="D31" s="1064"/>
      <c r="E31" s="1064"/>
      <c r="F31" s="1064"/>
      <c r="G31" s="1064"/>
      <c r="H31" s="1064"/>
      <c r="I31" s="1065"/>
      <c r="J31" s="1066"/>
      <c r="K31" s="1063"/>
      <c r="L31" s="1064"/>
      <c r="M31" s="1064"/>
      <c r="N31" s="1064"/>
      <c r="O31" s="1064"/>
      <c r="P31" s="1064"/>
      <c r="Q31" s="1065"/>
      <c r="R31" s="1057"/>
    </row>
    <row r="32" spans="1:18" ht="6.75" customHeight="1" thickBot="1">
      <c r="A32" s="1088"/>
      <c r="B32" s="1040"/>
      <c r="C32" s="1040"/>
      <c r="D32" s="1040"/>
      <c r="E32" s="1040"/>
      <c r="F32" s="1040"/>
      <c r="G32" s="1040"/>
      <c r="H32" s="1040"/>
      <c r="I32" s="1040"/>
      <c r="J32" s="223"/>
      <c r="K32" s="1041"/>
      <c r="L32" s="1041"/>
      <c r="M32" s="1041"/>
      <c r="N32" s="1041"/>
      <c r="O32" s="1041"/>
      <c r="P32" s="1041"/>
      <c r="Q32" s="1041"/>
      <c r="R32" s="1057"/>
    </row>
    <row r="33" spans="1:18" ht="21" customHeight="1" thickBot="1">
      <c r="A33" s="1088"/>
      <c r="B33" s="1042" t="s">
        <v>437</v>
      </c>
      <c r="C33" s="1043"/>
      <c r="D33" s="1043"/>
      <c r="E33" s="1043"/>
      <c r="F33" s="1043"/>
      <c r="G33" s="1043"/>
      <c r="H33" s="1043"/>
      <c r="I33" s="1044"/>
      <c r="J33" s="223"/>
      <c r="K33" s="1042" t="s">
        <v>437</v>
      </c>
      <c r="L33" s="1043"/>
      <c r="M33" s="1043"/>
      <c r="N33" s="1043"/>
      <c r="O33" s="1043"/>
      <c r="P33" s="1043"/>
      <c r="Q33" s="1044"/>
      <c r="R33" s="1057"/>
    </row>
    <row r="34" spans="1:18" ht="10.5" customHeight="1" thickBot="1">
      <c r="A34" s="1088"/>
      <c r="B34" s="225"/>
      <c r="C34" s="225"/>
      <c r="D34" s="225"/>
      <c r="E34" s="225"/>
      <c r="F34" s="225"/>
      <c r="G34" s="225"/>
      <c r="H34" s="225"/>
      <c r="I34" s="225"/>
      <c r="J34" s="225"/>
      <c r="K34" s="4"/>
      <c r="L34" s="4"/>
      <c r="M34" s="225"/>
      <c r="N34" s="225"/>
      <c r="O34" s="225"/>
      <c r="P34" s="225"/>
      <c r="Q34" s="225"/>
      <c r="R34" s="1057"/>
    </row>
    <row r="35" spans="1:18" ht="62.25" customHeight="1">
      <c r="A35" s="1088"/>
      <c r="B35" s="1058"/>
      <c r="C35" s="1041"/>
      <c r="D35" s="1041"/>
      <c r="E35" s="1041"/>
      <c r="F35" s="1041"/>
      <c r="G35" s="1041"/>
      <c r="H35" s="1041"/>
      <c r="I35" s="1059"/>
      <c r="J35" s="1066"/>
      <c r="K35" s="1058"/>
      <c r="L35" s="1041"/>
      <c r="M35" s="1041"/>
      <c r="N35" s="1041"/>
      <c r="O35" s="1041"/>
      <c r="P35" s="1041"/>
      <c r="Q35" s="1059"/>
      <c r="R35" s="1057"/>
    </row>
    <row r="36" spans="1:18" ht="62.25" customHeight="1">
      <c r="A36" s="1088"/>
      <c r="B36" s="1060"/>
      <c r="C36" s="1061"/>
      <c r="D36" s="1061"/>
      <c r="E36" s="1061"/>
      <c r="F36" s="1061"/>
      <c r="G36" s="1061"/>
      <c r="H36" s="1061"/>
      <c r="I36" s="1062"/>
      <c r="J36" s="1066"/>
      <c r="K36" s="1060"/>
      <c r="L36" s="1061"/>
      <c r="M36" s="1061"/>
      <c r="N36" s="1061"/>
      <c r="O36" s="1061"/>
      <c r="P36" s="1061"/>
      <c r="Q36" s="1062"/>
      <c r="R36" s="1057"/>
    </row>
    <row r="37" spans="1:18" ht="62.25" customHeight="1">
      <c r="A37" s="1088"/>
      <c r="B37" s="1060"/>
      <c r="C37" s="1061"/>
      <c r="D37" s="1061"/>
      <c r="E37" s="1061"/>
      <c r="F37" s="1061"/>
      <c r="G37" s="1061"/>
      <c r="H37" s="1061"/>
      <c r="I37" s="1062"/>
      <c r="J37" s="1066"/>
      <c r="K37" s="1060"/>
      <c r="L37" s="1061"/>
      <c r="M37" s="1061"/>
      <c r="N37" s="1061"/>
      <c r="O37" s="1061"/>
      <c r="P37" s="1061"/>
      <c r="Q37" s="1062"/>
      <c r="R37" s="1057"/>
    </row>
    <row r="38" spans="1:18" ht="62.25" customHeight="1" thickBot="1">
      <c r="A38" s="1088"/>
      <c r="B38" s="1063"/>
      <c r="C38" s="1064"/>
      <c r="D38" s="1064"/>
      <c r="E38" s="1064"/>
      <c r="F38" s="1064"/>
      <c r="G38" s="1064"/>
      <c r="H38" s="1064"/>
      <c r="I38" s="1065"/>
      <c r="J38" s="1066"/>
      <c r="K38" s="1063"/>
      <c r="L38" s="1064"/>
      <c r="M38" s="1064"/>
      <c r="N38" s="1064"/>
      <c r="O38" s="1064"/>
      <c r="P38" s="1064"/>
      <c r="Q38" s="1065"/>
      <c r="R38" s="1057"/>
    </row>
    <row r="39" spans="1:18" ht="6.75" customHeight="1" thickBot="1">
      <c r="A39" s="1088"/>
      <c r="B39" s="1040"/>
      <c r="C39" s="1040"/>
      <c r="D39" s="1040"/>
      <c r="E39" s="1040"/>
      <c r="F39" s="1040"/>
      <c r="G39" s="1040"/>
      <c r="H39" s="1040"/>
      <c r="I39" s="1040"/>
      <c r="J39" s="223"/>
      <c r="K39" s="1041"/>
      <c r="L39" s="1041"/>
      <c r="M39" s="1041"/>
      <c r="N39" s="1041"/>
      <c r="O39" s="1041"/>
      <c r="P39" s="1041"/>
      <c r="Q39" s="1041"/>
      <c r="R39" s="1057"/>
    </row>
    <row r="40" spans="1:18" ht="21" customHeight="1" thickBot="1">
      <c r="A40" s="1088"/>
      <c r="B40" s="1042" t="s">
        <v>437</v>
      </c>
      <c r="C40" s="1043"/>
      <c r="D40" s="1043"/>
      <c r="E40" s="1043"/>
      <c r="F40" s="1043"/>
      <c r="G40" s="1043"/>
      <c r="H40" s="1043"/>
      <c r="I40" s="1044"/>
      <c r="J40" s="223"/>
      <c r="K40" s="1042" t="s">
        <v>437</v>
      </c>
      <c r="L40" s="1043"/>
      <c r="M40" s="1043"/>
      <c r="N40" s="1043"/>
      <c r="O40" s="1043"/>
      <c r="P40" s="1043"/>
      <c r="Q40" s="1044"/>
      <c r="R40" s="1057"/>
    </row>
    <row r="41" spans="1:18" ht="15.75" thickBot="1">
      <c r="A41" s="167"/>
      <c r="B41" s="1111"/>
      <c r="C41" s="1111"/>
      <c r="D41" s="1111"/>
      <c r="E41" s="1111"/>
      <c r="F41" s="1111"/>
      <c r="G41" s="1111"/>
      <c r="H41" s="1111"/>
      <c r="I41" s="1111"/>
      <c r="J41" s="1111"/>
      <c r="K41" s="1111"/>
      <c r="L41" s="1111"/>
      <c r="M41" s="1111"/>
      <c r="N41" s="1111"/>
      <c r="O41" s="1111"/>
      <c r="P41" s="1111"/>
      <c r="Q41" s="1111"/>
      <c r="R41" s="168"/>
    </row>
    <row r="42" spans="1:18" ht="15">
      <c r="B42" s="1093"/>
      <c r="C42" s="1093"/>
      <c r="D42" s="1093"/>
      <c r="E42" s="1093"/>
      <c r="F42" s="1093"/>
      <c r="G42" s="1093"/>
      <c r="H42" s="1093"/>
      <c r="I42" s="1093"/>
      <c r="J42" s="225"/>
      <c r="K42" s="4"/>
      <c r="L42" s="4"/>
      <c r="M42" s="1093"/>
      <c r="N42" s="1093"/>
      <c r="O42" s="1093"/>
      <c r="P42" s="1093"/>
      <c r="Q42" s="1093"/>
    </row>
  </sheetData>
  <mergeCells count="57">
    <mergeCell ref="B42:I42"/>
    <mergeCell ref="M42:Q42"/>
    <mergeCell ref="B8:Q8"/>
    <mergeCell ref="B13:Q13"/>
    <mergeCell ref="J35:J38"/>
    <mergeCell ref="B32:I32"/>
    <mergeCell ref="K32:Q32"/>
    <mergeCell ref="B33:I33"/>
    <mergeCell ref="K33:Q33"/>
    <mergeCell ref="O12:Q12"/>
    <mergeCell ref="F12:I12"/>
    <mergeCell ref="J11:N11"/>
    <mergeCell ref="J12:N12"/>
    <mergeCell ref="B10:Q10"/>
    <mergeCell ref="B41:Q41"/>
    <mergeCell ref="F11:I11"/>
    <mergeCell ref="A2:A40"/>
    <mergeCell ref="B21:I24"/>
    <mergeCell ref="K21:Q24"/>
    <mergeCell ref="J21:J24"/>
    <mergeCell ref="B28:I31"/>
    <mergeCell ref="K28:Q31"/>
    <mergeCell ref="J28:J31"/>
    <mergeCell ref="B35:I38"/>
    <mergeCell ref="K35:Q38"/>
    <mergeCell ref="B18:I18"/>
    <mergeCell ref="K18:Q18"/>
    <mergeCell ref="B11:E11"/>
    <mergeCell ref="O3:P3"/>
    <mergeCell ref="O4:P4"/>
    <mergeCell ref="O5:P5"/>
    <mergeCell ref="O6:P6"/>
    <mergeCell ref="AK11:AP11"/>
    <mergeCell ref="AQ11:BG11"/>
    <mergeCell ref="B12:E12"/>
    <mergeCell ref="O11:Q11"/>
    <mergeCell ref="R1:R40"/>
    <mergeCell ref="B20:Q20"/>
    <mergeCell ref="B19:I19"/>
    <mergeCell ref="K19:Q19"/>
    <mergeCell ref="B14:I17"/>
    <mergeCell ref="K14:Q17"/>
    <mergeCell ref="J14:J17"/>
    <mergeCell ref="O2:Q2"/>
    <mergeCell ref="B2:E6"/>
    <mergeCell ref="F2:N6"/>
    <mergeCell ref="B1:Q1"/>
    <mergeCell ref="B9:Q9"/>
    <mergeCell ref="B39:I39"/>
    <mergeCell ref="K39:Q39"/>
    <mergeCell ref="B40:I40"/>
    <mergeCell ref="K40:Q40"/>
    <mergeCell ref="B25:I25"/>
    <mergeCell ref="K25:Q25"/>
    <mergeCell ref="B26:I26"/>
    <mergeCell ref="K26:Q26"/>
    <mergeCell ref="B27:Q27"/>
  </mergeCells>
  <dataValidations count="1">
    <dataValidation allowBlank="1" showInputMessage="1" showErrorMessage="1" prompt="Inserte fotos del inmueble visitado con una breve descripción" sqref="B14 J14:K14 B21 J21:K21 B28 J28:K28 B35 J35" xr:uid="{00000000-0002-0000-0100-000000000000}"/>
  </dataValidations>
  <printOptions horizontalCentered="1"/>
  <pageMargins left="0.70866141732283472" right="0.70866141732283472" top="0.74803149606299213" bottom="0.74803149606299213" header="0.31496062992125984" footer="0.31496062992125984"/>
  <pageSetup scale="50" orientation="portrait" r:id="rId1"/>
  <drawing r:id="rId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850F57-429F-4B81-8560-B24AD49EE59F}">
  <dimension ref="A1:BJ32"/>
  <sheetViews>
    <sheetView view="pageBreakPreview" zoomScaleNormal="100" zoomScaleSheetLayoutView="100" workbookViewId="0">
      <selection activeCell="F10" sqref="F10:K10"/>
    </sheetView>
  </sheetViews>
  <sheetFormatPr baseColWidth="10" defaultColWidth="11.42578125" defaultRowHeight="12.75"/>
  <cols>
    <col min="1" max="1" width="1.42578125" style="105" customWidth="1"/>
    <col min="2" max="3" width="8.140625" style="105" customWidth="1"/>
    <col min="4" max="4" width="9.42578125" style="105" customWidth="1"/>
    <col min="5" max="5" width="4.28515625" style="105" customWidth="1"/>
    <col min="6" max="6" width="5.7109375" style="105" customWidth="1"/>
    <col min="7" max="7" width="5.28515625" style="105" customWidth="1"/>
    <col min="8" max="8" width="4.85546875" style="105" customWidth="1"/>
    <col min="9" max="9" width="6.7109375" style="105" customWidth="1"/>
    <col min="10" max="10" width="4.140625" style="105" customWidth="1"/>
    <col min="11" max="11" width="6.140625" style="105" customWidth="1"/>
    <col min="12" max="12" width="2" style="105" customWidth="1"/>
    <col min="13" max="13" width="5.42578125" style="105" customWidth="1"/>
    <col min="14" max="14" width="4.140625" style="105" customWidth="1"/>
    <col min="15" max="15" width="5.140625" style="105" customWidth="1"/>
    <col min="16" max="16" width="2.7109375" style="105" customWidth="1"/>
    <col min="17" max="17" width="3.28515625" style="105" customWidth="1"/>
    <col min="18" max="20" width="3.42578125" style="105" customWidth="1"/>
    <col min="21" max="21" width="4.140625" style="105" customWidth="1"/>
    <col min="22" max="22" width="7.5703125" style="105" customWidth="1"/>
    <col min="23" max="23" width="4.42578125" style="105" customWidth="1"/>
    <col min="24" max="24" width="3.42578125" style="105" customWidth="1"/>
    <col min="25" max="25" width="2.85546875" style="105" customWidth="1"/>
    <col min="26" max="27" width="1.7109375" style="105" customWidth="1"/>
    <col min="28" max="32" width="4.42578125" style="105" customWidth="1"/>
    <col min="33" max="33" width="1.5703125" style="105" customWidth="1"/>
    <col min="34" max="34" width="2" style="105" customWidth="1"/>
    <col min="35" max="62" width="11.42578125" style="110"/>
    <col min="63" max="16384" width="11.42578125" style="105"/>
  </cols>
  <sheetData>
    <row r="1" spans="1:62" ht="6" customHeight="1" thickBot="1">
      <c r="A1" s="1115"/>
      <c r="B1" s="1116"/>
      <c r="C1" s="1116"/>
      <c r="D1" s="1116"/>
      <c r="E1" s="1116"/>
      <c r="F1" s="1116"/>
      <c r="G1" s="1116"/>
      <c r="H1" s="1116"/>
      <c r="I1" s="1116"/>
      <c r="J1" s="1116"/>
      <c r="K1" s="1116"/>
      <c r="L1" s="1116"/>
      <c r="M1" s="1116"/>
      <c r="N1" s="1116"/>
      <c r="O1" s="1116"/>
      <c r="P1" s="1116"/>
      <c r="Q1" s="1116"/>
      <c r="R1" s="1116"/>
      <c r="S1" s="1116"/>
      <c r="T1" s="1116"/>
      <c r="U1" s="1116"/>
      <c r="V1" s="1116"/>
      <c r="W1" s="1116"/>
      <c r="X1" s="1116"/>
      <c r="Y1" s="1116"/>
      <c r="Z1" s="1116"/>
      <c r="AA1" s="1116"/>
      <c r="AB1" s="1116"/>
      <c r="AC1" s="1116"/>
      <c r="AD1" s="1116"/>
      <c r="AE1" s="1116"/>
      <c r="AF1" s="1116"/>
      <c r="AG1" s="1117"/>
    </row>
    <row r="2" spans="1:62" ht="24.95" customHeight="1">
      <c r="A2" s="1118"/>
      <c r="B2" s="1143"/>
      <c r="C2" s="1144"/>
      <c r="D2" s="1144"/>
      <c r="E2" s="1145"/>
      <c r="F2" s="1137" t="s">
        <v>0</v>
      </c>
      <c r="G2" s="1138"/>
      <c r="H2" s="1138"/>
      <c r="I2" s="1138"/>
      <c r="J2" s="1138"/>
      <c r="K2" s="1138"/>
      <c r="L2" s="1138"/>
      <c r="M2" s="1138"/>
      <c r="N2" s="1138"/>
      <c r="O2" s="1138"/>
      <c r="P2" s="1138"/>
      <c r="Q2" s="1138"/>
      <c r="R2" s="1138"/>
      <c r="S2" s="1138"/>
      <c r="T2" s="1138"/>
      <c r="U2" s="1138"/>
      <c r="V2" s="1138"/>
      <c r="W2" s="1127" t="s">
        <v>438</v>
      </c>
      <c r="X2" s="1127"/>
      <c r="Y2" s="1127"/>
      <c r="Z2" s="1127"/>
      <c r="AA2" s="1127"/>
      <c r="AB2" s="1127"/>
      <c r="AC2" s="1127"/>
      <c r="AD2" s="1127"/>
      <c r="AE2" s="1127"/>
      <c r="AF2" s="1128"/>
      <c r="AG2" s="1130"/>
    </row>
    <row r="3" spans="1:62" ht="24.95" customHeight="1">
      <c r="A3" s="1118"/>
      <c r="B3" s="1118"/>
      <c r="C3" s="1146"/>
      <c r="D3" s="1146"/>
      <c r="E3" s="1147"/>
      <c r="F3" s="1139"/>
      <c r="G3" s="1140"/>
      <c r="H3" s="1140"/>
      <c r="I3" s="1140"/>
      <c r="J3" s="1140"/>
      <c r="K3" s="1140"/>
      <c r="L3" s="1140"/>
      <c r="M3" s="1140"/>
      <c r="N3" s="1140"/>
      <c r="O3" s="1140"/>
      <c r="P3" s="1140"/>
      <c r="Q3" s="1140"/>
      <c r="R3" s="1140"/>
      <c r="S3" s="1140"/>
      <c r="T3" s="1140"/>
      <c r="U3" s="1140"/>
      <c r="V3" s="1140"/>
      <c r="W3" s="1122" t="s">
        <v>184</v>
      </c>
      <c r="X3" s="1122"/>
      <c r="Y3" s="1122"/>
      <c r="Z3" s="1122"/>
      <c r="AA3" s="1122"/>
      <c r="AB3" s="1122"/>
      <c r="AC3" s="1122">
        <f>URBANISMO!U11</f>
        <v>0</v>
      </c>
      <c r="AD3" s="1122"/>
      <c r="AE3" s="1122"/>
      <c r="AF3" s="1124"/>
      <c r="AG3" s="1130"/>
    </row>
    <row r="4" spans="1:62" ht="24.95" customHeight="1">
      <c r="A4" s="1118"/>
      <c r="B4" s="1118"/>
      <c r="C4" s="1146"/>
      <c r="D4" s="1146"/>
      <c r="E4" s="1147"/>
      <c r="F4" s="1139"/>
      <c r="G4" s="1140"/>
      <c r="H4" s="1140"/>
      <c r="I4" s="1140"/>
      <c r="J4" s="1140"/>
      <c r="K4" s="1140"/>
      <c r="L4" s="1140"/>
      <c r="M4" s="1140"/>
      <c r="N4" s="1140"/>
      <c r="O4" s="1140"/>
      <c r="P4" s="1140"/>
      <c r="Q4" s="1140"/>
      <c r="R4" s="1140"/>
      <c r="S4" s="1140"/>
      <c r="T4" s="1140"/>
      <c r="U4" s="1140"/>
      <c r="V4" s="1140"/>
      <c r="W4" s="1122" t="s">
        <v>186</v>
      </c>
      <c r="X4" s="1122"/>
      <c r="Y4" s="1122"/>
      <c r="Z4" s="1122"/>
      <c r="AA4" s="1122"/>
      <c r="AB4" s="1122"/>
      <c r="AC4" s="1122">
        <f>URBANISMO!J11</f>
        <v>0</v>
      </c>
      <c r="AD4" s="1122"/>
      <c r="AE4" s="1122"/>
      <c r="AF4" s="1124"/>
      <c r="AG4" s="1130"/>
    </row>
    <row r="5" spans="1:62" ht="24.95" customHeight="1">
      <c r="A5" s="1118"/>
      <c r="B5" s="1118"/>
      <c r="C5" s="1146"/>
      <c r="D5" s="1146"/>
      <c r="E5" s="1147"/>
      <c r="F5" s="1139"/>
      <c r="G5" s="1140"/>
      <c r="H5" s="1140"/>
      <c r="I5" s="1140"/>
      <c r="J5" s="1140"/>
      <c r="K5" s="1140"/>
      <c r="L5" s="1140"/>
      <c r="M5" s="1140"/>
      <c r="N5" s="1140"/>
      <c r="O5" s="1140"/>
      <c r="P5" s="1140"/>
      <c r="Q5" s="1140"/>
      <c r="R5" s="1140"/>
      <c r="S5" s="1140"/>
      <c r="T5" s="1140"/>
      <c r="U5" s="1140"/>
      <c r="V5" s="1140"/>
      <c r="W5" s="1122" t="s">
        <v>187</v>
      </c>
      <c r="X5" s="1122"/>
      <c r="Y5" s="1122"/>
      <c r="Z5" s="1122"/>
      <c r="AA5" s="1122"/>
      <c r="AB5" s="1122"/>
      <c r="AC5" s="1122">
        <f>URBANISMO!E11</f>
        <v>0</v>
      </c>
      <c r="AD5" s="1122"/>
      <c r="AE5" s="1122"/>
      <c r="AF5" s="1124"/>
      <c r="AG5" s="1130"/>
    </row>
    <row r="6" spans="1:62" ht="24.95" customHeight="1" thickBot="1">
      <c r="A6" s="1118"/>
      <c r="B6" s="1148"/>
      <c r="C6" s="1149"/>
      <c r="D6" s="1149"/>
      <c r="E6" s="1150"/>
      <c r="F6" s="1141"/>
      <c r="G6" s="1142"/>
      <c r="H6" s="1142"/>
      <c r="I6" s="1142"/>
      <c r="J6" s="1142"/>
      <c r="K6" s="1142"/>
      <c r="L6" s="1142"/>
      <c r="M6" s="1142"/>
      <c r="N6" s="1142"/>
      <c r="O6" s="1142"/>
      <c r="P6" s="1142"/>
      <c r="Q6" s="1142"/>
      <c r="R6" s="1142"/>
      <c r="S6" s="1142"/>
      <c r="T6" s="1142"/>
      <c r="U6" s="1142"/>
      <c r="V6" s="1142"/>
      <c r="W6" s="1123" t="s">
        <v>188</v>
      </c>
      <c r="X6" s="1123"/>
      <c r="Y6" s="1123"/>
      <c r="Z6" s="1123"/>
      <c r="AA6" s="1123"/>
      <c r="AB6" s="1123"/>
      <c r="AC6" s="1125">
        <f>URBANISMO!E13</f>
        <v>0</v>
      </c>
      <c r="AD6" s="1125"/>
      <c r="AE6" s="1125"/>
      <c r="AF6" s="1126"/>
      <c r="AG6" s="1130"/>
    </row>
    <row r="7" spans="1:62" ht="7.5" customHeight="1" thickBot="1">
      <c r="A7" s="112"/>
      <c r="B7" s="1129"/>
      <c r="C7" s="1129"/>
      <c r="D7" s="1129"/>
      <c r="E7" s="1129"/>
      <c r="F7" s="1129"/>
      <c r="G7" s="1129"/>
      <c r="H7" s="1129"/>
      <c r="I7" s="1129"/>
      <c r="J7" s="1129"/>
      <c r="K7" s="1129"/>
      <c r="L7" s="1129"/>
      <c r="M7" s="1129"/>
      <c r="N7" s="1129"/>
      <c r="O7" s="1129"/>
      <c r="P7" s="1129"/>
      <c r="Q7" s="1129"/>
      <c r="R7" s="1129"/>
      <c r="S7" s="1129"/>
      <c r="T7" s="1129"/>
      <c r="U7" s="1129"/>
      <c r="V7" s="1129"/>
      <c r="W7" s="1129"/>
      <c r="X7" s="1129"/>
      <c r="Y7" s="1129"/>
      <c r="Z7" s="1129"/>
      <c r="AA7" s="1129"/>
      <c r="AB7" s="1129"/>
      <c r="AC7" s="1129"/>
      <c r="AD7" s="1129"/>
      <c r="AE7" s="1129"/>
      <c r="AF7" s="1129"/>
      <c r="AG7" s="1130"/>
    </row>
    <row r="8" spans="1:62" s="106" customFormat="1" ht="31.5" customHeight="1">
      <c r="A8" s="226"/>
      <c r="B8" s="1119" t="s">
        <v>439</v>
      </c>
      <c r="C8" s="1120"/>
      <c r="D8" s="1120"/>
      <c r="E8" s="1120"/>
      <c r="F8" s="1120"/>
      <c r="G8" s="1120"/>
      <c r="H8" s="1120"/>
      <c r="I8" s="1120"/>
      <c r="J8" s="1120"/>
      <c r="K8" s="1120"/>
      <c r="L8" s="1120"/>
      <c r="M8" s="1120"/>
      <c r="N8" s="1120"/>
      <c r="O8" s="1120"/>
      <c r="P8" s="1120"/>
      <c r="Q8" s="1120"/>
      <c r="R8" s="1120"/>
      <c r="S8" s="1120"/>
      <c r="T8" s="1120"/>
      <c r="U8" s="1120"/>
      <c r="V8" s="1120"/>
      <c r="W8" s="1120"/>
      <c r="X8" s="1120"/>
      <c r="Y8" s="1120"/>
      <c r="Z8" s="1120"/>
      <c r="AA8" s="1120"/>
      <c r="AB8" s="1120"/>
      <c r="AC8" s="1120"/>
      <c r="AD8" s="1120"/>
      <c r="AE8" s="1120"/>
      <c r="AF8" s="1121"/>
      <c r="AG8" s="1130"/>
      <c r="AI8" s="177"/>
      <c r="AJ8" s="177"/>
      <c r="AK8" s="177"/>
      <c r="AL8" s="177"/>
      <c r="AM8" s="177"/>
      <c r="AN8" s="177"/>
      <c r="AO8" s="177"/>
      <c r="AP8" s="177"/>
      <c r="AQ8" s="177"/>
      <c r="AR8" s="177"/>
      <c r="AS8" s="177"/>
      <c r="AT8" s="177"/>
      <c r="AU8" s="177"/>
      <c r="AV8" s="177"/>
      <c r="AW8" s="177"/>
      <c r="AX8" s="177"/>
      <c r="AY8" s="177"/>
      <c r="AZ8" s="177"/>
      <c r="BA8" s="177"/>
      <c r="BB8" s="177"/>
      <c r="BC8" s="177"/>
      <c r="BD8" s="177"/>
      <c r="BE8" s="177"/>
      <c r="BF8" s="177"/>
      <c r="BG8" s="177"/>
      <c r="BH8" s="177"/>
      <c r="BI8" s="177"/>
      <c r="BJ8" s="177"/>
    </row>
    <row r="9" spans="1:62" ht="3.75" customHeight="1">
      <c r="A9" s="111"/>
      <c r="B9" s="1154"/>
      <c r="C9" s="1155"/>
      <c r="D9" s="1155"/>
      <c r="E9" s="1155"/>
      <c r="F9" s="1155"/>
      <c r="G9" s="1155"/>
      <c r="H9" s="1155"/>
      <c r="I9" s="1155"/>
      <c r="J9" s="1155"/>
      <c r="K9" s="1155"/>
      <c r="L9" s="1155"/>
      <c r="M9" s="1155"/>
      <c r="N9" s="1155"/>
      <c r="O9" s="1155"/>
      <c r="P9" s="1155"/>
      <c r="Q9" s="1155"/>
      <c r="R9" s="1155"/>
      <c r="S9" s="1155"/>
      <c r="T9" s="1155"/>
      <c r="U9" s="1155"/>
      <c r="V9" s="1155"/>
      <c r="W9" s="1155"/>
      <c r="X9" s="1155"/>
      <c r="Y9" s="1155"/>
      <c r="Z9" s="1155"/>
      <c r="AA9" s="1155"/>
      <c r="AB9" s="1155"/>
      <c r="AC9" s="1155"/>
      <c r="AD9" s="1155"/>
      <c r="AE9" s="1155"/>
      <c r="AF9" s="1156"/>
      <c r="AG9" s="1130"/>
    </row>
    <row r="10" spans="1:62" s="106" customFormat="1" ht="36.75" customHeight="1">
      <c r="A10" s="1136"/>
      <c r="B10" s="1089" t="s">
        <v>440</v>
      </c>
      <c r="C10" s="1090"/>
      <c r="D10" s="1090"/>
      <c r="E10" s="1090"/>
      <c r="F10" s="1112">
        <f>URBANISMO!E12</f>
        <v>0</v>
      </c>
      <c r="G10" s="1113"/>
      <c r="H10" s="1113"/>
      <c r="I10" s="1113"/>
      <c r="J10" s="1113"/>
      <c r="K10" s="1114"/>
      <c r="L10" s="1166" t="s">
        <v>441</v>
      </c>
      <c r="M10" s="1166"/>
      <c r="N10" s="1166"/>
      <c r="O10" s="1166"/>
      <c r="P10" s="1166"/>
      <c r="Q10" s="1166"/>
      <c r="R10" s="1166"/>
      <c r="S10" s="1131">
        <f>URBANISMO!J14</f>
        <v>0</v>
      </c>
      <c r="T10" s="1131"/>
      <c r="U10" s="1131"/>
      <c r="V10" s="1131"/>
      <c r="W10" s="1131"/>
      <c r="X10" s="1131"/>
      <c r="Y10" s="1131"/>
      <c r="Z10" s="1131"/>
      <c r="AA10" s="1131"/>
      <c r="AB10" s="1131"/>
      <c r="AC10" s="1131"/>
      <c r="AD10" s="1131"/>
      <c r="AE10" s="1131"/>
      <c r="AF10" s="1132"/>
      <c r="AG10" s="1130"/>
      <c r="AI10" s="177"/>
      <c r="AJ10" s="177"/>
      <c r="AK10" s="177"/>
      <c r="AL10" s="177"/>
      <c r="AM10" s="177"/>
      <c r="AN10" s="178"/>
      <c r="AO10" s="178"/>
      <c r="AP10" s="178"/>
      <c r="AQ10" s="178"/>
      <c r="AR10" s="178"/>
      <c r="AS10" s="178"/>
      <c r="AT10" s="179"/>
      <c r="AU10" s="179"/>
      <c r="AV10" s="179"/>
      <c r="AW10" s="179"/>
      <c r="AX10" s="179"/>
      <c r="AY10" s="179"/>
      <c r="AZ10" s="179"/>
      <c r="BA10" s="179"/>
      <c r="BB10" s="179"/>
      <c r="BC10" s="179"/>
      <c r="BD10" s="179"/>
      <c r="BE10" s="179"/>
      <c r="BF10" s="179"/>
      <c r="BG10" s="179"/>
      <c r="BH10" s="179"/>
      <c r="BI10" s="179"/>
      <c r="BJ10" s="179"/>
    </row>
    <row r="11" spans="1:62" s="106" customFormat="1" ht="21.75" customHeight="1" thickBot="1">
      <c r="A11" s="1136"/>
      <c r="B11" s="1051" t="s">
        <v>442</v>
      </c>
      <c r="C11" s="1052"/>
      <c r="D11" s="1052"/>
      <c r="E11" s="1052"/>
      <c r="F11" s="1152">
        <f>URBANISMO!J12</f>
        <v>0</v>
      </c>
      <c r="G11" s="1152"/>
      <c r="H11" s="1152"/>
      <c r="I11" s="1152"/>
      <c r="J11" s="1152"/>
      <c r="K11" s="1152"/>
      <c r="L11" s="1052" t="s">
        <v>443</v>
      </c>
      <c r="M11" s="1052"/>
      <c r="N11" s="1052"/>
      <c r="O11" s="1052"/>
      <c r="P11" s="1052"/>
      <c r="Q11" s="1052"/>
      <c r="R11" s="1052"/>
      <c r="S11" s="1152">
        <f>URBANISMO!P13</f>
        <v>0</v>
      </c>
      <c r="T11" s="1152"/>
      <c r="U11" s="1152"/>
      <c r="V11" s="1152"/>
      <c r="W11" s="1152"/>
      <c r="X11" s="1152"/>
      <c r="Y11" s="1152"/>
      <c r="Z11" s="1152"/>
      <c r="AA11" s="1152"/>
      <c r="AB11" s="1152"/>
      <c r="AC11" s="1152"/>
      <c r="AD11" s="1152"/>
      <c r="AE11" s="1152"/>
      <c r="AF11" s="1153"/>
      <c r="AG11" s="1130"/>
      <c r="AI11" s="177"/>
      <c r="AJ11" s="177"/>
      <c r="AK11" s="177"/>
      <c r="AL11" s="177"/>
      <c r="AM11" s="177"/>
      <c r="AN11" s="177"/>
      <c r="AO11" s="177"/>
      <c r="AP11" s="177"/>
      <c r="AQ11" s="177"/>
      <c r="AR11" s="177"/>
      <c r="AS11" s="177"/>
      <c r="AT11" s="177"/>
      <c r="AU11" s="177"/>
      <c r="AV11" s="177"/>
      <c r="AW11" s="177"/>
      <c r="AX11" s="177"/>
      <c r="AY11" s="177"/>
      <c r="AZ11" s="177"/>
      <c r="BA11" s="177"/>
      <c r="BB11" s="177"/>
      <c r="BC11" s="177"/>
      <c r="BD11" s="177"/>
      <c r="BE11" s="177"/>
      <c r="BF11" s="177"/>
      <c r="BG11" s="177"/>
      <c r="BH11" s="177"/>
      <c r="BI11" s="177"/>
      <c r="BJ11" s="177"/>
    </row>
    <row r="12" spans="1:62" s="106" customFormat="1" ht="7.5" customHeight="1">
      <c r="A12" s="1136"/>
      <c r="B12" s="1151"/>
      <c r="C12" s="1151"/>
      <c r="D12" s="1151"/>
      <c r="E12" s="1151"/>
      <c r="F12" s="1151"/>
      <c r="G12" s="1151"/>
      <c r="H12" s="1151"/>
      <c r="I12" s="1151"/>
      <c r="J12" s="1151"/>
      <c r="K12" s="1151"/>
      <c r="L12" s="1151"/>
      <c r="M12" s="1151"/>
      <c r="N12" s="1151"/>
      <c r="O12" s="1151"/>
      <c r="P12" s="1151"/>
      <c r="Q12" s="1151"/>
      <c r="R12" s="1151"/>
      <c r="S12" s="1151"/>
      <c r="T12" s="1151"/>
      <c r="U12" s="1151"/>
      <c r="V12" s="1151"/>
      <c r="W12" s="1151"/>
      <c r="X12" s="1151"/>
      <c r="Y12" s="1151"/>
      <c r="Z12" s="1151"/>
      <c r="AA12" s="1151"/>
      <c r="AB12" s="1151"/>
      <c r="AC12" s="1151"/>
      <c r="AD12" s="1151"/>
      <c r="AE12" s="1151"/>
      <c r="AF12" s="1151"/>
      <c r="AG12" s="1130"/>
      <c r="AI12" s="177"/>
      <c r="AJ12" s="177"/>
      <c r="AK12" s="177"/>
      <c r="AL12" s="177"/>
      <c r="AM12" s="177"/>
      <c r="AN12" s="177"/>
      <c r="AO12" s="177"/>
      <c r="AP12" s="177"/>
      <c r="AQ12" s="177"/>
      <c r="AR12" s="177"/>
      <c r="AS12" s="177"/>
      <c r="AT12" s="177"/>
      <c r="AU12" s="177"/>
      <c r="AV12" s="177"/>
      <c r="AW12" s="177"/>
      <c r="AX12" s="177"/>
      <c r="AY12" s="177"/>
      <c r="AZ12" s="177"/>
      <c r="BA12" s="177"/>
      <c r="BB12" s="177"/>
      <c r="BC12" s="177"/>
      <c r="BD12" s="177"/>
      <c r="BE12" s="177"/>
      <c r="BF12" s="177"/>
      <c r="BG12" s="177"/>
      <c r="BH12" s="177"/>
      <c r="BI12" s="177"/>
      <c r="BJ12" s="177"/>
    </row>
    <row r="13" spans="1:62" s="106" customFormat="1" ht="44.25" customHeight="1">
      <c r="A13" s="1136"/>
      <c r="B13" s="1157"/>
      <c r="C13" s="1158"/>
      <c r="D13" s="1158"/>
      <c r="E13" s="1158"/>
      <c r="F13" s="1158"/>
      <c r="G13" s="1158"/>
      <c r="H13" s="1158"/>
      <c r="I13" s="1158"/>
      <c r="J13" s="1158"/>
      <c r="K13" s="1158"/>
      <c r="L13" s="1158"/>
      <c r="M13" s="1158"/>
      <c r="N13" s="1158"/>
      <c r="O13" s="1158"/>
      <c r="P13" s="1158"/>
      <c r="Q13" s="1158"/>
      <c r="R13" s="1158"/>
      <c r="S13" s="1158"/>
      <c r="T13" s="1158"/>
      <c r="U13" s="1158"/>
      <c r="V13" s="1158"/>
      <c r="W13" s="1158"/>
      <c r="X13" s="1158"/>
      <c r="Y13" s="1158"/>
      <c r="Z13" s="1158"/>
      <c r="AA13" s="1158"/>
      <c r="AB13" s="1158"/>
      <c r="AC13" s="1158"/>
      <c r="AD13" s="1158"/>
      <c r="AE13" s="1158"/>
      <c r="AF13" s="1159"/>
      <c r="AG13" s="1130"/>
      <c r="AI13" s="177"/>
      <c r="AJ13" s="177"/>
      <c r="AK13" s="177"/>
      <c r="AL13" s="177"/>
      <c r="AM13" s="177"/>
      <c r="AN13" s="177"/>
      <c r="AO13" s="177"/>
      <c r="AP13" s="177"/>
      <c r="AQ13" s="177"/>
      <c r="AR13" s="177"/>
      <c r="AS13" s="177"/>
      <c r="AT13" s="177"/>
      <c r="AU13" s="177"/>
      <c r="AV13" s="177"/>
      <c r="AW13" s="177"/>
      <c r="AX13" s="177"/>
      <c r="AY13" s="177"/>
      <c r="AZ13" s="177"/>
      <c r="BA13" s="177"/>
      <c r="BB13" s="177"/>
      <c r="BC13" s="177"/>
      <c r="BD13" s="177"/>
      <c r="BE13" s="177"/>
      <c r="BF13" s="177"/>
      <c r="BG13" s="177"/>
      <c r="BH13" s="177"/>
      <c r="BI13" s="177"/>
      <c r="BJ13" s="177"/>
    </row>
    <row r="14" spans="1:62" s="106" customFormat="1" ht="44.25" customHeight="1">
      <c r="A14" s="1136"/>
      <c r="B14" s="1160"/>
      <c r="C14" s="1161"/>
      <c r="D14" s="1161"/>
      <c r="E14" s="1161"/>
      <c r="F14" s="1161"/>
      <c r="G14" s="1161"/>
      <c r="H14" s="1161"/>
      <c r="I14" s="1161"/>
      <c r="J14" s="1161"/>
      <c r="K14" s="1161"/>
      <c r="L14" s="1161"/>
      <c r="M14" s="1161"/>
      <c r="N14" s="1161"/>
      <c r="O14" s="1161"/>
      <c r="P14" s="1161"/>
      <c r="Q14" s="1161"/>
      <c r="R14" s="1161"/>
      <c r="S14" s="1161"/>
      <c r="T14" s="1161"/>
      <c r="U14" s="1161"/>
      <c r="V14" s="1161"/>
      <c r="W14" s="1161"/>
      <c r="X14" s="1161"/>
      <c r="Y14" s="1161"/>
      <c r="Z14" s="1161"/>
      <c r="AA14" s="1161"/>
      <c r="AB14" s="1161"/>
      <c r="AC14" s="1161"/>
      <c r="AD14" s="1161"/>
      <c r="AE14" s="1161"/>
      <c r="AF14" s="1162"/>
      <c r="AG14" s="1130"/>
      <c r="AI14" s="177"/>
      <c r="AJ14" s="177"/>
      <c r="AK14" s="177"/>
      <c r="AL14" s="177"/>
      <c r="AM14" s="177"/>
      <c r="AN14" s="177"/>
      <c r="AO14" s="177"/>
      <c r="AP14" s="177"/>
      <c r="AQ14" s="177"/>
      <c r="AR14" s="177"/>
      <c r="AS14" s="177"/>
      <c r="AT14" s="177"/>
      <c r="AU14" s="177"/>
      <c r="AV14" s="177"/>
      <c r="AW14" s="177"/>
      <c r="AX14" s="177"/>
      <c r="AY14" s="177"/>
      <c r="AZ14" s="177"/>
      <c r="BA14" s="177"/>
      <c r="BB14" s="177"/>
      <c r="BC14" s="177"/>
      <c r="BD14" s="177"/>
      <c r="BE14" s="177"/>
      <c r="BF14" s="177"/>
      <c r="BG14" s="177"/>
      <c r="BH14" s="177"/>
      <c r="BI14" s="177"/>
      <c r="BJ14" s="177"/>
    </row>
    <row r="15" spans="1:62" s="106" customFormat="1" ht="44.25" customHeight="1">
      <c r="A15" s="1136"/>
      <c r="B15" s="1160"/>
      <c r="C15" s="1161"/>
      <c r="D15" s="1161"/>
      <c r="E15" s="1161"/>
      <c r="F15" s="1161"/>
      <c r="G15" s="1161"/>
      <c r="H15" s="1161"/>
      <c r="I15" s="1161"/>
      <c r="J15" s="1161"/>
      <c r="K15" s="1161"/>
      <c r="L15" s="1161"/>
      <c r="M15" s="1161"/>
      <c r="N15" s="1161"/>
      <c r="O15" s="1161"/>
      <c r="P15" s="1161"/>
      <c r="Q15" s="1161"/>
      <c r="R15" s="1161"/>
      <c r="S15" s="1161"/>
      <c r="T15" s="1161"/>
      <c r="U15" s="1161"/>
      <c r="V15" s="1161"/>
      <c r="W15" s="1161"/>
      <c r="X15" s="1161"/>
      <c r="Y15" s="1161"/>
      <c r="Z15" s="1161"/>
      <c r="AA15" s="1161"/>
      <c r="AB15" s="1161"/>
      <c r="AC15" s="1161"/>
      <c r="AD15" s="1161"/>
      <c r="AE15" s="1161"/>
      <c r="AF15" s="1162"/>
      <c r="AG15" s="1130"/>
      <c r="AI15" s="177"/>
      <c r="AJ15" s="177"/>
      <c r="AK15" s="177"/>
      <c r="AL15" s="177"/>
      <c r="AM15" s="177"/>
      <c r="AN15" s="177"/>
      <c r="AO15" s="177"/>
      <c r="AP15" s="177"/>
      <c r="AQ15" s="177"/>
      <c r="AR15" s="177"/>
      <c r="AS15" s="177"/>
      <c r="AT15" s="177"/>
      <c r="AU15" s="177"/>
      <c r="AV15" s="177"/>
      <c r="AW15" s="177"/>
      <c r="AX15" s="177"/>
      <c r="AY15" s="177"/>
      <c r="AZ15" s="177"/>
      <c r="BA15" s="177"/>
      <c r="BB15" s="177"/>
      <c r="BC15" s="177"/>
      <c r="BD15" s="177"/>
      <c r="BE15" s="177"/>
      <c r="BF15" s="177"/>
      <c r="BG15" s="177"/>
      <c r="BH15" s="177"/>
      <c r="BI15" s="177"/>
      <c r="BJ15" s="177"/>
    </row>
    <row r="16" spans="1:62" s="106" customFormat="1" ht="44.25" customHeight="1">
      <c r="A16" s="1136"/>
      <c r="B16" s="1160"/>
      <c r="C16" s="1161"/>
      <c r="D16" s="1161"/>
      <c r="E16" s="1161"/>
      <c r="F16" s="1161"/>
      <c r="G16" s="1161"/>
      <c r="H16" s="1161"/>
      <c r="I16" s="1161"/>
      <c r="J16" s="1161"/>
      <c r="K16" s="1161"/>
      <c r="L16" s="1161"/>
      <c r="M16" s="1161"/>
      <c r="N16" s="1161"/>
      <c r="O16" s="1161"/>
      <c r="P16" s="1161"/>
      <c r="Q16" s="1161"/>
      <c r="R16" s="1161"/>
      <c r="S16" s="1161"/>
      <c r="T16" s="1161"/>
      <c r="U16" s="1161"/>
      <c r="V16" s="1161"/>
      <c r="W16" s="1161"/>
      <c r="X16" s="1161"/>
      <c r="Y16" s="1161"/>
      <c r="Z16" s="1161"/>
      <c r="AA16" s="1161"/>
      <c r="AB16" s="1161"/>
      <c r="AC16" s="1161"/>
      <c r="AD16" s="1161"/>
      <c r="AE16" s="1161"/>
      <c r="AF16" s="1162"/>
      <c r="AG16" s="1130"/>
      <c r="AI16" s="177"/>
      <c r="AJ16" s="177"/>
      <c r="AK16" s="177"/>
      <c r="AL16" s="177"/>
      <c r="AM16" s="177"/>
      <c r="AN16" s="177"/>
      <c r="AO16" s="177"/>
      <c r="AP16" s="177"/>
      <c r="AQ16" s="177"/>
      <c r="AR16" s="177"/>
      <c r="AS16" s="177"/>
      <c r="AT16" s="177"/>
      <c r="AU16" s="177"/>
      <c r="AV16" s="177"/>
      <c r="AW16" s="177"/>
      <c r="AX16" s="177"/>
      <c r="AY16" s="177"/>
      <c r="AZ16" s="177"/>
      <c r="BA16" s="177"/>
      <c r="BB16" s="177"/>
      <c r="BC16" s="177"/>
      <c r="BD16" s="177"/>
      <c r="BE16" s="177"/>
      <c r="BF16" s="177"/>
      <c r="BG16" s="177"/>
      <c r="BH16" s="177"/>
      <c r="BI16" s="177"/>
      <c r="BJ16" s="177"/>
    </row>
    <row r="17" spans="1:62" s="106" customFormat="1" ht="44.25" customHeight="1">
      <c r="A17" s="1136"/>
      <c r="B17" s="1160"/>
      <c r="C17" s="1161"/>
      <c r="D17" s="1161"/>
      <c r="E17" s="1161"/>
      <c r="F17" s="1161"/>
      <c r="G17" s="1161"/>
      <c r="H17" s="1161"/>
      <c r="I17" s="1161"/>
      <c r="J17" s="1161"/>
      <c r="K17" s="1161"/>
      <c r="L17" s="1161"/>
      <c r="M17" s="1161"/>
      <c r="N17" s="1161"/>
      <c r="O17" s="1161"/>
      <c r="P17" s="1161"/>
      <c r="Q17" s="1161"/>
      <c r="R17" s="1161"/>
      <c r="S17" s="1161"/>
      <c r="T17" s="1161"/>
      <c r="U17" s="1161"/>
      <c r="V17" s="1161"/>
      <c r="W17" s="1161"/>
      <c r="X17" s="1161"/>
      <c r="Y17" s="1161"/>
      <c r="Z17" s="1161"/>
      <c r="AA17" s="1161"/>
      <c r="AB17" s="1161"/>
      <c r="AC17" s="1161"/>
      <c r="AD17" s="1161"/>
      <c r="AE17" s="1161"/>
      <c r="AF17" s="1162"/>
      <c r="AG17" s="1130"/>
      <c r="AI17" s="177"/>
      <c r="AJ17" s="177"/>
      <c r="AK17" s="177"/>
      <c r="AL17" s="177"/>
      <c r="AM17" s="177"/>
      <c r="AN17" s="177"/>
      <c r="AO17" s="177"/>
      <c r="AP17" s="177"/>
      <c r="AQ17" s="177"/>
      <c r="AR17" s="177"/>
      <c r="AS17" s="177"/>
      <c r="AT17" s="177"/>
      <c r="AU17" s="177"/>
      <c r="AV17" s="177"/>
      <c r="AW17" s="177"/>
      <c r="AX17" s="177"/>
      <c r="AY17" s="177"/>
      <c r="AZ17" s="177"/>
      <c r="BA17" s="177"/>
      <c r="BB17" s="177"/>
      <c r="BC17" s="177"/>
      <c r="BD17" s="177"/>
      <c r="BE17" s="177"/>
      <c r="BF17" s="177"/>
      <c r="BG17" s="177"/>
      <c r="BH17" s="177"/>
      <c r="BI17" s="177"/>
      <c r="BJ17" s="177"/>
    </row>
    <row r="18" spans="1:62" s="106" customFormat="1" ht="5.0999999999999996" customHeight="1">
      <c r="A18" s="1136"/>
      <c r="B18" s="1160"/>
      <c r="C18" s="1161"/>
      <c r="D18" s="1161"/>
      <c r="E18" s="1161"/>
      <c r="F18" s="1161"/>
      <c r="G18" s="1161"/>
      <c r="H18" s="1161"/>
      <c r="I18" s="1161"/>
      <c r="J18" s="1161"/>
      <c r="K18" s="1161"/>
      <c r="L18" s="1161"/>
      <c r="M18" s="1161"/>
      <c r="N18" s="1161"/>
      <c r="O18" s="1161"/>
      <c r="P18" s="1161"/>
      <c r="Q18" s="1161"/>
      <c r="R18" s="1161"/>
      <c r="S18" s="1161"/>
      <c r="T18" s="1161"/>
      <c r="U18" s="1161"/>
      <c r="V18" s="1161"/>
      <c r="W18" s="1161"/>
      <c r="X18" s="1161"/>
      <c r="Y18" s="1161"/>
      <c r="Z18" s="1161"/>
      <c r="AA18" s="1161"/>
      <c r="AB18" s="1161"/>
      <c r="AC18" s="1161"/>
      <c r="AD18" s="1161"/>
      <c r="AE18" s="1161"/>
      <c r="AF18" s="1162"/>
      <c r="AG18" s="1130"/>
      <c r="AI18" s="177"/>
      <c r="AJ18" s="177"/>
      <c r="AK18" s="177"/>
      <c r="AL18" s="177"/>
      <c r="AM18" s="177"/>
      <c r="AN18" s="177"/>
      <c r="AO18" s="177"/>
      <c r="AP18" s="177"/>
      <c r="AQ18" s="177"/>
      <c r="AR18" s="177"/>
      <c r="AS18" s="177"/>
      <c r="AT18" s="177"/>
      <c r="AU18" s="177"/>
      <c r="AV18" s="177"/>
      <c r="AW18" s="177"/>
      <c r="AX18" s="177"/>
      <c r="AY18" s="177"/>
      <c r="AZ18" s="177"/>
      <c r="BA18" s="177"/>
      <c r="BB18" s="177"/>
      <c r="BC18" s="177"/>
      <c r="BD18" s="177"/>
      <c r="BE18" s="177"/>
      <c r="BF18" s="177"/>
      <c r="BG18" s="177"/>
      <c r="BH18" s="177"/>
      <c r="BI18" s="177"/>
      <c r="BJ18" s="177"/>
    </row>
    <row r="19" spans="1:62" s="106" customFormat="1" ht="44.25" customHeight="1">
      <c r="A19" s="1136"/>
      <c r="B19" s="1160"/>
      <c r="C19" s="1161"/>
      <c r="D19" s="1161"/>
      <c r="E19" s="1161"/>
      <c r="F19" s="1161"/>
      <c r="G19" s="1161"/>
      <c r="H19" s="1161"/>
      <c r="I19" s="1161"/>
      <c r="J19" s="1161"/>
      <c r="K19" s="1161"/>
      <c r="L19" s="1161"/>
      <c r="M19" s="1161"/>
      <c r="N19" s="1161"/>
      <c r="O19" s="1161"/>
      <c r="P19" s="1161"/>
      <c r="Q19" s="1161"/>
      <c r="R19" s="1161"/>
      <c r="S19" s="1161"/>
      <c r="T19" s="1161"/>
      <c r="U19" s="1161"/>
      <c r="V19" s="1161"/>
      <c r="W19" s="1161"/>
      <c r="X19" s="1161"/>
      <c r="Y19" s="1161"/>
      <c r="Z19" s="1161"/>
      <c r="AA19" s="1161"/>
      <c r="AB19" s="1161"/>
      <c r="AC19" s="1161"/>
      <c r="AD19" s="1161"/>
      <c r="AE19" s="1161"/>
      <c r="AF19" s="1162"/>
      <c r="AG19" s="1130"/>
      <c r="AI19" s="177"/>
      <c r="AJ19" s="177"/>
      <c r="AK19" s="177"/>
      <c r="AL19" s="177"/>
      <c r="AM19" s="177"/>
      <c r="AN19" s="177"/>
      <c r="AO19" s="177"/>
      <c r="AP19" s="177"/>
      <c r="AQ19" s="177"/>
      <c r="AR19" s="177"/>
      <c r="AS19" s="177"/>
      <c r="AT19" s="177"/>
      <c r="AU19" s="177"/>
      <c r="AV19" s="177"/>
      <c r="AW19" s="177"/>
      <c r="AX19" s="177"/>
      <c r="AY19" s="177"/>
      <c r="AZ19" s="177"/>
      <c r="BA19" s="177"/>
      <c r="BB19" s="177"/>
      <c r="BC19" s="177"/>
      <c r="BD19" s="177"/>
      <c r="BE19" s="177"/>
      <c r="BF19" s="177"/>
      <c r="BG19" s="177"/>
      <c r="BH19" s="177"/>
      <c r="BI19" s="177"/>
      <c r="BJ19" s="177"/>
    </row>
    <row r="20" spans="1:62" s="106" customFormat="1" ht="44.25" customHeight="1">
      <c r="A20" s="1136"/>
      <c r="B20" s="1160"/>
      <c r="C20" s="1161"/>
      <c r="D20" s="1161"/>
      <c r="E20" s="1161"/>
      <c r="F20" s="1161"/>
      <c r="G20" s="1161"/>
      <c r="H20" s="1161"/>
      <c r="I20" s="1161"/>
      <c r="J20" s="1161"/>
      <c r="K20" s="1161"/>
      <c r="L20" s="1161"/>
      <c r="M20" s="1161"/>
      <c r="N20" s="1161"/>
      <c r="O20" s="1161"/>
      <c r="P20" s="1161"/>
      <c r="Q20" s="1161"/>
      <c r="R20" s="1161"/>
      <c r="S20" s="1161"/>
      <c r="T20" s="1161"/>
      <c r="U20" s="1161"/>
      <c r="V20" s="1161"/>
      <c r="W20" s="1161"/>
      <c r="X20" s="1161"/>
      <c r="Y20" s="1161"/>
      <c r="Z20" s="1161"/>
      <c r="AA20" s="1161"/>
      <c r="AB20" s="1161"/>
      <c r="AC20" s="1161"/>
      <c r="AD20" s="1161"/>
      <c r="AE20" s="1161"/>
      <c r="AF20" s="1162"/>
      <c r="AG20" s="1130"/>
      <c r="AI20" s="177"/>
      <c r="AJ20" s="177"/>
      <c r="AK20" s="177"/>
      <c r="AL20" s="177"/>
      <c r="AM20" s="177"/>
      <c r="AN20" s="177"/>
      <c r="AO20" s="177"/>
      <c r="AP20" s="177"/>
      <c r="AQ20" s="177"/>
      <c r="AR20" s="177"/>
      <c r="AS20" s="177"/>
      <c r="AT20" s="177"/>
      <c r="AU20" s="177"/>
      <c r="AV20" s="177"/>
      <c r="AW20" s="177"/>
      <c r="AX20" s="177"/>
      <c r="AY20" s="177"/>
      <c r="AZ20" s="177"/>
      <c r="BA20" s="177"/>
      <c r="BB20" s="177"/>
      <c r="BC20" s="177"/>
      <c r="BD20" s="177"/>
      <c r="BE20" s="177"/>
      <c r="BF20" s="177"/>
      <c r="BG20" s="177"/>
      <c r="BH20" s="177"/>
      <c r="BI20" s="177"/>
      <c r="BJ20" s="177"/>
    </row>
    <row r="21" spans="1:62" s="106" customFormat="1" ht="44.25" customHeight="1">
      <c r="A21" s="1136"/>
      <c r="B21" s="1160"/>
      <c r="C21" s="1161"/>
      <c r="D21" s="1161"/>
      <c r="E21" s="1161"/>
      <c r="F21" s="1161"/>
      <c r="G21" s="1161"/>
      <c r="H21" s="1161"/>
      <c r="I21" s="1161"/>
      <c r="J21" s="1161"/>
      <c r="K21" s="1161"/>
      <c r="L21" s="1161"/>
      <c r="M21" s="1161"/>
      <c r="N21" s="1161"/>
      <c r="O21" s="1161"/>
      <c r="P21" s="1161"/>
      <c r="Q21" s="1161"/>
      <c r="R21" s="1161"/>
      <c r="S21" s="1161"/>
      <c r="T21" s="1161"/>
      <c r="U21" s="1161"/>
      <c r="V21" s="1161"/>
      <c r="W21" s="1161"/>
      <c r="X21" s="1161"/>
      <c r="Y21" s="1161"/>
      <c r="Z21" s="1161"/>
      <c r="AA21" s="1161"/>
      <c r="AB21" s="1161"/>
      <c r="AC21" s="1161"/>
      <c r="AD21" s="1161"/>
      <c r="AE21" s="1161"/>
      <c r="AF21" s="1162"/>
      <c r="AG21" s="1130"/>
      <c r="AI21" s="177"/>
      <c r="AJ21" s="177"/>
      <c r="AK21" s="177"/>
      <c r="AL21" s="177"/>
      <c r="AM21" s="177"/>
      <c r="AN21" s="177"/>
      <c r="AO21" s="177"/>
      <c r="AP21" s="177"/>
      <c r="AQ21" s="177"/>
      <c r="AR21" s="177"/>
      <c r="AS21" s="177"/>
      <c r="AT21" s="177"/>
      <c r="AU21" s="177"/>
      <c r="AV21" s="177"/>
      <c r="AW21" s="177"/>
      <c r="AX21" s="177"/>
      <c r="AY21" s="177"/>
      <c r="AZ21" s="177"/>
      <c r="BA21" s="177"/>
      <c r="BB21" s="177"/>
      <c r="BC21" s="177"/>
      <c r="BD21" s="177"/>
      <c r="BE21" s="177"/>
      <c r="BF21" s="177"/>
      <c r="BG21" s="177"/>
      <c r="BH21" s="177"/>
      <c r="BI21" s="177"/>
      <c r="BJ21" s="177"/>
    </row>
    <row r="22" spans="1:62" s="106" customFormat="1" ht="44.25" customHeight="1">
      <c r="A22" s="1136"/>
      <c r="B22" s="1160"/>
      <c r="C22" s="1161"/>
      <c r="D22" s="1161"/>
      <c r="E22" s="1161"/>
      <c r="F22" s="1161"/>
      <c r="G22" s="1161"/>
      <c r="H22" s="1161"/>
      <c r="I22" s="1161"/>
      <c r="J22" s="1161"/>
      <c r="K22" s="1161"/>
      <c r="L22" s="1161"/>
      <c r="M22" s="1161"/>
      <c r="N22" s="1161"/>
      <c r="O22" s="1161"/>
      <c r="P22" s="1161"/>
      <c r="Q22" s="1161"/>
      <c r="R22" s="1161"/>
      <c r="S22" s="1161"/>
      <c r="T22" s="1161"/>
      <c r="U22" s="1161"/>
      <c r="V22" s="1161"/>
      <c r="W22" s="1161"/>
      <c r="X22" s="1161"/>
      <c r="Y22" s="1161"/>
      <c r="Z22" s="1161"/>
      <c r="AA22" s="1161"/>
      <c r="AB22" s="1161"/>
      <c r="AC22" s="1161"/>
      <c r="AD22" s="1161"/>
      <c r="AE22" s="1161"/>
      <c r="AF22" s="1162"/>
      <c r="AG22" s="1130"/>
      <c r="AI22" s="177"/>
      <c r="AJ22" s="177"/>
      <c r="AK22" s="177"/>
      <c r="AL22" s="177"/>
      <c r="AM22" s="177"/>
      <c r="AN22" s="177"/>
      <c r="AO22" s="177"/>
      <c r="AP22" s="177"/>
      <c r="AQ22" s="177"/>
      <c r="AR22" s="177"/>
      <c r="AS22" s="177"/>
      <c r="AT22" s="177"/>
      <c r="AU22" s="177"/>
      <c r="AV22" s="177"/>
      <c r="AW22" s="177"/>
      <c r="AX22" s="177"/>
      <c r="AY22" s="177"/>
      <c r="AZ22" s="177"/>
      <c r="BA22" s="177"/>
      <c r="BB22" s="177"/>
      <c r="BC22" s="177"/>
      <c r="BD22" s="177"/>
      <c r="BE22" s="177"/>
      <c r="BF22" s="177"/>
      <c r="BG22" s="177"/>
      <c r="BH22" s="177"/>
      <c r="BI22" s="177"/>
      <c r="BJ22" s="177"/>
    </row>
    <row r="23" spans="1:62" s="106" customFormat="1" ht="44.25" customHeight="1">
      <c r="A23" s="1136"/>
      <c r="B23" s="1160"/>
      <c r="C23" s="1161"/>
      <c r="D23" s="1161"/>
      <c r="E23" s="1161"/>
      <c r="F23" s="1161"/>
      <c r="G23" s="1161"/>
      <c r="H23" s="1161"/>
      <c r="I23" s="1161"/>
      <c r="J23" s="1161"/>
      <c r="K23" s="1161"/>
      <c r="L23" s="1161"/>
      <c r="M23" s="1161"/>
      <c r="N23" s="1161"/>
      <c r="O23" s="1161"/>
      <c r="P23" s="1161"/>
      <c r="Q23" s="1161"/>
      <c r="R23" s="1161"/>
      <c r="S23" s="1161"/>
      <c r="T23" s="1161"/>
      <c r="U23" s="1161"/>
      <c r="V23" s="1161"/>
      <c r="W23" s="1161"/>
      <c r="X23" s="1161"/>
      <c r="Y23" s="1161"/>
      <c r="Z23" s="1161"/>
      <c r="AA23" s="1161"/>
      <c r="AB23" s="1161"/>
      <c r="AC23" s="1161"/>
      <c r="AD23" s="1161"/>
      <c r="AE23" s="1161"/>
      <c r="AF23" s="1162"/>
      <c r="AG23" s="1130"/>
      <c r="AI23" s="177"/>
      <c r="AJ23" s="177"/>
      <c r="AK23" s="177"/>
      <c r="AL23" s="177"/>
      <c r="AM23" s="177"/>
      <c r="AN23" s="177"/>
      <c r="AO23" s="177"/>
      <c r="AP23" s="177"/>
      <c r="AQ23" s="177"/>
      <c r="AR23" s="177"/>
      <c r="AS23" s="177"/>
      <c r="AT23" s="177"/>
      <c r="AU23" s="177"/>
      <c r="AV23" s="177"/>
      <c r="AW23" s="177"/>
      <c r="AX23" s="177"/>
      <c r="AY23" s="177"/>
      <c r="AZ23" s="177"/>
      <c r="BA23" s="177"/>
      <c r="BB23" s="177"/>
      <c r="BC23" s="177"/>
      <c r="BD23" s="177"/>
      <c r="BE23" s="177"/>
      <c r="BF23" s="177"/>
      <c r="BG23" s="177"/>
      <c r="BH23" s="177"/>
      <c r="BI23" s="177"/>
      <c r="BJ23" s="177"/>
    </row>
    <row r="24" spans="1:62" s="106" customFormat="1" ht="44.25" customHeight="1">
      <c r="A24" s="1136"/>
      <c r="B24" s="1160"/>
      <c r="C24" s="1161"/>
      <c r="D24" s="1161"/>
      <c r="E24" s="1161"/>
      <c r="F24" s="1161"/>
      <c r="G24" s="1161"/>
      <c r="H24" s="1161"/>
      <c r="I24" s="1161"/>
      <c r="J24" s="1161"/>
      <c r="K24" s="1161"/>
      <c r="L24" s="1161"/>
      <c r="M24" s="1161"/>
      <c r="N24" s="1161"/>
      <c r="O24" s="1161"/>
      <c r="P24" s="1161"/>
      <c r="Q24" s="1161"/>
      <c r="R24" s="1161"/>
      <c r="S24" s="1161"/>
      <c r="T24" s="1161"/>
      <c r="U24" s="1161"/>
      <c r="V24" s="1161"/>
      <c r="W24" s="1161"/>
      <c r="X24" s="1161"/>
      <c r="Y24" s="1161"/>
      <c r="Z24" s="1161"/>
      <c r="AA24" s="1161"/>
      <c r="AB24" s="1161"/>
      <c r="AC24" s="1161"/>
      <c r="AD24" s="1161"/>
      <c r="AE24" s="1161"/>
      <c r="AF24" s="1162"/>
      <c r="AG24" s="1130"/>
      <c r="AI24" s="177"/>
      <c r="AJ24" s="177"/>
      <c r="AK24" s="177"/>
      <c r="AL24" s="177"/>
      <c r="AM24" s="177"/>
      <c r="AN24" s="177"/>
      <c r="AO24" s="177"/>
      <c r="AP24" s="177"/>
      <c r="AQ24" s="177"/>
      <c r="AR24" s="177"/>
      <c r="AS24" s="177"/>
      <c r="AT24" s="177"/>
      <c r="AU24" s="177"/>
      <c r="AV24" s="177"/>
      <c r="AW24" s="177"/>
      <c r="AX24" s="177"/>
      <c r="AY24" s="177"/>
      <c r="AZ24" s="177"/>
      <c r="BA24" s="177"/>
      <c r="BB24" s="177"/>
      <c r="BC24" s="177"/>
      <c r="BD24" s="177"/>
      <c r="BE24" s="177"/>
      <c r="BF24" s="177"/>
      <c r="BG24" s="177"/>
      <c r="BH24" s="177"/>
      <c r="BI24" s="177"/>
      <c r="BJ24" s="177"/>
    </row>
    <row r="25" spans="1:62" s="106" customFormat="1" ht="44.25" customHeight="1">
      <c r="A25" s="1136"/>
      <c r="B25" s="1160"/>
      <c r="C25" s="1161"/>
      <c r="D25" s="1161"/>
      <c r="E25" s="1161"/>
      <c r="F25" s="1161"/>
      <c r="G25" s="1161"/>
      <c r="H25" s="1161"/>
      <c r="I25" s="1161"/>
      <c r="J25" s="1161"/>
      <c r="K25" s="1161"/>
      <c r="L25" s="1161"/>
      <c r="M25" s="1161"/>
      <c r="N25" s="1161"/>
      <c r="O25" s="1161"/>
      <c r="P25" s="1161"/>
      <c r="Q25" s="1161"/>
      <c r="R25" s="1161"/>
      <c r="S25" s="1161"/>
      <c r="T25" s="1161"/>
      <c r="U25" s="1161"/>
      <c r="V25" s="1161"/>
      <c r="W25" s="1161"/>
      <c r="X25" s="1161"/>
      <c r="Y25" s="1161"/>
      <c r="Z25" s="1161"/>
      <c r="AA25" s="1161"/>
      <c r="AB25" s="1161"/>
      <c r="AC25" s="1161"/>
      <c r="AD25" s="1161"/>
      <c r="AE25" s="1161"/>
      <c r="AF25" s="1162"/>
      <c r="AG25" s="1130"/>
      <c r="AI25" s="177"/>
      <c r="AJ25" s="177"/>
      <c r="AK25" s="177"/>
      <c r="AL25" s="177"/>
      <c r="AM25" s="177"/>
      <c r="AN25" s="177"/>
      <c r="AO25" s="177"/>
      <c r="AP25" s="177"/>
      <c r="AQ25" s="177"/>
      <c r="AR25" s="177"/>
      <c r="AS25" s="177"/>
      <c r="AT25" s="177"/>
      <c r="AU25" s="177"/>
      <c r="AV25" s="177"/>
      <c r="AW25" s="177"/>
      <c r="AX25" s="177"/>
      <c r="AY25" s="177"/>
      <c r="AZ25" s="177"/>
      <c r="BA25" s="177"/>
      <c r="BB25" s="177"/>
      <c r="BC25" s="177"/>
      <c r="BD25" s="177"/>
      <c r="BE25" s="177"/>
      <c r="BF25" s="177"/>
      <c r="BG25" s="177"/>
      <c r="BH25" s="177"/>
      <c r="BI25" s="177"/>
      <c r="BJ25" s="177"/>
    </row>
    <row r="26" spans="1:62" s="106" customFormat="1" ht="44.25" customHeight="1">
      <c r="A26" s="1136"/>
      <c r="B26" s="1160"/>
      <c r="C26" s="1161"/>
      <c r="D26" s="1161"/>
      <c r="E26" s="1161"/>
      <c r="F26" s="1161"/>
      <c r="G26" s="1161"/>
      <c r="H26" s="1161"/>
      <c r="I26" s="1161"/>
      <c r="J26" s="1161"/>
      <c r="K26" s="1161"/>
      <c r="L26" s="1161"/>
      <c r="M26" s="1161"/>
      <c r="N26" s="1161"/>
      <c r="O26" s="1161"/>
      <c r="P26" s="1161"/>
      <c r="Q26" s="1161"/>
      <c r="R26" s="1161"/>
      <c r="S26" s="1161"/>
      <c r="T26" s="1161"/>
      <c r="U26" s="1161"/>
      <c r="V26" s="1161"/>
      <c r="W26" s="1161"/>
      <c r="X26" s="1161"/>
      <c r="Y26" s="1161"/>
      <c r="Z26" s="1161"/>
      <c r="AA26" s="1161"/>
      <c r="AB26" s="1161"/>
      <c r="AC26" s="1161"/>
      <c r="AD26" s="1161"/>
      <c r="AE26" s="1161"/>
      <c r="AF26" s="1162"/>
      <c r="AG26" s="1130"/>
      <c r="AI26" s="177"/>
      <c r="AJ26" s="177"/>
      <c r="AK26" s="177"/>
      <c r="AL26" s="177"/>
      <c r="AM26" s="177"/>
      <c r="AN26" s="177"/>
      <c r="AO26" s="177"/>
      <c r="AP26" s="177"/>
      <c r="AQ26" s="177"/>
      <c r="AR26" s="177"/>
      <c r="AS26" s="177"/>
      <c r="AT26" s="177"/>
      <c r="AU26" s="177"/>
      <c r="AV26" s="177"/>
      <c r="AW26" s="177"/>
      <c r="AX26" s="177"/>
      <c r="AY26" s="177"/>
      <c r="AZ26" s="177"/>
      <c r="BA26" s="177"/>
      <c r="BB26" s="177"/>
      <c r="BC26" s="177"/>
      <c r="BD26" s="177"/>
      <c r="BE26" s="177"/>
      <c r="BF26" s="177"/>
      <c r="BG26" s="177"/>
      <c r="BH26" s="177"/>
      <c r="BI26" s="177"/>
      <c r="BJ26" s="177"/>
    </row>
    <row r="27" spans="1:62" s="106" customFormat="1" ht="44.25" customHeight="1">
      <c r="A27" s="1136"/>
      <c r="B27" s="1160"/>
      <c r="C27" s="1161"/>
      <c r="D27" s="1161"/>
      <c r="E27" s="1161"/>
      <c r="F27" s="1161"/>
      <c r="G27" s="1161"/>
      <c r="H27" s="1161"/>
      <c r="I27" s="1161"/>
      <c r="J27" s="1161"/>
      <c r="K27" s="1161"/>
      <c r="L27" s="1161"/>
      <c r="M27" s="1161"/>
      <c r="N27" s="1161"/>
      <c r="O27" s="1161"/>
      <c r="P27" s="1161"/>
      <c r="Q27" s="1161"/>
      <c r="R27" s="1161"/>
      <c r="S27" s="1161"/>
      <c r="T27" s="1161"/>
      <c r="U27" s="1161"/>
      <c r="V27" s="1161"/>
      <c r="W27" s="1161"/>
      <c r="X27" s="1161"/>
      <c r="Y27" s="1161"/>
      <c r="Z27" s="1161"/>
      <c r="AA27" s="1161"/>
      <c r="AB27" s="1161"/>
      <c r="AC27" s="1161"/>
      <c r="AD27" s="1161"/>
      <c r="AE27" s="1161"/>
      <c r="AF27" s="1162"/>
      <c r="AG27" s="1130"/>
      <c r="AI27" s="177"/>
      <c r="AJ27" s="177"/>
      <c r="AK27" s="177"/>
      <c r="AL27" s="177"/>
      <c r="AM27" s="177"/>
      <c r="AN27" s="177"/>
      <c r="AO27" s="177"/>
      <c r="AP27" s="177"/>
      <c r="AQ27" s="177"/>
      <c r="AR27" s="177"/>
      <c r="AS27" s="177"/>
      <c r="AT27" s="177"/>
      <c r="AU27" s="177"/>
      <c r="AV27" s="177"/>
      <c r="AW27" s="177"/>
      <c r="AX27" s="177"/>
      <c r="AY27" s="177"/>
      <c r="AZ27" s="177"/>
      <c r="BA27" s="177"/>
      <c r="BB27" s="177"/>
      <c r="BC27" s="177"/>
      <c r="BD27" s="177"/>
      <c r="BE27" s="177"/>
      <c r="BF27" s="177"/>
      <c r="BG27" s="177"/>
      <c r="BH27" s="177"/>
      <c r="BI27" s="177"/>
      <c r="BJ27" s="177"/>
    </row>
    <row r="28" spans="1:62" s="106" customFormat="1" ht="5.0999999999999996" customHeight="1">
      <c r="A28" s="1136"/>
      <c r="B28" s="1160"/>
      <c r="C28" s="1161"/>
      <c r="D28" s="1161"/>
      <c r="E28" s="1161"/>
      <c r="F28" s="1161"/>
      <c r="G28" s="1161"/>
      <c r="H28" s="1161"/>
      <c r="I28" s="1161"/>
      <c r="J28" s="1161"/>
      <c r="K28" s="1161"/>
      <c r="L28" s="1161"/>
      <c r="M28" s="1161"/>
      <c r="N28" s="1161"/>
      <c r="O28" s="1161"/>
      <c r="P28" s="1161"/>
      <c r="Q28" s="1161"/>
      <c r="R28" s="1161"/>
      <c r="S28" s="1161"/>
      <c r="T28" s="1161"/>
      <c r="U28" s="1161"/>
      <c r="V28" s="1161"/>
      <c r="W28" s="1161"/>
      <c r="X28" s="1161"/>
      <c r="Y28" s="1161"/>
      <c r="Z28" s="1161"/>
      <c r="AA28" s="1161"/>
      <c r="AB28" s="1161"/>
      <c r="AC28" s="1161"/>
      <c r="AD28" s="1161"/>
      <c r="AE28" s="1161"/>
      <c r="AF28" s="1162"/>
      <c r="AG28" s="1130"/>
      <c r="AI28" s="177"/>
      <c r="AJ28" s="177"/>
      <c r="AK28" s="177"/>
      <c r="AL28" s="177"/>
      <c r="AM28" s="177"/>
      <c r="AN28" s="177"/>
      <c r="AO28" s="177"/>
      <c r="AP28" s="177"/>
      <c r="AQ28" s="177"/>
      <c r="AR28" s="177"/>
      <c r="AS28" s="177"/>
      <c r="AT28" s="177"/>
      <c r="AU28" s="177"/>
      <c r="AV28" s="177"/>
      <c r="AW28" s="177"/>
      <c r="AX28" s="177"/>
      <c r="AY28" s="177"/>
      <c r="AZ28" s="177"/>
      <c r="BA28" s="177"/>
      <c r="BB28" s="177"/>
      <c r="BC28" s="177"/>
      <c r="BD28" s="177"/>
      <c r="BE28" s="177"/>
      <c r="BF28" s="177"/>
      <c r="BG28" s="177"/>
      <c r="BH28" s="177"/>
      <c r="BI28" s="177"/>
      <c r="BJ28" s="177"/>
    </row>
    <row r="29" spans="1:62" s="106" customFormat="1" ht="44.25" customHeight="1">
      <c r="A29" s="1136"/>
      <c r="B29" s="1160"/>
      <c r="C29" s="1161"/>
      <c r="D29" s="1161"/>
      <c r="E29" s="1161"/>
      <c r="F29" s="1161"/>
      <c r="G29" s="1161"/>
      <c r="H29" s="1161"/>
      <c r="I29" s="1161"/>
      <c r="J29" s="1161"/>
      <c r="K29" s="1161"/>
      <c r="L29" s="1161"/>
      <c r="M29" s="1161"/>
      <c r="N29" s="1161"/>
      <c r="O29" s="1161"/>
      <c r="P29" s="1161"/>
      <c r="Q29" s="1161"/>
      <c r="R29" s="1161"/>
      <c r="S29" s="1161"/>
      <c r="T29" s="1161"/>
      <c r="U29" s="1161"/>
      <c r="V29" s="1161"/>
      <c r="W29" s="1161"/>
      <c r="X29" s="1161"/>
      <c r="Y29" s="1161"/>
      <c r="Z29" s="1161"/>
      <c r="AA29" s="1161"/>
      <c r="AB29" s="1161"/>
      <c r="AC29" s="1161"/>
      <c r="AD29" s="1161"/>
      <c r="AE29" s="1161"/>
      <c r="AF29" s="1162"/>
      <c r="AG29" s="1130"/>
      <c r="AI29" s="177"/>
      <c r="AJ29" s="177"/>
      <c r="AK29" s="177"/>
      <c r="AL29" s="177"/>
      <c r="AM29" s="177"/>
      <c r="AN29" s="177"/>
      <c r="AO29" s="177"/>
      <c r="AP29" s="177"/>
      <c r="AQ29" s="177"/>
      <c r="AR29" s="177"/>
      <c r="AS29" s="177"/>
      <c r="AT29" s="177"/>
      <c r="AU29" s="177"/>
      <c r="AV29" s="177"/>
      <c r="AW29" s="177"/>
      <c r="AX29" s="177"/>
      <c r="AY29" s="177"/>
      <c r="AZ29" s="177"/>
      <c r="BA29" s="177"/>
      <c r="BB29" s="177"/>
      <c r="BC29" s="177"/>
      <c r="BD29" s="177"/>
      <c r="BE29" s="177"/>
      <c r="BF29" s="177"/>
      <c r="BG29" s="177"/>
      <c r="BH29" s="177"/>
      <c r="BI29" s="177"/>
      <c r="BJ29" s="177"/>
    </row>
    <row r="30" spans="1:62" s="106" customFormat="1" ht="46.5" customHeight="1">
      <c r="A30" s="1136"/>
      <c r="B30" s="1160"/>
      <c r="C30" s="1161"/>
      <c r="D30" s="1161"/>
      <c r="E30" s="1161"/>
      <c r="F30" s="1161"/>
      <c r="G30" s="1161"/>
      <c r="H30" s="1161"/>
      <c r="I30" s="1161"/>
      <c r="J30" s="1161"/>
      <c r="K30" s="1161"/>
      <c r="L30" s="1161"/>
      <c r="M30" s="1161"/>
      <c r="N30" s="1161"/>
      <c r="O30" s="1161"/>
      <c r="P30" s="1161"/>
      <c r="Q30" s="1161"/>
      <c r="R30" s="1161"/>
      <c r="S30" s="1161"/>
      <c r="T30" s="1161"/>
      <c r="U30" s="1161"/>
      <c r="V30" s="1161"/>
      <c r="W30" s="1161"/>
      <c r="X30" s="1161"/>
      <c r="Y30" s="1161"/>
      <c r="Z30" s="1161"/>
      <c r="AA30" s="1161"/>
      <c r="AB30" s="1161"/>
      <c r="AC30" s="1161"/>
      <c r="AD30" s="1161"/>
      <c r="AE30" s="1161"/>
      <c r="AF30" s="1162"/>
      <c r="AG30" s="1130"/>
      <c r="AI30" s="177"/>
      <c r="AJ30" s="177"/>
      <c r="AK30" s="177"/>
      <c r="AL30" s="177"/>
      <c r="AM30" s="177"/>
      <c r="AN30" s="177"/>
      <c r="AO30" s="177"/>
      <c r="AP30" s="177"/>
      <c r="AQ30" s="177"/>
      <c r="AR30" s="177"/>
      <c r="AS30" s="177"/>
      <c r="AT30" s="177"/>
      <c r="AU30" s="177"/>
      <c r="AV30" s="177"/>
      <c r="AW30" s="177"/>
      <c r="AX30" s="177"/>
      <c r="AY30" s="177"/>
      <c r="AZ30" s="177"/>
      <c r="BA30" s="177"/>
      <c r="BB30" s="177"/>
      <c r="BC30" s="177"/>
      <c r="BD30" s="177"/>
      <c r="BE30" s="177"/>
      <c r="BF30" s="177"/>
      <c r="BG30" s="177"/>
      <c r="BH30" s="177"/>
      <c r="BI30" s="177"/>
      <c r="BJ30" s="177"/>
    </row>
    <row r="31" spans="1:62" s="106" customFormat="1" ht="156.75" customHeight="1">
      <c r="A31" s="1136"/>
      <c r="B31" s="1163"/>
      <c r="C31" s="1164"/>
      <c r="D31" s="1164"/>
      <c r="E31" s="1164"/>
      <c r="F31" s="1164"/>
      <c r="G31" s="1164"/>
      <c r="H31" s="1164"/>
      <c r="I31" s="1164"/>
      <c r="J31" s="1164"/>
      <c r="K31" s="1164"/>
      <c r="L31" s="1164"/>
      <c r="M31" s="1164"/>
      <c r="N31" s="1164"/>
      <c r="O31" s="1164"/>
      <c r="P31" s="1164"/>
      <c r="Q31" s="1164"/>
      <c r="R31" s="1164"/>
      <c r="S31" s="1164"/>
      <c r="T31" s="1164"/>
      <c r="U31" s="1164"/>
      <c r="V31" s="1164"/>
      <c r="W31" s="1164"/>
      <c r="X31" s="1164"/>
      <c r="Y31" s="1164"/>
      <c r="Z31" s="1164"/>
      <c r="AA31" s="1164"/>
      <c r="AB31" s="1164"/>
      <c r="AC31" s="1164"/>
      <c r="AD31" s="1164"/>
      <c r="AE31" s="1164"/>
      <c r="AF31" s="1165"/>
      <c r="AG31" s="1130"/>
      <c r="AI31" s="177"/>
      <c r="AJ31" s="177"/>
      <c r="AK31" s="177"/>
      <c r="AL31" s="177"/>
      <c r="AM31" s="177"/>
      <c r="AN31" s="177"/>
      <c r="AO31" s="177"/>
      <c r="AP31" s="177"/>
      <c r="AQ31" s="177"/>
      <c r="AR31" s="177"/>
      <c r="AS31" s="177"/>
      <c r="AT31" s="177"/>
      <c r="AU31" s="177"/>
      <c r="AV31" s="177"/>
      <c r="AW31" s="177"/>
      <c r="AX31" s="177"/>
      <c r="AY31" s="177"/>
      <c r="AZ31" s="177"/>
      <c r="BA31" s="177"/>
      <c r="BB31" s="177"/>
      <c r="BC31" s="177"/>
      <c r="BD31" s="177"/>
      <c r="BE31" s="177"/>
      <c r="BF31" s="177"/>
      <c r="BG31" s="177"/>
      <c r="BH31" s="177"/>
      <c r="BI31" s="177"/>
      <c r="BJ31" s="177"/>
    </row>
    <row r="32" spans="1:62" ht="6.75" customHeight="1" thickBot="1">
      <c r="A32" s="1133"/>
      <c r="B32" s="1134"/>
      <c r="C32" s="1134"/>
      <c r="D32" s="1134"/>
      <c r="E32" s="1134"/>
      <c r="F32" s="1134"/>
      <c r="G32" s="1134"/>
      <c r="H32" s="1134"/>
      <c r="I32" s="1134"/>
      <c r="J32" s="1134"/>
      <c r="K32" s="1134"/>
      <c r="L32" s="1134"/>
      <c r="M32" s="1134"/>
      <c r="N32" s="1134"/>
      <c r="O32" s="1134"/>
      <c r="P32" s="1134"/>
      <c r="Q32" s="1134"/>
      <c r="R32" s="1134"/>
      <c r="S32" s="1134"/>
      <c r="T32" s="1134"/>
      <c r="U32" s="1134"/>
      <c r="V32" s="1134"/>
      <c r="W32" s="1134"/>
      <c r="X32" s="1134"/>
      <c r="Y32" s="1134"/>
      <c r="Z32" s="1134"/>
      <c r="AA32" s="1134"/>
      <c r="AB32" s="1134"/>
      <c r="AC32" s="1134"/>
      <c r="AD32" s="1134"/>
      <c r="AE32" s="1134"/>
      <c r="AF32" s="1134"/>
      <c r="AG32" s="1135"/>
    </row>
  </sheetData>
  <mergeCells count="29">
    <mergeCell ref="A32:AG32"/>
    <mergeCell ref="A10:A31"/>
    <mergeCell ref="F2:V6"/>
    <mergeCell ref="B2:E6"/>
    <mergeCell ref="B10:E10"/>
    <mergeCell ref="B12:AF12"/>
    <mergeCell ref="B11:E11"/>
    <mergeCell ref="F11:K11"/>
    <mergeCell ref="S11:AF11"/>
    <mergeCell ref="B9:AF9"/>
    <mergeCell ref="B13:AF31"/>
    <mergeCell ref="L10:R10"/>
    <mergeCell ref="L11:R11"/>
    <mergeCell ref="A1:AG1"/>
    <mergeCell ref="A2:A6"/>
    <mergeCell ref="B8:AF8"/>
    <mergeCell ref="W3:AB3"/>
    <mergeCell ref="W4:AB4"/>
    <mergeCell ref="W5:AB5"/>
    <mergeCell ref="W6:AB6"/>
    <mergeCell ref="AC3:AF3"/>
    <mergeCell ref="AC4:AF4"/>
    <mergeCell ref="AC5:AF5"/>
    <mergeCell ref="AC6:AF6"/>
    <mergeCell ref="W2:AF2"/>
    <mergeCell ref="B7:AF7"/>
    <mergeCell ref="AG2:AG31"/>
    <mergeCell ref="F10:K10"/>
    <mergeCell ref="S10:AF10"/>
  </mergeCells>
  <pageMargins left="0.7" right="0.7" top="0.75" bottom="0.75" header="0.3" footer="0.3"/>
  <pageSetup scale="62" orientation="portrait" r:id="rId1"/>
  <colBreaks count="1" manualBreakCount="1">
    <brk id="34"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URBANISMO</vt:lpstr>
      <vt:lpstr>INFRAESTRUCTURA INFANCIA</vt:lpstr>
      <vt:lpstr>JURIDICO</vt:lpstr>
      <vt:lpstr>REGISTRO FOTOGRAFICO</vt:lpstr>
      <vt:lpstr>PLANOS </vt:lpstr>
      <vt:lpstr>'INFRAESTRUCTURA INFANCIA'!Área_de_impresión</vt:lpstr>
      <vt:lpstr>'REGISTRO FOTOGRAFICO'!Área_de_impresión</vt:lpstr>
      <vt:lpstr>URBANISMO!Área_de_impresión</vt:lpstr>
      <vt:lpstr>'INFRAESTRUCTURA INFANCIA'!Títulos_a_imprimir</vt:lpstr>
      <vt:lpstr>'REGISTRO FOTOGRAFICO'!Títulos_a_imprimir</vt:lpstr>
    </vt:vector>
  </TitlesOfParts>
  <Manager/>
  <Company>USO PERSONAL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PC</dc:creator>
  <cp:keywords/>
  <dc:description/>
  <cp:lastModifiedBy>Andrea del Pilar Arias Ramirez</cp:lastModifiedBy>
  <cp:revision/>
  <dcterms:created xsi:type="dcterms:W3CDTF">2009-11-17T19:00:39Z</dcterms:created>
  <dcterms:modified xsi:type="dcterms:W3CDTF">2020-02-24T14:10:59Z</dcterms:modified>
  <cp:category/>
  <cp:contentStatus/>
</cp:coreProperties>
</file>