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gomezg\Documents\GAIRA 2024\ADMINISTRATIVOS\FACILITADORES TECNOACADEMIA\DOCUMENTOS A PUBLICAR\"/>
    </mc:Choice>
  </mc:AlternateContent>
  <xr:revisionPtr revIDLastSave="0" documentId="13_ncr:1_{221C8B16-0B45-4639-9C2B-E3DCF0B19E2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2" i="1" l="1"/>
  <c r="H72" i="1"/>
  <c r="H70" i="1"/>
  <c r="G70" i="1"/>
  <c r="G69" i="1"/>
  <c r="H69" i="1"/>
  <c r="H68" i="1"/>
  <c r="G68" i="1"/>
  <c r="H67" i="1"/>
  <c r="G67" i="1"/>
  <c r="H66" i="1"/>
  <c r="G66" i="1"/>
  <c r="G59" i="1" l="1"/>
  <c r="H59" i="1"/>
  <c r="H58" i="1"/>
  <c r="G58" i="1"/>
  <c r="H56" i="1"/>
  <c r="G56" i="1"/>
  <c r="H55" i="1"/>
  <c r="G55" i="1"/>
  <c r="H54" i="1"/>
  <c r="G54" i="1"/>
  <c r="G62" i="1" s="1"/>
  <c r="H65" i="1"/>
  <c r="G65" i="1"/>
  <c r="H57" i="1"/>
  <c r="G57" i="1"/>
  <c r="H53" i="1"/>
  <c r="H62" i="1" s="1"/>
  <c r="H48" i="1"/>
  <c r="G48" i="1"/>
  <c r="H31" i="1"/>
  <c r="G31" i="1"/>
  <c r="G50" i="1" s="1"/>
  <c r="H25" i="1"/>
  <c r="G25" i="1"/>
  <c r="H21" i="1"/>
  <c r="G21" i="1"/>
  <c r="H11" i="1"/>
  <c r="G11" i="1"/>
  <c r="H28" i="1" l="1"/>
  <c r="H50" i="1"/>
  <c r="G28" i="1"/>
  <c r="G18" i="1"/>
  <c r="H18" i="1"/>
</calcChain>
</file>

<file path=xl/sharedStrings.xml><?xml version="1.0" encoding="utf-8"?>
<sst xmlns="http://schemas.openxmlformats.org/spreadsheetml/2006/main" count="190" uniqueCount="53">
  <si>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</si>
  <si>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</si>
  <si>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</si>
  <si>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</si>
  <si>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</si>
  <si>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</si>
  <si>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</si>
  <si>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</si>
  <si>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</si>
  <si>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</si>
  <si>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</si>
  <si>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</si>
  <si>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</si>
  <si>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</si>
  <si>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</si>
  <si>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</si>
  <si>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</si>
  <si>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 xml:space="preserve">TOTAL EXPERIENCIA RELACIONADA </t>
  </si>
  <si>
    <t xml:space="preserve">ANEXO 1 </t>
  </si>
  <si>
    <t>PERIODO:</t>
  </si>
  <si>
    <t>FECHA DE ELABORACION:</t>
  </si>
  <si>
    <t>VERIFICACION IDONEIDAD Y EXPERIENCIA</t>
  </si>
  <si>
    <t>ORGANIZACIÒN DE ESTADOS IBEROAMERICANOS (OEI)</t>
  </si>
  <si>
    <t>JARDÌN INFANTIL CARRUSEL EDUCACIÒN INTEGRAL</t>
  </si>
  <si>
    <t>INSTITUTO CURINCA</t>
  </si>
  <si>
    <t>UNIVERSIDAD DE LA GUAJIRA</t>
  </si>
  <si>
    <t>INSTITUTO PARA EL DESARROLLO DE LAS INTELIGENCIAS MÙLTIPLES</t>
  </si>
  <si>
    <t xml:space="preserve">UNIVERSIDAD DE LA GUAJIRA </t>
  </si>
  <si>
    <t xml:space="preserve">FACILITADORES TECNOACADEMIA SENNOVA </t>
  </si>
  <si>
    <t>VIGENCIA 2024</t>
  </si>
  <si>
    <t>SENA - CAAG</t>
  </si>
  <si>
    <t>DE DESARROLLO DE SOLUCIONES Y APLICACIONES DE INGENIERIA</t>
  </si>
  <si>
    <t>INGENIERO DE SISTEMAS</t>
  </si>
  <si>
    <t>HAROL ENRIQUE HERNANDEZ TESILLO-  ROBOTICA</t>
  </si>
  <si>
    <t>VICTOR MANUEL GARCIA AREVALO- ROBOTICA</t>
  </si>
  <si>
    <t>FUNDACIÓN NUEVA VIDA</t>
  </si>
  <si>
    <t>E.S.E. HOSPITAL LOCAL DE ALGARROBO</t>
  </si>
  <si>
    <t>EMPRESA ESTUDIOS Y DESARROLLO URBANO LTDA</t>
  </si>
  <si>
    <t xml:space="preserve">JAIRO ALFONSO ZUBIRIA SUAREZ- BIOTECNOLOGÍA </t>
  </si>
  <si>
    <t>MICROBIOLOGO</t>
  </si>
  <si>
    <t>GLORIA GORDILLO GONZALEZ</t>
  </si>
  <si>
    <t>JENNIFER SANTOS DURAN</t>
  </si>
  <si>
    <t>FUNDACIÓN TECNOLÓGICA DE LA 
REGIÓN DEL CARIBE COLOMBIANO “FUNDCARCOL</t>
  </si>
  <si>
    <t>FUNDACIÓN SERVIR DE COLOMBIA</t>
  </si>
  <si>
    <t>GOBERNACIÓN DEL MAGDALENA</t>
  </si>
  <si>
    <t>GOBERNACIÓN DE BOLIVAR</t>
  </si>
  <si>
    <t>CENTRO EDUCATIVO MI NUEVA SONRISA</t>
  </si>
  <si>
    <t>INGENIERA DE SISTEMAS</t>
  </si>
  <si>
    <t>INGENIERA AMBIENTAL Y SANITARIO</t>
  </si>
  <si>
    <t>INSTITUCIÓN EDUCATIVA TECNICA DEPARTAMENTAL JUANA ARIAS BENAVIDES</t>
  </si>
  <si>
    <t>ALCALDIA DE TENERIFE</t>
  </si>
  <si>
    <t>UNIVERSIDAD LA GRAN COLOMBIA</t>
  </si>
  <si>
    <t>FARMACIA HOMEOPATIVA Y NATURISTA LA LUZ 1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</si>
</sst>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0;[Red]0"/>
  </numFmts>
  <fonts count="5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0</xdr:row>
      <xdr:rowOff>120650</xdr:rowOff>
    </xdr:from>
    <xdr:to>
      <xdr:col>3</xdr:col>
      <xdr:colOff>1990725</xdr:colOff>
      <xdr:row>0</xdr:row>
      <xdr:rowOff>619125</xdr:rowOff>
    </xdr:to>
    <xdr:pic>
      <xdr:nvPicPr>
        <xdr:cNvPr id="2" name="image1.png" descr="Logotipo&#10;&#10;Descripción generada automáticamente con confianza media">
          <a:extLst>
            <a:ext uri="{FF2B5EF4-FFF2-40B4-BE49-F238E27FC236}">
              <a16:creationId xmlns:a16="http://schemas.microsoft.com/office/drawing/2014/main" id="{FC77D419-C666-BE47-5A1E-CF4571D8523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67300" y="120650"/>
          <a:ext cx="752475" cy="4984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tabSelected="1" workbookViewId="0">
      <selection activeCell="G72" sqref="G72:H72"/>
    </sheetView>
  </sheetViews>
  <sheetFormatPr baseColWidth="10" defaultColWidth="11.453125" defaultRowHeight="12" x14ac:dyDescent="0.35"/>
  <cols>
    <col min="1" max="1" width="27.1796875" style="12" customWidth="1"/>
    <col min="2" max="2" width="16.1796875" style="13" customWidth="1"/>
    <col min="3" max="3" width="11.453125" style="1"/>
    <col min="4" max="4" width="31.7265625" style="1" customWidth="1"/>
    <col min="5" max="5" width="15.453125" style="3" customWidth="1"/>
    <col min="6" max="6" width="15" style="3" customWidth="1"/>
    <col min="7" max="7" width="9.1796875" style="3" customWidth="1"/>
    <col min="8" max="8" width="7.453125" style="3" customWidth="1"/>
    <col min="9" max="9" width="8.54296875" style="3" customWidth="1"/>
    <col min="10" max="10" width="11.453125" style="3"/>
    <col min="11" max="16384" width="11.453125" style="1"/>
  </cols>
  <sheetData>
    <row r="1" spans="1:10" ht="52" customHeight="1" x14ac:dyDescent="0.35">
      <c r="A1" s="34"/>
      <c r="B1" s="34"/>
      <c r="C1" s="34"/>
      <c r="D1" s="34"/>
      <c r="E1" s="34"/>
      <c r="F1" s="34"/>
      <c r="G1" s="34"/>
      <c r="H1" s="34"/>
      <c r="I1" s="34"/>
      <c r="J1" s="34"/>
    </row>
    <row r="2" spans="1:10" x14ac:dyDescent="0.35">
      <c r="A2" s="34"/>
      <c r="B2" s="34"/>
      <c r="C2" s="34"/>
      <c r="D2" s="34"/>
      <c r="E2" s="34"/>
      <c r="F2" s="34"/>
      <c r="G2" s="34"/>
      <c r="H2" s="34"/>
      <c r="I2" s="34"/>
      <c r="J2" s="34"/>
    </row>
    <row r="3" spans="1:10" x14ac:dyDescent="0.35">
      <c r="A3" s="35" t="s">
        <v>28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35">
      <c r="A4" s="35" t="s">
        <v>18</v>
      </c>
      <c r="B4" s="35"/>
      <c r="C4" s="35"/>
      <c r="D4" s="35"/>
      <c r="E4" s="35"/>
      <c r="F4" s="35"/>
      <c r="G4" s="35"/>
      <c r="H4" s="35"/>
      <c r="I4" s="35"/>
      <c r="J4" s="35"/>
    </row>
    <row r="5" spans="1:10" x14ac:dyDescent="0.35">
      <c r="A5" s="35" t="s">
        <v>21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x14ac:dyDescent="0.35">
      <c r="A6" s="39"/>
      <c r="B6" s="39"/>
      <c r="C6" s="39"/>
      <c r="D6" s="39"/>
      <c r="E6" s="39"/>
      <c r="F6" s="39" t="s">
        <v>19</v>
      </c>
      <c r="G6" s="39"/>
      <c r="H6" s="39" t="s">
        <v>29</v>
      </c>
      <c r="I6" s="39"/>
      <c r="J6" s="39"/>
    </row>
    <row r="7" spans="1:10" x14ac:dyDescent="0.35">
      <c r="A7" s="39"/>
      <c r="B7" s="39"/>
      <c r="C7" s="39"/>
      <c r="D7" s="39"/>
      <c r="E7" s="39"/>
      <c r="F7" s="39" t="s">
        <v>20</v>
      </c>
      <c r="G7" s="39"/>
      <c r="H7" s="40">
        <v>45330</v>
      </c>
      <c r="I7" s="40"/>
      <c r="J7" s="40"/>
    </row>
    <row r="8" spans="1:10" s="3" customFormat="1" ht="30" customHeight="1" x14ac:dyDescent="0.35">
      <c r="A8" s="2" t="s">
        <v>15</v>
      </c>
      <c r="B8" s="36"/>
      <c r="C8" s="36"/>
      <c r="D8" s="37" t="s">
        <v>3</v>
      </c>
      <c r="E8" s="37"/>
      <c r="F8" s="37"/>
      <c r="G8" s="37"/>
      <c r="H8" s="37"/>
      <c r="I8" s="38" t="s">
        <v>4</v>
      </c>
      <c r="J8" s="38"/>
    </row>
    <row r="9" spans="1:10" x14ac:dyDescent="0.35">
      <c r="A9" s="29" t="s">
        <v>33</v>
      </c>
      <c r="B9" s="26" t="s">
        <v>0</v>
      </c>
      <c r="C9" s="26"/>
      <c r="D9" s="18" t="s">
        <v>5</v>
      </c>
      <c r="E9" s="4" t="s">
        <v>6</v>
      </c>
      <c r="F9" s="4" t="s">
        <v>8</v>
      </c>
      <c r="G9" s="27" t="s">
        <v>9</v>
      </c>
      <c r="H9" s="18" t="s">
        <v>10</v>
      </c>
      <c r="I9" s="18" t="s">
        <v>11</v>
      </c>
      <c r="J9" s="18" t="s">
        <v>12</v>
      </c>
    </row>
    <row r="10" spans="1:10" x14ac:dyDescent="0.35">
      <c r="A10" s="29"/>
      <c r="B10" s="4" t="s">
        <v>1</v>
      </c>
      <c r="C10" s="5" t="s">
        <v>2</v>
      </c>
      <c r="D10" s="18"/>
      <c r="E10" s="4" t="s">
        <v>7</v>
      </c>
      <c r="F10" s="4" t="s">
        <v>7</v>
      </c>
      <c r="G10" s="27"/>
      <c r="H10" s="18"/>
      <c r="I10" s="18"/>
      <c r="J10" s="18"/>
    </row>
    <row r="11" spans="1:10" x14ac:dyDescent="0.35">
      <c r="A11" s="29"/>
      <c r="B11" s="4" t="s">
        <v>16</v>
      </c>
      <c r="C11" s="34"/>
      <c r="D11" s="14" t="s">
        <v>30</v>
      </c>
      <c r="E11" s="17">
        <v>44995</v>
      </c>
      <c r="F11" s="17">
        <v>45291</v>
      </c>
      <c r="G11" s="8">
        <f t="shared" ref="G11" si="0">DATEDIF(E11,F11,"YM")</f>
        <v>9</v>
      </c>
      <c r="H11" s="8">
        <f t="shared" ref="H11" si="1">DATEDIF(E11,F11,"MD")</f>
        <v>21</v>
      </c>
      <c r="I11" s="9" t="s">
        <v>16</v>
      </c>
      <c r="J11" s="14"/>
    </row>
    <row r="12" spans="1:10" x14ac:dyDescent="0.35">
      <c r="A12" s="29"/>
      <c r="B12" s="18" t="s">
        <v>32</v>
      </c>
      <c r="C12" s="34"/>
      <c r="D12" s="14" t="s">
        <v>30</v>
      </c>
      <c r="E12" s="15">
        <v>44615</v>
      </c>
      <c r="F12" s="15">
        <v>44926</v>
      </c>
      <c r="G12" s="16">
        <v>10</v>
      </c>
      <c r="H12" s="16">
        <v>7</v>
      </c>
      <c r="I12" s="16" t="s">
        <v>16</v>
      </c>
      <c r="J12" s="14"/>
    </row>
    <row r="13" spans="1:10" ht="24" x14ac:dyDescent="0.35">
      <c r="A13" s="29"/>
      <c r="B13" s="18"/>
      <c r="C13" s="34"/>
      <c r="D13" s="14" t="s">
        <v>22</v>
      </c>
      <c r="E13" s="15">
        <v>43161</v>
      </c>
      <c r="F13" s="15">
        <v>43251</v>
      </c>
      <c r="G13" s="16">
        <v>3</v>
      </c>
      <c r="H13" s="16">
        <v>29</v>
      </c>
      <c r="I13" s="16" t="s">
        <v>16</v>
      </c>
      <c r="J13" s="14"/>
    </row>
    <row r="14" spans="1:10" x14ac:dyDescent="0.35">
      <c r="A14" s="29"/>
      <c r="B14" s="18"/>
      <c r="C14" s="34"/>
      <c r="D14" s="14" t="s">
        <v>35</v>
      </c>
      <c r="E14" s="15">
        <v>43235</v>
      </c>
      <c r="F14" s="15">
        <v>43799</v>
      </c>
      <c r="G14" s="16">
        <v>18</v>
      </c>
      <c r="H14" s="16">
        <v>15</v>
      </c>
      <c r="I14" s="16" t="s">
        <v>16</v>
      </c>
      <c r="J14" s="14"/>
    </row>
    <row r="15" spans="1:10" ht="24" x14ac:dyDescent="0.35">
      <c r="A15" s="29"/>
      <c r="B15" s="18"/>
      <c r="C15" s="34"/>
      <c r="D15" s="14" t="s">
        <v>31</v>
      </c>
      <c r="E15" s="15">
        <v>41883</v>
      </c>
      <c r="F15" s="15">
        <v>43131</v>
      </c>
      <c r="G15" s="8">
        <v>41</v>
      </c>
      <c r="H15" s="8"/>
      <c r="I15" s="9" t="s">
        <v>16</v>
      </c>
      <c r="J15" s="14"/>
    </row>
    <row r="16" spans="1:10" ht="24" x14ac:dyDescent="0.35">
      <c r="A16" s="29"/>
      <c r="B16" s="18"/>
      <c r="C16" s="34"/>
      <c r="D16" s="14" t="s">
        <v>23</v>
      </c>
      <c r="E16" s="15">
        <v>39117</v>
      </c>
      <c r="F16" s="15">
        <v>41243</v>
      </c>
      <c r="G16" s="16">
        <v>69</v>
      </c>
      <c r="H16" s="16">
        <v>24</v>
      </c>
      <c r="I16" s="16" t="s">
        <v>16</v>
      </c>
      <c r="J16" s="9"/>
    </row>
    <row r="17" spans="1:10" x14ac:dyDescent="0.35">
      <c r="A17" s="29"/>
      <c r="B17" s="18"/>
      <c r="C17" s="34"/>
      <c r="D17" s="6"/>
      <c r="E17" s="7"/>
      <c r="F17" s="7"/>
      <c r="G17" s="8"/>
      <c r="H17" s="8"/>
      <c r="I17" s="4" t="s">
        <v>13</v>
      </c>
      <c r="J17" s="4" t="s">
        <v>2</v>
      </c>
    </row>
    <row r="18" spans="1:10" x14ac:dyDescent="0.35">
      <c r="A18" s="29"/>
      <c r="B18" s="18"/>
      <c r="C18" s="34"/>
      <c r="D18" s="18" t="s">
        <v>14</v>
      </c>
      <c r="E18" s="18"/>
      <c r="F18" s="18"/>
      <c r="G18" s="10">
        <f>SUM(G11:G17)</f>
        <v>150</v>
      </c>
      <c r="H18" s="10">
        <f>SUM(H11:H17)</f>
        <v>96</v>
      </c>
      <c r="I18" s="4" t="s">
        <v>16</v>
      </c>
      <c r="J18" s="9"/>
    </row>
    <row r="19" spans="1:10" ht="15" customHeight="1" x14ac:dyDescent="0.35">
      <c r="A19" s="29" t="s">
        <v>34</v>
      </c>
      <c r="B19" s="26" t="s">
        <v>0</v>
      </c>
      <c r="C19" s="26"/>
      <c r="D19" s="18" t="s">
        <v>5</v>
      </c>
      <c r="E19" s="4" t="s">
        <v>6</v>
      </c>
      <c r="F19" s="4" t="s">
        <v>8</v>
      </c>
      <c r="G19" s="27" t="s">
        <v>9</v>
      </c>
      <c r="H19" s="18" t="s">
        <v>10</v>
      </c>
      <c r="I19" s="18" t="s">
        <v>11</v>
      </c>
      <c r="J19" s="18" t="s">
        <v>12</v>
      </c>
    </row>
    <row r="20" spans="1:10" x14ac:dyDescent="0.35">
      <c r="A20" s="29"/>
      <c r="B20" s="4" t="s">
        <v>1</v>
      </c>
      <c r="C20" s="5" t="s">
        <v>2</v>
      </c>
      <c r="D20" s="19"/>
      <c r="E20" s="11" t="s">
        <v>7</v>
      </c>
      <c r="F20" s="11" t="s">
        <v>7</v>
      </c>
      <c r="G20" s="28"/>
      <c r="H20" s="19"/>
      <c r="I20" s="19"/>
      <c r="J20" s="19"/>
    </row>
    <row r="21" spans="1:10" x14ac:dyDescent="0.35">
      <c r="A21" s="29"/>
      <c r="B21" s="4" t="s">
        <v>16</v>
      </c>
      <c r="C21" s="33"/>
      <c r="D21" s="14" t="s">
        <v>30</v>
      </c>
      <c r="E21" s="17">
        <v>44987</v>
      </c>
      <c r="F21" s="17">
        <v>45138</v>
      </c>
      <c r="G21" s="8">
        <f t="shared" ref="G21" si="2">DATEDIF(E21,F21,"YM")</f>
        <v>4</v>
      </c>
      <c r="H21" s="8">
        <f t="shared" ref="H21" si="3">DATEDIF(E21,F21,"MD")</f>
        <v>29</v>
      </c>
      <c r="I21" s="9" t="s">
        <v>16</v>
      </c>
      <c r="J21" s="9"/>
    </row>
    <row r="22" spans="1:10" x14ac:dyDescent="0.35">
      <c r="A22" s="29"/>
      <c r="B22" s="18" t="s">
        <v>32</v>
      </c>
      <c r="C22" s="33"/>
      <c r="D22" s="14" t="s">
        <v>30</v>
      </c>
      <c r="E22" s="15">
        <v>44589</v>
      </c>
      <c r="F22" s="15">
        <v>44926</v>
      </c>
      <c r="G22" s="16">
        <v>11</v>
      </c>
      <c r="H22" s="16">
        <v>3</v>
      </c>
      <c r="I22" s="16" t="s">
        <v>16</v>
      </c>
      <c r="J22" s="9"/>
    </row>
    <row r="23" spans="1:10" x14ac:dyDescent="0.35">
      <c r="A23" s="29"/>
      <c r="B23" s="18"/>
      <c r="C23" s="33"/>
      <c r="D23" s="14" t="s">
        <v>30</v>
      </c>
      <c r="E23" s="15">
        <v>44315</v>
      </c>
      <c r="F23" s="15">
        <v>44560</v>
      </c>
      <c r="G23" s="16">
        <v>8</v>
      </c>
      <c r="H23" s="16">
        <v>2</v>
      </c>
      <c r="I23" s="16" t="s">
        <v>16</v>
      </c>
      <c r="J23" s="9"/>
    </row>
    <row r="24" spans="1:10" x14ac:dyDescent="0.35">
      <c r="A24" s="29"/>
      <c r="B24" s="18"/>
      <c r="C24" s="33"/>
      <c r="D24" s="14" t="s">
        <v>24</v>
      </c>
      <c r="E24" s="15">
        <v>42408</v>
      </c>
      <c r="F24" s="15">
        <v>43812</v>
      </c>
      <c r="G24" s="16">
        <v>46</v>
      </c>
      <c r="H24" s="16">
        <v>13</v>
      </c>
      <c r="I24" s="16" t="s">
        <v>16</v>
      </c>
      <c r="J24" s="9"/>
    </row>
    <row r="25" spans="1:10" x14ac:dyDescent="0.35">
      <c r="A25" s="29"/>
      <c r="B25" s="18"/>
      <c r="C25" s="33"/>
      <c r="D25" s="14" t="s">
        <v>36</v>
      </c>
      <c r="E25" s="15">
        <v>41852</v>
      </c>
      <c r="F25" s="15">
        <v>42124</v>
      </c>
      <c r="G25" s="8">
        <f t="shared" ref="G25" si="4">DATEDIF(E25,F25,"YM")</f>
        <v>8</v>
      </c>
      <c r="H25" s="8">
        <f t="shared" ref="H25" si="5">DATEDIF(E25,F25,"MD")</f>
        <v>29</v>
      </c>
      <c r="I25" s="9" t="s">
        <v>16</v>
      </c>
      <c r="J25" s="9"/>
    </row>
    <row r="26" spans="1:10" ht="24" x14ac:dyDescent="0.35">
      <c r="A26" s="29"/>
      <c r="B26" s="18"/>
      <c r="C26" s="33"/>
      <c r="D26" s="14" t="s">
        <v>37</v>
      </c>
      <c r="E26" s="15">
        <v>39456</v>
      </c>
      <c r="F26" s="15">
        <v>40739</v>
      </c>
      <c r="G26" s="8">
        <v>42</v>
      </c>
      <c r="H26" s="8">
        <v>8</v>
      </c>
      <c r="I26" s="9"/>
      <c r="J26" s="9"/>
    </row>
    <row r="27" spans="1:10" x14ac:dyDescent="0.35">
      <c r="A27" s="29"/>
      <c r="B27" s="18"/>
      <c r="C27" s="20"/>
      <c r="D27" s="6"/>
      <c r="E27" s="7"/>
      <c r="F27" s="7"/>
      <c r="G27" s="8"/>
      <c r="H27" s="8"/>
      <c r="I27" s="4" t="s">
        <v>13</v>
      </c>
      <c r="J27" s="4" t="s">
        <v>2</v>
      </c>
    </row>
    <row r="28" spans="1:10" x14ac:dyDescent="0.35">
      <c r="A28" s="29"/>
      <c r="B28" s="18"/>
      <c r="C28" s="20"/>
      <c r="D28" s="18" t="s">
        <v>17</v>
      </c>
      <c r="E28" s="18"/>
      <c r="F28" s="18"/>
      <c r="G28" s="10">
        <f>SUM(G21:G27)</f>
        <v>119</v>
      </c>
      <c r="H28" s="10">
        <f>SUM(H21:H27)</f>
        <v>84</v>
      </c>
      <c r="I28" s="4" t="s">
        <v>16</v>
      </c>
      <c r="J28" s="9"/>
    </row>
    <row r="29" spans="1:10" ht="15" customHeight="1" x14ac:dyDescent="0.35">
      <c r="A29" s="29" t="s">
        <v>38</v>
      </c>
      <c r="B29" s="26" t="s">
        <v>0</v>
      </c>
      <c r="C29" s="26"/>
      <c r="D29" s="18" t="s">
        <v>5</v>
      </c>
      <c r="E29" s="4" t="s">
        <v>6</v>
      </c>
      <c r="F29" s="4" t="s">
        <v>8</v>
      </c>
      <c r="G29" s="27" t="s">
        <v>9</v>
      </c>
      <c r="H29" s="18" t="s">
        <v>10</v>
      </c>
      <c r="I29" s="18" t="s">
        <v>11</v>
      </c>
      <c r="J29" s="18" t="s">
        <v>12</v>
      </c>
    </row>
    <row r="30" spans="1:10" x14ac:dyDescent="0.35">
      <c r="A30" s="29"/>
      <c r="B30" s="4" t="s">
        <v>1</v>
      </c>
      <c r="C30" s="5" t="s">
        <v>2</v>
      </c>
      <c r="D30" s="18"/>
      <c r="E30" s="4" t="s">
        <v>7</v>
      </c>
      <c r="F30" s="4" t="s">
        <v>7</v>
      </c>
      <c r="G30" s="27"/>
      <c r="H30" s="18"/>
      <c r="I30" s="18"/>
      <c r="J30" s="18"/>
    </row>
    <row r="31" spans="1:10" x14ac:dyDescent="0.35">
      <c r="A31" s="29"/>
      <c r="B31" s="4" t="s">
        <v>16</v>
      </c>
      <c r="C31" s="30"/>
      <c r="D31" s="14" t="s">
        <v>30</v>
      </c>
      <c r="E31" s="17">
        <v>44993</v>
      </c>
      <c r="F31" s="17">
        <v>45291</v>
      </c>
      <c r="G31" s="8">
        <f t="shared" ref="G31" si="6">DATEDIF(E31,F31,"YM")</f>
        <v>9</v>
      </c>
      <c r="H31" s="8">
        <f t="shared" ref="H31" si="7">DATEDIF(E31,F31,"MD")</f>
        <v>23</v>
      </c>
      <c r="I31" s="9" t="s">
        <v>16</v>
      </c>
      <c r="J31" s="4"/>
    </row>
    <row r="32" spans="1:10" ht="15" customHeight="1" x14ac:dyDescent="0.35">
      <c r="A32" s="29"/>
      <c r="B32" s="18" t="s">
        <v>39</v>
      </c>
      <c r="C32" s="31"/>
      <c r="D32" s="14" t="s">
        <v>25</v>
      </c>
      <c r="E32" s="15">
        <v>40909</v>
      </c>
      <c r="F32" s="15">
        <v>42369</v>
      </c>
      <c r="G32" s="16">
        <v>36</v>
      </c>
      <c r="H32" s="16">
        <v>0</v>
      </c>
      <c r="I32" s="16" t="s">
        <v>16</v>
      </c>
      <c r="J32" s="9"/>
    </row>
    <row r="33" spans="1:10" ht="24" x14ac:dyDescent="0.35">
      <c r="A33" s="29"/>
      <c r="B33" s="18"/>
      <c r="C33" s="31"/>
      <c r="D33" s="14" t="s">
        <v>26</v>
      </c>
      <c r="E33" s="15">
        <v>42305</v>
      </c>
      <c r="F33" s="15">
        <v>42338</v>
      </c>
      <c r="G33" s="16">
        <v>0</v>
      </c>
      <c r="H33" s="16">
        <v>28</v>
      </c>
      <c r="I33" s="16" t="s">
        <v>16</v>
      </c>
      <c r="J33" s="9"/>
    </row>
    <row r="34" spans="1:10" x14ac:dyDescent="0.35">
      <c r="A34" s="29"/>
      <c r="B34" s="18"/>
      <c r="C34" s="31"/>
      <c r="D34" s="14" t="s">
        <v>27</v>
      </c>
      <c r="E34" s="15">
        <v>40004</v>
      </c>
      <c r="F34" s="15">
        <v>40168</v>
      </c>
      <c r="G34" s="16">
        <v>5</v>
      </c>
      <c r="H34" s="16">
        <v>11</v>
      </c>
      <c r="I34" s="16" t="s">
        <v>16</v>
      </c>
      <c r="J34" s="9"/>
    </row>
    <row r="35" spans="1:10" x14ac:dyDescent="0.35">
      <c r="A35" s="29"/>
      <c r="B35" s="18"/>
      <c r="C35" s="31"/>
      <c r="D35" s="14" t="s">
        <v>25</v>
      </c>
      <c r="E35" s="15">
        <v>40205</v>
      </c>
      <c r="F35" s="15">
        <v>40355</v>
      </c>
      <c r="G35" s="16">
        <v>5</v>
      </c>
      <c r="H35" s="16">
        <v>0</v>
      </c>
      <c r="I35" s="16" t="s">
        <v>16</v>
      </c>
      <c r="J35" s="9"/>
    </row>
    <row r="36" spans="1:10" x14ac:dyDescent="0.35">
      <c r="A36" s="29"/>
      <c r="B36" s="18"/>
      <c r="C36" s="31"/>
      <c r="D36" s="14" t="s">
        <v>25</v>
      </c>
      <c r="E36" s="15">
        <v>40426</v>
      </c>
      <c r="F36" s="15">
        <v>40516</v>
      </c>
      <c r="G36" s="16">
        <v>4</v>
      </c>
      <c r="H36" s="16">
        <v>29</v>
      </c>
      <c r="I36" s="16" t="s">
        <v>16</v>
      </c>
      <c r="J36" s="9"/>
    </row>
    <row r="37" spans="1:10" x14ac:dyDescent="0.35">
      <c r="A37" s="29"/>
      <c r="B37" s="18"/>
      <c r="C37" s="31"/>
      <c r="D37" s="14" t="s">
        <v>25</v>
      </c>
      <c r="E37" s="15">
        <v>40526</v>
      </c>
      <c r="F37" s="15">
        <v>40535</v>
      </c>
      <c r="G37" s="16">
        <v>0</v>
      </c>
      <c r="H37" s="16">
        <v>10</v>
      </c>
      <c r="I37" s="16" t="s">
        <v>16</v>
      </c>
      <c r="J37" s="9"/>
    </row>
    <row r="38" spans="1:10" x14ac:dyDescent="0.35">
      <c r="A38" s="29"/>
      <c r="B38" s="18"/>
      <c r="C38" s="31"/>
      <c r="D38" s="14" t="s">
        <v>25</v>
      </c>
      <c r="E38" s="15">
        <v>40585</v>
      </c>
      <c r="F38" s="15">
        <v>41253</v>
      </c>
      <c r="G38" s="16">
        <v>8</v>
      </c>
      <c r="H38" s="16">
        <v>30</v>
      </c>
      <c r="I38" s="16" t="s">
        <v>16</v>
      </c>
      <c r="J38" s="9"/>
    </row>
    <row r="39" spans="1:10" x14ac:dyDescent="0.35">
      <c r="A39" s="29"/>
      <c r="B39" s="18"/>
      <c r="C39" s="31"/>
      <c r="D39" s="14" t="s">
        <v>25</v>
      </c>
      <c r="E39" s="15">
        <v>40950</v>
      </c>
      <c r="F39" s="15">
        <v>41253</v>
      </c>
      <c r="G39" s="16">
        <v>10</v>
      </c>
      <c r="H39" s="16">
        <v>0</v>
      </c>
      <c r="I39" s="16" t="s">
        <v>16</v>
      </c>
      <c r="J39" s="9"/>
    </row>
    <row r="40" spans="1:10" x14ac:dyDescent="0.35">
      <c r="A40" s="29"/>
      <c r="B40" s="18"/>
      <c r="C40" s="31"/>
      <c r="D40" s="14" t="s">
        <v>25</v>
      </c>
      <c r="E40" s="15">
        <v>40949</v>
      </c>
      <c r="F40" s="15">
        <v>41252</v>
      </c>
      <c r="G40" s="16">
        <v>10</v>
      </c>
      <c r="H40" s="16">
        <v>0</v>
      </c>
      <c r="I40" s="16" t="s">
        <v>16</v>
      </c>
      <c r="J40" s="9"/>
    </row>
    <row r="41" spans="1:10" x14ac:dyDescent="0.35">
      <c r="A41" s="29"/>
      <c r="B41" s="18"/>
      <c r="C41" s="31"/>
      <c r="D41" s="14" t="s">
        <v>25</v>
      </c>
      <c r="E41" s="15">
        <v>41319</v>
      </c>
      <c r="F41" s="15">
        <v>41468</v>
      </c>
      <c r="G41" s="16">
        <v>5</v>
      </c>
      <c r="H41" s="16">
        <v>0</v>
      </c>
      <c r="I41" s="16" t="s">
        <v>16</v>
      </c>
      <c r="J41" s="9"/>
    </row>
    <row r="42" spans="1:10" x14ac:dyDescent="0.35">
      <c r="A42" s="29"/>
      <c r="B42" s="18"/>
      <c r="C42" s="31"/>
      <c r="D42" s="14" t="s">
        <v>25</v>
      </c>
      <c r="E42" s="15">
        <v>41518</v>
      </c>
      <c r="F42" s="15">
        <v>41608</v>
      </c>
      <c r="G42" s="16">
        <v>2</v>
      </c>
      <c r="H42" s="16">
        <v>0</v>
      </c>
      <c r="I42" s="16" t="s">
        <v>16</v>
      </c>
      <c r="J42" s="9"/>
    </row>
    <row r="43" spans="1:10" x14ac:dyDescent="0.35">
      <c r="A43" s="29"/>
      <c r="B43" s="18"/>
      <c r="C43" s="31"/>
      <c r="D43" s="14" t="s">
        <v>27</v>
      </c>
      <c r="E43" s="15">
        <v>41663</v>
      </c>
      <c r="F43" s="15">
        <v>41966</v>
      </c>
      <c r="G43" s="16">
        <v>10</v>
      </c>
      <c r="H43" s="16">
        <v>0</v>
      </c>
      <c r="I43" s="16" t="s">
        <v>16</v>
      </c>
      <c r="J43" s="9"/>
    </row>
    <row r="44" spans="1:10" x14ac:dyDescent="0.35">
      <c r="A44" s="29"/>
      <c r="B44" s="18"/>
      <c r="C44" s="31"/>
      <c r="D44" s="14" t="s">
        <v>25</v>
      </c>
      <c r="E44" s="15">
        <v>41969</v>
      </c>
      <c r="F44" s="15">
        <v>41991</v>
      </c>
      <c r="G44" s="16">
        <v>1</v>
      </c>
      <c r="H44" s="16">
        <v>8</v>
      </c>
      <c r="I44" s="16" t="s">
        <v>16</v>
      </c>
      <c r="J44" s="9"/>
    </row>
    <row r="45" spans="1:10" x14ac:dyDescent="0.35">
      <c r="A45" s="29"/>
      <c r="B45" s="18"/>
      <c r="C45" s="31"/>
      <c r="D45" s="14" t="s">
        <v>25</v>
      </c>
      <c r="E45" s="15">
        <v>42044</v>
      </c>
      <c r="F45" s="15">
        <v>42163</v>
      </c>
      <c r="G45" s="16">
        <v>4</v>
      </c>
      <c r="H45" s="16">
        <v>0</v>
      </c>
      <c r="I45" s="16" t="s">
        <v>16</v>
      </c>
      <c r="J45" s="9"/>
    </row>
    <row r="46" spans="1:10" x14ac:dyDescent="0.35">
      <c r="A46" s="29"/>
      <c r="B46" s="18"/>
      <c r="C46" s="31"/>
      <c r="D46" s="14" t="s">
        <v>25</v>
      </c>
      <c r="E46" s="15">
        <v>43126</v>
      </c>
      <c r="F46" s="15">
        <v>43272</v>
      </c>
      <c r="G46" s="16">
        <v>4</v>
      </c>
      <c r="H46" s="16">
        <v>25</v>
      </c>
      <c r="I46" s="16" t="s">
        <v>16</v>
      </c>
      <c r="J46" s="9"/>
    </row>
    <row r="47" spans="1:10" x14ac:dyDescent="0.35">
      <c r="A47" s="29"/>
      <c r="B47" s="18"/>
      <c r="C47" s="31"/>
      <c r="D47" s="14" t="s">
        <v>25</v>
      </c>
      <c r="E47" s="15">
        <v>43304</v>
      </c>
      <c r="F47" s="15">
        <v>43456</v>
      </c>
      <c r="G47" s="16">
        <v>5</v>
      </c>
      <c r="H47" s="16">
        <v>0</v>
      </c>
      <c r="I47" s="16" t="s">
        <v>16</v>
      </c>
      <c r="J47" s="9"/>
    </row>
    <row r="48" spans="1:10" x14ac:dyDescent="0.35">
      <c r="A48" s="29"/>
      <c r="B48" s="18"/>
      <c r="C48" s="31"/>
      <c r="D48" s="14" t="s">
        <v>25</v>
      </c>
      <c r="E48" s="15">
        <v>43511</v>
      </c>
      <c r="F48" s="15">
        <v>43652</v>
      </c>
      <c r="G48" s="8">
        <f t="shared" ref="G48" si="8">DATEDIF(E48,F48,"YM")</f>
        <v>4</v>
      </c>
      <c r="H48" s="8">
        <f t="shared" ref="H48" si="9">DATEDIF(E48,F48,"MD")</f>
        <v>21</v>
      </c>
      <c r="I48" s="16" t="s">
        <v>16</v>
      </c>
      <c r="J48" s="9"/>
    </row>
    <row r="49" spans="1:10" x14ac:dyDescent="0.35">
      <c r="A49" s="29"/>
      <c r="B49" s="18"/>
      <c r="C49" s="31"/>
      <c r="D49" s="6"/>
      <c r="E49" s="7"/>
      <c r="F49" s="7"/>
      <c r="G49" s="8"/>
      <c r="H49" s="8"/>
      <c r="I49" s="4" t="s">
        <v>13</v>
      </c>
      <c r="J49" s="4" t="s">
        <v>2</v>
      </c>
    </row>
    <row r="50" spans="1:10" x14ac:dyDescent="0.35">
      <c r="A50" s="29"/>
      <c r="B50" s="18"/>
      <c r="C50" s="32"/>
      <c r="D50" s="18" t="s">
        <v>17</v>
      </c>
      <c r="E50" s="18"/>
      <c r="F50" s="18"/>
      <c r="G50" s="10">
        <f>SUM(G31:G49)</f>
        <v>122</v>
      </c>
      <c r="H50" s="10">
        <f>SUM(H31:H49)</f>
        <v>185</v>
      </c>
      <c r="I50" s="4" t="s">
        <v>16</v>
      </c>
      <c r="J50" s="9"/>
    </row>
    <row r="51" spans="1:10" ht="15" customHeight="1" x14ac:dyDescent="0.35">
      <c r="A51" s="30" t="s">
        <v>41</v>
      </c>
      <c r="B51" s="26" t="s">
        <v>0</v>
      </c>
      <c r="C51" s="26"/>
      <c r="D51" s="18" t="s">
        <v>5</v>
      </c>
      <c r="E51" s="4" t="s">
        <v>6</v>
      </c>
      <c r="F51" s="4" t="s">
        <v>8</v>
      </c>
      <c r="G51" s="27" t="s">
        <v>9</v>
      </c>
      <c r="H51" s="18" t="s">
        <v>10</v>
      </c>
      <c r="I51" s="18" t="s">
        <v>11</v>
      </c>
      <c r="J51" s="18" t="s">
        <v>12</v>
      </c>
    </row>
    <row r="52" spans="1:10" x14ac:dyDescent="0.35">
      <c r="A52" s="31"/>
      <c r="B52" s="4" t="s">
        <v>1</v>
      </c>
      <c r="C52" s="5" t="s">
        <v>2</v>
      </c>
      <c r="D52" s="19"/>
      <c r="E52" s="11" t="s">
        <v>7</v>
      </c>
      <c r="F52" s="11" t="s">
        <v>7</v>
      </c>
      <c r="G52" s="28"/>
      <c r="H52" s="19"/>
      <c r="I52" s="19"/>
      <c r="J52" s="19"/>
    </row>
    <row r="53" spans="1:10" ht="36" x14ac:dyDescent="0.35">
      <c r="A53" s="31"/>
      <c r="B53" s="4" t="s">
        <v>16</v>
      </c>
      <c r="C53" s="21"/>
      <c r="D53" s="14" t="s">
        <v>42</v>
      </c>
      <c r="E53" s="17">
        <v>43882</v>
      </c>
      <c r="F53" s="17">
        <v>43882</v>
      </c>
      <c r="G53" s="8">
        <v>36</v>
      </c>
      <c r="H53" s="8">
        <f t="shared" ref="H53:H54" si="10">DATEDIF(E53,F53,"MD")</f>
        <v>0</v>
      </c>
      <c r="I53" s="9" t="s">
        <v>16</v>
      </c>
      <c r="J53" s="9"/>
    </row>
    <row r="54" spans="1:10" ht="12" customHeight="1" x14ac:dyDescent="0.35">
      <c r="A54" s="31"/>
      <c r="B54" s="19" t="s">
        <v>48</v>
      </c>
      <c r="C54" s="22"/>
      <c r="D54" s="14" t="s">
        <v>43</v>
      </c>
      <c r="E54" s="15">
        <v>44774</v>
      </c>
      <c r="F54" s="15">
        <v>44895</v>
      </c>
      <c r="G54" s="8">
        <f t="shared" ref="G54" si="11">DATEDIF(E54,F54,"YM")</f>
        <v>3</v>
      </c>
      <c r="H54" s="8">
        <f t="shared" si="10"/>
        <v>29</v>
      </c>
      <c r="I54" s="16" t="s">
        <v>16</v>
      </c>
      <c r="J54" s="9"/>
    </row>
    <row r="55" spans="1:10" x14ac:dyDescent="0.35">
      <c r="A55" s="31"/>
      <c r="B55" s="24"/>
      <c r="C55" s="22"/>
      <c r="D55" s="14" t="s">
        <v>43</v>
      </c>
      <c r="E55" s="15">
        <v>44593</v>
      </c>
      <c r="F55" s="15">
        <v>44727</v>
      </c>
      <c r="G55" s="8">
        <f t="shared" ref="G55:G56" si="12">DATEDIF(E55,F55,"YM")</f>
        <v>4</v>
      </c>
      <c r="H55" s="8">
        <f t="shared" ref="H55:H56" si="13">DATEDIF(E55,F55,"MD")</f>
        <v>14</v>
      </c>
      <c r="I55" s="16" t="s">
        <v>16</v>
      </c>
      <c r="J55" s="9"/>
    </row>
    <row r="56" spans="1:10" x14ac:dyDescent="0.35">
      <c r="A56" s="31"/>
      <c r="B56" s="24"/>
      <c r="C56" s="22"/>
      <c r="D56" s="14" t="s">
        <v>43</v>
      </c>
      <c r="E56" s="15">
        <v>44256</v>
      </c>
      <c r="F56" s="15">
        <v>44530</v>
      </c>
      <c r="G56" s="8">
        <f t="shared" si="12"/>
        <v>8</v>
      </c>
      <c r="H56" s="8">
        <f t="shared" si="13"/>
        <v>29</v>
      </c>
      <c r="I56" s="16" t="s">
        <v>16</v>
      </c>
      <c r="J56" s="9"/>
    </row>
    <row r="57" spans="1:10" x14ac:dyDescent="0.35">
      <c r="A57" s="31"/>
      <c r="B57" s="24"/>
      <c r="C57" s="22"/>
      <c r="D57" s="14" t="s">
        <v>44</v>
      </c>
      <c r="E57" s="15">
        <v>43648</v>
      </c>
      <c r="F57" s="15">
        <v>43809</v>
      </c>
      <c r="G57" s="8">
        <f t="shared" ref="G57" si="14">DATEDIF(E57,F57,"YM")</f>
        <v>5</v>
      </c>
      <c r="H57" s="8">
        <f t="shared" ref="H57" si="15">DATEDIF(E57,F57,"MD")</f>
        <v>8</v>
      </c>
      <c r="I57" s="9" t="s">
        <v>16</v>
      </c>
      <c r="J57" s="9"/>
    </row>
    <row r="58" spans="1:10" x14ac:dyDescent="0.35">
      <c r="A58" s="31"/>
      <c r="B58" s="24"/>
      <c r="C58" s="22"/>
      <c r="D58" s="14" t="s">
        <v>44</v>
      </c>
      <c r="E58" s="15">
        <v>43810</v>
      </c>
      <c r="F58" s="15">
        <v>43826</v>
      </c>
      <c r="G58" s="8">
        <f t="shared" ref="G58" si="16">DATEDIF(E58,F58,"YM")</f>
        <v>0</v>
      </c>
      <c r="H58" s="8">
        <f t="shared" ref="H58" si="17">DATEDIF(E58,F58,"MD")</f>
        <v>16</v>
      </c>
      <c r="I58" s="9" t="s">
        <v>16</v>
      </c>
      <c r="J58" s="9"/>
    </row>
    <row r="59" spans="1:10" x14ac:dyDescent="0.35">
      <c r="A59" s="31"/>
      <c r="B59" s="24"/>
      <c r="C59" s="22"/>
      <c r="D59" s="14" t="s">
        <v>45</v>
      </c>
      <c r="E59" s="15">
        <v>43237</v>
      </c>
      <c r="F59" s="15">
        <v>43524</v>
      </c>
      <c r="G59" s="8">
        <f>DATEDIF(E59,F59,"YM")</f>
        <v>9</v>
      </c>
      <c r="H59" s="8">
        <f t="shared" ref="H59" si="18">DATEDIF(E59,F59,"MD")</f>
        <v>11</v>
      </c>
      <c r="I59" s="9" t="s">
        <v>16</v>
      </c>
      <c r="J59" s="9"/>
    </row>
    <row r="60" spans="1:10" x14ac:dyDescent="0.35">
      <c r="A60" s="31"/>
      <c r="B60" s="24"/>
      <c r="C60" s="22"/>
      <c r="D60" s="14" t="s">
        <v>46</v>
      </c>
      <c r="E60" s="15">
        <v>41822</v>
      </c>
      <c r="F60" s="15">
        <v>42368</v>
      </c>
      <c r="G60" s="8">
        <v>18</v>
      </c>
      <c r="H60" s="8">
        <v>0</v>
      </c>
      <c r="I60" s="9" t="s">
        <v>16</v>
      </c>
      <c r="J60" s="9"/>
    </row>
    <row r="61" spans="1:10" x14ac:dyDescent="0.35">
      <c r="A61" s="31"/>
      <c r="B61" s="24"/>
      <c r="C61" s="22"/>
      <c r="D61" s="6"/>
      <c r="E61" s="7"/>
      <c r="F61" s="7"/>
      <c r="G61" s="41"/>
      <c r="H61" s="41"/>
      <c r="I61" s="4" t="s">
        <v>13</v>
      </c>
      <c r="J61" s="4" t="s">
        <v>2</v>
      </c>
    </row>
    <row r="62" spans="1:10" x14ac:dyDescent="0.35">
      <c r="A62" s="32"/>
      <c r="B62" s="25"/>
      <c r="C62" s="23"/>
      <c r="D62" s="18" t="s">
        <v>17</v>
      </c>
      <c r="E62" s="18"/>
      <c r="F62" s="18"/>
      <c r="G62" s="10">
        <f>SUM(G53:G60)</f>
        <v>83</v>
      </c>
      <c r="H62" s="10">
        <f>SUM(H53:H60)</f>
        <v>107</v>
      </c>
      <c r="I62" s="4"/>
      <c r="J62" s="4"/>
    </row>
    <row r="63" spans="1:10" ht="14" customHeight="1" x14ac:dyDescent="0.35">
      <c r="A63" s="20" t="s">
        <v>40</v>
      </c>
      <c r="B63" s="26" t="s">
        <v>0</v>
      </c>
      <c r="C63" s="26"/>
      <c r="D63" s="18" t="s">
        <v>5</v>
      </c>
      <c r="E63" s="4" t="s">
        <v>6</v>
      </c>
      <c r="F63" s="4" t="s">
        <v>8</v>
      </c>
      <c r="G63" s="27" t="s">
        <v>9</v>
      </c>
      <c r="H63" s="18" t="s">
        <v>10</v>
      </c>
      <c r="I63" s="18" t="s">
        <v>11</v>
      </c>
      <c r="J63" s="18" t="s">
        <v>12</v>
      </c>
    </row>
    <row r="64" spans="1:10" x14ac:dyDescent="0.35">
      <c r="A64" s="20"/>
      <c r="B64" s="4" t="s">
        <v>1</v>
      </c>
      <c r="C64" s="5" t="s">
        <v>2</v>
      </c>
      <c r="D64" s="19"/>
      <c r="E64" s="11" t="s">
        <v>7</v>
      </c>
      <c r="F64" s="11" t="s">
        <v>7</v>
      </c>
      <c r="G64" s="28"/>
      <c r="H64" s="19"/>
      <c r="I64" s="19"/>
      <c r="J64" s="19"/>
    </row>
    <row r="65" spans="1:10" ht="24" x14ac:dyDescent="0.35">
      <c r="A65" s="20"/>
      <c r="B65" s="4" t="s">
        <v>16</v>
      </c>
      <c r="C65" s="21"/>
      <c r="D65" s="14" t="s">
        <v>49</v>
      </c>
      <c r="E65" s="17">
        <v>41337</v>
      </c>
      <c r="F65" s="17">
        <v>41582</v>
      </c>
      <c r="G65" s="8">
        <f t="shared" ref="G65" si="19">DATEDIF(E65,F65,"YM")</f>
        <v>8</v>
      </c>
      <c r="H65" s="8">
        <f t="shared" ref="H65" si="20">DATEDIF(E65,F65,"MD")</f>
        <v>0</v>
      </c>
      <c r="I65" s="9" t="s">
        <v>16</v>
      </c>
      <c r="J65" s="9"/>
    </row>
    <row r="66" spans="1:10" ht="24" x14ac:dyDescent="0.35">
      <c r="A66" s="20"/>
      <c r="B66" s="19" t="s">
        <v>47</v>
      </c>
      <c r="C66" s="22"/>
      <c r="D66" s="14" t="s">
        <v>49</v>
      </c>
      <c r="E66" s="15">
        <v>41654</v>
      </c>
      <c r="F66" s="15">
        <v>41805</v>
      </c>
      <c r="G66" s="8">
        <f t="shared" ref="G66" si="21">DATEDIF(E66,F66,"YM")</f>
        <v>5</v>
      </c>
      <c r="H66" s="8">
        <f t="shared" ref="H66" si="22">DATEDIF(E66,F66,"MD")</f>
        <v>0</v>
      </c>
      <c r="I66" s="16" t="s">
        <v>16</v>
      </c>
      <c r="J66" s="9"/>
    </row>
    <row r="67" spans="1:10" x14ac:dyDescent="0.35">
      <c r="A67" s="20"/>
      <c r="B67" s="24"/>
      <c r="C67" s="22"/>
      <c r="D67" s="14" t="s">
        <v>50</v>
      </c>
      <c r="E67" s="15">
        <v>41822</v>
      </c>
      <c r="F67" s="15">
        <v>42003</v>
      </c>
      <c r="G67" s="8">
        <f t="shared" ref="G67" si="23">DATEDIF(E67,F67,"YM")</f>
        <v>5</v>
      </c>
      <c r="H67" s="8">
        <f t="shared" ref="H67" si="24">DATEDIF(E67,F67,"MD")</f>
        <v>28</v>
      </c>
      <c r="I67" s="16" t="s">
        <v>16</v>
      </c>
      <c r="J67" s="9"/>
    </row>
    <row r="68" spans="1:10" x14ac:dyDescent="0.35">
      <c r="A68" s="20"/>
      <c r="B68" s="24"/>
      <c r="C68" s="22"/>
      <c r="D68" s="14" t="s">
        <v>51</v>
      </c>
      <c r="E68" s="15">
        <v>43070</v>
      </c>
      <c r="F68" s="15">
        <v>43358</v>
      </c>
      <c r="G68" s="8">
        <f t="shared" ref="G68" si="25">DATEDIF(E68,F68,"YM")</f>
        <v>9</v>
      </c>
      <c r="H68" s="8">
        <f t="shared" ref="H68" si="26">DATEDIF(E68,F68,"MD")</f>
        <v>14</v>
      </c>
      <c r="I68" s="16" t="s">
        <v>16</v>
      </c>
      <c r="J68" s="9"/>
    </row>
    <row r="69" spans="1:10" x14ac:dyDescent="0.35">
      <c r="A69" s="20"/>
      <c r="B69" s="24"/>
      <c r="C69" s="22"/>
      <c r="D69" s="14" t="s">
        <v>30</v>
      </c>
      <c r="E69" s="15">
        <v>42433</v>
      </c>
      <c r="F69" s="15">
        <v>42718</v>
      </c>
      <c r="G69" s="8">
        <f>DATEDIF(E69,F69,"YM")</f>
        <v>9</v>
      </c>
      <c r="H69" s="8">
        <f t="shared" ref="H69" si="27">DATEDIF(E69,F69,"MD")</f>
        <v>10</v>
      </c>
      <c r="I69" s="9" t="s">
        <v>16</v>
      </c>
      <c r="J69" s="9"/>
    </row>
    <row r="70" spans="1:10" x14ac:dyDescent="0.35">
      <c r="A70" s="20"/>
      <c r="B70" s="24"/>
      <c r="C70" s="22"/>
      <c r="D70" s="14" t="s">
        <v>30</v>
      </c>
      <c r="E70" s="15">
        <v>42769</v>
      </c>
      <c r="F70" s="15">
        <v>42956</v>
      </c>
      <c r="G70" s="8">
        <f>DATEDIF(E70,F70,"YM")</f>
        <v>6</v>
      </c>
      <c r="H70" s="8">
        <f t="shared" ref="H70:H71" si="28">DATEDIF(E70,F70,"MD")</f>
        <v>6</v>
      </c>
      <c r="I70" s="9" t="s">
        <v>16</v>
      </c>
      <c r="J70" s="9"/>
    </row>
    <row r="71" spans="1:10" ht="24" x14ac:dyDescent="0.35">
      <c r="A71" s="20"/>
      <c r="B71" s="24"/>
      <c r="C71" s="22"/>
      <c r="D71" s="14" t="s">
        <v>52</v>
      </c>
      <c r="E71" s="15">
        <v>43221</v>
      </c>
      <c r="F71" s="15">
        <v>44589</v>
      </c>
      <c r="G71" s="8">
        <v>44</v>
      </c>
      <c r="H71" s="8">
        <v>28</v>
      </c>
      <c r="I71" s="9" t="s">
        <v>16</v>
      </c>
      <c r="J71" s="9"/>
    </row>
    <row r="72" spans="1:10" x14ac:dyDescent="0.35">
      <c r="A72" s="20"/>
      <c r="B72" s="25"/>
      <c r="C72" s="23"/>
      <c r="D72" s="6"/>
      <c r="E72" s="7"/>
      <c r="F72" s="7"/>
      <c r="G72" s="10">
        <f>SUM(G65:G71)</f>
        <v>86</v>
      </c>
      <c r="H72" s="10">
        <f>SUM(H65:H71)</f>
        <v>86</v>
      </c>
      <c r="I72" s="4" t="s">
        <v>13</v>
      </c>
      <c r="J72" s="4" t="s">
        <v>2</v>
      </c>
    </row>
  </sheetData>
  <mergeCells count="63">
    <mergeCell ref="I63:I64"/>
    <mergeCell ref="J63:J64"/>
    <mergeCell ref="C65:C72"/>
    <mergeCell ref="B66:B72"/>
    <mergeCell ref="D62:F62"/>
    <mergeCell ref="B54:B62"/>
    <mergeCell ref="C53:C62"/>
    <mergeCell ref="A63:A72"/>
    <mergeCell ref="B63:C63"/>
    <mergeCell ref="D63:D64"/>
    <mergeCell ref="G63:G64"/>
    <mergeCell ref="H63:H64"/>
    <mergeCell ref="B12:B18"/>
    <mergeCell ref="A5:J5"/>
    <mergeCell ref="A6:E6"/>
    <mergeCell ref="F6:G6"/>
    <mergeCell ref="H6:J6"/>
    <mergeCell ref="A7:E7"/>
    <mergeCell ref="F7:G7"/>
    <mergeCell ref="H7:J7"/>
    <mergeCell ref="D18:F18"/>
    <mergeCell ref="B9:C9"/>
    <mergeCell ref="D9:D10"/>
    <mergeCell ref="G9:G10"/>
    <mergeCell ref="H9:H10"/>
    <mergeCell ref="I9:I10"/>
    <mergeCell ref="J9:J10"/>
    <mergeCell ref="A9:A18"/>
    <mergeCell ref="A1:J1"/>
    <mergeCell ref="A2:J2"/>
    <mergeCell ref="A3:J3"/>
    <mergeCell ref="A4:J4"/>
    <mergeCell ref="B8:C8"/>
    <mergeCell ref="D8:H8"/>
    <mergeCell ref="I8:J8"/>
    <mergeCell ref="C11:C18"/>
    <mergeCell ref="G19:G20"/>
    <mergeCell ref="H19:H20"/>
    <mergeCell ref="I19:I20"/>
    <mergeCell ref="J19:J20"/>
    <mergeCell ref="A19:A28"/>
    <mergeCell ref="B19:C19"/>
    <mergeCell ref="D19:D20"/>
    <mergeCell ref="D28:F28"/>
    <mergeCell ref="C21:C28"/>
    <mergeCell ref="B22:B28"/>
    <mergeCell ref="G29:G30"/>
    <mergeCell ref="H29:H30"/>
    <mergeCell ref="I29:I30"/>
    <mergeCell ref="J29:J30"/>
    <mergeCell ref="A29:A50"/>
    <mergeCell ref="B29:C29"/>
    <mergeCell ref="D29:D30"/>
    <mergeCell ref="B32:B50"/>
    <mergeCell ref="D50:F50"/>
    <mergeCell ref="C31:C50"/>
    <mergeCell ref="J51:J52"/>
    <mergeCell ref="B51:C51"/>
    <mergeCell ref="D51:D52"/>
    <mergeCell ref="G51:G52"/>
    <mergeCell ref="H51:H52"/>
    <mergeCell ref="I51:I52"/>
    <mergeCell ref="A51:A62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Milena Pahola Gomez Gutierrez</cp:lastModifiedBy>
  <cp:lastPrinted>2023-02-02T02:51:01Z</cp:lastPrinted>
  <dcterms:created xsi:type="dcterms:W3CDTF">2022-01-06T14:38:03Z</dcterms:created>
  <dcterms:modified xsi:type="dcterms:W3CDTF">2024-02-17T13:57:13Z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2024-02-08T23:49:21Z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92745de6-4db8-4afb-8a3d-2fec9f721b6d</vt:lpwstr>
  </property>
  <property fmtid="{D5CDD505-2E9C-101B-9397-08002B2CF9AE}" pid="8" name="MSIP_Label_1299739c-ad3d-4908-806e-4d91151a6e13_ContentBits">
    <vt:lpwstr>0</vt:lpwstr>
  </property>
</Properties>
</file>