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a74ce2c554a2af2/Escritorio/"/>
    </mc:Choice>
  </mc:AlternateContent>
  <xr:revisionPtr revIDLastSave="1" documentId="8_{9A1ECEEA-8303-4F6C-9119-E78FAA8E9A3D}" xr6:coauthVersionLast="47" xr6:coauthVersionMax="47" xr10:uidLastSave="{A0B1C803-1943-4D74-8764-5F6C5F8E3410}"/>
  <bookViews>
    <workbookView xWindow="-120" yWindow="-120" windowWidth="20730" windowHeight="11040" xr2:uid="{00000000-000D-0000-FFFF-FFFF00000000}"/>
  </bookViews>
  <sheets>
    <sheet name="FORM No. 12 &quot;OFERTA ECONOMICA&quot;" sheetId="1" r:id="rId1"/>
  </sheets>
  <definedNames>
    <definedName name="_xlnm._FilterDatabase" localSheetId="0" hidden="1">'FORM No. 12 "OFERTA ECONOMICA"'!$B$14:$J$151</definedName>
    <definedName name="_xlnm.Print_Area" localSheetId="0">'FORM No. 12 "OFERTA ECONOMICA"'!$B$1:$J$153</definedName>
  </definedNames>
  <calcPr calcId="181029"/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19" i="1"/>
  <c r="J18" i="1" l="1"/>
  <c r="J151" i="1" s="1"/>
</calcChain>
</file>

<file path=xl/sharedStrings.xml><?xml version="1.0" encoding="utf-8"?>
<sst xmlns="http://schemas.openxmlformats.org/spreadsheetml/2006/main" count="304" uniqueCount="146">
  <si>
    <t>ITEM</t>
  </si>
  <si>
    <t>PRECIO UNITARIO DE REFERENCIA</t>
  </si>
  <si>
    <t>DESCRIPCION DEL ITEM</t>
  </si>
  <si>
    <t>UNIDAD DE MEDIDA</t>
  </si>
  <si>
    <t>CANTIDAD</t>
  </si>
  <si>
    <t>VALOR TOTAL DE LA OFERTA</t>
  </si>
  <si>
    <t>UNSPSC (CCE)</t>
  </si>
  <si>
    <t>NOMBRE DEL PROPONENTE:</t>
  </si>
  <si>
    <t>NIT:</t>
  </si>
  <si>
    <t>Diligenciar los valores unitarios en esta columna</t>
  </si>
  <si>
    <r>
      <rPr>
        <b/>
        <sz val="9"/>
        <rFont val="Arial Narrow"/>
        <family val="2"/>
      </rPr>
      <t xml:space="preserve">NOTA 1: </t>
    </r>
    <r>
      <rPr>
        <b/>
        <u/>
        <sz val="9"/>
        <rFont val="Arial Narrow"/>
        <family val="2"/>
      </rPr>
      <t xml:space="preserve">La propuesta económica </t>
    </r>
    <r>
      <rPr>
        <sz val="9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</si>
  <si>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9"/>
        <rFont val="Arial Narrow"/>
        <family val="2"/>
      </rPr>
      <t xml:space="preserve">NOTA 2: </t>
    </r>
    <r>
      <rPr>
        <sz val="9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</si>
  <si>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9"/>
        <rFont val="Arial Narrow"/>
        <family val="2"/>
      </rPr>
      <t>NOTA 3:</t>
    </r>
    <r>
      <rPr>
        <sz val="9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</si>
  <si>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9"/>
        <rFont val="Arial Narrow"/>
        <family val="2"/>
      </rPr>
      <t>NOTA 5:</t>
    </r>
    <r>
      <rPr>
        <sz val="9"/>
        <rFont val="Arial Narrow"/>
        <family val="2"/>
      </rPr>
      <t xml:space="preserve"> En caso de presentarse ofertas económicas alternativas por el mismo oferente con diferentes valores será causal de rechazo. </t>
    </r>
  </si>
  <si>
    <t>DIGITE EL VALOR ENMARCADO EN ROJO EN LA PLATAFORMA</t>
  </si>
  <si>
    <t>VER NUMERAL 2.5.4.3 PARA CONOCER EL PROCEDIMIENTO DE REDONDEO</t>
  </si>
  <si>
    <r>
      <t xml:space="preserve">VALOR UNITARIO OFERTADO
</t>
    </r>
    <r>
      <rPr>
        <b/>
        <sz val="8"/>
        <color theme="0"/>
        <rFont val="Arial Narrow"/>
        <family val="2"/>
      </rPr>
      <t xml:space="preserve"> INCLUIDO IVA </t>
    </r>
    <r>
      <rPr>
        <b/>
        <sz val="8"/>
        <color indexed="10"/>
        <rFont val="Arial Narrow"/>
        <family val="2"/>
      </rPr>
      <t xml:space="preserve">
</t>
    </r>
    <r>
      <rPr>
        <b/>
        <sz val="8"/>
        <rFont val="Arial Narrow"/>
        <family val="2"/>
      </rPr>
      <t>(si aplica)</t>
    </r>
  </si>
  <si>
    <t xml:space="preserve"> REDONDEO DE LOS PRECIOS QUE CONTENGAN DECIMALES DE LA COLUMNA "H"</t>
  </si>
  <si>
    <t>FORMULARIO No. 12 - OFERTA ECONOMICA</t>
  </si>
  <si>
    <r>
      <t xml:space="preserve">VALOR UNITARIO OFERTADO
</t>
    </r>
    <r>
      <rPr>
        <b/>
        <sz val="9"/>
        <rFont val="Arial Narrow"/>
        <family val="2"/>
      </rPr>
      <t xml:space="preserve"> INCLUIDO IVA 
(REDONDEADO A NUMERO ENTERO)</t>
    </r>
  </si>
  <si>
    <r>
      <rPr>
        <b/>
        <sz val="9"/>
        <rFont val="Arial Narrow"/>
        <family val="2"/>
      </rPr>
      <t>NOTA 4:</t>
    </r>
    <r>
      <rPr>
        <sz val="9"/>
        <rFont val="Arial Narrow"/>
        <family val="2"/>
      </rPr>
      <t xml:space="preserve"> La omisión de uno de los ítems en la oferta económica (Formulario No. 12), será causal de rechazo. </t>
    </r>
  </si>
  <si>
    <t>SERVICIO</t>
  </si>
  <si>
    <t>RUBRO A-02-02-02-008-007 - SERVICIOS DE MANTENIMIENTO, REPARACIÓN E INSTALACIÓN (EXCEPTO SERVICIOS DE CONSTRUCCIÓN)</t>
  </si>
  <si>
    <t>"SERVICIO DE MANTENIMIENTO PREVENTIVO, CORRECTIVO ESPECIALIZADO Y VERIFICACIÓN DE PARÁMETROS DE LOS EQUIPOS INDUSTRIALES" DE LA REGIONAL DE SANIDAD MILITARNo.12 ESMBAS09 Y SU SATÉLITE CENTRALIZADO UBAM BIPIG, PARA LA VIGENCIA DEL AÑO 2024</t>
  </si>
  <si>
    <t>PROCESO DE MINÍMA CUANTÍA  No. 088 – CENAC REGIONAL NEIVA – 2024</t>
  </si>
  <si>
    <t>DESCRIPCIÓN DEL EQUIPO FIJO</t>
  </si>
  <si>
    <t>MOTOBOMBA DE 7.5 HP A 220 VOLTIOS, MARCAS SIEMENS</t>
  </si>
  <si>
    <t>REPARACIÓN TOTAL QUE INCLUYE PARTES, MATERIALES Y MANO DE OBRA /MANTENIMIENTO LIMPIEZA Y AJUSTE GENERAL</t>
  </si>
  <si>
    <t>SERVICIO CAMBIO Y SUMINISTRO DE RODAMIENTOS A TODO COSTO</t>
  </si>
  <si>
    <t>SERVICIO CAMBIO Y SUMINISTRO TERMINALES Y EMPALMES ELÉCTRICOS DEL MOTOR A TODO COSTO</t>
  </si>
  <si>
    <t>SERVICIO CAMBIO Y SUMINISTRO DEL REBOBINADO DEL MOTOR A TODO COSTO</t>
  </si>
  <si>
    <t>SERVICIO CAMBIO Y SUMINISTRO DE SELLO MECÁNICO A TODO COSTO</t>
  </si>
  <si>
    <t>SERVICIO CAMBIO Y SUMINISTRO DEL PRESOSTATO A TODO COSTO</t>
  </si>
  <si>
    <t>SERVICIO CAMBIO Y SUMINISTRO FLOTADOR ELÉCTRICO A TODO COSTO</t>
  </si>
  <si>
    <t>SERVICIO CAMBIO Y SUMINISTRO DE IMPELER A TODO COSTO</t>
  </si>
  <si>
    <t>SERVICIO CAMBIO Y SUMINISTRO DE EMPAQUETADURA A TODO COSTO</t>
  </si>
  <si>
    <t>SERVICIO CAMBIO Y SUMINISTRO DE BORNERA A TODO COSTO</t>
  </si>
  <si>
    <t>SERVICIO CAMBIO Y SUMINISTRO DE DIELÉCTRICO CON BOBINADO A TODO COSTO</t>
  </si>
  <si>
    <t>MOTOBOMBA DE 25 HP A 220 VOLTIOS, MARCAS - SIEMENS</t>
  </si>
  <si>
    <t>REPARACIÓN TOTAL QUE INCLUYE PARTES, MATERIALES Y MANO DE OBRA /MANTENIMIENTO LIMPIEZA Y AJUSTE GENERAL.</t>
  </si>
  <si>
    <t>SERVICIO CAMBIO Y SUMINISTRO DE TERMINALES Y EMPALMES ELÉCTRICOS DEL MOTOR</t>
  </si>
  <si>
    <t>SERVICIO CAMBIO Y SUMINISTRO DE REBOBINADO DEL MOTOR A TODO COSTO</t>
  </si>
  <si>
    <t>SERVICIO CAMBIO Y SUMINISTRO DE PRESOSTATO A TODO COSTO</t>
  </si>
  <si>
    <t>MOTOBOMBA DE 3HP JOCKEY A 220 VOLTIOS, MARCAS SIEMENS</t>
  </si>
  <si>
    <t>SERVICIO CAMBIO Y SUMINISTRO DE TUBERÍA GALVANIZADA DE MOTOR A FLOWER A TODO COSTO</t>
  </si>
  <si>
    <t>SERVICIO CAMBIO Y SUMINISTRO DE TERMINALES Y EMPALMES ELÉCTRICOS DEL MOTOR A TODO COSTO</t>
  </si>
  <si>
    <t>SERVICIO CAMBIO Y SUMINISTRO REBOBINADO DEL MOTOR A TODO COSTO</t>
  </si>
  <si>
    <t>SERVICIO CAMBIO Y SUMINISTRO DE TODOS LOS SELLO MECÁNICOS A TODO COSTO</t>
  </si>
  <si>
    <t>SERVICIO CAMBIO Y SUMINISTRO DEL FLOTADOR ELÉCTRICO A TODO COSTO</t>
  </si>
  <si>
    <t>HIDRÓFILO</t>
  </si>
  <si>
    <t>SERVICIO CAMBIO Y SUMINISTRO DE ACCESORIOS EN ACERO AL CARBÓN DE UNIVERSAL, UNIÓN REDUCTORES NIPLES, CHEQUE, REDUCTORES, CODOS Y DEMÁS ACCESORIOS QUE SE NECESITEN PARA SU PUESTA EN FUNCIONAMIENTO A TODO COSTO</t>
  </si>
  <si>
    <t>SERVICIO DE VERIFICACIÓN Y AJUSTE DE PRESIONES A TODO COSTO</t>
  </si>
  <si>
    <t>SERVICIO CAMBIO Y SUMINISTRO DE VENTURI A TODO COSTO</t>
  </si>
  <si>
    <t>SERVICIO CAMBIO Y SUMINISTRO DE ACCESORIOS CONEXIÓN TUBERÍA, UNIVERSAL, CODOS, CHEQUES HIDRÓFILO A FLAUTA A TODO COSTO</t>
  </si>
  <si>
    <t>SERVICIO CAMBIO Y SUMINISTRO DE MANGUERA HIDRONEUMÁTICA FLEXIBLE A TODO COSTO</t>
  </si>
  <si>
    <t>TABLERO DE CONTROL MOTOBOMBAS</t>
  </si>
  <si>
    <t>SERVICIO CAMBIO Y SUMINISTRO DE CONTACTORES  A TODO COSTO</t>
  </si>
  <si>
    <t>SERVICIO CAMBIO Y SUMINISTRO DE LOGO  A TODO COSTO</t>
  </si>
  <si>
    <t>SERVICIO CAMBIO Y SUMINISTRO RELÉ TÉRMICO  A TODO COSTO</t>
  </si>
  <si>
    <t>SERVICIO CAMBIO Y SUMINISTRO DE GUARDAMOTOR  A TODO COSTO</t>
  </si>
  <si>
    <t>SERVICIO CAMBIO Y SUMINISTRO DE TOTALIZADOR  A TODO COSTO</t>
  </si>
  <si>
    <t>SERVICIO CAMBIO Y SUMINISTRO DE PILOTOS  A TODO COSTO</t>
  </si>
  <si>
    <t>PLANTAS ELECTRICAS</t>
  </si>
  <si>
    <t>72151800</t>
  </si>
  <si>
    <t xml:space="preserve">PLANTA ELECTRICA MARCA CUMMINS MODELO NTA855G1B </t>
  </si>
  <si>
    <t>REPARACIÓN TOTAL QUE INCLUYE PARTES, MATERIALES Y MANO DE OBRA /MANTENIMIENTO: INCLUYE LAS SIGUIENTES ACTIVIDADES: 
LIMPIEZA GENERAL DEL EQUIPO, VERIFICACIÓN NIVELES DE ACEITE, COMBUSTIBLE, REFRIGERANTE, REALIZANDO SIMULACIÓN DE FALLAS CON CARGA Y SIN CARGA, INSPECCIÓN GENERAL DE EQUIPO Y ÁREA, VERIFICACIÓN VOLTAJE Y CARGA DE LA BATERÍA, MANTENIMIENTO Y LAVADO DEL RADIADOR.
SERVICIO DE MANTENIMIENTO PREVENTIVO A TODO COSTO VERIFICACIÓN TORQUE CONEXIONES ELÉCTRICAS, PARTES MÓVILES AJUSTE PERFECTO.</t>
  </si>
  <si>
    <t>SERVICIO CAMBIO Y SUMINISTRO DE SENSOR DE PRESIÓN DE ACEITE DUAL  A TODO COSTO</t>
  </si>
  <si>
    <t>SERVICIO CAMBIO Y SUMINISTRO DE FILTRO LUBRICATING OIL FILTER CH10929   A TODO COSTO</t>
  </si>
  <si>
    <t>SERVICIO CAMBIO Y SUMINISTRO DE FILTRO AIRELEMENT UK03J14-SEV551F/4  A TODO COSTO</t>
  </si>
  <si>
    <t>SERVICIO CAMBIO Y SUMINISTRO DE FILTRO PRIMARY FUEL FILTER CH10930  A TODO COSTO</t>
  </si>
  <si>
    <t>SERVICIO CAMBIO Y SUMINISTRO DE FILTRO SECUNDARY FUEL FILTER CH10931  A TODO COSTO</t>
  </si>
  <si>
    <t>SERVICIO CAMBIO Y SUMINISTRO DE GALÓN DE REFRIGERANTE LÍQUIDO REFRIGERANTE CUMPLA NORMA UNE 26.361.88, ASTM D-3306, SAE J-1034, FEDERAL STANDARD O-A-548D, ASTM D-4985, BRITIS STANDARDS 6580
Nota se cotiza sobre 1 GALÓN será ejecutado de acuerdo a la necesidad del servicio.</t>
  </si>
  <si>
    <t xml:space="preserve">CAMBIO    Y SUMINISTRO DE REMPLAZO DE   GALÓN DE ACEITE 15W40GRAV. ESPECÍFICA 15.6/15.6ºC 0.8735 ÍNDICE DE VISCOSIDAD 149 (SE EXIGIRÁ CERTIFICADO)
Nota se cotiza sobre 1 GALÓN será ejecutado de acuerdo a la necesidad del servicio. </t>
  </si>
  <si>
    <t>SERVICIO CAMBIO Y SUMINISTRO DE BATERÍA 4D (KIT 02 BATERÍAS) + ACOPLES Y BORNERAS</t>
  </si>
  <si>
    <t>SERVICIO CAMBIO Y SUMINISTRO DE PRECALENTADOR  A TODO COSTO</t>
  </si>
  <si>
    <t>SERVICIO CAMBIO Y SUMINISTRO DE CARGADOR DE BATERÍAS  A TODO COSTO</t>
  </si>
  <si>
    <t>SERVICIO INSTALACIÓN Y SUMINISTRO OVERHAULIN PARA MOTOR NTA 855 CUMMINS CPL 3550  A TODO COSTO</t>
  </si>
  <si>
    <t>SERVICIO INSTALACIÓN Y SUMINISTRO KIT DE VÁLVULAS ADMISIÓN Y ESCAPE PARA LAS 3 CULATAS  A TODO COSTO</t>
  </si>
  <si>
    <t>SERVICIO INSTALACIÓN Y SUMINISTRO BUJES DE BIELA  A TODO COSTO</t>
  </si>
  <si>
    <t>SERVICIO INSTALACIÓN Y SUMINISTRO BUJES ÁRBOL DE LEVAS  A TODO COSTO</t>
  </si>
  <si>
    <t>SERVICIO INSTALACIÓN Y SUMINISTRO ROCIADORES ACEITE  A TODO COSTO</t>
  </si>
  <si>
    <t>SERVICIO INSTALACIÓN Y SUMINISTRO BOMBA DE AGUA  A TODO COSTO</t>
  </si>
  <si>
    <t>SERVICIO INSTALACIÓN Y SUMINISTRO BOMBA DE ACEITE  A TODO COSTO</t>
  </si>
  <si>
    <t>SERVICIO INSTALACIÓN Y SUMINISTRO EMPAQUETADURA MOTOR SUPERIOR  A TODO COSTO</t>
  </si>
  <si>
    <t>SERVICIO INSTALACIÓN Y SUMINISTRO EMPAQUETADURA INFERIOR MOTOR  A TODO COSTO</t>
  </si>
  <si>
    <t>SERVICIO MANTENIMIENTO RADIADOR CAMBIO EMPAQUES TANQUES Y SONDEADO PANEL</t>
  </si>
  <si>
    <t>SERVICIO INSTALACIÓN Y SUMINISTRO DE 1 CULATA MOTOR COMPLETA  A TODO COSTO</t>
  </si>
  <si>
    <t>SERVICIO TÉCNICO DE LABORATORIO PARA REPARACIÓN Y PUESTA EN PUNTO BOMBA DE INYECCIÓN</t>
  </si>
  <si>
    <t>SERVICIO TÉCNICO DE LABORATORIO INYECCIÓN PARA REPARACIÓN 6 INYECTORES</t>
  </si>
  <si>
    <t>SERVICIO TÉCNICO DE RECTIFICADORA PARA MOTOR Y CULATAS</t>
  </si>
  <si>
    <t>SERVICIO INSTALACIÓN Y SUMINISTRO CIGÜEÑAL EN ESTÁNDAR  A TODO COSTO</t>
  </si>
  <si>
    <t>SERVICIO MANTENIMIENTO ENFRIADOR DE ACEITE INCLUYE MANO DE OBRA E INSUMOS PARA EL PROCESO.</t>
  </si>
  <si>
    <t>SERVICIO INSTALACIÓN Y SUMINISTRO SENSORES DEL MOTOR TEMPERATURA Y ACEITE  A TODO COSTO</t>
  </si>
  <si>
    <t>SERVICIO INSTALACIÓN Y SUMINISTRO SENSOR BAJO NIVEL DE REFRIGERANTE  A TODO COSTO</t>
  </si>
  <si>
    <t>SERVICIO TÉCNICO MANO DE OBRA REPARACIÓN MOTOR Y PRUEBAS</t>
  </si>
  <si>
    <t>SERVICIO TÉCNICO DE DESMONTAJE Y MONTAJE PLANTA ELECTRICA, DESMONTAJE Y MONTAJE DE REJAS. INCLUYA EL SERVICIO DE TRANSPORTE TRASLADO NEIVA, BOGOTÁ Y VICEVERSA. (GRÚA, MONTACARGA Y VEHÍCULOS)</t>
  </si>
  <si>
    <t>PLANTA ELECTRICA MARCA PERKINS MODELO 1006TG1A</t>
  </si>
  <si>
    <t>REPARACIÓN TOTAL QUE INCLUYE PARTES, MATERIALES Y MANO DE OBRA /MANTENIMIENTO: INCLUYE LAS SIGUIENTES ACTIVIDADES: 
LIMPIEZA GENERAL DEL EQUIPO, VERIFICACIÓN NIVELES DE ACEITE, COMBUSTIBLE, REFRIGERANTE, REALIZANDO SIMULACIÓN DE FALLAS CON CARGA Y SIN CARGA, INSPECCIÓN GENERAL DE EQUIPO Y ÁREA, VERIFICACIÓN VOLTAJE Y CARGA DE LA BATERÍA, MANTENIMIENTO Y LAVADO DEL RADIADOR.
SERVICIO DE MANTENIMIENTO PREVENTIVO A TODO COSTO VERIFICACIÓN TORQUE CONEXIONES ELÉCTRICAS, PARTES MÓVILES AJUSTE PERFECTO</t>
  </si>
  <si>
    <t>SERVICIO CAMBIO Y SUMINISTRO GALÓN DE REFRIGERANTE LÍQUIDO REFRIGERANTE CUMPLA NORMA UNE 26.361.88, ASTM D-3306, SAE J-1034, FEDERAL STANDARD O-A-548D, ASTM D-4985, BRITIS STANDARDS 6580.
Nota se cotiza sobre 1 GALÓN será ejecutado de acuerdo a la necesidad del servicio.</t>
  </si>
  <si>
    <t>SERVICIO CAMBIO Y SUMINISTRO DE   UN (1)   GALÓN DE ACEITE 15W40GRAV. ESPECÍFICA 15.6/15.6ºC 0.8735 ÍNDICE DE VISCOSIDAD 149
Nota se cotiza sobre 1 GALÓN será ejecutado de acuerdo a la necesidad del servicio.</t>
  </si>
  <si>
    <t>SERVICIO CAMBIO Y SUMINISTRO DE BATERÍA 4D (KIT 02 BATERÍAS) + ACOPLES Y BORNERAS A TODO COSTO</t>
  </si>
  <si>
    <t>SERVICIO CAMBIO Y SUMINISTRO DE PRECALENTADOR A TODO COSTO</t>
  </si>
  <si>
    <t>MANTENIMIENTO PREVENTIVO Y/O CORRECTIVO DE RADIADOR INCLUYE LAVADO.</t>
  </si>
  <si>
    <t>SERVICIO CAMBIO E INSTALACION Y SUMINISTRO  DE VÁLVULA SOLENOIDE A TODO COSTO</t>
  </si>
  <si>
    <t>MANTENIMIENTO CORRECTIVO DEL ARNÉS ELÉCTRICO (CABLES, TERMINALES, CONECTORES, CINTAS, ENTRE OTROS) CAMBIO DE ELEMENTOS EN MAL ESTADO.</t>
  </si>
  <si>
    <t>SERVICIO CAMBIO Y SUMINISTRO DE CARGADOR DE BATERÍAS A TODO COSTO</t>
  </si>
  <si>
    <t>AIRES ACONDICIONADOS TIPO MINI SPLIT</t>
  </si>
  <si>
    <t>RED HIDRÁULICA - MOTOBOMBAS-SISTEMA DE BOMBEO DE AGUA (ESM BAS09-BIPIG)</t>
  </si>
  <si>
    <t>AIRE ACONDICIONADO DE 12000 BTU MARCAS: LG, SAMSUNG, YORK, MIRAGE, MABE, ETC.</t>
  </si>
  <si>
    <t>MANTENIMIENTO PREVENTIVO Y/O CORRECTIVO TOTAL QUE INCLUYE PARTES, MATERIALES Y MANO DE OBRA /MANTENIMIENTO: LAVADO DEL EQUIPO CON SU RESPECTIVA CONDENSADORA Y EVAPORADORA PARA AIRE ACONDICIONADO MINI SPLIT REFERENCIA DE 12000 BTU.
PARA CADA MANTENIMIENTO DEBE INCLUIR FUNDA PLÁSTICA TIPO CONO PARA EL LAVADO Y SALIDA DE RESIDUOS, CON LOS INSUMOS BÁSICOS DESINCRUSTANTE, JABÓN Y HERRAMIENTAS NECESARIAS.</t>
  </si>
  <si>
    <t>SERVICIO CAMBIO Y SUMINISTRO RECARGA O AJUSTE DE GAS REFRIGERANTE A TODO COSTO</t>
  </si>
  <si>
    <t>SERVICIO CAMBIO Y SUMINISTRO DE KIT DE TUBERÍA EN COBRE Y RECUBRIMIENTO INCLUYA SOLDADURA A TODO COSTO</t>
  </si>
  <si>
    <t>SERVICIO CAMBIO Y SUMINISTRO CONTROL DE ON/OFF EQUIPO A TODO COSTO</t>
  </si>
  <si>
    <t>SERVICIO CAMBIO Y SUMINISTRO TARJETA DE CONTROL</t>
  </si>
  <si>
    <t>SERVICIO CAMBIO Y SUMINISTRO DE CAPACITOR A TODO COSTO</t>
  </si>
  <si>
    <t>SERVICIO CAMBIO Y SUMINISTRO DE CONTROL GENÉRICO PARA FUNCIONAMIENTO DEL EQUIPO INCLUYA BATERÍAS A TODO COSTO</t>
  </si>
  <si>
    <t>SERVICIO CAMBIO Y SUMINISTRO BOMBA DE CONDENSADO DE ALTA CAPACIDAD A TODO COSTO</t>
  </si>
  <si>
    <t>SERVICIO CAMBIO Y SUMINISTRO DE MOTOR VENTILADOR CONDENSADORA A TODO COSTO</t>
  </si>
  <si>
    <t>SERVICIO CAMBIO Y SUMINISTRO DE MOTOR VENTILADOR UNIDAD EVAPORADORA A TODO COSTO</t>
  </si>
  <si>
    <t>AIRE ACONDICIONADO DE 17000 A 18000 BTU MARCAS: LG, SAMSUNG, YORK, MIRAGE, MABE, ETC.</t>
  </si>
  <si>
    <t>MANTENIMIENTO PREVENTIVO Y/O CORRECTIVO TOTAL QUE INCLUYE PARTES, MATERIALES Y MANO DE OBRA /MANTENIMIENTO: LAVADO DEL EQUIPO CON SU RESPECTIVA CONDENSADORA Y EVAPORADORA PARA AIRE ACONDICIONADO MINI SPLIT REFERENCIA DE 17-000 a 18000 BTU.
PARA CADA MANTENIMIENTO DEBE INCLUIR FUNDA PLÁSTICA TIPO CONO PARA EL LAVADO Y SALIDA DE RESIDUOS, CON LOS INSUMOS BÁSICOS DESINCRUSTANTE, JABÓN Y HERRAMIENTAS NECESARIAS.</t>
  </si>
  <si>
    <t>SERVICIO CAMBIO Y SUMINISTRO, RECARGA O AJUSTE DE GAS REFRIGERANTE A TODO COSTO</t>
  </si>
  <si>
    <t>SERVICIO CAMBIO Y SUMINISTRO TARJETA DE CONTROL A TODO COSTO</t>
  </si>
  <si>
    <t>AIRE CENTRAL (ESM BAS09)</t>
  </si>
  <si>
    <t>AIRE CENTRAL DE 15 TONELADAS</t>
  </si>
  <si>
    <t xml:space="preserve">MANTENIMIENTO PREVENTIVO Y CORRECTIVO AL EQUIPO DE SALAS DE CIRUGÍA DEBE INCLUIR:
MANO DE OBRA PARA EJECUTAR LAVADO DEL EQUIPO CON EL RESPECTIVO DESINCRUSTANTE, 
CORRECCIÓN DE FUGAS SISTEMA,
ROLLO CINTA FOIL REFORZADA, LARGO: 9 METROS, ANCHO: 7,62 CM
TIRAS DE RUBATEX DE 3/4 PRESENTACIÓN DE 2 METROS LINEALES, 
CILINDRO DE BUTANO PARA SOLDAR 400 R Y VARILLA PARA SOLDAR COBRE
TUBERÍA DE COBRE 1/2, PARA REFRIGERACIÓN (TUBERÍA CON PUNTAS SELLADAS Y DESHIDRATADA), DIÁMETRO: 1/2" (12.700MM), ESPESOR DE PARED: 0.032" (0.813MM) 
INCLUYA TODO TIPO DE HERRAMIENTAS NECESARIAS PARA LA ACTIVIDAD Y PROTECCIÓN </t>
  </si>
  <si>
    <t>MANTENIMIENTO CORRECTIVO (01) MOTOR BLOWER (INCLUYA EMBONADOS, CAMBIO DE RODAMIENTOS Y BALINERAS, CHUMACERAS) A TODO COSTO</t>
  </si>
  <si>
    <t>MANTENIMIENTO CORRECTIVO QUE INCLUYA SUMINISTRO E INSTALACIÓN DE FILTROS AL 35%  A TODO COSTO</t>
  </si>
  <si>
    <t>MANTENIMIENTO CORRECTIVO QUE INCLUYA SUMINISTRO Y NIVELACIÓN DE RECARGA O AJUSTE DE GAS REFRIGERANTE A TODO COSTO</t>
  </si>
  <si>
    <t>MANTENIMIENTO CORRECTIVO QUE INCLUYA SUMINISTRO E INSTALACIÓN DE COMPRESOR UNIDAD A TODO COSTO</t>
  </si>
  <si>
    <t>MANTENIMIENTO CORRECTIVO QUE INCLUYA SUMINISTRO BARRIDO NITRÓGENO TUBERÍA A TODO COSTO</t>
  </si>
  <si>
    <t>MANTENIMIENTO CORRECTIVO QUE  INCLUYA CAMBIO Y SUMINISTRO E INSTALACION, DE CONTACTOR 24VAC *40AMPERIOS MAX:600V REFERENCIA: QCA303 HZ 50-60 (JUEGO POR 02) A TODO COSTO</t>
  </si>
  <si>
    <t>MANTENIMIENTO CORRECTIVO INCLUYA CAMBIO Y SUMINISTRO E INSTALACION,  BREAKER PRINCIPAL DE 75 AMPERIOS TABLERO DE FUERZA EQUIPO TIPO PAQUETE A TODO COSTO</t>
  </si>
  <si>
    <t>MANTENIMIENTO CORRECTIVO INCLUYA CAMBIO Y SUMINISTRO E INSTALACION,  DE PORTA FUSIBLES Y FUSIBLES DE 20 AMPERIOS KIT DE 3 A TODO COSTO</t>
  </si>
  <si>
    <t>MANTENIMIENTO CORRECTIVO INCLUYA CAMBIO Y SUMINISTRO E INSTALACION,  TRANSFORMADOR 75 VA CON FUSIBLE RESET A TODO COSTO</t>
  </si>
  <si>
    <t>MANTENIMIENTO CORRECTIVO INCLUYA SUMINISTRO, CAMBIO E INSTALACIÓN PUESTA EN FUNCIONAMIENTO DE CABLE DE SEÑAL 20 METROS CONTROL</t>
  </si>
  <si>
    <t>MANTENIMIENTO CORRECTIVO INCLUYA CAMBIO Y SUMINISTRO E INSTALACIÓN PUESTA EN FUNCIONAMIENTO DE CONTACTORES TRIFÁSICOS DE 40 AMPERIOS CON BOBINA DE 24 V,  KIT DE 2 A TODO COSTO</t>
  </si>
  <si>
    <t>MANTENIMIENTO CORRECTIVO INCLUYA CAMBIO Y SUMINISTRO E INSTALACIÓN PUESTA EN FUNCIONAMIENTO DE CONTACTORES TRIFÁSICOS DE 15 AMPERIOS CON BOBINA DE 24V A TODO COSTO</t>
  </si>
  <si>
    <t>MANTENIMIENTO CORRECTIVOINCLUYA CAMBIO Y SUMINISTRO E INSTALACIÓN EN FUNCIONAMIENTO DE CABLEADO 4X6 KIT DE 60 METROS POR LÍNEA A TODO COSTO</t>
  </si>
  <si>
    <t>MANTENIMIENTO CORRECTIVO INCLUYA CAMBIO Y SUMINISTRO E INSTALACIÓN DE CABLEADO 3*X10 KIT DE 21 METROS PARA ARNÉS DE TABLERO ELÉCTRICO A TODO COSTO</t>
  </si>
  <si>
    <t>MANTENIMIENTO CORRECTIVO INCLUYA CAMBIO Y SUMINISTRO E INSTALACIÓN EN FUNCIONAMIENTO DE RELEFAN KIT DE TRES A TODO COSTO</t>
  </si>
  <si>
    <t>MANTENIMIENTO CORRECTIVO INCLUYA CAMBIO Y SUMINISTRO E INSTALACIÓN DE TEMPORIZADORES KIT DE 2 A TODO COSTO</t>
  </si>
  <si>
    <t>MANTENIMIENTO CORRECTIVO INCLUYA CAMBIO Y SUMINISTRO E INSTALACIÓN DE BREAKERMATIC KIT DE 2 A TODO COSTO</t>
  </si>
  <si>
    <t>MANTENIMIENTO CORRECTIVOINCLUYA CAMBIO Y SUMINISTRO E INSTALACIÓN DE CAPACITORES DE 10 MF KIT DE TRES A TODO COSTO</t>
  </si>
  <si>
    <t>MANTENIMIENTO CORRECTIVO INCLUYA CAMBIO Y SUMINISTRO E INSTALACIÓN MOTOR VENTILADOR CON ASPA DE 3/4 A TODO COSTO</t>
  </si>
  <si>
    <t>MANTENIMIENTO CORRECTIVO INCLUYA CAMBIO Y SUMINISTRO E INSTALACIÓN BREAKER PRINCIPAL 100 AMPERIOS SUBESTACIÓN ELECTRICA A TODO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</si>
</sst>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\ #,##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FF0000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name val="Arial Narrow"/>
      <family val="2"/>
    </font>
    <font>
      <b/>
      <sz val="14"/>
      <name val="Arial Black"/>
      <family val="2"/>
    </font>
    <font>
      <sz val="9"/>
      <name val="Arial Narrow"/>
      <family val="2"/>
    </font>
    <font>
      <b/>
      <u/>
      <sz val="9"/>
      <name val="Arial Narrow"/>
      <family val="2"/>
    </font>
    <font>
      <b/>
      <sz val="10"/>
      <color theme="0"/>
      <name val="Arial Narrow"/>
      <family val="2"/>
    </font>
    <font>
      <b/>
      <sz val="8"/>
      <color theme="1"/>
      <name val="Arial Narrow"/>
      <family val="2"/>
    </font>
    <font>
      <b/>
      <sz val="8"/>
      <color indexed="10"/>
      <name val="Arial Narrow"/>
      <family val="2"/>
    </font>
    <font>
      <b/>
      <sz val="8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8"/>
      <color theme="0"/>
      <name val="Arial Narrow"/>
      <family val="2"/>
    </font>
    <font>
      <b/>
      <i/>
      <u/>
      <sz val="11"/>
      <color theme="1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58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30" fillId="0" borderId="0" xfId="0" applyFont="1" applyAlignment="1" applyProtection="1">
      <alignment horizontal="left" vertical="center" wrapText="1"/>
      <protection hidden="1"/>
    </xf>
    <xf numFmtId="0" fontId="34" fillId="0" borderId="0" xfId="0" applyFont="1" applyAlignment="1" applyProtection="1">
      <alignment horizontal="right" vertical="center" wrapText="1"/>
      <protection hidden="1"/>
    </xf>
    <xf numFmtId="0" fontId="31" fillId="0" borderId="0" xfId="0" applyFont="1" applyAlignment="1" applyProtection="1">
      <alignment vertical="center"/>
      <protection hidden="1"/>
    </xf>
    <xf numFmtId="0" fontId="41" fillId="35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177" fontId="0" fillId="0" borderId="0" xfId="0" applyNumberFormat="1" applyAlignment="1" applyProtection="1">
      <alignment horizontal="right" vertical="center"/>
      <protection hidden="1"/>
    </xf>
    <xf numFmtId="0" fontId="2" fillId="0" borderId="13" xfId="0" applyFont="1" applyBorder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50" fillId="0" borderId="0" xfId="0" applyFont="1" applyAlignment="1" applyProtection="1">
      <alignment horizontal="center" vertical="center" wrapText="1"/>
      <protection hidden="1"/>
    </xf>
    <xf numFmtId="0" fontId="45" fillId="41" borderId="1" xfId="0" applyFont="1" applyFill="1" applyBorder="1" applyAlignment="1" applyProtection="1">
      <alignment horizontal="center" vertical="center" wrapText="1"/>
      <protection hidden="1"/>
    </xf>
    <xf numFmtId="0" fontId="47" fillId="0" borderId="15" xfId="0" applyFont="1" applyBorder="1" applyAlignment="1" applyProtection="1">
      <alignment horizontal="center" vertical="center" wrapText="1"/>
      <protection hidden="1"/>
    </xf>
    <xf numFmtId="0" fontId="47" fillId="0" borderId="1" xfId="0" applyFont="1" applyBorder="1" applyAlignment="1" applyProtection="1">
      <alignment horizontal="center" vertical="center" wrapText="1"/>
      <protection hidden="1"/>
    </xf>
    <xf numFmtId="176" fontId="49" fillId="39" borderId="17" xfId="0" applyNumberFormat="1" applyFont="1" applyFill="1" applyBorder="1" applyAlignment="1" applyProtection="1">
      <alignment horizontal="right" vertical="center" wrapText="1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51" fillId="0" borderId="18" xfId="0" applyFont="1" applyBorder="1" applyAlignment="1" applyProtection="1">
      <alignment vertical="center" wrapText="1"/>
      <protection hidden="1"/>
    </xf>
    <xf numFmtId="165" fontId="46" fillId="37" borderId="15" xfId="1" applyFont="1" applyFill="1" applyBorder="1" applyAlignment="1" applyProtection="1">
      <alignment horizontal="right" vertical="center"/>
      <protection locked="0"/>
    </xf>
    <xf numFmtId="165" fontId="46" fillId="0" borderId="1" xfId="1" applyFont="1" applyFill="1" applyBorder="1" applyAlignment="1" applyProtection="1">
      <alignment horizontal="right" vertical="center"/>
      <protection hidden="1"/>
    </xf>
    <xf numFmtId="0" fontId="53" fillId="0" borderId="1" xfId="0" applyFont="1" applyBorder="1" applyAlignment="1" applyProtection="1">
      <alignment horizontal="center" vertical="center" wrapText="1"/>
      <protection hidden="1"/>
    </xf>
    <xf numFmtId="0" fontId="35" fillId="38" borderId="14" xfId="0" applyFont="1" applyFill="1" applyBorder="1" applyAlignment="1" applyProtection="1">
      <alignment horizontal="center" vertical="center" wrapText="1"/>
      <protection hidden="1"/>
    </xf>
    <xf numFmtId="44" fontId="47" fillId="0" borderId="1" xfId="157" applyFont="1" applyFill="1" applyBorder="1" applyAlignment="1" applyProtection="1">
      <alignment horizontal="right" vertical="center"/>
      <protection hidden="1"/>
    </xf>
    <xf numFmtId="44" fontId="47" fillId="0" borderId="15" xfId="157" applyFont="1" applyFill="1" applyBorder="1" applyAlignment="1" applyProtection="1">
      <alignment horizontal="right" vertical="center"/>
      <protection hidden="1"/>
    </xf>
    <xf numFmtId="165" fontId="35" fillId="2" borderId="19" xfId="1" applyFont="1" applyFill="1" applyBorder="1" applyAlignment="1" applyProtection="1">
      <alignment vertical="center" wrapText="1"/>
      <protection hidden="1"/>
    </xf>
    <xf numFmtId="0" fontId="42" fillId="34" borderId="19" xfId="0" applyFont="1" applyFill="1" applyBorder="1" applyAlignment="1" applyProtection="1">
      <alignment vertical="center" wrapText="1"/>
      <protection hidden="1"/>
    </xf>
    <xf numFmtId="0" fontId="32" fillId="38" borderId="20" xfId="0" applyFont="1" applyFill="1" applyBorder="1" applyAlignment="1" applyProtection="1">
      <alignment vertical="center" wrapText="1"/>
      <protection hidden="1"/>
    </xf>
    <xf numFmtId="0" fontId="55" fillId="3" borderId="1" xfId="0" applyFont="1" applyFill="1" applyBorder="1" applyAlignment="1" applyProtection="1">
      <alignment horizontal="center" vertical="center" wrapText="1"/>
      <protection hidden="1"/>
    </xf>
    <xf numFmtId="0" fontId="55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47" fillId="0" borderId="0" xfId="0" applyNumberFormat="1" applyFont="1" applyAlignment="1" applyProtection="1">
      <alignment vertical="center"/>
      <protection hidden="1"/>
    </xf>
    <xf numFmtId="0" fontId="47" fillId="0" borderId="0" xfId="0" applyFont="1" applyAlignment="1" applyProtection="1">
      <alignment vertical="center"/>
      <protection hidden="1"/>
    </xf>
    <xf numFmtId="176" fontId="48" fillId="36" borderId="16" xfId="0" applyNumberFormat="1" applyFont="1" applyFill="1" applyBorder="1" applyAlignment="1" applyProtection="1">
      <alignment horizontal="center" vertical="center" wrapText="1"/>
      <protection hidden="1"/>
    </xf>
    <xf numFmtId="0" fontId="38" fillId="38" borderId="0" xfId="0" applyFont="1" applyFill="1" applyAlignment="1" applyProtection="1">
      <alignment horizontal="center" vertical="center" wrapText="1"/>
      <protection hidden="1"/>
    </xf>
    <xf numFmtId="0" fontId="54" fillId="0" borderId="0" xfId="0" applyFont="1" applyAlignment="1" applyProtection="1">
      <alignment horizontal="left" vertical="center" wrapText="1"/>
      <protection hidden="1"/>
    </xf>
    <xf numFmtId="0" fontId="33" fillId="37" borderId="2" xfId="0" applyFont="1" applyFill="1" applyBorder="1" applyAlignment="1" applyProtection="1">
      <alignment horizontal="center" vertical="center"/>
      <protection locked="0"/>
    </xf>
    <xf numFmtId="0" fontId="52" fillId="36" borderId="1" xfId="0" applyFont="1" applyFill="1" applyBorder="1" applyAlignment="1" applyProtection="1">
      <alignment horizontal="center" vertical="center" wrapText="1"/>
      <protection hidden="1"/>
    </xf>
    <xf numFmtId="0" fontId="52" fillId="36" borderId="15" xfId="0" applyFont="1" applyFill="1" applyBorder="1" applyAlignment="1" applyProtection="1">
      <alignment horizontal="center" vertical="center" wrapText="1"/>
      <protection hidden="1"/>
    </xf>
    <xf numFmtId="0" fontId="39" fillId="3" borderId="12" xfId="0" applyFont="1" applyFill="1" applyBorder="1" applyAlignment="1" applyProtection="1">
      <alignment horizontal="left" vertical="center" wrapText="1"/>
      <protection hidden="1"/>
    </xf>
    <xf numFmtId="0" fontId="39" fillId="3" borderId="0" xfId="0" applyFont="1" applyFill="1" applyAlignment="1" applyProtection="1">
      <alignment horizontal="left" vertical="center" wrapText="1"/>
      <protection hidden="1"/>
    </xf>
    <xf numFmtId="0" fontId="38" fillId="3" borderId="0" xfId="0" applyFont="1" applyFill="1" applyAlignment="1" applyProtection="1">
      <alignment horizontal="center" vertical="center"/>
      <protection hidden="1"/>
    </xf>
    <xf numFmtId="0" fontId="51" fillId="40" borderId="1" xfId="0" applyFont="1" applyFill="1" applyBorder="1" applyAlignment="1" applyProtection="1">
      <alignment horizontal="center" vertical="center" wrapText="1"/>
      <protection hidden="1"/>
    </xf>
    <xf numFmtId="0" fontId="35" fillId="38" borderId="1" xfId="0" applyFont="1" applyFill="1" applyBorder="1" applyAlignment="1" applyProtection="1">
      <alignment vertical="center" wrapText="1"/>
      <protection hidden="1"/>
    </xf>
    <xf numFmtId="0" fontId="56" fillId="38" borderId="14" xfId="0" applyFont="1" applyFill="1" applyBorder="1" applyAlignment="1" applyProtection="1">
      <alignment horizontal="center" vertical="center" wrapText="1"/>
      <protection hidden="1"/>
    </xf>
    <xf numFmtId="0" fontId="57" fillId="0" borderId="21" xfId="0" applyFont="1" applyBorder="1" applyAlignment="1">
      <alignment horizontal="center" vertical="center"/>
    </xf>
    <xf numFmtId="0" fontId="58" fillId="3" borderId="21" xfId="0" applyFont="1" applyFill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/>
    </xf>
    <xf numFmtId="0" fontId="58" fillId="3" borderId="1" xfId="0" applyFont="1" applyFill="1" applyBorder="1" applyAlignment="1">
      <alignment horizontal="center" vertical="center" wrapText="1"/>
    </xf>
    <xf numFmtId="0" fontId="57" fillId="0" borderId="22" xfId="0" applyFont="1" applyBorder="1" applyAlignment="1">
      <alignment horizontal="center" vertical="center"/>
    </xf>
    <xf numFmtId="0" fontId="58" fillId="3" borderId="22" xfId="0" applyFont="1" applyFill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/>
    </xf>
    <xf numFmtId="0" fontId="58" fillId="3" borderId="14" xfId="0" applyFont="1" applyFill="1" applyBorder="1" applyAlignment="1">
      <alignment horizontal="center" vertical="center" wrapText="1"/>
    </xf>
    <xf numFmtId="0" fontId="55" fillId="3" borderId="1" xfId="0" applyFont="1" applyFill="1" applyBorder="1" applyAlignment="1">
      <alignment horizontal="left" vertical="center" wrapText="1"/>
    </xf>
    <xf numFmtId="49" fontId="57" fillId="0" borderId="1" xfId="0" applyNumberFormat="1" applyFont="1" applyBorder="1" applyAlignment="1">
      <alignment horizontal="center" vertical="center" wrapText="1"/>
    </xf>
    <xf numFmtId="49" fontId="58" fillId="3" borderId="1" xfId="0" applyNumberFormat="1" applyFont="1" applyFill="1" applyBorder="1" applyAlignment="1">
      <alignment horizontal="center" vertical="center" wrapText="1"/>
    </xf>
    <xf numFmtId="0" fontId="60" fillId="40" borderId="23" xfId="0" applyFont="1" applyFill="1" applyBorder="1" applyAlignment="1" applyProtection="1">
      <alignment horizontal="center" vertical="center" wrapText="1"/>
      <protection hidden="1"/>
    </xf>
    <xf numFmtId="0" fontId="60" fillId="40" borderId="24" xfId="0" applyFont="1" applyFill="1" applyBorder="1" applyAlignment="1" applyProtection="1">
      <alignment horizontal="center" vertical="center" wrapText="1"/>
      <protection hidden="1"/>
    </xf>
    <xf numFmtId="0" fontId="60" fillId="40" borderId="25" xfId="0" applyFont="1" applyFill="1" applyBorder="1" applyAlignment="1" applyProtection="1">
      <alignment horizontal="center" vertical="center" wrapText="1"/>
      <protection hidden="1"/>
    </xf>
    <xf numFmtId="0" fontId="51" fillId="40" borderId="26" xfId="0" applyFont="1" applyFill="1" applyBorder="1" applyAlignment="1" applyProtection="1">
      <alignment horizontal="center" vertical="center" wrapText="1"/>
      <protection hidden="1"/>
    </xf>
    <xf numFmtId="0" fontId="51" fillId="40" borderId="19" xfId="0" applyFont="1" applyFill="1" applyBorder="1" applyAlignment="1" applyProtection="1">
      <alignment horizontal="center" vertical="center" wrapText="1"/>
      <protection hidden="1"/>
    </xf>
    <xf numFmtId="0" fontId="51" fillId="40" borderId="20" xfId="0" applyFont="1" applyFill="1" applyBorder="1" applyAlignment="1" applyProtection="1">
      <alignment horizontal="center" vertical="center" wrapText="1"/>
      <protection hidden="1"/>
    </xf>
    <xf numFmtId="0" fontId="55" fillId="3" borderId="0" xfId="0" applyFont="1" applyFill="1" applyAlignment="1">
      <alignment horizontal="left" vertical="center" wrapText="1"/>
    </xf>
    <xf numFmtId="49" fontId="57" fillId="0" borderId="21" xfId="0" applyNumberFormat="1" applyFont="1" applyBorder="1" applyAlignment="1">
      <alignment horizontal="center" vertical="center" wrapText="1"/>
    </xf>
    <xf numFmtId="49" fontId="58" fillId="3" borderId="21" xfId="0" applyNumberFormat="1" applyFont="1" applyFill="1" applyBorder="1" applyAlignment="1">
      <alignment horizontal="center" vertical="center" wrapText="1"/>
    </xf>
    <xf numFmtId="49" fontId="57" fillId="0" borderId="14" xfId="0" applyNumberFormat="1" applyFont="1" applyBorder="1" applyAlignment="1">
      <alignment horizontal="center" vertical="center" wrapText="1"/>
    </xf>
    <xf numFmtId="49" fontId="58" fillId="3" borderId="14" xfId="0" applyNumberFormat="1" applyFont="1" applyFill="1" applyBorder="1" applyAlignment="1">
      <alignment horizontal="center" vertical="center" wrapText="1"/>
    </xf>
    <xf numFmtId="49" fontId="57" fillId="0" borderId="22" xfId="0" applyNumberFormat="1" applyFont="1" applyBorder="1" applyAlignment="1">
      <alignment horizontal="center" vertical="center" wrapText="1"/>
    </xf>
    <xf numFmtId="49" fontId="58" fillId="3" borderId="22" xfId="0" applyNumberFormat="1" applyFont="1" applyFill="1" applyBorder="1" applyAlignment="1">
      <alignment horizontal="center" vertical="center" wrapText="1"/>
    </xf>
    <xf numFmtId="49" fontId="57" fillId="0" borderId="27" xfId="0" applyNumberFormat="1" applyFont="1" applyBorder="1" applyAlignment="1">
      <alignment horizontal="center" vertical="center" wrapText="1"/>
    </xf>
    <xf numFmtId="49" fontId="58" fillId="3" borderId="27" xfId="0" applyNumberFormat="1" applyFont="1" applyFill="1" applyBorder="1" applyAlignment="1">
      <alignment horizontal="center" vertical="center" wrapText="1"/>
    </xf>
    <xf numFmtId="49" fontId="57" fillId="0" borderId="28" xfId="0" applyNumberFormat="1" applyFont="1" applyBorder="1" applyAlignment="1">
      <alignment horizontal="center" vertical="center" wrapText="1"/>
    </xf>
    <xf numFmtId="49" fontId="58" fillId="3" borderId="28" xfId="0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 applyProtection="1">
      <alignment horizontal="left" vertical="center" wrapText="1"/>
      <protection hidden="1"/>
    </xf>
    <xf numFmtId="0" fontId="3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Fill="1" applyAlignment="1" applyProtection="1">
      <alignment horizontal="justify" vertical="center"/>
      <protection hidden="1"/>
    </xf>
    <xf numFmtId="0" fontId="35" fillId="0" borderId="1" xfId="0" applyFont="1" applyFill="1" applyBorder="1" applyAlignment="1" applyProtection="1">
      <alignment horizontal="center" vertical="center" wrapText="1"/>
      <protection hidden="1"/>
    </xf>
    <xf numFmtId="0" fontId="59" fillId="0" borderId="1" xfId="0" applyFont="1" applyFill="1" applyBorder="1" applyAlignment="1">
      <alignment vertical="center" wrapText="1"/>
    </xf>
    <xf numFmtId="0" fontId="58" fillId="0" borderId="1" xfId="0" applyFont="1" applyFill="1" applyBorder="1" applyAlignment="1">
      <alignment vertical="center" wrapText="1"/>
    </xf>
    <xf numFmtId="0" fontId="59" fillId="0" borderId="1" xfId="0" applyFont="1" applyFill="1" applyBorder="1" applyAlignment="1">
      <alignment vertical="justify" wrapText="1"/>
    </xf>
    <xf numFmtId="0" fontId="58" fillId="0" borderId="1" xfId="0" applyFont="1" applyFill="1" applyBorder="1" applyAlignment="1">
      <alignment vertical="justify" wrapText="1"/>
    </xf>
    <xf numFmtId="0" fontId="59" fillId="0" borderId="14" xfId="0" applyFont="1" applyFill="1" applyBorder="1" applyAlignment="1">
      <alignment vertical="justify" wrapText="1"/>
    </xf>
    <xf numFmtId="0" fontId="2" fillId="0" borderId="0" xfId="0" applyFont="1" applyFill="1" applyAlignment="1" applyProtection="1">
      <alignment vertical="center"/>
      <protection hidden="1"/>
    </xf>
  </cellXfs>
  <cellStyles count="158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3" xfId="84" xr:uid="{00000000-0005-0000-0000-000053000000}"/>
    <cellStyle name="Millares 2 4" xfId="85" xr:uid="{00000000-0005-0000-0000-000054000000}"/>
    <cellStyle name="Millares 2 7" xfId="86" xr:uid="{00000000-0005-0000-0000-000055000000}"/>
    <cellStyle name="Millares 2 7 2" xfId="87" xr:uid="{00000000-0005-0000-0000-000056000000}"/>
    <cellStyle name="Millares 2 9" xfId="88" xr:uid="{00000000-0005-0000-0000-000057000000}"/>
    <cellStyle name="Millares 20" xfId="89" xr:uid="{00000000-0005-0000-0000-000058000000}"/>
    <cellStyle name="Millares 3" xfId="90" xr:uid="{00000000-0005-0000-0000-000059000000}"/>
    <cellStyle name="Millares 4" xfId="91" xr:uid="{00000000-0005-0000-0000-00005A000000}"/>
    <cellStyle name="Millares 5" xfId="92" xr:uid="{00000000-0005-0000-0000-00005B000000}"/>
    <cellStyle name="Millares 9" xfId="93" xr:uid="{00000000-0005-0000-0000-00005C000000}"/>
    <cellStyle name="Millares 9 2" xfId="94" xr:uid="{00000000-0005-0000-0000-00005D000000}"/>
    <cellStyle name="Millares 9 2 2" xfId="95" xr:uid="{00000000-0005-0000-0000-00005E000000}"/>
    <cellStyle name="Moneda" xfId="157" builtinId="4"/>
    <cellStyle name="Moneda 2" xfId="96" xr:uid="{00000000-0005-0000-0000-00005F000000}"/>
    <cellStyle name="Moneda 2 2" xfId="97" xr:uid="{00000000-0005-0000-0000-000060000000}"/>
    <cellStyle name="Moneda 3" xfId="98" xr:uid="{00000000-0005-0000-0000-000061000000}"/>
    <cellStyle name="Moneda 4" xfId="99" xr:uid="{00000000-0005-0000-0000-000062000000}"/>
    <cellStyle name="Neutral 2" xfId="100" xr:uid="{00000000-0005-0000-0000-000063000000}"/>
    <cellStyle name="Normal" xfId="0" builtinId="0"/>
    <cellStyle name="Normal 11" xfId="101" xr:uid="{00000000-0005-0000-0000-000065000000}"/>
    <cellStyle name="Normal 14" xfId="102" xr:uid="{00000000-0005-0000-0000-000066000000}"/>
    <cellStyle name="Normal 15" xfId="103" xr:uid="{00000000-0005-0000-0000-000067000000}"/>
    <cellStyle name="Normal 18" xfId="104" xr:uid="{00000000-0005-0000-0000-000068000000}"/>
    <cellStyle name="Normal 2" xfId="105" xr:uid="{00000000-0005-0000-0000-000069000000}"/>
    <cellStyle name="Normal 2 10" xfId="106" xr:uid="{00000000-0005-0000-0000-00006A000000}"/>
    <cellStyle name="Normal 2 11" xfId="107" xr:uid="{00000000-0005-0000-0000-00006B000000}"/>
    <cellStyle name="Normal 2 12" xfId="108" xr:uid="{00000000-0005-0000-0000-00006C000000}"/>
    <cellStyle name="Normal 2 13" xfId="109" xr:uid="{00000000-0005-0000-0000-00006D000000}"/>
    <cellStyle name="Normal 2 14" xfId="110" xr:uid="{00000000-0005-0000-0000-00006E000000}"/>
    <cellStyle name="Normal 2 15" xfId="111" xr:uid="{00000000-0005-0000-0000-00006F000000}"/>
    <cellStyle name="Normal 2 16" xfId="112" xr:uid="{00000000-0005-0000-0000-000070000000}"/>
    <cellStyle name="Normal 2 17" xfId="113" xr:uid="{00000000-0005-0000-0000-000071000000}"/>
    <cellStyle name="Normal 2 18" xfId="114" xr:uid="{00000000-0005-0000-0000-000072000000}"/>
    <cellStyle name="Normal 2 19" xfId="115" xr:uid="{00000000-0005-0000-0000-000073000000}"/>
    <cellStyle name="Normal 2 2" xfId="116" xr:uid="{00000000-0005-0000-0000-000074000000}"/>
    <cellStyle name="Normal 2 2 2" xfId="117" xr:uid="{00000000-0005-0000-0000-000075000000}"/>
    <cellStyle name="Normal 2 2 2 10" xfId="118" xr:uid="{00000000-0005-0000-0000-000076000000}"/>
    <cellStyle name="Normal 2 2 3" xfId="119" xr:uid="{00000000-0005-0000-0000-000077000000}"/>
    <cellStyle name="Normal 2 20" xfId="120" xr:uid="{00000000-0005-0000-0000-000078000000}"/>
    <cellStyle name="Normal 2 21" xfId="121" xr:uid="{00000000-0005-0000-0000-000079000000}"/>
    <cellStyle name="Normal 2 22" xfId="122" xr:uid="{00000000-0005-0000-0000-00007A000000}"/>
    <cellStyle name="Normal 2 23" xfId="123" xr:uid="{00000000-0005-0000-0000-00007B000000}"/>
    <cellStyle name="Normal 2 24" xfId="124" xr:uid="{00000000-0005-0000-0000-00007C000000}"/>
    <cellStyle name="Normal 2 3" xfId="125" xr:uid="{00000000-0005-0000-0000-00007D000000}"/>
    <cellStyle name="Normal 2 3 2" xfId="126" xr:uid="{00000000-0005-0000-0000-00007E000000}"/>
    <cellStyle name="Normal 2 4" xfId="127" xr:uid="{00000000-0005-0000-0000-00007F000000}"/>
    <cellStyle name="Normal 2 5" xfId="128" xr:uid="{00000000-0005-0000-0000-000080000000}"/>
    <cellStyle name="Normal 2 6" xfId="129" xr:uid="{00000000-0005-0000-0000-000081000000}"/>
    <cellStyle name="Normal 2 7" xfId="130" xr:uid="{00000000-0005-0000-0000-000082000000}"/>
    <cellStyle name="Normal 2 8" xfId="131" xr:uid="{00000000-0005-0000-0000-000083000000}"/>
    <cellStyle name="Normal 2 9" xfId="132" xr:uid="{00000000-0005-0000-0000-000084000000}"/>
    <cellStyle name="Normal 3" xfId="133" xr:uid="{00000000-0005-0000-0000-000085000000}"/>
    <cellStyle name="Normal 3 10" xfId="134" xr:uid="{00000000-0005-0000-0000-000086000000}"/>
    <cellStyle name="Normal 3 2" xfId="135" xr:uid="{00000000-0005-0000-0000-000087000000}"/>
    <cellStyle name="Normal 3 4" xfId="136" xr:uid="{00000000-0005-0000-0000-000088000000}"/>
    <cellStyle name="Normal 4" xfId="137" xr:uid="{00000000-0005-0000-0000-000089000000}"/>
    <cellStyle name="Normal 4 2" xfId="138" xr:uid="{00000000-0005-0000-0000-00008A000000}"/>
    <cellStyle name="Normal 40" xfId="139" xr:uid="{00000000-0005-0000-0000-00008B000000}"/>
    <cellStyle name="Normal 42 2 2" xfId="140" xr:uid="{00000000-0005-0000-0000-00008C000000}"/>
    <cellStyle name="Normal 5" xfId="141" xr:uid="{00000000-0005-0000-0000-00008D000000}"/>
    <cellStyle name="Normal 6" xfId="142" xr:uid="{00000000-0005-0000-0000-00008E000000}"/>
    <cellStyle name="Normal 7" xfId="143" xr:uid="{00000000-0005-0000-0000-00008F000000}"/>
    <cellStyle name="Notas 2" xfId="144" xr:uid="{00000000-0005-0000-0000-000090000000}"/>
    <cellStyle name="Numeric" xfId="145" xr:uid="{00000000-0005-0000-0000-000091000000}"/>
    <cellStyle name="NumericWithBorder" xfId="146" xr:uid="{00000000-0005-0000-0000-000092000000}"/>
    <cellStyle name="Percent" xfId="147" xr:uid="{00000000-0005-0000-0000-000093000000}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0</xdr:colOff>
      <xdr:row>150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714374</xdr:colOff>
      <xdr:row>151</xdr:row>
      <xdr:rowOff>85725</xdr:rowOff>
    </xdr:from>
    <xdr:to>
      <xdr:col>9</xdr:col>
      <xdr:colOff>971549</xdr:colOff>
      <xdr:row>152</xdr:row>
      <xdr:rowOff>38100</xdr:rowOff>
    </xdr:to>
    <xdr:sp macro="" textlink="">
      <xdr:nvSpPr>
        <xdr:cNvPr id="15" name="Flecha arriba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3954124" y="106670475"/>
          <a:ext cx="2571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150</xdr:row>
      <xdr:rowOff>0</xdr:rowOff>
    </xdr:from>
    <xdr:to>
      <xdr:col>3</xdr:col>
      <xdr:colOff>3969</xdr:colOff>
      <xdr:row>150</xdr:row>
      <xdr:rowOff>200877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150</xdr:row>
      <xdr:rowOff>0</xdr:rowOff>
    </xdr:from>
    <xdr:to>
      <xdr:col>3</xdr:col>
      <xdr:colOff>3969</xdr:colOff>
      <xdr:row>150</xdr:row>
      <xdr:rowOff>200877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K154"/>
  <sheetViews>
    <sheetView showGridLines="0" tabSelected="1" view="pageBreakPreview" topLeftCell="A8" zoomScale="70" zoomScaleNormal="145" zoomScaleSheetLayoutView="70" workbookViewId="0">
      <selection activeCell="E18" sqref="E18"/>
    </sheetView>
  </sheetViews>
  <sheetFormatPr baseColWidth="10" defaultColWidth="11.42578125" defaultRowHeight="15"/>
  <cols>
    <col min="1" max="1" width="5.7109375" style="5" customWidth="1"/>
    <col min="2" max="2" width="8.140625" style="5" customWidth="1"/>
    <col min="3" max="4" width="11.42578125" style="5" customWidth="1"/>
    <col min="5" max="5" width="98" style="72" customWidth="1"/>
    <col min="6" max="6" width="9.85546875" style="5" customWidth="1"/>
    <col min="7" max="7" width="14.5703125" style="5" customWidth="1"/>
    <col min="8" max="8" width="18.140625" style="8" customWidth="1"/>
    <col min="9" max="9" width="25.140625" style="5" customWidth="1"/>
    <col min="10" max="10" width="36" style="5" customWidth="1"/>
    <col min="11" max="11" width="13.7109375" style="5" bestFit="1" customWidth="1"/>
    <col min="12" max="16384" width="11.42578125" style="5"/>
  </cols>
  <sheetData>
    <row r="1" spans="2:10" ht="22.5">
      <c r="B1" s="38" t="s">
        <v>18</v>
      </c>
      <c r="C1" s="38"/>
      <c r="D1" s="38"/>
      <c r="E1" s="38"/>
      <c r="F1" s="38"/>
      <c r="G1" s="38"/>
      <c r="H1" s="38"/>
      <c r="I1" s="38"/>
      <c r="J1" s="38"/>
    </row>
    <row r="2" spans="2:10" ht="30" customHeight="1">
      <c r="B2" s="31" t="s">
        <v>24</v>
      </c>
      <c r="C2" s="31"/>
      <c r="D2" s="31"/>
      <c r="E2" s="31"/>
      <c r="F2" s="31"/>
      <c r="G2" s="31"/>
      <c r="H2" s="31"/>
      <c r="I2" s="31"/>
      <c r="J2" s="31"/>
    </row>
    <row r="3" spans="2:10" ht="21.75" customHeight="1">
      <c r="B3" s="36" t="s">
        <v>10</v>
      </c>
      <c r="C3" s="37"/>
      <c r="D3" s="37"/>
      <c r="E3" s="37"/>
      <c r="F3" s="37"/>
      <c r="G3" s="37"/>
      <c r="H3" s="37"/>
      <c r="I3" s="37"/>
      <c r="J3" s="37"/>
    </row>
    <row r="4" spans="2:10" ht="27.75" customHeight="1">
      <c r="B4" s="36" t="s">
        <v>11</v>
      </c>
      <c r="C4" s="37"/>
      <c r="D4" s="37"/>
      <c r="E4" s="37"/>
      <c r="F4" s="37"/>
      <c r="G4" s="37"/>
      <c r="H4" s="37"/>
      <c r="I4" s="37"/>
      <c r="J4" s="37"/>
    </row>
    <row r="5" spans="2:10" ht="29.25" customHeight="1">
      <c r="B5" s="36" t="s">
        <v>12</v>
      </c>
      <c r="C5" s="37"/>
      <c r="D5" s="37"/>
      <c r="E5" s="37"/>
      <c r="F5" s="37"/>
      <c r="G5" s="37"/>
      <c r="H5" s="37"/>
      <c r="I5" s="37"/>
      <c r="J5" s="37"/>
    </row>
    <row r="6" spans="2:10" ht="15.75" customHeight="1">
      <c r="B6" s="36" t="s">
        <v>20</v>
      </c>
      <c r="C6" s="37"/>
      <c r="D6" s="37"/>
      <c r="E6" s="37"/>
      <c r="F6" s="37"/>
      <c r="G6" s="37"/>
      <c r="H6" s="37"/>
      <c r="I6" s="37"/>
      <c r="J6" s="37"/>
    </row>
    <row r="7" spans="2:10" s="27" customFormat="1" ht="15.75" customHeight="1">
      <c r="B7" s="36" t="s">
        <v>13</v>
      </c>
      <c r="C7" s="37"/>
      <c r="D7" s="37"/>
      <c r="E7" s="37"/>
      <c r="F7" s="37"/>
      <c r="G7" s="37"/>
      <c r="H7" s="37"/>
      <c r="I7" s="37"/>
      <c r="J7" s="37"/>
    </row>
    <row r="8" spans="2:10" s="27" customFormat="1" ht="18" customHeight="1">
      <c r="B8" s="32" t="s">
        <v>15</v>
      </c>
      <c r="C8" s="32"/>
      <c r="D8" s="32"/>
      <c r="E8" s="32"/>
      <c r="F8" s="32"/>
      <c r="G8" s="32"/>
      <c r="H8" s="32"/>
      <c r="I8" s="32"/>
      <c r="J8" s="32"/>
    </row>
    <row r="9" spans="2:10" s="27" customFormat="1" ht="15" customHeight="1">
      <c r="B9" s="1"/>
      <c r="C9" s="1"/>
      <c r="D9" s="1"/>
      <c r="E9" s="70"/>
      <c r="F9" s="1"/>
      <c r="G9" s="1"/>
      <c r="H9" s="2"/>
      <c r="I9" s="1"/>
      <c r="J9" s="1"/>
    </row>
    <row r="10" spans="2:10" s="27" customFormat="1" ht="21.75" customHeight="1">
      <c r="B10" s="3"/>
      <c r="C10" s="3"/>
      <c r="D10" s="3"/>
      <c r="E10" s="71" t="s">
        <v>7</v>
      </c>
      <c r="F10" s="33"/>
      <c r="G10" s="33"/>
      <c r="H10" s="33"/>
      <c r="I10" s="33"/>
      <c r="J10" s="33"/>
    </row>
    <row r="11" spans="2:10" s="27" customFormat="1" ht="26.25" customHeight="1">
      <c r="B11" s="3"/>
      <c r="C11" s="3"/>
      <c r="D11" s="3"/>
      <c r="E11" s="71" t="s">
        <v>8</v>
      </c>
      <c r="F11" s="33"/>
      <c r="G11" s="33"/>
      <c r="H11" s="33"/>
      <c r="I11" s="33"/>
      <c r="J11" s="33"/>
    </row>
    <row r="12" spans="2:10" s="27" customFormat="1" ht="26.25" customHeight="1">
      <c r="B12" s="3"/>
      <c r="C12" s="3"/>
      <c r="D12" s="3"/>
      <c r="E12" s="71"/>
      <c r="F12" s="14"/>
      <c r="G12" s="14"/>
      <c r="H12" s="14"/>
      <c r="I12" s="14"/>
      <c r="J12" s="14"/>
    </row>
    <row r="13" spans="2:10" ht="46.5" customHeight="1">
      <c r="H13" s="15"/>
      <c r="I13" s="10" t="s">
        <v>9</v>
      </c>
      <c r="J13" s="4" t="s">
        <v>17</v>
      </c>
    </row>
    <row r="14" spans="2:10" ht="68.25" customHeight="1">
      <c r="B14" s="19" t="s">
        <v>0</v>
      </c>
      <c r="C14" s="19" t="s">
        <v>6</v>
      </c>
      <c r="D14" s="41" t="s">
        <v>25</v>
      </c>
      <c r="E14" s="73" t="s">
        <v>2</v>
      </c>
      <c r="F14" s="40" t="s">
        <v>3</v>
      </c>
      <c r="G14" s="40" t="s">
        <v>4</v>
      </c>
      <c r="H14" s="22" t="s">
        <v>1</v>
      </c>
      <c r="I14" s="23" t="s">
        <v>16</v>
      </c>
      <c r="J14" s="24" t="s">
        <v>19</v>
      </c>
    </row>
    <row r="15" spans="2:10" ht="18.75" customHeight="1">
      <c r="B15" s="39" t="s">
        <v>22</v>
      </c>
      <c r="C15" s="39"/>
      <c r="D15" s="39"/>
      <c r="E15" s="39"/>
      <c r="F15" s="39"/>
      <c r="G15" s="39"/>
      <c r="H15" s="39"/>
      <c r="I15" s="39"/>
      <c r="J15" s="39"/>
    </row>
    <row r="16" spans="2:10" ht="12.75">
      <c r="B16" s="39" t="s">
        <v>23</v>
      </c>
      <c r="C16" s="39"/>
      <c r="D16" s="39"/>
      <c r="E16" s="39"/>
      <c r="F16" s="39"/>
      <c r="G16" s="39"/>
      <c r="H16" s="39"/>
      <c r="I16" s="39"/>
      <c r="J16" s="39"/>
    </row>
    <row r="17" spans="2:11" ht="13.5" thickBot="1">
      <c r="B17" s="56" t="s">
        <v>107</v>
      </c>
      <c r="C17" s="57"/>
      <c r="D17" s="57"/>
      <c r="E17" s="57"/>
      <c r="F17" s="57"/>
      <c r="G17" s="57"/>
      <c r="H17" s="57"/>
      <c r="I17" s="57"/>
      <c r="J17" s="58"/>
    </row>
    <row r="18" spans="2:11" s="29" customFormat="1" ht="69.599999999999994" customHeight="1">
      <c r="B18" s="18">
        <v>1</v>
      </c>
      <c r="C18" s="42">
        <v>72151800</v>
      </c>
      <c r="D18" s="43" t="s">
        <v>26</v>
      </c>
      <c r="E18" s="74" t="s">
        <v>27</v>
      </c>
      <c r="F18" s="25" t="s">
        <v>21</v>
      </c>
      <c r="G18" s="11">
        <v>1</v>
      </c>
      <c r="H18" s="21">
        <v>3693525</v>
      </c>
      <c r="I18" s="16"/>
      <c r="J18" s="17">
        <f>ROUND(I18,0)</f>
        <v>0</v>
      </c>
      <c r="K18" s="28"/>
    </row>
    <row r="19" spans="2:11" s="29" customFormat="1" ht="16.5">
      <c r="B19" s="18">
        <v>2</v>
      </c>
      <c r="C19" s="44"/>
      <c r="D19" s="45"/>
      <c r="E19" s="74" t="s">
        <v>28</v>
      </c>
      <c r="F19" s="25" t="s">
        <v>21</v>
      </c>
      <c r="G19" s="12">
        <v>1</v>
      </c>
      <c r="H19" s="20">
        <v>475610</v>
      </c>
      <c r="I19" s="16"/>
      <c r="J19" s="17">
        <f t="shared" ref="J19:J52" si="0">ROUND(I19,0)</f>
        <v>0</v>
      </c>
      <c r="K19" s="28"/>
    </row>
    <row r="20" spans="2:11" s="29" customFormat="1" ht="16.5">
      <c r="B20" s="18">
        <v>3</v>
      </c>
      <c r="C20" s="44"/>
      <c r="D20" s="45"/>
      <c r="E20" s="74" t="s">
        <v>29</v>
      </c>
      <c r="F20" s="25" t="s">
        <v>21</v>
      </c>
      <c r="G20" s="12">
        <v>1</v>
      </c>
      <c r="H20" s="20">
        <v>250000</v>
      </c>
      <c r="I20" s="16"/>
      <c r="J20" s="17">
        <f t="shared" si="0"/>
        <v>0</v>
      </c>
      <c r="K20" s="28"/>
    </row>
    <row r="21" spans="2:11" s="29" customFormat="1" ht="16.5">
      <c r="B21" s="18">
        <v>4</v>
      </c>
      <c r="C21" s="44"/>
      <c r="D21" s="45"/>
      <c r="E21" s="74" t="s">
        <v>30</v>
      </c>
      <c r="F21" s="25" t="s">
        <v>21</v>
      </c>
      <c r="G21" s="12">
        <v>1</v>
      </c>
      <c r="H21" s="20">
        <v>2538202</v>
      </c>
      <c r="I21" s="16"/>
      <c r="J21" s="17">
        <f t="shared" si="0"/>
        <v>0</v>
      </c>
      <c r="K21" s="28"/>
    </row>
    <row r="22" spans="2:11" s="29" customFormat="1" ht="16.5">
      <c r="B22" s="18">
        <v>5</v>
      </c>
      <c r="C22" s="44"/>
      <c r="D22" s="45"/>
      <c r="E22" s="74" t="s">
        <v>31</v>
      </c>
      <c r="F22" s="25" t="s">
        <v>21</v>
      </c>
      <c r="G22" s="12">
        <v>1</v>
      </c>
      <c r="H22" s="20">
        <v>203833</v>
      </c>
      <c r="I22" s="16"/>
      <c r="J22" s="17">
        <f t="shared" si="0"/>
        <v>0</v>
      </c>
      <c r="K22" s="28"/>
    </row>
    <row r="23" spans="2:11" s="29" customFormat="1" ht="16.5">
      <c r="B23" s="18">
        <v>6</v>
      </c>
      <c r="C23" s="44"/>
      <c r="D23" s="45"/>
      <c r="E23" s="74" t="s">
        <v>32</v>
      </c>
      <c r="F23" s="25" t="s">
        <v>21</v>
      </c>
      <c r="G23" s="12">
        <v>1</v>
      </c>
      <c r="H23" s="20">
        <v>298954</v>
      </c>
      <c r="I23" s="16"/>
      <c r="J23" s="17">
        <f t="shared" si="0"/>
        <v>0</v>
      </c>
      <c r="K23" s="28"/>
    </row>
    <row r="24" spans="2:11" s="29" customFormat="1" ht="16.5">
      <c r="B24" s="18">
        <v>7</v>
      </c>
      <c r="C24" s="44"/>
      <c r="D24" s="45"/>
      <c r="E24" s="74" t="s">
        <v>33</v>
      </c>
      <c r="F24" s="25" t="s">
        <v>21</v>
      </c>
      <c r="G24" s="12">
        <v>1</v>
      </c>
      <c r="H24" s="20">
        <v>231010</v>
      </c>
      <c r="I24" s="16"/>
      <c r="J24" s="17">
        <f t="shared" si="0"/>
        <v>0</v>
      </c>
      <c r="K24" s="28"/>
    </row>
    <row r="25" spans="2:11" s="29" customFormat="1" ht="16.5">
      <c r="B25" s="18">
        <v>8</v>
      </c>
      <c r="C25" s="44"/>
      <c r="D25" s="45"/>
      <c r="E25" s="74" t="s">
        <v>34</v>
      </c>
      <c r="F25" s="25" t="s">
        <v>21</v>
      </c>
      <c r="G25" s="12">
        <v>1</v>
      </c>
      <c r="H25" s="20">
        <v>989622</v>
      </c>
      <c r="I25" s="16"/>
      <c r="J25" s="17">
        <f t="shared" si="0"/>
        <v>0</v>
      </c>
      <c r="K25" s="28"/>
    </row>
    <row r="26" spans="2:11" s="29" customFormat="1" ht="16.5">
      <c r="B26" s="18">
        <v>9</v>
      </c>
      <c r="C26" s="44"/>
      <c r="D26" s="45"/>
      <c r="E26" s="74" t="s">
        <v>35</v>
      </c>
      <c r="F26" s="25" t="s">
        <v>21</v>
      </c>
      <c r="G26" s="12">
        <v>1</v>
      </c>
      <c r="H26" s="20">
        <v>88327</v>
      </c>
      <c r="I26" s="16"/>
      <c r="J26" s="17">
        <f t="shared" si="0"/>
        <v>0</v>
      </c>
      <c r="K26" s="28"/>
    </row>
    <row r="27" spans="2:11" s="29" customFormat="1" ht="16.5">
      <c r="B27" s="18">
        <v>10</v>
      </c>
      <c r="C27" s="44"/>
      <c r="D27" s="45"/>
      <c r="E27" s="74" t="s">
        <v>36</v>
      </c>
      <c r="F27" s="25" t="s">
        <v>21</v>
      </c>
      <c r="G27" s="12">
        <v>1</v>
      </c>
      <c r="H27" s="20">
        <v>130000</v>
      </c>
      <c r="I27" s="16"/>
      <c r="J27" s="17">
        <f t="shared" si="0"/>
        <v>0</v>
      </c>
      <c r="K27" s="28"/>
    </row>
    <row r="28" spans="2:11" s="29" customFormat="1" ht="17.25" thickBot="1">
      <c r="B28" s="18">
        <v>11</v>
      </c>
      <c r="C28" s="46"/>
      <c r="D28" s="47"/>
      <c r="E28" s="74" t="s">
        <v>37</v>
      </c>
      <c r="F28" s="25" t="s">
        <v>21</v>
      </c>
      <c r="G28" s="12">
        <v>1</v>
      </c>
      <c r="H28" s="20">
        <v>698453</v>
      </c>
      <c r="I28" s="16"/>
      <c r="J28" s="17">
        <f t="shared" si="0"/>
        <v>0</v>
      </c>
      <c r="K28" s="28"/>
    </row>
    <row r="29" spans="2:11" s="29" customFormat="1" ht="24.75" customHeight="1">
      <c r="B29" s="18">
        <v>12</v>
      </c>
      <c r="C29" s="42">
        <v>72151800</v>
      </c>
      <c r="D29" s="43" t="s">
        <v>38</v>
      </c>
      <c r="E29" s="75" t="s">
        <v>39</v>
      </c>
      <c r="F29" s="26" t="s">
        <v>21</v>
      </c>
      <c r="G29" s="12">
        <v>1</v>
      </c>
      <c r="H29" s="20">
        <v>7159671</v>
      </c>
      <c r="I29" s="16"/>
      <c r="J29" s="17">
        <f t="shared" si="0"/>
        <v>0</v>
      </c>
      <c r="K29" s="28"/>
    </row>
    <row r="30" spans="2:11" s="29" customFormat="1" ht="16.5">
      <c r="B30" s="18">
        <v>13</v>
      </c>
      <c r="C30" s="44"/>
      <c r="D30" s="45"/>
      <c r="E30" s="74" t="s">
        <v>28</v>
      </c>
      <c r="F30" s="26" t="s">
        <v>21</v>
      </c>
      <c r="G30" s="12">
        <v>1</v>
      </c>
      <c r="H30" s="20">
        <v>611498</v>
      </c>
      <c r="I30" s="16"/>
      <c r="J30" s="17">
        <f t="shared" si="0"/>
        <v>0</v>
      </c>
      <c r="K30" s="28"/>
    </row>
    <row r="31" spans="2:11" s="29" customFormat="1" ht="16.5">
      <c r="B31" s="18">
        <v>14</v>
      </c>
      <c r="C31" s="44"/>
      <c r="D31" s="45"/>
      <c r="E31" s="74" t="s">
        <v>40</v>
      </c>
      <c r="F31" s="25" t="s">
        <v>21</v>
      </c>
      <c r="G31" s="12">
        <v>1</v>
      </c>
      <c r="H31" s="20">
        <v>169861</v>
      </c>
      <c r="I31" s="16"/>
      <c r="J31" s="17">
        <f t="shared" si="0"/>
        <v>0</v>
      </c>
      <c r="K31" s="28"/>
    </row>
    <row r="32" spans="2:11" s="29" customFormat="1" ht="16.5">
      <c r="B32" s="18">
        <v>15</v>
      </c>
      <c r="C32" s="44"/>
      <c r="D32" s="45"/>
      <c r="E32" s="74" t="s">
        <v>41</v>
      </c>
      <c r="F32" s="25" t="s">
        <v>21</v>
      </c>
      <c r="G32" s="12">
        <v>1</v>
      </c>
      <c r="H32" s="20">
        <v>4854508</v>
      </c>
      <c r="I32" s="16"/>
      <c r="J32" s="17">
        <f t="shared" si="0"/>
        <v>0</v>
      </c>
      <c r="K32" s="28"/>
    </row>
    <row r="33" spans="2:11" s="29" customFormat="1" ht="16.5">
      <c r="B33" s="18">
        <v>16</v>
      </c>
      <c r="C33" s="44"/>
      <c r="D33" s="45"/>
      <c r="E33" s="74" t="s">
        <v>31</v>
      </c>
      <c r="F33" s="25" t="s">
        <v>21</v>
      </c>
      <c r="G33" s="12">
        <v>1</v>
      </c>
      <c r="H33" s="20">
        <v>475610</v>
      </c>
      <c r="I33" s="16"/>
      <c r="J33" s="17">
        <f t="shared" si="0"/>
        <v>0</v>
      </c>
      <c r="K33" s="28"/>
    </row>
    <row r="34" spans="2:11" s="29" customFormat="1" ht="16.5">
      <c r="B34" s="18">
        <v>17</v>
      </c>
      <c r="C34" s="44"/>
      <c r="D34" s="45"/>
      <c r="E34" s="74" t="s">
        <v>34</v>
      </c>
      <c r="F34" s="25" t="s">
        <v>21</v>
      </c>
      <c r="G34" s="12">
        <v>1</v>
      </c>
      <c r="H34" s="20">
        <v>1300000</v>
      </c>
      <c r="I34" s="16"/>
      <c r="J34" s="17">
        <f t="shared" si="0"/>
        <v>0</v>
      </c>
      <c r="K34" s="28"/>
    </row>
    <row r="35" spans="2:11" s="29" customFormat="1" ht="16.5">
      <c r="B35" s="18">
        <v>18</v>
      </c>
      <c r="C35" s="44"/>
      <c r="D35" s="45"/>
      <c r="E35" s="74" t="s">
        <v>35</v>
      </c>
      <c r="F35" s="25" t="s">
        <v>21</v>
      </c>
      <c r="G35" s="12">
        <v>1</v>
      </c>
      <c r="H35" s="20">
        <v>163066</v>
      </c>
      <c r="I35" s="16"/>
      <c r="J35" s="17">
        <f t="shared" si="0"/>
        <v>0</v>
      </c>
      <c r="K35" s="28"/>
    </row>
    <row r="36" spans="2:11" s="29" customFormat="1" ht="16.5">
      <c r="B36" s="18">
        <v>19</v>
      </c>
      <c r="C36" s="44"/>
      <c r="D36" s="45"/>
      <c r="E36" s="74" t="s">
        <v>36</v>
      </c>
      <c r="F36" s="25" t="s">
        <v>21</v>
      </c>
      <c r="G36" s="12">
        <v>1</v>
      </c>
      <c r="H36" s="20">
        <v>339721</v>
      </c>
      <c r="I36" s="16"/>
      <c r="J36" s="17">
        <f t="shared" si="0"/>
        <v>0</v>
      </c>
      <c r="K36" s="28"/>
    </row>
    <row r="37" spans="2:11" s="29" customFormat="1" ht="16.5">
      <c r="B37" s="18">
        <v>20</v>
      </c>
      <c r="C37" s="44"/>
      <c r="D37" s="45"/>
      <c r="E37" s="74" t="s">
        <v>37</v>
      </c>
      <c r="F37" s="25" t="s">
        <v>21</v>
      </c>
      <c r="G37" s="12">
        <v>1</v>
      </c>
      <c r="H37" s="20">
        <v>1864317</v>
      </c>
      <c r="I37" s="16"/>
      <c r="J37" s="17">
        <f t="shared" si="0"/>
        <v>0</v>
      </c>
      <c r="K37" s="28"/>
    </row>
    <row r="38" spans="2:11" s="29" customFormat="1" ht="17.25" thickBot="1">
      <c r="B38" s="18">
        <v>21</v>
      </c>
      <c r="C38" s="46"/>
      <c r="D38" s="47"/>
      <c r="E38" s="74" t="s">
        <v>42</v>
      </c>
      <c r="F38" s="25" t="s">
        <v>21</v>
      </c>
      <c r="G38" s="12">
        <v>1</v>
      </c>
      <c r="H38" s="20">
        <v>339721</v>
      </c>
      <c r="I38" s="16"/>
      <c r="J38" s="17">
        <f t="shared" si="0"/>
        <v>0</v>
      </c>
      <c r="K38" s="28"/>
    </row>
    <row r="39" spans="2:11" s="29" customFormat="1" ht="24.75" customHeight="1">
      <c r="B39" s="18">
        <v>22</v>
      </c>
      <c r="C39" s="42">
        <v>72151800</v>
      </c>
      <c r="D39" s="43" t="s">
        <v>43</v>
      </c>
      <c r="E39" s="75" t="s">
        <v>39</v>
      </c>
      <c r="F39" s="25" t="s">
        <v>21</v>
      </c>
      <c r="G39" s="12">
        <v>1</v>
      </c>
      <c r="H39" s="20">
        <v>2642444</v>
      </c>
      <c r="I39" s="16"/>
      <c r="J39" s="17">
        <f t="shared" si="0"/>
        <v>0</v>
      </c>
      <c r="K39" s="28"/>
    </row>
    <row r="40" spans="2:11" s="29" customFormat="1" ht="16.5">
      <c r="B40" s="18">
        <v>23</v>
      </c>
      <c r="C40" s="44"/>
      <c r="D40" s="45"/>
      <c r="E40" s="76" t="s">
        <v>28</v>
      </c>
      <c r="F40" s="25" t="s">
        <v>21</v>
      </c>
      <c r="G40" s="12">
        <v>1</v>
      </c>
      <c r="H40" s="20">
        <v>353310</v>
      </c>
      <c r="I40" s="16"/>
      <c r="J40" s="17">
        <f t="shared" si="0"/>
        <v>0</v>
      </c>
      <c r="K40" s="28"/>
    </row>
    <row r="41" spans="2:11" s="29" customFormat="1" ht="16.5">
      <c r="B41" s="18">
        <v>24</v>
      </c>
      <c r="C41" s="44"/>
      <c r="D41" s="45"/>
      <c r="E41" s="76" t="s">
        <v>44</v>
      </c>
      <c r="F41" s="25" t="s">
        <v>21</v>
      </c>
      <c r="G41" s="12">
        <v>1</v>
      </c>
      <c r="H41" s="20">
        <v>1461785</v>
      </c>
      <c r="I41" s="16"/>
      <c r="J41" s="17">
        <f t="shared" si="0"/>
        <v>0</v>
      </c>
      <c r="K41" s="28"/>
    </row>
    <row r="42" spans="2:11" s="29" customFormat="1" ht="16.5">
      <c r="B42" s="18">
        <v>25</v>
      </c>
      <c r="C42" s="44"/>
      <c r="D42" s="45"/>
      <c r="E42" s="76" t="s">
        <v>45</v>
      </c>
      <c r="F42" s="25" t="s">
        <v>21</v>
      </c>
      <c r="G42" s="12">
        <v>1</v>
      </c>
      <c r="H42" s="20">
        <v>108710</v>
      </c>
      <c r="I42" s="16"/>
      <c r="J42" s="17">
        <f t="shared" si="0"/>
        <v>0</v>
      </c>
      <c r="K42" s="28"/>
    </row>
    <row r="43" spans="2:11" s="29" customFormat="1" ht="16.5">
      <c r="B43" s="18">
        <v>26</v>
      </c>
      <c r="C43" s="44"/>
      <c r="D43" s="45"/>
      <c r="E43" s="76" t="s">
        <v>46</v>
      </c>
      <c r="F43" s="25" t="s">
        <v>21</v>
      </c>
      <c r="G43" s="12">
        <v>1</v>
      </c>
      <c r="H43" s="20">
        <v>1200000</v>
      </c>
      <c r="I43" s="16"/>
      <c r="J43" s="17">
        <f t="shared" si="0"/>
        <v>0</v>
      </c>
      <c r="K43" s="28"/>
    </row>
    <row r="44" spans="2:11" s="29" customFormat="1" ht="16.5">
      <c r="B44" s="18">
        <v>27</v>
      </c>
      <c r="C44" s="44"/>
      <c r="D44" s="45"/>
      <c r="E44" s="76" t="s">
        <v>47</v>
      </c>
      <c r="F44" s="25" t="s">
        <v>21</v>
      </c>
      <c r="G44" s="12">
        <v>1</v>
      </c>
      <c r="H44" s="20">
        <v>380000</v>
      </c>
      <c r="I44" s="16"/>
      <c r="J44" s="17">
        <f t="shared" si="0"/>
        <v>0</v>
      </c>
      <c r="K44" s="28"/>
    </row>
    <row r="45" spans="2:11" s="29" customFormat="1" ht="16.5">
      <c r="B45" s="18">
        <v>28</v>
      </c>
      <c r="C45" s="44"/>
      <c r="D45" s="45"/>
      <c r="E45" s="76" t="s">
        <v>48</v>
      </c>
      <c r="F45" s="25" t="s">
        <v>21</v>
      </c>
      <c r="G45" s="12">
        <v>1</v>
      </c>
      <c r="H45" s="20">
        <v>203833</v>
      </c>
      <c r="I45" s="16"/>
      <c r="J45" s="17">
        <f t="shared" si="0"/>
        <v>0</v>
      </c>
      <c r="K45" s="28"/>
    </row>
    <row r="46" spans="2:11" s="29" customFormat="1" ht="16.5">
      <c r="B46" s="18">
        <v>29</v>
      </c>
      <c r="C46" s="44"/>
      <c r="D46" s="45"/>
      <c r="E46" s="76" t="s">
        <v>34</v>
      </c>
      <c r="F46" s="25" t="s">
        <v>21</v>
      </c>
      <c r="G46" s="12">
        <v>1</v>
      </c>
      <c r="H46" s="20">
        <v>1027630</v>
      </c>
      <c r="I46" s="16"/>
      <c r="J46" s="17">
        <f t="shared" si="0"/>
        <v>0</v>
      </c>
      <c r="K46" s="28"/>
    </row>
    <row r="47" spans="2:11" s="29" customFormat="1" ht="16.5">
      <c r="B47" s="18">
        <v>30</v>
      </c>
      <c r="C47" s="44"/>
      <c r="D47" s="45"/>
      <c r="E47" s="76" t="s">
        <v>35</v>
      </c>
      <c r="F47" s="25" t="s">
        <v>21</v>
      </c>
      <c r="G47" s="12">
        <v>1</v>
      </c>
      <c r="H47" s="20">
        <v>163066</v>
      </c>
      <c r="I47" s="16"/>
      <c r="J47" s="17">
        <f t="shared" si="0"/>
        <v>0</v>
      </c>
      <c r="K47" s="28"/>
    </row>
    <row r="48" spans="2:11" s="29" customFormat="1" ht="16.5">
      <c r="B48" s="18">
        <v>31</v>
      </c>
      <c r="C48" s="44"/>
      <c r="D48" s="45"/>
      <c r="E48" s="76" t="s">
        <v>36</v>
      </c>
      <c r="F48" s="25" t="s">
        <v>21</v>
      </c>
      <c r="G48" s="12">
        <v>1</v>
      </c>
      <c r="H48" s="20">
        <v>81533</v>
      </c>
      <c r="I48" s="16"/>
      <c r="J48" s="17">
        <f t="shared" si="0"/>
        <v>0</v>
      </c>
      <c r="K48" s="28"/>
    </row>
    <row r="49" spans="2:11" s="29" customFormat="1" ht="17.25" thickBot="1">
      <c r="B49" s="18">
        <v>32</v>
      </c>
      <c r="C49" s="46"/>
      <c r="D49" s="47"/>
      <c r="E49" s="76" t="s">
        <v>42</v>
      </c>
      <c r="F49" s="25" t="s">
        <v>21</v>
      </c>
      <c r="G49" s="12">
        <v>1</v>
      </c>
      <c r="H49" s="20">
        <v>298955</v>
      </c>
      <c r="I49" s="16"/>
      <c r="J49" s="17">
        <f t="shared" si="0"/>
        <v>0</v>
      </c>
      <c r="K49" s="28"/>
    </row>
    <row r="50" spans="2:11" s="29" customFormat="1" ht="25.5" customHeight="1">
      <c r="B50" s="18">
        <v>33</v>
      </c>
      <c r="C50" s="42">
        <v>72151800</v>
      </c>
      <c r="D50" s="43" t="s">
        <v>49</v>
      </c>
      <c r="E50" s="77" t="s">
        <v>39</v>
      </c>
      <c r="F50" s="25" t="s">
        <v>21</v>
      </c>
      <c r="G50" s="12">
        <v>1</v>
      </c>
      <c r="H50" s="20">
        <v>3607473</v>
      </c>
      <c r="I50" s="16"/>
      <c r="J50" s="17">
        <f t="shared" si="0"/>
        <v>0</v>
      </c>
      <c r="K50" s="28"/>
    </row>
    <row r="51" spans="2:11" s="29" customFormat="1" ht="22.5">
      <c r="B51" s="18">
        <v>34</v>
      </c>
      <c r="C51" s="44"/>
      <c r="D51" s="45"/>
      <c r="E51" s="76" t="s">
        <v>50</v>
      </c>
      <c r="F51" s="25" t="s">
        <v>21</v>
      </c>
      <c r="G51" s="12">
        <v>1</v>
      </c>
      <c r="H51" s="20">
        <v>2553715</v>
      </c>
      <c r="I51" s="16"/>
      <c r="J51" s="17">
        <f t="shared" si="0"/>
        <v>0</v>
      </c>
      <c r="K51" s="28"/>
    </row>
    <row r="52" spans="2:11" s="29" customFormat="1" ht="16.5">
      <c r="B52" s="18">
        <v>35</v>
      </c>
      <c r="C52" s="44"/>
      <c r="D52" s="45"/>
      <c r="E52" s="76" t="s">
        <v>51</v>
      </c>
      <c r="F52" s="25" t="s">
        <v>21</v>
      </c>
      <c r="G52" s="12">
        <v>1</v>
      </c>
      <c r="H52" s="20">
        <v>180000</v>
      </c>
      <c r="I52" s="16"/>
      <c r="J52" s="17">
        <f t="shared" si="0"/>
        <v>0</v>
      </c>
      <c r="K52" s="28"/>
    </row>
    <row r="53" spans="2:11" s="29" customFormat="1" ht="16.5">
      <c r="B53" s="18">
        <v>36</v>
      </c>
      <c r="C53" s="44"/>
      <c r="D53" s="45"/>
      <c r="E53" s="76" t="s">
        <v>52</v>
      </c>
      <c r="F53" s="25" t="s">
        <v>21</v>
      </c>
      <c r="G53" s="12">
        <v>1</v>
      </c>
      <c r="H53" s="20">
        <v>815331</v>
      </c>
      <c r="I53" s="16"/>
      <c r="J53" s="17"/>
      <c r="K53" s="28"/>
    </row>
    <row r="54" spans="2:11" s="29" customFormat="1" ht="22.5">
      <c r="B54" s="18">
        <v>37</v>
      </c>
      <c r="C54" s="44"/>
      <c r="D54" s="45"/>
      <c r="E54" s="76" t="s">
        <v>53</v>
      </c>
      <c r="F54" s="25" t="s">
        <v>21</v>
      </c>
      <c r="G54" s="12">
        <v>1</v>
      </c>
      <c r="H54" s="20">
        <v>1970383</v>
      </c>
      <c r="I54" s="16"/>
      <c r="J54" s="17"/>
      <c r="K54" s="28"/>
    </row>
    <row r="55" spans="2:11" s="29" customFormat="1" ht="16.5">
      <c r="B55" s="18">
        <v>38</v>
      </c>
      <c r="C55" s="48"/>
      <c r="D55" s="49"/>
      <c r="E55" s="78" t="s">
        <v>54</v>
      </c>
      <c r="F55" s="25" t="s">
        <v>21</v>
      </c>
      <c r="G55" s="12">
        <v>1</v>
      </c>
      <c r="H55" s="20">
        <v>3441563</v>
      </c>
      <c r="I55" s="16"/>
      <c r="J55" s="17"/>
      <c r="K55" s="28"/>
    </row>
    <row r="56" spans="2:11" s="29" customFormat="1" ht="16.5">
      <c r="B56" s="18">
        <v>39</v>
      </c>
      <c r="C56" s="44">
        <v>72151800</v>
      </c>
      <c r="D56" s="45" t="s">
        <v>55</v>
      </c>
      <c r="E56" s="77" t="s">
        <v>39</v>
      </c>
      <c r="F56" s="25" t="s">
        <v>21</v>
      </c>
      <c r="G56" s="12">
        <v>1</v>
      </c>
      <c r="H56" s="20">
        <v>1684350</v>
      </c>
      <c r="I56" s="16"/>
      <c r="J56" s="17"/>
      <c r="K56" s="28"/>
    </row>
    <row r="57" spans="2:11" s="29" customFormat="1" ht="16.5">
      <c r="B57" s="18">
        <v>40</v>
      </c>
      <c r="C57" s="44"/>
      <c r="D57" s="45"/>
      <c r="E57" s="76" t="s">
        <v>56</v>
      </c>
      <c r="F57" s="25" t="s">
        <v>21</v>
      </c>
      <c r="G57" s="12">
        <v>1</v>
      </c>
      <c r="H57" s="20">
        <v>550000</v>
      </c>
      <c r="I57" s="16"/>
      <c r="J57" s="17"/>
      <c r="K57" s="28"/>
    </row>
    <row r="58" spans="2:11" s="29" customFormat="1" ht="16.5">
      <c r="B58" s="18">
        <v>41</v>
      </c>
      <c r="C58" s="44"/>
      <c r="D58" s="45"/>
      <c r="E58" s="76" t="s">
        <v>57</v>
      </c>
      <c r="F58" s="25" t="s">
        <v>21</v>
      </c>
      <c r="G58" s="12">
        <v>1</v>
      </c>
      <c r="H58" s="20">
        <v>1698606</v>
      </c>
      <c r="I58" s="16"/>
      <c r="J58" s="17"/>
      <c r="K58" s="28"/>
    </row>
    <row r="59" spans="2:11" s="29" customFormat="1" ht="16.5">
      <c r="B59" s="18">
        <v>42</v>
      </c>
      <c r="C59" s="44"/>
      <c r="D59" s="45"/>
      <c r="E59" s="76" t="s">
        <v>58</v>
      </c>
      <c r="F59" s="25" t="s">
        <v>21</v>
      </c>
      <c r="G59" s="12">
        <v>1</v>
      </c>
      <c r="H59" s="20">
        <v>548424</v>
      </c>
      <c r="I59" s="16"/>
      <c r="J59" s="17"/>
      <c r="K59" s="28"/>
    </row>
    <row r="60" spans="2:11" s="29" customFormat="1" ht="16.5">
      <c r="B60" s="18">
        <v>43</v>
      </c>
      <c r="C60" s="44"/>
      <c r="D60" s="45"/>
      <c r="E60" s="76" t="s">
        <v>59</v>
      </c>
      <c r="F60" s="25" t="s">
        <v>21</v>
      </c>
      <c r="G60" s="12">
        <v>1</v>
      </c>
      <c r="H60" s="20">
        <v>647349</v>
      </c>
      <c r="I60" s="16"/>
      <c r="J60" s="17"/>
      <c r="K60" s="28"/>
    </row>
    <row r="61" spans="2:11" s="29" customFormat="1" ht="16.5">
      <c r="B61" s="18">
        <v>44</v>
      </c>
      <c r="C61" s="44"/>
      <c r="D61" s="45"/>
      <c r="E61" s="76" t="s">
        <v>60</v>
      </c>
      <c r="F61" s="25" t="s">
        <v>21</v>
      </c>
      <c r="G61" s="12">
        <v>1</v>
      </c>
      <c r="H61" s="20">
        <v>732850</v>
      </c>
      <c r="I61" s="16"/>
      <c r="J61" s="17"/>
      <c r="K61" s="28"/>
    </row>
    <row r="62" spans="2:11" s="29" customFormat="1" ht="16.5">
      <c r="B62" s="18">
        <v>45</v>
      </c>
      <c r="C62" s="44"/>
      <c r="D62" s="45"/>
      <c r="E62" s="76" t="s">
        <v>61</v>
      </c>
      <c r="F62" s="25" t="s">
        <v>21</v>
      </c>
      <c r="G62" s="12">
        <v>1</v>
      </c>
      <c r="H62" s="20">
        <v>80688</v>
      </c>
      <c r="I62" s="16"/>
      <c r="J62" s="17"/>
      <c r="K62" s="28"/>
    </row>
    <row r="63" spans="2:11" s="29" customFormat="1" ht="16.5">
      <c r="B63" s="53" t="s">
        <v>62</v>
      </c>
      <c r="C63" s="54"/>
      <c r="D63" s="54"/>
      <c r="E63" s="54"/>
      <c r="F63" s="54"/>
      <c r="G63" s="54"/>
      <c r="H63" s="55"/>
      <c r="I63" s="16"/>
      <c r="J63" s="17"/>
      <c r="K63" s="28"/>
    </row>
    <row r="64" spans="2:11" s="29" customFormat="1" ht="78.75">
      <c r="B64" s="50">
        <v>1</v>
      </c>
      <c r="C64" s="51" t="s">
        <v>63</v>
      </c>
      <c r="D64" s="52" t="s">
        <v>64</v>
      </c>
      <c r="E64" s="76" t="s">
        <v>65</v>
      </c>
      <c r="F64" s="25" t="s">
        <v>21</v>
      </c>
      <c r="G64" s="12">
        <v>1</v>
      </c>
      <c r="H64" s="20">
        <v>4703832</v>
      </c>
      <c r="I64" s="16"/>
      <c r="J64" s="17"/>
      <c r="K64" s="28"/>
    </row>
    <row r="65" spans="2:11" s="29" customFormat="1" ht="16.5">
      <c r="B65" s="50">
        <v>2</v>
      </c>
      <c r="C65" s="51"/>
      <c r="D65" s="52"/>
      <c r="E65" s="76" t="s">
        <v>66</v>
      </c>
      <c r="F65" s="25" t="s">
        <v>21</v>
      </c>
      <c r="G65" s="12">
        <v>1</v>
      </c>
      <c r="H65" s="20">
        <v>650000</v>
      </c>
      <c r="I65" s="16"/>
      <c r="J65" s="17"/>
      <c r="K65" s="28"/>
    </row>
    <row r="66" spans="2:11" s="29" customFormat="1" ht="16.5">
      <c r="B66" s="50">
        <v>3</v>
      </c>
      <c r="C66" s="51"/>
      <c r="D66" s="52"/>
      <c r="E66" s="76" t="s">
        <v>67</v>
      </c>
      <c r="F66" s="25" t="s">
        <v>21</v>
      </c>
      <c r="G66" s="12">
        <v>1</v>
      </c>
      <c r="H66" s="20">
        <v>480000</v>
      </c>
      <c r="I66" s="16"/>
      <c r="J66" s="17"/>
      <c r="K66" s="28"/>
    </row>
    <row r="67" spans="2:11" s="29" customFormat="1" ht="16.5">
      <c r="B67" s="50">
        <v>4</v>
      </c>
      <c r="C67" s="51"/>
      <c r="D67" s="52"/>
      <c r="E67" s="76" t="s">
        <v>68</v>
      </c>
      <c r="F67" s="25" t="s">
        <v>21</v>
      </c>
      <c r="G67" s="12">
        <v>1</v>
      </c>
      <c r="H67" s="20">
        <v>810104</v>
      </c>
      <c r="I67" s="16"/>
      <c r="J67" s="17"/>
      <c r="K67" s="28"/>
    </row>
    <row r="68" spans="2:11" s="29" customFormat="1" ht="16.5">
      <c r="B68" s="50">
        <v>5</v>
      </c>
      <c r="C68" s="51"/>
      <c r="D68" s="52"/>
      <c r="E68" s="76" t="s">
        <v>69</v>
      </c>
      <c r="F68" s="25" t="s">
        <v>21</v>
      </c>
      <c r="G68" s="12">
        <v>1</v>
      </c>
      <c r="H68" s="20">
        <v>520000</v>
      </c>
      <c r="I68" s="16"/>
      <c r="J68" s="17"/>
      <c r="K68" s="28"/>
    </row>
    <row r="69" spans="2:11" s="29" customFormat="1" ht="16.5">
      <c r="B69" s="50">
        <v>6</v>
      </c>
      <c r="C69" s="51"/>
      <c r="D69" s="52"/>
      <c r="E69" s="76" t="s">
        <v>70</v>
      </c>
      <c r="F69" s="25" t="s">
        <v>21</v>
      </c>
      <c r="G69" s="12">
        <v>1</v>
      </c>
      <c r="H69" s="20">
        <v>550000</v>
      </c>
      <c r="I69" s="16"/>
      <c r="J69" s="17"/>
      <c r="K69" s="28"/>
    </row>
    <row r="70" spans="2:11" s="29" customFormat="1" ht="33.75">
      <c r="B70" s="50">
        <v>7</v>
      </c>
      <c r="C70" s="51"/>
      <c r="D70" s="52"/>
      <c r="E70" s="76" t="s">
        <v>71</v>
      </c>
      <c r="F70" s="25" t="s">
        <v>21</v>
      </c>
      <c r="G70" s="12">
        <v>1</v>
      </c>
      <c r="H70" s="20">
        <v>92820</v>
      </c>
      <c r="I70" s="16"/>
      <c r="J70" s="17"/>
      <c r="K70" s="28"/>
    </row>
    <row r="71" spans="2:11" s="29" customFormat="1" ht="33.75">
      <c r="B71" s="50">
        <v>8</v>
      </c>
      <c r="C71" s="51"/>
      <c r="D71" s="52"/>
      <c r="E71" s="76" t="s">
        <v>72</v>
      </c>
      <c r="F71" s="25" t="s">
        <v>21</v>
      </c>
      <c r="G71" s="12">
        <v>1</v>
      </c>
      <c r="H71" s="20">
        <v>145000</v>
      </c>
      <c r="I71" s="16"/>
      <c r="J71" s="17"/>
      <c r="K71" s="28"/>
    </row>
    <row r="72" spans="2:11" s="29" customFormat="1" ht="16.5">
      <c r="B72" s="50">
        <v>9</v>
      </c>
      <c r="C72" s="51"/>
      <c r="D72" s="52"/>
      <c r="E72" s="76" t="s">
        <v>73</v>
      </c>
      <c r="F72" s="25" t="s">
        <v>21</v>
      </c>
      <c r="G72" s="12">
        <v>1</v>
      </c>
      <c r="H72" s="20">
        <v>3067022</v>
      </c>
      <c r="I72" s="16"/>
      <c r="J72" s="17"/>
      <c r="K72" s="28"/>
    </row>
    <row r="73" spans="2:11" s="29" customFormat="1" ht="16.5">
      <c r="B73" s="50">
        <v>10</v>
      </c>
      <c r="C73" s="51"/>
      <c r="D73" s="52"/>
      <c r="E73" s="76" t="s">
        <v>74</v>
      </c>
      <c r="F73" s="25" t="s">
        <v>21</v>
      </c>
      <c r="G73" s="12">
        <v>1</v>
      </c>
      <c r="H73" s="20">
        <v>3167208</v>
      </c>
      <c r="I73" s="16"/>
      <c r="J73" s="17"/>
      <c r="K73" s="28"/>
    </row>
    <row r="74" spans="2:11" s="29" customFormat="1" ht="16.5">
      <c r="B74" s="50">
        <v>11</v>
      </c>
      <c r="C74" s="51"/>
      <c r="D74" s="52"/>
      <c r="E74" s="76" t="s">
        <v>75</v>
      </c>
      <c r="F74" s="25" t="s">
        <v>21</v>
      </c>
      <c r="G74" s="12">
        <v>1</v>
      </c>
      <c r="H74" s="20">
        <v>952000</v>
      </c>
      <c r="I74" s="16"/>
      <c r="J74" s="17"/>
      <c r="K74" s="28"/>
    </row>
    <row r="75" spans="2:11" s="29" customFormat="1" ht="16.5">
      <c r="B75" s="50">
        <v>12</v>
      </c>
      <c r="C75" s="51"/>
      <c r="D75" s="52"/>
      <c r="E75" s="76" t="s">
        <v>76</v>
      </c>
      <c r="F75" s="25" t="s">
        <v>21</v>
      </c>
      <c r="G75" s="12">
        <v>1</v>
      </c>
      <c r="H75" s="20">
        <v>17553371</v>
      </c>
      <c r="I75" s="16"/>
      <c r="J75" s="17"/>
      <c r="K75" s="28"/>
    </row>
    <row r="76" spans="2:11" s="29" customFormat="1" ht="16.5">
      <c r="B76" s="50">
        <v>13</v>
      </c>
      <c r="C76" s="51"/>
      <c r="D76" s="52"/>
      <c r="E76" s="76" t="s">
        <v>77</v>
      </c>
      <c r="F76" s="25" t="s">
        <v>21</v>
      </c>
      <c r="G76" s="12">
        <v>1</v>
      </c>
      <c r="H76" s="20">
        <v>7198819</v>
      </c>
      <c r="I76" s="16"/>
      <c r="J76" s="17"/>
      <c r="K76" s="28"/>
    </row>
    <row r="77" spans="2:11" s="29" customFormat="1" ht="16.5">
      <c r="B77" s="50">
        <v>14</v>
      </c>
      <c r="C77" s="51"/>
      <c r="D77" s="52"/>
      <c r="E77" s="76" t="s">
        <v>78</v>
      </c>
      <c r="F77" s="25" t="s">
        <v>21</v>
      </c>
      <c r="G77" s="12">
        <v>1</v>
      </c>
      <c r="H77" s="20">
        <v>1441208</v>
      </c>
      <c r="I77" s="16"/>
      <c r="J77" s="17"/>
      <c r="K77" s="28"/>
    </row>
    <row r="78" spans="2:11" s="29" customFormat="1" ht="16.5">
      <c r="B78" s="50">
        <v>15</v>
      </c>
      <c r="C78" s="51"/>
      <c r="D78" s="52"/>
      <c r="E78" s="76" t="s">
        <v>79</v>
      </c>
      <c r="F78" s="25" t="s">
        <v>21</v>
      </c>
      <c r="G78" s="12">
        <v>1</v>
      </c>
      <c r="H78" s="20">
        <v>859510</v>
      </c>
      <c r="I78" s="16"/>
      <c r="J78" s="17"/>
      <c r="K78" s="28"/>
    </row>
    <row r="79" spans="2:11" s="29" customFormat="1" ht="16.5">
      <c r="B79" s="50">
        <v>16</v>
      </c>
      <c r="C79" s="51"/>
      <c r="D79" s="52"/>
      <c r="E79" s="76" t="s">
        <v>80</v>
      </c>
      <c r="F79" s="25" t="s">
        <v>21</v>
      </c>
      <c r="G79" s="12">
        <v>1</v>
      </c>
      <c r="H79" s="20">
        <v>892176</v>
      </c>
      <c r="I79" s="16"/>
      <c r="J79" s="17"/>
      <c r="K79" s="28"/>
    </row>
    <row r="80" spans="2:11" s="29" customFormat="1" ht="16.5">
      <c r="B80" s="50">
        <v>17</v>
      </c>
      <c r="C80" s="51"/>
      <c r="D80" s="52"/>
      <c r="E80" s="76" t="s">
        <v>81</v>
      </c>
      <c r="F80" s="25" t="s">
        <v>21</v>
      </c>
      <c r="G80" s="12">
        <v>1</v>
      </c>
      <c r="H80" s="20">
        <v>2663220</v>
      </c>
      <c r="I80" s="16"/>
      <c r="J80" s="17"/>
      <c r="K80" s="28"/>
    </row>
    <row r="81" spans="2:11" s="29" customFormat="1" ht="16.5">
      <c r="B81" s="50">
        <v>18</v>
      </c>
      <c r="C81" s="51"/>
      <c r="D81" s="52"/>
      <c r="E81" s="76" t="s">
        <v>82</v>
      </c>
      <c r="F81" s="25" t="s">
        <v>21</v>
      </c>
      <c r="G81" s="12">
        <v>1</v>
      </c>
      <c r="H81" s="20">
        <v>6538664</v>
      </c>
      <c r="I81" s="16"/>
      <c r="J81" s="17"/>
      <c r="K81" s="28"/>
    </row>
    <row r="82" spans="2:11" s="29" customFormat="1" ht="16.5">
      <c r="B82" s="50">
        <v>19</v>
      </c>
      <c r="C82" s="51"/>
      <c r="D82" s="52"/>
      <c r="E82" s="76" t="s">
        <v>83</v>
      </c>
      <c r="F82" s="25" t="s">
        <v>21</v>
      </c>
      <c r="G82" s="12">
        <v>1</v>
      </c>
      <c r="H82" s="20">
        <v>1788275</v>
      </c>
      <c r="I82" s="16"/>
      <c r="J82" s="17"/>
      <c r="K82" s="28"/>
    </row>
    <row r="83" spans="2:11" s="29" customFormat="1" ht="16.5">
      <c r="B83" s="50">
        <v>20</v>
      </c>
      <c r="C83" s="51"/>
      <c r="D83" s="52"/>
      <c r="E83" s="76" t="s">
        <v>84</v>
      </c>
      <c r="F83" s="25" t="s">
        <v>21</v>
      </c>
      <c r="G83" s="12">
        <v>1</v>
      </c>
      <c r="H83" s="20">
        <v>1209969</v>
      </c>
      <c r="I83" s="16"/>
      <c r="J83" s="17"/>
      <c r="K83" s="28"/>
    </row>
    <row r="84" spans="2:11" s="29" customFormat="1" ht="16.5">
      <c r="B84" s="50">
        <v>21</v>
      </c>
      <c r="C84" s="51"/>
      <c r="D84" s="52"/>
      <c r="E84" s="76" t="s">
        <v>85</v>
      </c>
      <c r="F84" s="25" t="s">
        <v>21</v>
      </c>
      <c r="G84" s="12">
        <v>1</v>
      </c>
      <c r="H84" s="20">
        <v>2352993</v>
      </c>
      <c r="I84" s="16"/>
      <c r="J84" s="17"/>
      <c r="K84" s="28"/>
    </row>
    <row r="85" spans="2:11" s="29" customFormat="1" ht="16.5">
      <c r="B85" s="50">
        <v>22</v>
      </c>
      <c r="C85" s="51"/>
      <c r="D85" s="52"/>
      <c r="E85" s="76" t="s">
        <v>86</v>
      </c>
      <c r="F85" s="25" t="s">
        <v>21</v>
      </c>
      <c r="G85" s="12">
        <v>1</v>
      </c>
      <c r="H85" s="20">
        <v>11702248</v>
      </c>
      <c r="I85" s="16"/>
      <c r="J85" s="17"/>
      <c r="K85" s="28"/>
    </row>
    <row r="86" spans="2:11" s="29" customFormat="1" ht="16.5">
      <c r="B86" s="50">
        <v>23</v>
      </c>
      <c r="C86" s="51"/>
      <c r="D86" s="52"/>
      <c r="E86" s="76" t="s">
        <v>87</v>
      </c>
      <c r="F86" s="25" t="s">
        <v>21</v>
      </c>
      <c r="G86" s="12">
        <v>1</v>
      </c>
      <c r="H86" s="20">
        <v>7443677</v>
      </c>
      <c r="I86" s="16"/>
      <c r="J86" s="17"/>
      <c r="K86" s="28"/>
    </row>
    <row r="87" spans="2:11" s="29" customFormat="1" ht="16.5">
      <c r="B87" s="50">
        <v>24</v>
      </c>
      <c r="C87" s="51"/>
      <c r="D87" s="52"/>
      <c r="E87" s="76" t="s">
        <v>88</v>
      </c>
      <c r="F87" s="25" t="s">
        <v>21</v>
      </c>
      <c r="G87" s="12">
        <v>1</v>
      </c>
      <c r="H87" s="20">
        <v>2696138</v>
      </c>
      <c r="I87" s="16"/>
      <c r="J87" s="17"/>
      <c r="K87" s="28"/>
    </row>
    <row r="88" spans="2:11" s="29" customFormat="1" ht="16.5">
      <c r="B88" s="50">
        <v>25</v>
      </c>
      <c r="C88" s="51"/>
      <c r="D88" s="52"/>
      <c r="E88" s="76" t="s">
        <v>89</v>
      </c>
      <c r="F88" s="25" t="s">
        <v>21</v>
      </c>
      <c r="G88" s="12">
        <v>1</v>
      </c>
      <c r="H88" s="20">
        <v>7439944</v>
      </c>
      <c r="I88" s="16"/>
      <c r="J88" s="17"/>
      <c r="K88" s="28"/>
    </row>
    <row r="89" spans="2:11" s="29" customFormat="1" ht="16.5">
      <c r="B89" s="50">
        <v>26</v>
      </c>
      <c r="C89" s="51"/>
      <c r="D89" s="52"/>
      <c r="E89" s="76" t="s">
        <v>90</v>
      </c>
      <c r="F89" s="25" t="s">
        <v>21</v>
      </c>
      <c r="G89" s="12">
        <v>1</v>
      </c>
      <c r="H89" s="20">
        <v>8248548</v>
      </c>
      <c r="I89" s="16"/>
      <c r="J89" s="17"/>
      <c r="K89" s="28"/>
    </row>
    <row r="90" spans="2:11" s="29" customFormat="1" ht="16.5">
      <c r="B90" s="50">
        <v>27</v>
      </c>
      <c r="C90" s="51"/>
      <c r="D90" s="52"/>
      <c r="E90" s="76" t="s">
        <v>91</v>
      </c>
      <c r="F90" s="25" t="s">
        <v>21</v>
      </c>
      <c r="G90" s="12">
        <v>1</v>
      </c>
      <c r="H90" s="20">
        <v>1068651</v>
      </c>
      <c r="I90" s="16"/>
      <c r="J90" s="17"/>
      <c r="K90" s="28"/>
    </row>
    <row r="91" spans="2:11" s="29" customFormat="1" ht="16.5">
      <c r="B91" s="50">
        <v>28</v>
      </c>
      <c r="C91" s="51"/>
      <c r="D91" s="52"/>
      <c r="E91" s="76" t="s">
        <v>92</v>
      </c>
      <c r="F91" s="25" t="s">
        <v>21</v>
      </c>
      <c r="G91" s="12">
        <v>1</v>
      </c>
      <c r="H91" s="20">
        <v>851251</v>
      </c>
      <c r="I91" s="16"/>
      <c r="J91" s="17"/>
      <c r="K91" s="28"/>
    </row>
    <row r="92" spans="2:11" s="29" customFormat="1" ht="16.5">
      <c r="B92" s="50">
        <v>29</v>
      </c>
      <c r="C92" s="51"/>
      <c r="D92" s="52"/>
      <c r="E92" s="76" t="s">
        <v>93</v>
      </c>
      <c r="F92" s="25" t="s">
        <v>21</v>
      </c>
      <c r="G92" s="12">
        <v>1</v>
      </c>
      <c r="H92" s="20">
        <v>893241</v>
      </c>
      <c r="I92" s="16"/>
      <c r="J92" s="17"/>
      <c r="K92" s="28"/>
    </row>
    <row r="93" spans="2:11" s="29" customFormat="1" ht="16.5">
      <c r="B93" s="50">
        <v>30</v>
      </c>
      <c r="C93" s="51"/>
      <c r="D93" s="52"/>
      <c r="E93" s="76" t="s">
        <v>94</v>
      </c>
      <c r="F93" s="25" t="s">
        <v>21</v>
      </c>
      <c r="G93" s="12">
        <v>1</v>
      </c>
      <c r="H93" s="20">
        <v>9411971</v>
      </c>
      <c r="I93" s="16"/>
      <c r="J93" s="17"/>
      <c r="K93" s="28"/>
    </row>
    <row r="94" spans="2:11" s="29" customFormat="1" ht="22.5">
      <c r="B94" s="50">
        <v>31</v>
      </c>
      <c r="C94" s="51"/>
      <c r="D94" s="52"/>
      <c r="E94" s="76" t="s">
        <v>95</v>
      </c>
      <c r="F94" s="25" t="s">
        <v>21</v>
      </c>
      <c r="G94" s="12">
        <v>1</v>
      </c>
      <c r="H94" s="20">
        <v>4800000</v>
      </c>
      <c r="I94" s="16"/>
      <c r="J94" s="17"/>
      <c r="K94" s="28"/>
    </row>
    <row r="95" spans="2:11" s="29" customFormat="1" ht="78.75">
      <c r="B95" s="50">
        <v>32</v>
      </c>
      <c r="C95" s="51" t="s">
        <v>63</v>
      </c>
      <c r="D95" s="52" t="s">
        <v>96</v>
      </c>
      <c r="E95" s="76" t="s">
        <v>97</v>
      </c>
      <c r="F95" s="25" t="s">
        <v>21</v>
      </c>
      <c r="G95" s="12">
        <v>1</v>
      </c>
      <c r="H95" s="20">
        <v>4703832</v>
      </c>
      <c r="I95" s="16"/>
      <c r="J95" s="17"/>
      <c r="K95" s="28"/>
    </row>
    <row r="96" spans="2:11" s="29" customFormat="1" ht="16.5">
      <c r="B96" s="50">
        <v>33</v>
      </c>
      <c r="C96" s="51"/>
      <c r="D96" s="52"/>
      <c r="E96" s="76" t="s">
        <v>67</v>
      </c>
      <c r="F96" s="25" t="s">
        <v>21</v>
      </c>
      <c r="G96" s="12">
        <v>1</v>
      </c>
      <c r="H96" s="20">
        <v>380000</v>
      </c>
      <c r="I96" s="16"/>
      <c r="J96" s="17"/>
      <c r="K96" s="28"/>
    </row>
    <row r="97" spans="2:11" s="29" customFormat="1" ht="16.5">
      <c r="B97" s="50">
        <v>34</v>
      </c>
      <c r="C97" s="51"/>
      <c r="D97" s="52"/>
      <c r="E97" s="76" t="s">
        <v>68</v>
      </c>
      <c r="F97" s="25" t="s">
        <v>21</v>
      </c>
      <c r="G97" s="12">
        <v>1</v>
      </c>
      <c r="H97" s="20">
        <v>485520</v>
      </c>
      <c r="I97" s="16"/>
      <c r="J97" s="17"/>
      <c r="K97" s="28"/>
    </row>
    <row r="98" spans="2:11" s="29" customFormat="1" ht="16.5">
      <c r="B98" s="50">
        <v>35</v>
      </c>
      <c r="C98" s="51"/>
      <c r="D98" s="52"/>
      <c r="E98" s="76" t="s">
        <v>69</v>
      </c>
      <c r="F98" s="25" t="s">
        <v>21</v>
      </c>
      <c r="G98" s="12">
        <v>1</v>
      </c>
      <c r="H98" s="20">
        <v>439110</v>
      </c>
      <c r="I98" s="16"/>
      <c r="J98" s="17"/>
      <c r="K98" s="28"/>
    </row>
    <row r="99" spans="2:11" s="29" customFormat="1" ht="16.5">
      <c r="B99" s="50">
        <v>36</v>
      </c>
      <c r="C99" s="51"/>
      <c r="D99" s="52"/>
      <c r="E99" s="76" t="s">
        <v>70</v>
      </c>
      <c r="F99" s="25" t="s">
        <v>21</v>
      </c>
      <c r="G99" s="12">
        <v>1</v>
      </c>
      <c r="H99" s="20">
        <v>380000</v>
      </c>
      <c r="I99" s="16"/>
      <c r="J99" s="17"/>
      <c r="K99" s="28"/>
    </row>
    <row r="100" spans="2:11" s="29" customFormat="1" ht="33.75">
      <c r="B100" s="50">
        <v>37</v>
      </c>
      <c r="C100" s="51"/>
      <c r="D100" s="52"/>
      <c r="E100" s="76" t="s">
        <v>98</v>
      </c>
      <c r="F100" s="25" t="s">
        <v>21</v>
      </c>
      <c r="G100" s="12">
        <v>1</v>
      </c>
      <c r="H100" s="20">
        <v>92820</v>
      </c>
      <c r="I100" s="16"/>
      <c r="J100" s="17"/>
      <c r="K100" s="28"/>
    </row>
    <row r="101" spans="2:11" s="29" customFormat="1" ht="33.75">
      <c r="B101" s="50">
        <v>38</v>
      </c>
      <c r="C101" s="51"/>
      <c r="D101" s="52"/>
      <c r="E101" s="76" t="s">
        <v>99</v>
      </c>
      <c r="F101" s="25" t="s">
        <v>21</v>
      </c>
      <c r="G101" s="12">
        <v>1</v>
      </c>
      <c r="H101" s="20">
        <v>140000</v>
      </c>
      <c r="I101" s="16"/>
      <c r="J101" s="17"/>
      <c r="K101" s="28"/>
    </row>
    <row r="102" spans="2:11" s="29" customFormat="1" ht="16.5">
      <c r="B102" s="50">
        <v>39</v>
      </c>
      <c r="C102" s="51"/>
      <c r="D102" s="52"/>
      <c r="E102" s="76" t="s">
        <v>100</v>
      </c>
      <c r="F102" s="25" t="s">
        <v>21</v>
      </c>
      <c r="G102" s="12">
        <v>1</v>
      </c>
      <c r="H102" s="20">
        <v>1800000</v>
      </c>
      <c r="I102" s="16"/>
      <c r="J102" s="17"/>
      <c r="K102" s="28"/>
    </row>
    <row r="103" spans="2:11" s="29" customFormat="1" ht="16.5">
      <c r="B103" s="50">
        <v>40</v>
      </c>
      <c r="C103" s="51"/>
      <c r="D103" s="52"/>
      <c r="E103" s="76" t="s">
        <v>101</v>
      </c>
      <c r="F103" s="25" t="s">
        <v>21</v>
      </c>
      <c r="G103" s="12">
        <v>1</v>
      </c>
      <c r="H103" s="20">
        <v>2500000</v>
      </c>
      <c r="I103" s="16"/>
      <c r="J103" s="17"/>
      <c r="K103" s="28"/>
    </row>
    <row r="104" spans="2:11" s="29" customFormat="1" ht="16.5">
      <c r="B104" s="50">
        <v>41</v>
      </c>
      <c r="C104" s="51"/>
      <c r="D104" s="52"/>
      <c r="E104" s="76" t="s">
        <v>102</v>
      </c>
      <c r="F104" s="25" t="s">
        <v>21</v>
      </c>
      <c r="G104" s="12">
        <v>1</v>
      </c>
      <c r="H104" s="20">
        <v>2328345</v>
      </c>
      <c r="I104" s="16"/>
      <c r="J104" s="17"/>
      <c r="K104" s="28"/>
    </row>
    <row r="105" spans="2:11" s="29" customFormat="1" ht="16.5">
      <c r="B105" s="50">
        <v>42</v>
      </c>
      <c r="C105" s="51"/>
      <c r="D105" s="52"/>
      <c r="E105" s="76" t="s">
        <v>103</v>
      </c>
      <c r="F105" s="25" t="s">
        <v>21</v>
      </c>
      <c r="G105" s="12">
        <v>1</v>
      </c>
      <c r="H105" s="20">
        <v>2779619</v>
      </c>
      <c r="I105" s="16"/>
      <c r="J105" s="17"/>
      <c r="K105" s="28"/>
    </row>
    <row r="106" spans="2:11" s="29" customFormat="1" ht="22.5">
      <c r="B106" s="50">
        <v>43</v>
      </c>
      <c r="C106" s="51"/>
      <c r="D106" s="52"/>
      <c r="E106" s="76" t="s">
        <v>104</v>
      </c>
      <c r="F106" s="25" t="s">
        <v>21</v>
      </c>
      <c r="G106" s="12">
        <v>1</v>
      </c>
      <c r="H106" s="20">
        <v>1200000</v>
      </c>
      <c r="I106" s="16"/>
      <c r="J106" s="17"/>
      <c r="K106" s="28"/>
    </row>
    <row r="107" spans="2:11" s="29" customFormat="1" ht="16.5">
      <c r="B107" s="50">
        <v>44</v>
      </c>
      <c r="C107" s="51"/>
      <c r="D107" s="52"/>
      <c r="E107" s="76" t="s">
        <v>105</v>
      </c>
      <c r="F107" s="25" t="s">
        <v>21</v>
      </c>
      <c r="G107" s="12">
        <v>1</v>
      </c>
      <c r="H107" s="20">
        <v>942130</v>
      </c>
      <c r="I107" s="16"/>
      <c r="J107" s="17"/>
      <c r="K107" s="28"/>
    </row>
    <row r="108" spans="2:11" s="29" customFormat="1" ht="17.25" thickBot="1">
      <c r="B108" s="53" t="s">
        <v>106</v>
      </c>
      <c r="C108" s="54"/>
      <c r="D108" s="54"/>
      <c r="E108" s="54"/>
      <c r="F108" s="54"/>
      <c r="G108" s="54"/>
      <c r="H108" s="55"/>
      <c r="I108" s="16"/>
      <c r="J108" s="17"/>
      <c r="K108" s="28"/>
    </row>
    <row r="109" spans="2:11" s="29" customFormat="1" ht="56.25">
      <c r="B109" s="59">
        <v>1</v>
      </c>
      <c r="C109" s="60" t="s">
        <v>63</v>
      </c>
      <c r="D109" s="61" t="s">
        <v>108</v>
      </c>
      <c r="E109" s="76" t="s">
        <v>109</v>
      </c>
      <c r="F109" s="25" t="s">
        <v>21</v>
      </c>
      <c r="G109" s="12">
        <v>1</v>
      </c>
      <c r="H109" s="20">
        <v>350000</v>
      </c>
      <c r="I109" s="16"/>
      <c r="J109" s="17"/>
      <c r="K109" s="28"/>
    </row>
    <row r="110" spans="2:11" s="29" customFormat="1" ht="16.5">
      <c r="B110" s="50">
        <v>2</v>
      </c>
      <c r="C110" s="51"/>
      <c r="D110" s="52"/>
      <c r="E110" s="76" t="s">
        <v>110</v>
      </c>
      <c r="F110" s="25" t="s">
        <v>21</v>
      </c>
      <c r="G110" s="12">
        <v>1</v>
      </c>
      <c r="H110" s="20">
        <v>285600</v>
      </c>
      <c r="I110" s="16"/>
      <c r="J110" s="17"/>
      <c r="K110" s="28"/>
    </row>
    <row r="111" spans="2:11" s="29" customFormat="1" ht="16.5">
      <c r="B111" s="50">
        <v>3</v>
      </c>
      <c r="C111" s="51"/>
      <c r="D111" s="52"/>
      <c r="E111" s="76" t="s">
        <v>111</v>
      </c>
      <c r="F111" s="25" t="s">
        <v>21</v>
      </c>
      <c r="G111" s="12">
        <v>1</v>
      </c>
      <c r="H111" s="20">
        <v>745976</v>
      </c>
      <c r="I111" s="16"/>
      <c r="J111" s="17"/>
      <c r="K111" s="28"/>
    </row>
    <row r="112" spans="2:11" s="29" customFormat="1" ht="16.5">
      <c r="B112" s="50">
        <v>4</v>
      </c>
      <c r="C112" s="51"/>
      <c r="D112" s="52"/>
      <c r="E112" s="76" t="s">
        <v>112</v>
      </c>
      <c r="F112" s="25" t="s">
        <v>21</v>
      </c>
      <c r="G112" s="12">
        <v>1</v>
      </c>
      <c r="H112" s="20">
        <v>142800</v>
      </c>
      <c r="I112" s="16"/>
      <c r="J112" s="17"/>
      <c r="K112" s="28"/>
    </row>
    <row r="113" spans="2:11" s="29" customFormat="1" ht="16.5">
      <c r="B113" s="50">
        <v>5</v>
      </c>
      <c r="C113" s="51"/>
      <c r="D113" s="52"/>
      <c r="E113" s="76" t="s">
        <v>113</v>
      </c>
      <c r="F113" s="25" t="s">
        <v>21</v>
      </c>
      <c r="G113" s="12">
        <v>1</v>
      </c>
      <c r="H113" s="20">
        <v>940522</v>
      </c>
      <c r="I113" s="16"/>
      <c r="J113" s="17"/>
      <c r="K113" s="28"/>
    </row>
    <row r="114" spans="2:11" s="29" customFormat="1" ht="16.5">
      <c r="B114" s="50">
        <v>6</v>
      </c>
      <c r="C114" s="51"/>
      <c r="D114" s="52"/>
      <c r="E114" s="76" t="s">
        <v>114</v>
      </c>
      <c r="F114" s="25" t="s">
        <v>21</v>
      </c>
      <c r="G114" s="12">
        <v>1</v>
      </c>
      <c r="H114" s="20">
        <v>114240</v>
      </c>
      <c r="I114" s="16"/>
      <c r="J114" s="17"/>
      <c r="K114" s="28"/>
    </row>
    <row r="115" spans="2:11" s="29" customFormat="1" ht="16.5">
      <c r="B115" s="50">
        <v>7</v>
      </c>
      <c r="C115" s="51"/>
      <c r="D115" s="52"/>
      <c r="E115" s="76" t="s">
        <v>115</v>
      </c>
      <c r="F115" s="25" t="s">
        <v>21</v>
      </c>
      <c r="G115" s="12">
        <v>1</v>
      </c>
      <c r="H115" s="20">
        <v>142800</v>
      </c>
      <c r="I115" s="16"/>
      <c r="J115" s="17"/>
      <c r="K115" s="28"/>
    </row>
    <row r="116" spans="2:11" s="29" customFormat="1" ht="16.5">
      <c r="B116" s="50">
        <v>8</v>
      </c>
      <c r="C116" s="51"/>
      <c r="D116" s="52"/>
      <c r="E116" s="76" t="s">
        <v>116</v>
      </c>
      <c r="F116" s="25" t="s">
        <v>21</v>
      </c>
      <c r="G116" s="12">
        <v>1</v>
      </c>
      <c r="H116" s="20">
        <v>450000</v>
      </c>
      <c r="I116" s="16"/>
      <c r="J116" s="17"/>
      <c r="K116" s="28"/>
    </row>
    <row r="117" spans="2:11" s="29" customFormat="1" ht="16.5">
      <c r="B117" s="50">
        <v>9</v>
      </c>
      <c r="C117" s="51"/>
      <c r="D117" s="52"/>
      <c r="E117" s="76" t="s">
        <v>117</v>
      </c>
      <c r="F117" s="25" t="s">
        <v>21</v>
      </c>
      <c r="G117" s="12">
        <v>1</v>
      </c>
      <c r="H117" s="20">
        <v>750000</v>
      </c>
      <c r="I117" s="16"/>
      <c r="J117" s="17"/>
      <c r="K117" s="28"/>
    </row>
    <row r="118" spans="2:11" s="29" customFormat="1" ht="17.25" thickBot="1">
      <c r="B118" s="50">
        <v>10</v>
      </c>
      <c r="C118" s="62"/>
      <c r="D118" s="63"/>
      <c r="E118" s="76" t="s">
        <v>118</v>
      </c>
      <c r="F118" s="25" t="s">
        <v>21</v>
      </c>
      <c r="G118" s="12">
        <v>1</v>
      </c>
      <c r="H118" s="20">
        <v>553350</v>
      </c>
      <c r="I118" s="16"/>
      <c r="J118" s="17"/>
      <c r="K118" s="28"/>
    </row>
    <row r="119" spans="2:11" s="29" customFormat="1" ht="56.25">
      <c r="B119" s="50">
        <v>11</v>
      </c>
      <c r="C119" s="60" t="s">
        <v>63</v>
      </c>
      <c r="D119" s="61" t="s">
        <v>119</v>
      </c>
      <c r="E119" s="76" t="s">
        <v>120</v>
      </c>
      <c r="F119" s="25" t="s">
        <v>21</v>
      </c>
      <c r="G119" s="12">
        <v>1</v>
      </c>
      <c r="H119" s="20">
        <v>400000</v>
      </c>
      <c r="I119" s="16"/>
      <c r="J119" s="17"/>
      <c r="K119" s="28"/>
    </row>
    <row r="120" spans="2:11" s="29" customFormat="1" ht="16.5">
      <c r="B120" s="50">
        <v>12</v>
      </c>
      <c r="C120" s="51"/>
      <c r="D120" s="52"/>
      <c r="E120" s="76" t="s">
        <v>121</v>
      </c>
      <c r="F120" s="25" t="s">
        <v>21</v>
      </c>
      <c r="G120" s="12">
        <v>1</v>
      </c>
      <c r="H120" s="20">
        <v>285600</v>
      </c>
      <c r="I120" s="16"/>
      <c r="J120" s="17"/>
      <c r="K120" s="28"/>
    </row>
    <row r="121" spans="2:11" s="29" customFormat="1" ht="16.5">
      <c r="B121" s="50">
        <v>13</v>
      </c>
      <c r="C121" s="51"/>
      <c r="D121" s="52"/>
      <c r="E121" s="76" t="s">
        <v>111</v>
      </c>
      <c r="F121" s="25" t="s">
        <v>21</v>
      </c>
      <c r="G121" s="12">
        <v>1</v>
      </c>
      <c r="H121" s="20">
        <v>732508</v>
      </c>
      <c r="I121" s="16"/>
      <c r="J121" s="17"/>
      <c r="K121" s="28"/>
    </row>
    <row r="122" spans="2:11" s="29" customFormat="1" ht="16.5">
      <c r="B122" s="50">
        <v>14</v>
      </c>
      <c r="C122" s="51"/>
      <c r="D122" s="52"/>
      <c r="E122" s="76" t="s">
        <v>112</v>
      </c>
      <c r="F122" s="25" t="s">
        <v>21</v>
      </c>
      <c r="G122" s="12">
        <v>1</v>
      </c>
      <c r="H122" s="20">
        <v>142800</v>
      </c>
      <c r="I122" s="16"/>
      <c r="J122" s="17"/>
      <c r="K122" s="28"/>
    </row>
    <row r="123" spans="2:11" s="29" customFormat="1" ht="16.5">
      <c r="B123" s="50">
        <v>15</v>
      </c>
      <c r="C123" s="51"/>
      <c r="D123" s="52"/>
      <c r="E123" s="76" t="s">
        <v>122</v>
      </c>
      <c r="F123" s="25" t="s">
        <v>21</v>
      </c>
      <c r="G123" s="12">
        <v>1</v>
      </c>
      <c r="H123" s="20">
        <v>890415</v>
      </c>
      <c r="I123" s="16"/>
      <c r="J123" s="17"/>
      <c r="K123" s="28"/>
    </row>
    <row r="124" spans="2:11" s="29" customFormat="1" ht="16.5">
      <c r="B124" s="50">
        <v>16</v>
      </c>
      <c r="C124" s="51"/>
      <c r="D124" s="52"/>
      <c r="E124" s="76" t="s">
        <v>114</v>
      </c>
      <c r="F124" s="25" t="s">
        <v>21</v>
      </c>
      <c r="G124" s="12">
        <v>1</v>
      </c>
      <c r="H124" s="20">
        <v>114240</v>
      </c>
      <c r="I124" s="16"/>
      <c r="J124" s="17"/>
      <c r="K124" s="28"/>
    </row>
    <row r="125" spans="2:11" s="29" customFormat="1" ht="16.5">
      <c r="B125" s="50">
        <v>17</v>
      </c>
      <c r="C125" s="51"/>
      <c r="D125" s="52"/>
      <c r="E125" s="76" t="s">
        <v>115</v>
      </c>
      <c r="F125" s="25" t="s">
        <v>21</v>
      </c>
      <c r="G125" s="12">
        <v>1</v>
      </c>
      <c r="H125" s="20">
        <v>142800</v>
      </c>
      <c r="I125" s="16"/>
      <c r="J125" s="17"/>
      <c r="K125" s="28"/>
    </row>
    <row r="126" spans="2:11" s="29" customFormat="1" ht="16.5">
      <c r="B126" s="50">
        <v>18</v>
      </c>
      <c r="C126" s="51"/>
      <c r="D126" s="52"/>
      <c r="E126" s="76" t="s">
        <v>116</v>
      </c>
      <c r="F126" s="25" t="s">
        <v>21</v>
      </c>
      <c r="G126" s="12">
        <v>1</v>
      </c>
      <c r="H126" s="20">
        <v>450000</v>
      </c>
      <c r="I126" s="16"/>
      <c r="J126" s="17"/>
      <c r="K126" s="28"/>
    </row>
    <row r="127" spans="2:11" s="29" customFormat="1" ht="16.5">
      <c r="B127" s="50">
        <v>19</v>
      </c>
      <c r="C127" s="51"/>
      <c r="D127" s="52"/>
      <c r="E127" s="76" t="s">
        <v>117</v>
      </c>
      <c r="F127" s="25" t="s">
        <v>21</v>
      </c>
      <c r="G127" s="12">
        <v>1</v>
      </c>
      <c r="H127" s="20">
        <v>750000</v>
      </c>
      <c r="I127" s="16"/>
      <c r="J127" s="17"/>
      <c r="K127" s="28"/>
    </row>
    <row r="128" spans="2:11" s="29" customFormat="1" ht="17.25" thickBot="1">
      <c r="B128" s="50">
        <v>20</v>
      </c>
      <c r="C128" s="64"/>
      <c r="D128" s="65"/>
      <c r="E128" s="76" t="s">
        <v>118</v>
      </c>
      <c r="F128" s="25" t="s">
        <v>21</v>
      </c>
      <c r="G128" s="12">
        <v>1</v>
      </c>
      <c r="H128" s="20">
        <v>609280</v>
      </c>
      <c r="I128" s="16"/>
      <c r="J128" s="17"/>
      <c r="K128" s="28"/>
    </row>
    <row r="129" spans="2:11" s="29" customFormat="1" ht="16.5">
      <c r="B129" s="53" t="s">
        <v>123</v>
      </c>
      <c r="C129" s="54"/>
      <c r="D129" s="54"/>
      <c r="E129" s="54"/>
      <c r="F129" s="54"/>
      <c r="G129" s="54"/>
      <c r="H129" s="55"/>
      <c r="I129" s="16"/>
      <c r="J129" s="17"/>
      <c r="K129" s="28"/>
    </row>
    <row r="130" spans="2:11" s="29" customFormat="1" ht="101.25">
      <c r="B130" s="50">
        <v>1</v>
      </c>
      <c r="C130" s="62" t="s">
        <v>63</v>
      </c>
      <c r="D130" s="63" t="s">
        <v>124</v>
      </c>
      <c r="E130" s="76" t="s">
        <v>125</v>
      </c>
      <c r="F130" s="25" t="s">
        <v>21</v>
      </c>
      <c r="G130" s="12">
        <v>1</v>
      </c>
      <c r="H130" s="20">
        <v>5042249</v>
      </c>
      <c r="I130" s="16"/>
      <c r="J130" s="17"/>
      <c r="K130" s="28"/>
    </row>
    <row r="131" spans="2:11" s="29" customFormat="1" ht="22.5">
      <c r="B131" s="50">
        <v>2</v>
      </c>
      <c r="C131" s="66"/>
      <c r="D131" s="67"/>
      <c r="E131" s="76" t="s">
        <v>126</v>
      </c>
      <c r="F131" s="25" t="s">
        <v>21</v>
      </c>
      <c r="G131" s="12">
        <v>1</v>
      </c>
      <c r="H131" s="20">
        <v>2676709</v>
      </c>
      <c r="I131" s="16"/>
      <c r="J131" s="17"/>
      <c r="K131" s="28"/>
    </row>
    <row r="132" spans="2:11" s="29" customFormat="1" ht="16.5">
      <c r="B132" s="50">
        <v>3</v>
      </c>
      <c r="C132" s="66"/>
      <c r="D132" s="67"/>
      <c r="E132" s="76" t="s">
        <v>127</v>
      </c>
      <c r="F132" s="25" t="s">
        <v>21</v>
      </c>
      <c r="G132" s="12">
        <v>1</v>
      </c>
      <c r="H132" s="20">
        <v>794945</v>
      </c>
      <c r="I132" s="16"/>
      <c r="J132" s="17"/>
      <c r="K132" s="28"/>
    </row>
    <row r="133" spans="2:11" s="29" customFormat="1" ht="22.5">
      <c r="B133" s="50">
        <v>4</v>
      </c>
      <c r="C133" s="66"/>
      <c r="D133" s="67"/>
      <c r="E133" s="76" t="s">
        <v>128</v>
      </c>
      <c r="F133" s="25" t="s">
        <v>21</v>
      </c>
      <c r="G133" s="12">
        <v>1</v>
      </c>
      <c r="H133" s="20">
        <v>222564</v>
      </c>
      <c r="I133" s="16"/>
      <c r="J133" s="17"/>
      <c r="K133" s="28"/>
    </row>
    <row r="134" spans="2:11" s="29" customFormat="1" ht="16.5">
      <c r="B134" s="50">
        <v>5</v>
      </c>
      <c r="C134" s="66"/>
      <c r="D134" s="67"/>
      <c r="E134" s="76" t="s">
        <v>129</v>
      </c>
      <c r="F134" s="25" t="s">
        <v>21</v>
      </c>
      <c r="G134" s="12">
        <v>1</v>
      </c>
      <c r="H134" s="20">
        <v>8092000</v>
      </c>
      <c r="I134" s="16"/>
      <c r="J134" s="17"/>
      <c r="K134" s="28"/>
    </row>
    <row r="135" spans="2:11" s="29" customFormat="1" ht="16.5">
      <c r="B135" s="50">
        <v>6</v>
      </c>
      <c r="C135" s="66"/>
      <c r="D135" s="67"/>
      <c r="E135" s="76" t="s">
        <v>130</v>
      </c>
      <c r="F135" s="25" t="s">
        <v>21</v>
      </c>
      <c r="G135" s="12">
        <v>1</v>
      </c>
      <c r="H135" s="20">
        <v>900000</v>
      </c>
      <c r="I135" s="16"/>
      <c r="J135" s="17"/>
      <c r="K135" s="28"/>
    </row>
    <row r="136" spans="2:11" s="29" customFormat="1" ht="22.5">
      <c r="B136" s="50">
        <v>7</v>
      </c>
      <c r="C136" s="66"/>
      <c r="D136" s="67"/>
      <c r="E136" s="76" t="s">
        <v>131</v>
      </c>
      <c r="F136" s="25" t="s">
        <v>21</v>
      </c>
      <c r="G136" s="12">
        <v>1</v>
      </c>
      <c r="H136" s="20">
        <v>410550</v>
      </c>
      <c r="I136" s="16"/>
      <c r="J136" s="17"/>
      <c r="K136" s="28"/>
    </row>
    <row r="137" spans="2:11" s="29" customFormat="1" ht="22.5">
      <c r="B137" s="50">
        <v>8</v>
      </c>
      <c r="C137" s="66"/>
      <c r="D137" s="67"/>
      <c r="E137" s="76" t="s">
        <v>132</v>
      </c>
      <c r="F137" s="25" t="s">
        <v>21</v>
      </c>
      <c r="G137" s="12">
        <v>1</v>
      </c>
      <c r="H137" s="20">
        <v>560000</v>
      </c>
      <c r="I137" s="16"/>
      <c r="J137" s="17"/>
      <c r="K137" s="28"/>
    </row>
    <row r="138" spans="2:11" s="29" customFormat="1" ht="22.5">
      <c r="B138" s="50">
        <v>9</v>
      </c>
      <c r="C138" s="66"/>
      <c r="D138" s="67"/>
      <c r="E138" s="76" t="s">
        <v>133</v>
      </c>
      <c r="F138" s="25" t="s">
        <v>21</v>
      </c>
      <c r="G138" s="12">
        <v>1</v>
      </c>
      <c r="H138" s="20">
        <v>235683</v>
      </c>
      <c r="I138" s="16"/>
      <c r="J138" s="17"/>
      <c r="K138" s="28"/>
    </row>
    <row r="139" spans="2:11" s="29" customFormat="1" ht="22.5">
      <c r="B139" s="50">
        <v>10</v>
      </c>
      <c r="C139" s="66"/>
      <c r="D139" s="67"/>
      <c r="E139" s="76" t="s">
        <v>134</v>
      </c>
      <c r="F139" s="25" t="s">
        <v>21</v>
      </c>
      <c r="G139" s="12">
        <v>1</v>
      </c>
      <c r="H139" s="20">
        <v>460000</v>
      </c>
      <c r="I139" s="16"/>
      <c r="J139" s="17"/>
      <c r="K139" s="28"/>
    </row>
    <row r="140" spans="2:11" s="29" customFormat="1" ht="22.5">
      <c r="B140" s="50">
        <v>11</v>
      </c>
      <c r="C140" s="66"/>
      <c r="D140" s="67"/>
      <c r="E140" s="76" t="s">
        <v>135</v>
      </c>
      <c r="F140" s="25" t="s">
        <v>21</v>
      </c>
      <c r="G140" s="12">
        <v>1</v>
      </c>
      <c r="H140" s="20">
        <v>330000</v>
      </c>
      <c r="I140" s="16"/>
      <c r="J140" s="17"/>
      <c r="K140" s="28"/>
    </row>
    <row r="141" spans="2:11" s="29" customFormat="1" ht="22.5">
      <c r="B141" s="50">
        <v>12</v>
      </c>
      <c r="C141" s="66"/>
      <c r="D141" s="67"/>
      <c r="E141" s="76" t="s">
        <v>136</v>
      </c>
      <c r="F141" s="25" t="s">
        <v>21</v>
      </c>
      <c r="G141" s="12">
        <v>1</v>
      </c>
      <c r="H141" s="20">
        <v>327250</v>
      </c>
      <c r="I141" s="16"/>
      <c r="J141" s="17"/>
      <c r="K141" s="28"/>
    </row>
    <row r="142" spans="2:11" s="29" customFormat="1" ht="22.5">
      <c r="B142" s="50">
        <v>13</v>
      </c>
      <c r="C142" s="66"/>
      <c r="D142" s="67"/>
      <c r="E142" s="76" t="s">
        <v>137</v>
      </c>
      <c r="F142" s="25" t="s">
        <v>21</v>
      </c>
      <c r="G142" s="12">
        <v>1</v>
      </c>
      <c r="H142" s="20">
        <v>243950</v>
      </c>
      <c r="I142" s="16"/>
      <c r="J142" s="17"/>
      <c r="K142" s="28"/>
    </row>
    <row r="143" spans="2:11" s="29" customFormat="1" ht="22.5">
      <c r="B143" s="50">
        <v>14</v>
      </c>
      <c r="C143" s="66"/>
      <c r="D143" s="67"/>
      <c r="E143" s="76" t="s">
        <v>138</v>
      </c>
      <c r="F143" s="25" t="s">
        <v>21</v>
      </c>
      <c r="G143" s="12">
        <v>1</v>
      </c>
      <c r="H143" s="20">
        <v>5800000</v>
      </c>
      <c r="I143" s="16"/>
      <c r="J143" s="17"/>
      <c r="K143" s="28"/>
    </row>
    <row r="144" spans="2:11" s="29" customFormat="1" ht="22.5">
      <c r="B144" s="50">
        <v>15</v>
      </c>
      <c r="C144" s="66"/>
      <c r="D144" s="67"/>
      <c r="E144" s="76" t="s">
        <v>139</v>
      </c>
      <c r="F144" s="25" t="s">
        <v>21</v>
      </c>
      <c r="G144" s="12">
        <v>1</v>
      </c>
      <c r="H144" s="20">
        <v>374850</v>
      </c>
      <c r="I144" s="16"/>
      <c r="J144" s="17"/>
      <c r="K144" s="28"/>
    </row>
    <row r="145" spans="2:11" s="29" customFormat="1" ht="22.5">
      <c r="B145" s="50">
        <v>16</v>
      </c>
      <c r="C145" s="66"/>
      <c r="D145" s="67"/>
      <c r="E145" s="76" t="s">
        <v>140</v>
      </c>
      <c r="F145" s="25" t="s">
        <v>21</v>
      </c>
      <c r="G145" s="12">
        <v>1</v>
      </c>
      <c r="H145" s="20">
        <v>312080</v>
      </c>
      <c r="I145" s="16"/>
      <c r="J145" s="17"/>
      <c r="K145" s="28"/>
    </row>
    <row r="146" spans="2:11" s="29" customFormat="1" ht="16.5">
      <c r="B146" s="50">
        <v>17</v>
      </c>
      <c r="C146" s="66"/>
      <c r="D146" s="67"/>
      <c r="E146" s="76" t="s">
        <v>141</v>
      </c>
      <c r="F146" s="25" t="s">
        <v>21</v>
      </c>
      <c r="G146" s="12">
        <v>1</v>
      </c>
      <c r="H146" s="20">
        <v>283220</v>
      </c>
      <c r="I146" s="16"/>
      <c r="J146" s="17"/>
      <c r="K146" s="28"/>
    </row>
    <row r="147" spans="2:11" s="29" customFormat="1" ht="16.5">
      <c r="B147" s="50">
        <v>18</v>
      </c>
      <c r="C147" s="66"/>
      <c r="D147" s="67"/>
      <c r="E147" s="76" t="s">
        <v>142</v>
      </c>
      <c r="F147" s="25" t="s">
        <v>21</v>
      </c>
      <c r="G147" s="12">
        <v>1</v>
      </c>
      <c r="H147" s="20">
        <v>309400</v>
      </c>
      <c r="I147" s="16"/>
      <c r="J147" s="17"/>
      <c r="K147" s="28"/>
    </row>
    <row r="148" spans="2:11" s="29" customFormat="1" ht="22.5">
      <c r="B148" s="50">
        <v>19</v>
      </c>
      <c r="C148" s="66"/>
      <c r="D148" s="67"/>
      <c r="E148" s="76" t="s">
        <v>143</v>
      </c>
      <c r="F148" s="25" t="s">
        <v>21</v>
      </c>
      <c r="G148" s="12">
        <v>1</v>
      </c>
      <c r="H148" s="20">
        <v>332975</v>
      </c>
      <c r="I148" s="16"/>
      <c r="J148" s="17"/>
      <c r="K148" s="28"/>
    </row>
    <row r="149" spans="2:11" s="29" customFormat="1" ht="22.5">
      <c r="B149" s="50">
        <v>20</v>
      </c>
      <c r="C149" s="66"/>
      <c r="D149" s="67"/>
      <c r="E149" s="76" t="s">
        <v>144</v>
      </c>
      <c r="F149" s="25" t="s">
        <v>21</v>
      </c>
      <c r="G149" s="12">
        <v>1</v>
      </c>
      <c r="H149" s="20">
        <v>1294773</v>
      </c>
      <c r="I149" s="16"/>
      <c r="J149" s="17"/>
      <c r="K149" s="28"/>
    </row>
    <row r="150" spans="2:11" s="29" customFormat="1" ht="23.25" thickBot="1">
      <c r="B150" s="50">
        <v>21</v>
      </c>
      <c r="C150" s="68"/>
      <c r="D150" s="69"/>
      <c r="E150" s="76" t="s">
        <v>145</v>
      </c>
      <c r="F150" s="25" t="s">
        <v>21</v>
      </c>
      <c r="G150" s="12">
        <v>1</v>
      </c>
      <c r="H150" s="20">
        <v>678763</v>
      </c>
      <c r="I150" s="16"/>
      <c r="J150" s="17"/>
      <c r="K150" s="28"/>
    </row>
    <row r="151" spans="2:11" ht="24" customHeight="1" thickBot="1">
      <c r="B151" s="34" t="s">
        <v>5</v>
      </c>
      <c r="C151" s="34"/>
      <c r="D151" s="34"/>
      <c r="E151" s="34"/>
      <c r="F151" s="34"/>
      <c r="G151" s="34"/>
      <c r="H151" s="35"/>
      <c r="I151" s="30"/>
      <c r="J151" s="13">
        <f>SUM(J18:J150)</f>
        <v>0</v>
      </c>
    </row>
    <row r="152" spans="2:11" ht="32.25" hidden="1" customHeight="1" thickTop="1">
      <c r="E152" s="79"/>
      <c r="H152" s="6"/>
      <c r="J152" s="7"/>
    </row>
    <row r="153" spans="2:11" ht="59.25" hidden="1" customHeight="1">
      <c r="J153" s="9" t="s">
        <v>14</v>
      </c>
    </row>
    <row r="154" spans="2:11" ht="15.75" thickTop="1"/>
  </sheetData>
  <sheetProtection algorithmName="SHA-512" hashValue="eG9Go+5+fliFyn7256zfR510rZdOYELk8fs3T9HqVA/s/j+7rEd5ebsQR1zhCmYjXmk55LqZDvt6dsjYTOkoyQ==" saltValue="lp/QVL4C3pS/nh2FBWnelQ==" spinCount="100000" sheet="1" objects="1" scenarios="1"/>
  <mergeCells count="37">
    <mergeCell ref="C119:C128"/>
    <mergeCell ref="D119:D128"/>
    <mergeCell ref="B129:H129"/>
    <mergeCell ref="C130:C150"/>
    <mergeCell ref="D130:D150"/>
    <mergeCell ref="C95:C107"/>
    <mergeCell ref="D95:D107"/>
    <mergeCell ref="B108:H108"/>
    <mergeCell ref="B17:J17"/>
    <mergeCell ref="C109:C118"/>
    <mergeCell ref="D109:D118"/>
    <mergeCell ref="C56:C62"/>
    <mergeCell ref="D56:D62"/>
    <mergeCell ref="B63:H63"/>
    <mergeCell ref="C64:C94"/>
    <mergeCell ref="D64:D94"/>
    <mergeCell ref="B151:H151"/>
    <mergeCell ref="B3:J3"/>
    <mergeCell ref="B4:J4"/>
    <mergeCell ref="B5:J5"/>
    <mergeCell ref="B6:J6"/>
    <mergeCell ref="B7:J7"/>
    <mergeCell ref="B16:J16"/>
    <mergeCell ref="B15:J15"/>
    <mergeCell ref="C18:C28"/>
    <mergeCell ref="D18:D28"/>
    <mergeCell ref="C29:C38"/>
    <mergeCell ref="D29:D38"/>
    <mergeCell ref="C39:C49"/>
    <mergeCell ref="D39:D49"/>
    <mergeCell ref="C50:C55"/>
    <mergeCell ref="D50:D55"/>
    <mergeCell ref="B1:J1"/>
    <mergeCell ref="B2:J2"/>
    <mergeCell ref="B8:J8"/>
    <mergeCell ref="F10:J10"/>
    <mergeCell ref="F11:J11"/>
  </mergeCells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</vt:lpstr>
      <vt:lpstr>'FORM No. 12 "OFERTA ECONOMICA"'!Área_de_impresión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Comite de Convivencia DISAN</cp:lastModifiedBy>
  <dcterms:created xsi:type="dcterms:W3CDTF">2019-02-28T18:59:53Z</dcterms:created>
  <dcterms:modified xsi:type="dcterms:W3CDTF">2024-02-27T15:55:19Z</dcterms:modified>
</cp:coreProperties>
</file>