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ena4-my.sharepoint.com/personal/jlpenalozaa_sena_edu_co/Documents/Escritorio/BIENES Y SERVICIOS 2024/2. PROCESOS DE CONTRATACION 2024/5. ALMUERZOS T.O/1. DOCUMENTOS INTERNOS/"/>
    </mc:Choice>
  </mc:AlternateContent>
  <xr:revisionPtr revIDLastSave="153" documentId="13_ncr:1_{D0F77F8C-0015-44EF-B925-773BC217BD03}" xr6:coauthVersionLast="47" xr6:coauthVersionMax="47" xr10:uidLastSave="{1A5E6F1C-1A9E-4538-B98F-E54FE17F0EF2}"/>
  <bookViews>
    <workbookView xWindow="-108" yWindow="-108" windowWidth="23256" windowHeight="12576" xr2:uid="{809B172E-76A5-457C-9F7C-E9FEC6A8CA79}"/>
  </bookViews>
  <sheets>
    <sheet name="PROYECCION ECONOMICA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2" l="1"/>
  <c r="K3" i="2"/>
  <c r="J3" i="2"/>
  <c r="I3" i="2"/>
  <c r="F3" i="2"/>
</calcChain>
</file>

<file path=xl/sharedStrings.xml><?xml version="1.0" encoding="utf-8"?>
<sst xmlns="http://schemas.openxmlformats.org/spreadsheetml/2006/main" count="17" uniqueCount="17">
  <si>
    <t>ITEM</t>
  </si>
  <si>
    <t>IMPUESTO</t>
  </si>
  <si>
    <t>DESCRIPCION</t>
  </si>
  <si>
    <t>CANTIDAD</t>
  </si>
  <si>
    <t>VALOR UNITARIO</t>
  </si>
  <si>
    <t>VALOR TOTAL INCLUIDO IMPUESTO</t>
  </si>
  <si>
    <t xml:space="preserve">PORCIÓN DE ALIMENTOS QUE CONSTE DE: 
	Jugo de fruta 250 CC 
	Sopa 300 CC 
	Cereal (Arroz) 150 Grs. 
	Tubérculos y plátanos 100 Grs. 
	Leguminosas 100 Grs.
	Proteína (carnes de Pollo, res o pescado) 200 Grs. 
	Ensalada 80 Grs.  </t>
  </si>
  <si>
    <t>PRECOTIZACION 1</t>
  </si>
  <si>
    <t>PRECOTIZACION 2</t>
  </si>
  <si>
    <t>VALOR UNITARIO2</t>
  </si>
  <si>
    <t>IMPUESTO2</t>
  </si>
  <si>
    <t>VALOR TOTAL INCLUIDO IMPUESTO2</t>
  </si>
  <si>
    <t>PROMEDIO</t>
  </si>
  <si>
    <t>VALOR MAXIMO PARA OFERTAR (85%)</t>
  </si>
  <si>
    <t>No. DE ALMUERZOS REQUERIDOS</t>
  </si>
  <si>
    <t>VALOR UNITARIO (85%)</t>
  </si>
  <si>
    <t>PRESUPUESTO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</si>
</sst>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vertical="top" wrapText="1"/>
    </xf>
    <xf numFmtId="0" fontId="0" fillId="0" borderId="5" xfId="0" applyBorder="1" applyAlignment="1">
      <alignment horizontal="center" vertical="center"/>
    </xf>
    <xf numFmtId="44" fontId="0" fillId="0" borderId="5" xfId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64" fontId="0" fillId="0" borderId="7" xfId="1" applyNumberFormat="1" applyFont="1" applyBorder="1" applyAlignment="1">
      <alignment horizontal="center" vertical="center"/>
    </xf>
    <xf numFmtId="165" fontId="0" fillId="0" borderId="6" xfId="2" applyNumberFormat="1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15">
    <dxf>
      <numFmt numFmtId="164" formatCode="_-&quot;$&quot;\ * #,##0_-;\-&quot;$&quot;\ * #,##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74A585-E453-4BB0-9ABB-07C09FE47F08}" name="Tabla1" displayName="Tabla1" ref="A2:K3" totalsRowShown="0" headerRowDxfId="14" headerRowBorderDxfId="13" tableBorderDxfId="12" totalsRowBorderDxfId="11">
  <autoFilter ref="A2:K3" xr:uid="{9574A585-E453-4BB0-9ABB-07C09FE47F08}"/>
  <tableColumns count="11">
    <tableColumn id="1" xr3:uid="{82EBEE48-37B0-4731-A5BC-80A7E31C5024}" name="ITEM" dataDxfId="10"/>
    <tableColumn id="2" xr3:uid="{1E25E405-BC51-41A4-8D62-F5392963D686}" name="DESCRIPCION" dataDxfId="9"/>
    <tableColumn id="3" xr3:uid="{7A686669-6442-4706-B0DB-A6AC68C98AF7}" name="CANTIDAD" dataDxfId="8"/>
    <tableColumn id="4" xr3:uid="{9010F3A0-56F8-4632-97A4-8A9BD7416F6C}" name="VALOR UNITARIO" dataDxfId="7" dataCellStyle="Moneda"/>
    <tableColumn id="5" xr3:uid="{2C338305-7DEC-4AE4-A1F7-5F5AE7145B05}" name="IMPUESTO" dataDxfId="6" dataCellStyle="Moneda"/>
    <tableColumn id="6" xr3:uid="{08C1FE0D-0BBE-448C-8307-37E2CE5E9119}" name="VALOR TOTAL INCLUIDO IMPUESTO" dataDxfId="5" dataCellStyle="Moneda">
      <calculatedColumnFormula>+Tabla1[[#This Row],[VALOR UNITARIO]]+Tabla1[[#This Row],[IMPUESTO]]</calculatedColumnFormula>
    </tableColumn>
    <tableColumn id="7" xr3:uid="{BDEE137F-031A-4908-85B0-FE52A8F53611}" name="VALOR UNITARIO2" dataDxfId="4" dataCellStyle="Moneda"/>
    <tableColumn id="8" xr3:uid="{35FDD8B8-59A0-4DAA-90CF-BC1BE2663AFE}" name="IMPUESTO2" dataDxfId="3" dataCellStyle="Moneda"/>
    <tableColumn id="9" xr3:uid="{FF21A844-71A2-46B9-856D-645DFB87A1BC}" name="VALOR TOTAL INCLUIDO IMPUESTO2" dataDxfId="2" dataCellStyle="Moneda">
      <calculatedColumnFormula>+Tabla1[[#This Row],[VALOR UNITARIO2]]+Tabla1[[#This Row],[IMPUESTO2]]</calculatedColumnFormula>
    </tableColumn>
    <tableColumn id="10" xr3:uid="{CA1D86BF-E089-4149-9B78-CD9583E6DF7B}" name="PROMEDIO" dataDxfId="1" dataCellStyle="Moneda">
      <calculatedColumnFormula>AVERAGE(Tabla1[[#This Row],[VALOR TOTAL INCLUIDO IMPUESTO]],Tabla1[[#This Row],[VALOR TOTAL INCLUIDO IMPUESTO2]])</calculatedColumnFormula>
    </tableColumn>
    <tableColumn id="11" xr3:uid="{7C45FAE4-8C7E-4EDB-8AB8-A88A3F99DCAC}" name="VALOR MAXIMO PARA OFERTAR (85%)" dataDxfId="0" dataCellStyle="Moneda">
      <calculatedColumnFormula>+Tabla1[[#This Row],[PROMEDIO]]*0.85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725F7-AB8C-416C-9E06-731BCC99747A}">
  <dimension ref="A1:K8"/>
  <sheetViews>
    <sheetView tabSelected="1" workbookViewId="0">
      <selection activeCell="E6" sqref="E6"/>
    </sheetView>
  </sheetViews>
  <sheetFormatPr baseColWidth="10" defaultRowHeight="14.4" x14ac:dyDescent="0.3"/>
  <cols>
    <col min="2" max="2" width="43.44140625" customWidth="1"/>
    <col min="3" max="3" width="15.33203125" bestFit="1" customWidth="1"/>
    <col min="4" max="4" width="17.88671875" bestFit="1" customWidth="1"/>
    <col min="5" max="5" width="12.33203125" bestFit="1" customWidth="1"/>
    <col min="6" max="6" width="13.77734375" customWidth="1"/>
    <col min="7" max="7" width="11.77734375" bestFit="1" customWidth="1"/>
    <col min="8" max="8" width="11.6640625" bestFit="1" customWidth="1"/>
    <col min="9" max="11" width="11.77734375" bestFit="1" customWidth="1"/>
  </cols>
  <sheetData>
    <row r="1" spans="1:11" x14ac:dyDescent="0.3">
      <c r="D1" s="15" t="s">
        <v>7</v>
      </c>
      <c r="E1" s="15"/>
      <c r="F1" s="15"/>
      <c r="G1" s="16" t="s">
        <v>8</v>
      </c>
      <c r="H1" s="16"/>
      <c r="I1" s="16"/>
    </row>
    <row r="2" spans="1:11" ht="72" x14ac:dyDescent="0.3">
      <c r="A2" s="7" t="s">
        <v>0</v>
      </c>
      <c r="B2" s="8" t="s">
        <v>2</v>
      </c>
      <c r="C2" s="8" t="s">
        <v>3</v>
      </c>
      <c r="D2" s="8" t="s">
        <v>4</v>
      </c>
      <c r="E2" s="8" t="s">
        <v>1</v>
      </c>
      <c r="F2" s="6" t="s">
        <v>5</v>
      </c>
      <c r="G2" s="8" t="s">
        <v>9</v>
      </c>
      <c r="H2" s="8" t="s">
        <v>10</v>
      </c>
      <c r="I2" s="6" t="s">
        <v>11</v>
      </c>
      <c r="J2" s="8" t="s">
        <v>12</v>
      </c>
      <c r="K2" s="9" t="s">
        <v>13</v>
      </c>
    </row>
    <row r="3" spans="1:11" ht="148.19999999999999" customHeight="1" x14ac:dyDescent="0.3">
      <c r="A3" s="1">
        <v>1</v>
      </c>
      <c r="B3" s="2" t="s">
        <v>6</v>
      </c>
      <c r="C3" s="3">
        <v>1</v>
      </c>
      <c r="D3" s="4">
        <v>14351</v>
      </c>
      <c r="E3" s="4">
        <v>1148</v>
      </c>
      <c r="F3" s="5">
        <f>+Tabla1[[#This Row],[VALOR UNITARIO]]+Tabla1[[#This Row],[IMPUESTO]]</f>
        <v>15499</v>
      </c>
      <c r="G3" s="5">
        <v>18518</v>
      </c>
      <c r="H3" s="5">
        <v>1481</v>
      </c>
      <c r="I3" s="5">
        <f>+Tabla1[[#This Row],[VALOR UNITARIO2]]+Tabla1[[#This Row],[IMPUESTO2]]</f>
        <v>19999</v>
      </c>
      <c r="J3" s="5">
        <f>AVERAGE(Tabla1[[#This Row],[VALOR TOTAL INCLUIDO IMPUESTO]],Tabla1[[#This Row],[VALOR TOTAL INCLUIDO IMPUESTO2]])</f>
        <v>17749</v>
      </c>
      <c r="K3" s="10">
        <f>+Tabla1[[#This Row],[PROMEDIO]]*0.85</f>
        <v>15086.65</v>
      </c>
    </row>
    <row r="7" spans="1:11" ht="41.4" x14ac:dyDescent="0.3">
      <c r="A7" s="14" t="s">
        <v>14</v>
      </c>
      <c r="B7" s="13" t="s">
        <v>15</v>
      </c>
      <c r="C7" s="12" t="s">
        <v>16</v>
      </c>
    </row>
    <row r="8" spans="1:11" x14ac:dyDescent="0.3">
      <c r="A8" s="11">
        <v>3268</v>
      </c>
      <c r="B8" s="5">
        <v>15087</v>
      </c>
      <c r="C8" s="5">
        <f>+A8*B8</f>
        <v>49304316</v>
      </c>
    </row>
  </sheetData>
  <mergeCells count="2">
    <mergeCell ref="D1:F1"/>
    <mergeCell ref="G1:I1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28819E34B0A54AAD923EBAE771D2A6" ma:contentTypeVersion="10" ma:contentTypeDescription="Create a new document." ma:contentTypeScope="" ma:versionID="26f346c75ee4537ef0e7944d878dce4e">
  <xsd:schema xmlns:xsd="http://www.w3.org/2001/XMLSchema" xmlns:xs="http://www.w3.org/2001/XMLSchema" xmlns:p="http://schemas.microsoft.com/office/2006/metadata/properties" xmlns:ns3="5fa2e6e9-0d5d-4353-887a-12afe249cf95" xmlns:ns4="927cbc3d-ae3e-4fff-966f-226230f2192c" targetNamespace="http://schemas.microsoft.com/office/2006/metadata/properties" ma:root="true" ma:fieldsID="adbe06ee0c880ca77a0855fa009403ee" ns3:_="" ns4:_="">
    <xsd:import namespace="5fa2e6e9-0d5d-4353-887a-12afe249cf95"/>
    <xsd:import namespace="927cbc3d-ae3e-4fff-966f-226230f2192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a2e6e9-0d5d-4353-887a-12afe249cf9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7cbc3d-ae3e-4fff-966f-226230f2192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9E8B1B-43F0-4AA7-8562-12A271F075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a2e6e9-0d5d-4353-887a-12afe249cf95"/>
    <ds:schemaRef ds:uri="927cbc3d-ae3e-4fff-966f-226230f219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9B3FEB-D82A-45F9-B247-0B6CE2C7728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2423531-490F-43FB-B390-69633A40838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 ECONOMICA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Jose Aguilar</dc:creator>
  <cp:keywords/>
  <dc:description/>
  <cp:lastModifiedBy>Jhon Luis Penaloza Angulo</cp:lastModifiedBy>
  <cp:revision/>
  <dcterms:created xsi:type="dcterms:W3CDTF">2021-02-15T14:30:39Z</dcterms:created>
  <dcterms:modified xsi:type="dcterms:W3CDTF">2024-02-22T20:42:56Z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0x0101005928819E34B0A54AAD923EBAE771D2A6</vt:lpwstr>
  </property>
  <property fmtid="{D5CDD505-2E9C-101B-9397-08002B2CF9AE}" pid="3" name="MSIP_Label_1299739c-ad3d-4908-806e-4d91151a6e13_Enabled">
    <vt:lpwstr>true</vt:lpwstr>
  </property>
  <property fmtid="{D5CDD505-2E9C-101B-9397-08002B2CF9AE}" pid="4" name="MSIP_Label_1299739c-ad3d-4908-806e-4d91151a6e13_SetDate">
    <vt:lpwstr>2023-02-22T21:11:40Z</vt:lpwstr>
  </property>
  <property fmtid="{D5CDD505-2E9C-101B-9397-08002B2CF9AE}" pid="5" name="MSIP_Label_1299739c-ad3d-4908-806e-4d91151a6e13_Method">
    <vt:lpwstr>Standard</vt:lpwstr>
  </property>
  <property fmtid="{D5CDD505-2E9C-101B-9397-08002B2CF9AE}" pid="6" name="MSIP_Label_1299739c-ad3d-4908-806e-4d91151a6e13_Name">
    <vt:lpwstr>All Employees (Unrestricted)</vt:lpwstr>
  </property>
  <property fmtid="{D5CDD505-2E9C-101B-9397-08002B2CF9AE}" pid="7" name="MSIP_Label_1299739c-ad3d-4908-806e-4d91151a6e13_SiteId">
    <vt:lpwstr>cbc2c381-2f2e-4d93-91d1-506c9316ace7</vt:lpwstr>
  </property>
  <property fmtid="{D5CDD505-2E9C-101B-9397-08002B2CF9AE}" pid="8" name="MSIP_Label_1299739c-ad3d-4908-806e-4d91151a6e13_ActionId">
    <vt:lpwstr>017d6e66-9998-4eab-af14-fd09d727d468</vt:lpwstr>
  </property>
  <property fmtid="{D5CDD505-2E9C-101B-9397-08002B2CF9AE}" pid="9" name="MSIP_Label_1299739c-ad3d-4908-806e-4d91151a6e13_ContentBits">
    <vt:lpwstr>0</vt:lpwstr>
  </property>
</Properties>
</file>