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nelcy\OneDrive\Documentos\EGAT\PROCESOS\ACUERDO COMERCIAL\"/>
    </mc:Choice>
  </mc:AlternateContent>
  <xr:revisionPtr revIDLastSave="0" documentId="8_{068A0028-1213-4CE5-8C03-2D683F91C4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SEO" sheetId="1" r:id="rId1"/>
    <sheet name="Hoja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2" i="1" l="1"/>
  <c r="Z22" i="1"/>
  <c r="AA22" i="1" s="1"/>
</calcChain>
</file>

<file path=xl/sharedStrings.xml><?xml version="1.0" encoding="utf-8"?>
<sst xmlns="http://schemas.openxmlformats.org/spreadsheetml/2006/main" count="273" uniqueCount="139">
  <si>
    <t>PROCESO GESTIÓN MISIONAL</t>
  </si>
  <si>
    <t>Código:</t>
  </si>
  <si>
    <t>PROCEDIMIENTO FORMULACIÓN Y EVALUACIÓN DE PROYECTOS</t>
  </si>
  <si>
    <t>Versión:</t>
  </si>
  <si>
    <t xml:space="preserve">MATRIZ DE RIESGO PARA LA CONTRATACIÓN </t>
  </si>
  <si>
    <t>Vigente desde:</t>
  </si>
  <si>
    <t>Fecha elaboración:</t>
  </si>
  <si>
    <t xml:space="preserve"> </t>
  </si>
  <si>
    <t>Objeto</t>
  </si>
  <si>
    <t>SELECCIONAR A LOS PROVEEDORES DE UN ACUERDO COMERCIAL PARA LA ADQUISICIÓN, SUMINISTRO Y DISPENSACIÓN DE BIENES Y SERVICIOS REQUERIDOS POR LA EGAT O POR SUS CLIENTES PARA LOS LOTES</t>
  </si>
  <si>
    <t>Modalidad de contratación</t>
  </si>
  <si>
    <t xml:space="preserve">CONVOCATORIA ABIERTA - ACUERDO COMERCIAL PARA LA ADQUISICIÓN DE BIENES Y/O SERVICIOS </t>
  </si>
  <si>
    <t>Lugar de ejecución del contrato</t>
  </si>
  <si>
    <t>DONDE LO REQUIERAN LOS CLIENTES DE LA EGAT</t>
  </si>
  <si>
    <t>Identificación y clasificación</t>
  </si>
  <si>
    <t>Evaluación</t>
  </si>
  <si>
    <t>Asignación y tratamiento de los riesgos</t>
  </si>
  <si>
    <t>Impacto después del tratamiento</t>
  </si>
  <si>
    <t>Afecta la ejecución del contrato?</t>
  </si>
  <si>
    <r>
      <rPr>
        <sz val="10"/>
        <color rgb="FF000000"/>
        <rFont val="Arial"/>
        <family val="2"/>
      </rPr>
      <t xml:space="preserve">Persona </t>
    </r>
    <r>
      <rPr>
        <b/>
        <sz val="10"/>
        <color rgb="FF000000"/>
        <rFont val="Arial"/>
        <family val="2"/>
      </rPr>
      <t xml:space="preserve">responsable </t>
    </r>
    <r>
      <rPr>
        <sz val="10"/>
        <color rgb="FF000000"/>
        <rFont val="Arial"/>
        <family val="2"/>
      </rPr>
      <t>del tratamiento</t>
    </r>
  </si>
  <si>
    <t>Fecha estimada en que se inicia el tratamiento</t>
  </si>
  <si>
    <t>Fecha estimada en que se completa el tratamiento</t>
  </si>
  <si>
    <t>Monitoreo y revisión</t>
  </si>
  <si>
    <t>N°</t>
  </si>
  <si>
    <t>Clase</t>
  </si>
  <si>
    <t>Fuente</t>
  </si>
  <si>
    <t>Etapa</t>
  </si>
  <si>
    <t>Tipo</t>
  </si>
  <si>
    <r>
      <t xml:space="preserve">Descripción del riesgo
</t>
    </r>
    <r>
      <rPr>
        <sz val="10"/>
        <color rgb="FF000000"/>
        <rFont val="Arial"/>
        <family val="2"/>
      </rPr>
      <t>(Qué puede pasar y, como puede ocurrir)</t>
    </r>
  </si>
  <si>
    <r>
      <t xml:space="preserve">Consecuencia 
</t>
    </r>
    <r>
      <rPr>
        <sz val="10"/>
        <color rgb="FF000000"/>
        <rFont val="Arial"/>
        <family val="2"/>
      </rPr>
      <t>(de la ocurrencia del evento)</t>
    </r>
  </si>
  <si>
    <t>Probabilidad</t>
  </si>
  <si>
    <t>Impacto</t>
  </si>
  <si>
    <t>Total</t>
  </si>
  <si>
    <t>Categoría</t>
  </si>
  <si>
    <t>Entidad</t>
  </si>
  <si>
    <t>Proponente / Contratista</t>
  </si>
  <si>
    <t>Evitar</t>
  </si>
  <si>
    <t>Transferir</t>
  </si>
  <si>
    <t>Aceptar</t>
  </si>
  <si>
    <t>Reducir la probabilidad de ocurrencia</t>
  </si>
  <si>
    <t>Reducir consecuencias o impacto</t>
  </si>
  <si>
    <t>Tratamiento / Controles a ser implementados</t>
  </si>
  <si>
    <t>Cómo se realiza el monitoreo?</t>
  </si>
  <si>
    <r>
      <t xml:space="preserve">Periodicidad
</t>
    </r>
    <r>
      <rPr>
        <sz val="10"/>
        <color rgb="FF000000"/>
        <rFont val="Arial"/>
        <family val="2"/>
      </rPr>
      <t>Cuándo?</t>
    </r>
  </si>
  <si>
    <t>General</t>
  </si>
  <si>
    <t>Externo</t>
  </si>
  <si>
    <t>Selección</t>
  </si>
  <si>
    <t>Económico</t>
  </si>
  <si>
    <t>Supuestas condiciones de colusión entre los participantes del proceso de selección.</t>
  </si>
  <si>
    <t xml:space="preserve">Baja participación en el proceso de selección producto de conductas colutivas, implicando la delcaratoria de desierta de una, o varias regiones. </t>
  </si>
  <si>
    <t>IMPROBABLE</t>
  </si>
  <si>
    <t>MODERADO</t>
  </si>
  <si>
    <t xml:space="preserve">MEDIO </t>
  </si>
  <si>
    <t>X</t>
  </si>
  <si>
    <t xml:space="preserve">Adecuada estructuración de los documentos que hacen parte del proceso de selección como reglas de participación y el anexo de compromiso anticorrupción, con una planeación acertada y acorde a la realidad del sector lograr la pluralidad de oferentes tanto nacionales como extranjeros, estableciendo requisitos habilitantes adecuados y proporcionales. Rechazo del oferente y traslado a las autoridades competes.  </t>
  </si>
  <si>
    <t>RARO</t>
  </si>
  <si>
    <t>MENOR</t>
  </si>
  <si>
    <t>BAJO</t>
  </si>
  <si>
    <t>No</t>
  </si>
  <si>
    <t>Profesionales asignados al proyecto</t>
  </si>
  <si>
    <t>Desde la elaboración de los estudios previos y reglas de participacion</t>
  </si>
  <si>
    <t xml:space="preserve"> Hasta la celebracion del Acuerdo Comercial </t>
  </si>
  <si>
    <t>A través de los profesionales que intervienen en el proceso</t>
  </si>
  <si>
    <t>Durante el proceso de selección de los proveedores</t>
  </si>
  <si>
    <t>Específico</t>
  </si>
  <si>
    <t>Contratación</t>
  </si>
  <si>
    <t>Falta de capacidad financiera para la ejecución del contrato por parte del proveedor</t>
  </si>
  <si>
    <t>Incumplimiento del objeto contractual</t>
  </si>
  <si>
    <t xml:space="preserve">Aplicación de las garantias contractuales, dando cumplimiento a la normativa </t>
  </si>
  <si>
    <t>Si</t>
  </si>
  <si>
    <t>Supervisor del contrato</t>
  </si>
  <si>
    <t>desde ola adjudicacion del contrato a ejecutar.</t>
  </si>
  <si>
    <t>Finalización vigencia del Acuerdo Comercial</t>
  </si>
  <si>
    <t>Seguimiento durante la ejecucion del contrato</t>
  </si>
  <si>
    <t>Permanente</t>
  </si>
  <si>
    <t>Operacionales</t>
  </si>
  <si>
    <t>La no presentación de oferentes</t>
  </si>
  <si>
    <t>Posible declaratoria de fallido</t>
  </si>
  <si>
    <t>Revisión de los estudios previos, reglas de participacion planeación acertada y acorde a la realidad del sector lograr la pluralidad de oferentes,análisis y evaluación de las posibles causas y socializacion del acuerdo comercial. Verificando el estado,consultas e interesados inscritos en el proceso de selección en el SECOP II.</t>
  </si>
  <si>
    <t>Estudio del sector y comportamiento del sector</t>
  </si>
  <si>
    <t>Durante el proceso de selección del proveedor</t>
  </si>
  <si>
    <t xml:space="preserve">No se suple la necesidad de la EGAT o sus clientes  para el cumplimiento de sus funciones misionales </t>
  </si>
  <si>
    <t>Ejecución</t>
  </si>
  <si>
    <t>Regulatorios</t>
  </si>
  <si>
    <t>Que se presenten cambios en las condiciones del mercado (tasas de interés, de cambio, devaluación real y otras variables del mercado, frente a las estimaciones iniciales del contratista) y/o variaciones normativas de obligatorio cumplimiento para una o ambas partes que incidan en el valor del contrato hasta el punto de afectación del equilibrio economico contractual.</t>
  </si>
  <si>
    <t xml:space="preserve">Puede generar desequilibrio contractual y cambios en los catalogos de precios promedio </t>
  </si>
  <si>
    <t>Estipulación contractual que permita revisar precios frente a modificaciones en tributos y aranceles aplicables. Así como la posibilidad de realizar actualizaciones de precios en el catalogoen la ejecución del Acuerdo comercial.</t>
  </si>
  <si>
    <t>INSIGNIFICANTE</t>
  </si>
  <si>
    <t>EGAT, clientes de la EGAT, proveedores</t>
  </si>
  <si>
    <t>Revisiones normativas periódicas del área jurídica de la EGAT, clientes y monitoreo en las condiciones del mercado.</t>
  </si>
  <si>
    <t>Ejecución del Acuerdo Comercial</t>
  </si>
  <si>
    <t xml:space="preserve">Incumplimiento en la ejecución del Acuerdo Comercial, ejecucion del contrato etapa 2. </t>
  </si>
  <si>
    <t>Afectación en la prestación de los servicios misionales, atencion de la necesidad a los clientes de la EGAT.</t>
  </si>
  <si>
    <t>Establecer en las reglas de particpacion  requisitos técnicos, jurídicos y financieros claros, facilitando una mayor paticipacion de oferentes para que se presenten personas naturales y juridicas capaces de cumplir con el objeto de Acuerdo Comercial. 
Monitoreo permanente del cumplimiento de las caracteristicas tecnicas del bien ofertado.               Afectacion de las garantias.</t>
  </si>
  <si>
    <t>Profesionales del proyecto y Supervisión del contrato de la EGAT y sus clientes.</t>
  </si>
  <si>
    <t xml:space="preserve">Determinar los factores que puedan afectar la operación del objeto contractual y efectuar los ajustes en los estudios previos y reglas de prticipación. A través de los informes de supervisión elaborados dentro de la ejecución del Acuerdo Comercial. </t>
  </si>
  <si>
    <t>Selección de los proveedores y ejecucion del Acuerdo Comercial</t>
  </si>
  <si>
    <t xml:space="preserve">Paros, huelgas, actos terroristas, emergencias de salud y hechos similares que impidan la entrega puntual y oportuna de los bienes y o servicios a contratar. </t>
  </si>
  <si>
    <t>Retrasos en la ejecución del contrato. Aumento en los valores inicialmente pactados.</t>
  </si>
  <si>
    <t xml:space="preserve">Al proveedor le corresponde  prever en su propuesta planes de contingencia para mitigar esta eventualidad. </t>
  </si>
  <si>
    <t>proveedor</t>
  </si>
  <si>
    <t xml:space="preserve">A través de los profesionales de la EGAT que intervienen en el proceso de selección para la celebracion del Acuerdo Comercial. </t>
  </si>
  <si>
    <t>Daños o pérdidas de bienes, equipos o maquinaria del Proveedor no imputables a este</t>
  </si>
  <si>
    <t xml:space="preserve">(i) Falta de insumos, elementos, equipos o maquinaria requeridos para la correcta prestación del Servicio Integral de Aseo y Cafetería. (ii) Reclamaciones de los Proveedores de los clientes </t>
  </si>
  <si>
    <t xml:space="preserve">Estipulación contractual que establece la responsabilidad del cliente por el cuidado de los bienes, equipos y maquinaria consignados en el horario en que no están los operarios del Proveedor presentes, y la posibilidad de solucionar directamente entre las partes la controversia por cualquier daño o pérdida sufrido. </t>
  </si>
  <si>
    <t>Desde la elaboración de los estudios previos y reglas de articipacion,EGAT, clientes, proveedor.</t>
  </si>
  <si>
    <t>Estudio del sector y comportamiento del sector y supervicion, monitoreo de la ejecucion del Acuerdo Comercial.</t>
  </si>
  <si>
    <t>Interno</t>
  </si>
  <si>
    <t>Incumplimiento del pago de las facturas del Servicio Integral de Aseo y Cafetería por parte del cliente de la EGAT.</t>
  </si>
  <si>
    <t>Afectación del flujo de caja del Proveedor</t>
  </si>
  <si>
    <t xml:space="preserve">El clinte de la EGAT deberá requerir al contratista para la liquidacion del contrato </t>
  </si>
  <si>
    <r>
      <rPr>
        <sz val="10"/>
        <color rgb="FFFF0000"/>
        <rFont val="Arial"/>
        <family val="2"/>
      </rPr>
      <t>(Supervisor del contrato)</t>
    </r>
    <r>
      <rPr>
        <sz val="10"/>
        <color theme="1"/>
        <rFont val="Arial"/>
        <family val="2"/>
      </rPr>
      <t xml:space="preserve"> cliente de la EGAT</t>
    </r>
  </si>
  <si>
    <t>Informes de supervisión,cliente  EGAT Liquidacion del contrato.</t>
  </si>
  <si>
    <t>Terminación unilateral del Acuerdo Comercial con un Proveedor de manera anticipada por inhabilidades sobrevinientes</t>
  </si>
  <si>
    <t>Disminución de la competencia en la Operación Secundaria</t>
  </si>
  <si>
    <t>PROBABLE</t>
  </si>
  <si>
    <t>MAYOR</t>
  </si>
  <si>
    <t>EXTREMO</t>
  </si>
  <si>
    <t>Cumplir con las obligaciones establecidas en el Acuerdo Comercial para prestar el Servicio Integral de Aseo y Cafetería</t>
  </si>
  <si>
    <t>hasta el vencimiento del plazo del Acuerdo comercial</t>
  </si>
  <si>
    <t>(Verififcación de multas y sanciones) ejecucion de garantias</t>
  </si>
  <si>
    <t>Planeación</t>
  </si>
  <si>
    <t>El cliente no solicita el personal y/o insumos y/o equipos y/0 maquinaría de Aseo y Cafetería suficientes para satisfacer su necesidad</t>
  </si>
  <si>
    <t>Posible declaratoria fallida</t>
  </si>
  <si>
    <t>POSIBLE</t>
  </si>
  <si>
    <t>ALTO</t>
  </si>
  <si>
    <r>
      <rPr>
        <b/>
        <sz val="9"/>
        <rFont val="Arial"/>
        <family val="2"/>
      </rPr>
      <t>X</t>
    </r>
  </si>
  <si>
    <t>Revisión de los estudios previos y reglas de particion, análisis y evaluación del sector para determinar las posibles causas dedeclaratoria fallida</t>
  </si>
  <si>
    <t>MEDIO</t>
  </si>
  <si>
    <r>
      <rPr>
        <sz val="9"/>
        <rFont val="Arial MT"/>
        <family val="2"/>
      </rPr>
      <t>Si</t>
    </r>
  </si>
  <si>
    <t>Profesionales asignados al proyecto EGAT, cliente.</t>
  </si>
  <si>
    <t>Extremo</t>
  </si>
  <si>
    <t>8 A 10</t>
  </si>
  <si>
    <t>Alto</t>
  </si>
  <si>
    <t>5 A 7</t>
  </si>
  <si>
    <t>Medio</t>
  </si>
  <si>
    <t>3 A 4</t>
  </si>
  <si>
    <t>Bajo</t>
  </si>
  <si>
    <t>1 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</si>
</sst>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3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.5"/>
      <color indexed="8"/>
      <name val="Arial"/>
      <family val="2"/>
      <charset val="1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0.5"/>
      <color rgb="FFFF0000"/>
      <name val="Arial"/>
      <family val="2"/>
      <charset val="1"/>
    </font>
    <font>
      <b/>
      <sz val="12"/>
      <color indexed="8"/>
      <name val="Arial"/>
      <family val="2"/>
    </font>
    <font>
      <b/>
      <sz val="11"/>
      <name val="Arial"/>
      <family val="2"/>
    </font>
    <font>
      <b/>
      <sz val="10.5"/>
      <name val="Arial"/>
      <family val="2"/>
    </font>
    <font>
      <sz val="9"/>
      <color rgb="FF000000"/>
      <name val="Arial MT"/>
      <family val="2"/>
    </font>
    <font>
      <sz val="9"/>
      <name val="Arial MT"/>
    </font>
    <font>
      <sz val="9"/>
      <name val="Arial MT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18" fontId="0" fillId="0" borderId="0" xfId="0" applyNumberFormat="1"/>
    <xf numFmtId="0" fontId="6" fillId="2" borderId="1" xfId="0" applyFont="1" applyFill="1" applyBorder="1" applyAlignment="1">
      <alignment horizontal="center" vertical="center" textRotation="90"/>
    </xf>
    <xf numFmtId="0" fontId="16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/>
    </xf>
    <xf numFmtId="0" fontId="10" fillId="0" borderId="1" xfId="0" applyFont="1" applyBorder="1" applyAlignment="1">
      <alignment horizontal="center" vertical="center" textRotation="90" wrapText="1"/>
    </xf>
    <xf numFmtId="0" fontId="28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15" fontId="5" fillId="0" borderId="1" xfId="0" applyNumberFormat="1" applyFont="1" applyBorder="1" applyAlignment="1">
      <alignment horizontal="center" vertical="center" textRotation="90" wrapText="1"/>
    </xf>
    <xf numFmtId="0" fontId="29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textRotation="90" wrapText="1"/>
    </xf>
    <xf numFmtId="15" fontId="5" fillId="0" borderId="1" xfId="0" applyNumberFormat="1" applyFont="1" applyBorder="1" applyAlignment="1">
      <alignment vertical="center" textRotation="90" wrapText="1"/>
    </xf>
    <xf numFmtId="0" fontId="11" fillId="0" borderId="3" xfId="0" applyFont="1" applyBorder="1" applyAlignment="1">
      <alignment vertical="center" textRotation="90" wrapText="1"/>
    </xf>
    <xf numFmtId="0" fontId="5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" xfId="0" applyBorder="1"/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90"/>
    </xf>
    <xf numFmtId="0" fontId="26" fillId="0" borderId="0" xfId="0" applyFont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1" fontId="18" fillId="0" borderId="5" xfId="0" applyNumberFormat="1" applyFont="1" applyBorder="1" applyAlignment="1">
      <alignment horizontal="center" vertical="center" shrinkToFit="1"/>
    </xf>
    <xf numFmtId="0" fontId="21" fillId="0" borderId="5" xfId="0" applyFont="1" applyBorder="1" applyAlignment="1">
      <alignment horizontal="center" vertical="center" textRotation="90" wrapText="1"/>
    </xf>
    <xf numFmtId="0" fontId="21" fillId="0" borderId="5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textRotation="90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1" fillId="3" borderId="5" xfId="0" applyFont="1" applyFill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3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/>
    </xf>
    <xf numFmtId="15" fontId="5" fillId="0" borderId="1" xfId="0" applyNumberFormat="1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3" xfId="0" applyFont="1" applyFill="1" applyBorder="1" applyAlignment="1">
      <alignment horizontal="center" vertical="center" textRotation="90"/>
    </xf>
    <xf numFmtId="16" fontId="0" fillId="0" borderId="4" xfId="0" applyNumberForma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24"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5</xdr:col>
      <xdr:colOff>178122</xdr:colOff>
      <xdr:row>2</xdr:row>
      <xdr:rowOff>285750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E935D4E-0F8E-4793-ACFC-70749ED417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1371600" cy="685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"/>
  <sheetViews>
    <sheetView tabSelected="1" view="pageBreakPreview" topLeftCell="A22" zoomScale="80" zoomScaleNormal="100" zoomScaleSheetLayoutView="80" workbookViewId="0">
      <pane xSplit="1" topLeftCell="B1" activePane="topRight" state="frozen"/>
      <selection activeCell="A13" sqref="A13"/>
      <selection pane="topRight" activeCell="M22" sqref="M22"/>
    </sheetView>
  </sheetViews>
  <sheetFormatPr baseColWidth="10" defaultColWidth="11.453125" defaultRowHeight="14.5"/>
  <cols>
    <col min="1" max="1" width="4.7265625" customWidth="1"/>
    <col min="2" max="5" width="3.453125" customWidth="1"/>
    <col min="6" max="6" width="29" customWidth="1"/>
    <col min="7" max="7" width="21.7265625" customWidth="1"/>
    <col min="8" max="8" width="4.26953125" customWidth="1"/>
    <col min="9" max="9" width="4.1796875" customWidth="1"/>
    <col min="10" max="10" width="4.7265625" customWidth="1"/>
    <col min="11" max="11" width="4.1796875" customWidth="1"/>
    <col min="12" max="12" width="4.7265625" customWidth="1"/>
    <col min="13" max="13" width="3.7265625" customWidth="1"/>
    <col min="14" max="14" width="3.1796875" customWidth="1"/>
    <col min="15" max="15" width="5.453125" customWidth="1"/>
    <col min="16" max="18" width="3.453125" customWidth="1"/>
    <col min="19" max="19" width="8.81640625" customWidth="1"/>
    <col min="20" max="20" width="7.453125" hidden="1" customWidth="1"/>
    <col min="21" max="21" width="45.453125" style="47" customWidth="1"/>
    <col min="22" max="22" width="3.7265625" customWidth="1"/>
    <col min="23" max="23" width="2.26953125" customWidth="1"/>
    <col min="24" max="24" width="3.453125" customWidth="1"/>
    <col min="25" max="25" width="2.26953125" customWidth="1"/>
    <col min="26" max="26" width="3.81640625" customWidth="1"/>
    <col min="28" max="28" width="5.1796875" customWidth="1"/>
    <col min="29" max="29" width="7.26953125" customWidth="1"/>
    <col min="30" max="31" width="6.81640625" customWidth="1"/>
    <col min="32" max="32" width="24.54296875" customWidth="1"/>
    <col min="33" max="33" width="8" customWidth="1"/>
  </cols>
  <sheetData>
    <row r="1" spans="1:33" ht="17">
      <c r="A1" s="68"/>
      <c r="B1" s="68"/>
      <c r="C1" s="68"/>
      <c r="D1" s="68"/>
      <c r="E1" s="68"/>
      <c r="F1" s="78" t="s">
        <v>0</v>
      </c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80" t="s">
        <v>1</v>
      </c>
      <c r="AD1" s="80"/>
      <c r="AE1" s="80"/>
      <c r="AF1" s="68"/>
      <c r="AG1" s="68"/>
    </row>
    <row r="2" spans="1:33" ht="17">
      <c r="A2" s="68"/>
      <c r="B2" s="68"/>
      <c r="C2" s="68"/>
      <c r="D2" s="68"/>
      <c r="E2" s="68"/>
      <c r="F2" s="78" t="s">
        <v>2</v>
      </c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80" t="s">
        <v>3</v>
      </c>
      <c r="AD2" s="80"/>
      <c r="AE2" s="80"/>
      <c r="AF2" s="68"/>
      <c r="AG2" s="68"/>
    </row>
    <row r="3" spans="1:33" ht="25.5" customHeight="1">
      <c r="A3" s="68"/>
      <c r="B3" s="68"/>
      <c r="C3" s="68"/>
      <c r="D3" s="68"/>
      <c r="E3" s="68"/>
      <c r="F3" s="78" t="s">
        <v>4</v>
      </c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80" t="s">
        <v>5</v>
      </c>
      <c r="AD3" s="80"/>
      <c r="AE3" s="80"/>
      <c r="AF3" s="68"/>
      <c r="AG3" s="68"/>
    </row>
    <row r="4" spans="1:33">
      <c r="A4" s="68"/>
      <c r="B4" s="68"/>
      <c r="C4" s="68"/>
      <c r="D4" s="68"/>
      <c r="E4" s="68"/>
      <c r="F4" s="69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</row>
    <row r="5" spans="1:33">
      <c r="A5" s="81"/>
      <c r="B5" s="81"/>
      <c r="C5" s="81"/>
      <c r="D5" s="81"/>
      <c r="E5" s="81"/>
      <c r="F5" s="69"/>
      <c r="G5" s="3" t="s">
        <v>6</v>
      </c>
      <c r="H5" s="3">
        <v>1</v>
      </c>
      <c r="I5" s="4"/>
      <c r="J5" s="3">
        <v>8</v>
      </c>
      <c r="K5" s="5" t="s">
        <v>7</v>
      </c>
      <c r="L5" s="82">
        <v>2023</v>
      </c>
      <c r="M5" s="82"/>
      <c r="N5" s="83"/>
      <c r="O5" s="83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</row>
    <row r="6" spans="1:33">
      <c r="A6" s="76"/>
      <c r="B6" s="76"/>
      <c r="C6" s="76"/>
      <c r="D6" s="76"/>
      <c r="E6" s="76"/>
      <c r="F6" s="77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</row>
    <row r="7" spans="1:33" ht="59.15" customHeight="1">
      <c r="A7" s="65" t="s">
        <v>8</v>
      </c>
      <c r="B7" s="65"/>
      <c r="C7" s="65"/>
      <c r="D7" s="65"/>
      <c r="E7" s="65"/>
      <c r="F7" s="66"/>
      <c r="G7" s="72" t="s">
        <v>9</v>
      </c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</row>
    <row r="8" spans="1:33">
      <c r="A8" s="65"/>
      <c r="B8" s="65"/>
      <c r="C8" s="65"/>
      <c r="D8" s="65"/>
      <c r="E8" s="65"/>
      <c r="F8" s="66"/>
      <c r="G8" s="74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</row>
    <row r="9" spans="1:33">
      <c r="A9" s="65" t="s">
        <v>10</v>
      </c>
      <c r="B9" s="65"/>
      <c r="C9" s="65"/>
      <c r="D9" s="65"/>
      <c r="E9" s="65"/>
      <c r="F9" s="66"/>
      <c r="G9" s="67" t="s">
        <v>11</v>
      </c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</row>
    <row r="10" spans="1:33">
      <c r="A10" s="65" t="s">
        <v>12</v>
      </c>
      <c r="B10" s="65"/>
      <c r="C10" s="65"/>
      <c r="D10" s="65"/>
      <c r="E10" s="65"/>
      <c r="F10" s="66"/>
      <c r="G10" s="67" t="s">
        <v>13</v>
      </c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</row>
    <row r="11" spans="1:33" ht="58.4" customHeight="1">
      <c r="A11" s="68"/>
      <c r="B11" s="68"/>
      <c r="C11" s="68"/>
      <c r="D11" s="68"/>
      <c r="E11" s="68"/>
      <c r="F11" s="69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</row>
    <row r="12" spans="1:33" ht="75" customHeight="1">
      <c r="A12" s="70" t="s">
        <v>14</v>
      </c>
      <c r="B12" s="70"/>
      <c r="C12" s="70"/>
      <c r="D12" s="70"/>
      <c r="E12" s="70"/>
      <c r="F12" s="70"/>
      <c r="G12" s="70"/>
      <c r="H12" s="70" t="s">
        <v>15</v>
      </c>
      <c r="I12" s="70"/>
      <c r="J12" s="70"/>
      <c r="K12" s="70"/>
      <c r="L12" s="70"/>
      <c r="M12" s="70"/>
      <c r="N12" s="70" t="s">
        <v>16</v>
      </c>
      <c r="O12" s="70"/>
      <c r="P12" s="70"/>
      <c r="Q12" s="70"/>
      <c r="R12" s="70"/>
      <c r="S12" s="70"/>
      <c r="T12" s="70"/>
      <c r="U12" s="70"/>
      <c r="V12" s="70" t="s">
        <v>17</v>
      </c>
      <c r="W12" s="70"/>
      <c r="X12" s="70"/>
      <c r="Y12" s="70"/>
      <c r="Z12" s="70"/>
      <c r="AA12" s="70"/>
      <c r="AB12" s="71" t="s">
        <v>18</v>
      </c>
      <c r="AC12" s="71" t="s">
        <v>19</v>
      </c>
      <c r="AD12" s="71" t="s">
        <v>20</v>
      </c>
      <c r="AE12" s="71" t="s">
        <v>21</v>
      </c>
      <c r="AF12" s="70" t="s">
        <v>22</v>
      </c>
      <c r="AG12" s="70"/>
    </row>
    <row r="13" spans="1:33" ht="124.5">
      <c r="A13" s="7" t="s">
        <v>23</v>
      </c>
      <c r="B13" s="8" t="s">
        <v>24</v>
      </c>
      <c r="C13" s="8" t="s">
        <v>25</v>
      </c>
      <c r="D13" s="8" t="s">
        <v>26</v>
      </c>
      <c r="E13" s="8" t="s">
        <v>27</v>
      </c>
      <c r="F13" s="7" t="s">
        <v>28</v>
      </c>
      <c r="G13" s="7" t="s">
        <v>29</v>
      </c>
      <c r="H13" s="71" t="s">
        <v>30</v>
      </c>
      <c r="I13" s="71"/>
      <c r="J13" s="71" t="s">
        <v>31</v>
      </c>
      <c r="K13" s="71"/>
      <c r="L13" s="8" t="s">
        <v>32</v>
      </c>
      <c r="M13" s="8" t="s">
        <v>33</v>
      </c>
      <c r="N13" s="8" t="s">
        <v>34</v>
      </c>
      <c r="O13" s="8" t="s">
        <v>35</v>
      </c>
      <c r="P13" s="8" t="s">
        <v>36</v>
      </c>
      <c r="Q13" s="8" t="s">
        <v>37</v>
      </c>
      <c r="R13" s="8" t="s">
        <v>38</v>
      </c>
      <c r="S13" s="8" t="s">
        <v>39</v>
      </c>
      <c r="T13" s="8" t="s">
        <v>40</v>
      </c>
      <c r="U13" s="7" t="s">
        <v>41</v>
      </c>
      <c r="V13" s="71" t="s">
        <v>30</v>
      </c>
      <c r="W13" s="71"/>
      <c r="X13" s="71" t="s">
        <v>31</v>
      </c>
      <c r="Y13" s="71"/>
      <c r="Z13" s="8" t="s">
        <v>32</v>
      </c>
      <c r="AA13" s="8" t="s">
        <v>33</v>
      </c>
      <c r="AB13" s="71"/>
      <c r="AC13" s="71"/>
      <c r="AD13" s="71"/>
      <c r="AE13" s="71"/>
      <c r="AF13" s="7" t="s">
        <v>42</v>
      </c>
      <c r="AG13" s="8" t="s">
        <v>43</v>
      </c>
    </row>
    <row r="14" spans="1:33" ht="142.9" customHeight="1">
      <c r="A14" s="9">
        <v>1</v>
      </c>
      <c r="B14" s="10" t="s">
        <v>44</v>
      </c>
      <c r="C14" s="10" t="s">
        <v>45</v>
      </c>
      <c r="D14" s="10" t="s">
        <v>46</v>
      </c>
      <c r="E14" s="10" t="s">
        <v>47</v>
      </c>
      <c r="F14" s="11" t="s">
        <v>48</v>
      </c>
      <c r="G14" s="11" t="s">
        <v>49</v>
      </c>
      <c r="H14" s="12" t="s">
        <v>50</v>
      </c>
      <c r="I14" s="13">
        <v>2</v>
      </c>
      <c r="J14" s="12" t="s">
        <v>51</v>
      </c>
      <c r="K14" s="13">
        <v>3</v>
      </c>
      <c r="L14" s="14">
        <v>5</v>
      </c>
      <c r="M14" s="15" t="s">
        <v>52</v>
      </c>
      <c r="N14" s="16"/>
      <c r="O14" s="6" t="s">
        <v>53</v>
      </c>
      <c r="P14" s="6" t="s">
        <v>53</v>
      </c>
      <c r="Q14" s="6" t="s">
        <v>53</v>
      </c>
      <c r="R14" s="6"/>
      <c r="S14" s="6"/>
      <c r="T14" s="6"/>
      <c r="U14" s="17" t="s">
        <v>54</v>
      </c>
      <c r="V14" s="12" t="s">
        <v>55</v>
      </c>
      <c r="W14" s="13">
        <v>1</v>
      </c>
      <c r="X14" s="12" t="s">
        <v>56</v>
      </c>
      <c r="Y14" s="13">
        <v>2</v>
      </c>
      <c r="Z14" s="14">
        <v>3</v>
      </c>
      <c r="AA14" s="18" t="s">
        <v>57</v>
      </c>
      <c r="AB14" s="14" t="s">
        <v>58</v>
      </c>
      <c r="AC14" s="19" t="s">
        <v>59</v>
      </c>
      <c r="AD14" s="19" t="s">
        <v>60</v>
      </c>
      <c r="AE14" s="20" t="s">
        <v>61</v>
      </c>
      <c r="AF14" s="17" t="s">
        <v>62</v>
      </c>
      <c r="AG14" s="19" t="s">
        <v>63</v>
      </c>
    </row>
    <row r="15" spans="1:33" ht="142.9" customHeight="1">
      <c r="A15" s="9">
        <v>2</v>
      </c>
      <c r="B15" s="10" t="s">
        <v>64</v>
      </c>
      <c r="C15" s="10" t="s">
        <v>45</v>
      </c>
      <c r="D15" s="10" t="s">
        <v>65</v>
      </c>
      <c r="E15" s="10" t="s">
        <v>47</v>
      </c>
      <c r="F15" s="17" t="s">
        <v>66</v>
      </c>
      <c r="G15" s="17" t="s">
        <v>67</v>
      </c>
      <c r="H15" s="12" t="s">
        <v>55</v>
      </c>
      <c r="I15" s="13">
        <v>1</v>
      </c>
      <c r="J15" s="12" t="s">
        <v>51</v>
      </c>
      <c r="K15" s="13">
        <v>3</v>
      </c>
      <c r="L15" s="14">
        <v>4</v>
      </c>
      <c r="M15" s="18" t="s">
        <v>57</v>
      </c>
      <c r="N15" s="21"/>
      <c r="O15" s="21" t="s">
        <v>53</v>
      </c>
      <c r="P15" s="21"/>
      <c r="Q15" s="21" t="s">
        <v>53</v>
      </c>
      <c r="R15" s="21"/>
      <c r="S15" s="21"/>
      <c r="T15" s="21"/>
      <c r="U15" s="17" t="s">
        <v>68</v>
      </c>
      <c r="V15" s="12" t="s">
        <v>55</v>
      </c>
      <c r="W15" s="13">
        <v>1</v>
      </c>
      <c r="X15" s="12" t="s">
        <v>56</v>
      </c>
      <c r="Y15" s="13">
        <v>2</v>
      </c>
      <c r="Z15" s="14">
        <v>3</v>
      </c>
      <c r="AA15" s="18" t="s">
        <v>57</v>
      </c>
      <c r="AB15" s="9" t="s">
        <v>69</v>
      </c>
      <c r="AC15" s="22" t="s">
        <v>70</v>
      </c>
      <c r="AD15" s="19" t="s">
        <v>71</v>
      </c>
      <c r="AE15" s="23" t="s">
        <v>72</v>
      </c>
      <c r="AF15" s="24" t="s">
        <v>73</v>
      </c>
      <c r="AG15" s="22" t="s">
        <v>74</v>
      </c>
    </row>
    <row r="16" spans="1:33" ht="31.4" customHeight="1">
      <c r="A16" s="62">
        <v>3</v>
      </c>
      <c r="B16" s="64" t="s">
        <v>64</v>
      </c>
      <c r="C16" s="64" t="s">
        <v>45</v>
      </c>
      <c r="D16" s="64" t="s">
        <v>46</v>
      </c>
      <c r="E16" s="64" t="s">
        <v>75</v>
      </c>
      <c r="F16" s="56" t="s">
        <v>76</v>
      </c>
      <c r="G16" s="17" t="s">
        <v>77</v>
      </c>
      <c r="H16" s="49" t="s">
        <v>50</v>
      </c>
      <c r="I16" s="51">
        <v>2</v>
      </c>
      <c r="J16" s="53" t="s">
        <v>51</v>
      </c>
      <c r="K16" s="51">
        <v>3</v>
      </c>
      <c r="L16" s="57">
        <v>5</v>
      </c>
      <c r="M16" s="58" t="s">
        <v>52</v>
      </c>
      <c r="N16" s="55" t="s">
        <v>53</v>
      </c>
      <c r="O16" s="55"/>
      <c r="P16" s="55"/>
      <c r="Q16" s="55"/>
      <c r="R16" s="55"/>
      <c r="S16" s="55" t="s">
        <v>53</v>
      </c>
      <c r="T16" s="55"/>
      <c r="U16" s="56" t="s">
        <v>78</v>
      </c>
      <c r="V16" s="49" t="s">
        <v>55</v>
      </c>
      <c r="W16" s="51">
        <v>1</v>
      </c>
      <c r="X16" s="49" t="s">
        <v>56</v>
      </c>
      <c r="Y16" s="61">
        <v>2</v>
      </c>
      <c r="Z16" s="57">
        <v>3</v>
      </c>
      <c r="AA16" s="58" t="s">
        <v>57</v>
      </c>
      <c r="AB16" s="62" t="s">
        <v>69</v>
      </c>
      <c r="AC16" s="63" t="s">
        <v>59</v>
      </c>
      <c r="AD16" s="59" t="s">
        <v>60</v>
      </c>
      <c r="AE16" s="59" t="s">
        <v>72</v>
      </c>
      <c r="AF16" s="56" t="s">
        <v>79</v>
      </c>
      <c r="AG16" s="60" t="s">
        <v>80</v>
      </c>
    </row>
    <row r="17" spans="1:33" ht="119.5" customHeight="1">
      <c r="A17" s="62"/>
      <c r="B17" s="64"/>
      <c r="C17" s="64"/>
      <c r="D17" s="64"/>
      <c r="E17" s="64"/>
      <c r="F17" s="56"/>
      <c r="G17" s="17" t="s">
        <v>81</v>
      </c>
      <c r="H17" s="50"/>
      <c r="I17" s="52"/>
      <c r="J17" s="54"/>
      <c r="K17" s="52"/>
      <c r="L17" s="57"/>
      <c r="M17" s="58"/>
      <c r="N17" s="55"/>
      <c r="O17" s="55"/>
      <c r="P17" s="55"/>
      <c r="Q17" s="55"/>
      <c r="R17" s="55"/>
      <c r="S17" s="55"/>
      <c r="T17" s="55"/>
      <c r="U17" s="56"/>
      <c r="V17" s="50"/>
      <c r="W17" s="52"/>
      <c r="X17" s="50"/>
      <c r="Y17" s="61"/>
      <c r="Z17" s="57"/>
      <c r="AA17" s="58"/>
      <c r="AB17" s="62"/>
      <c r="AC17" s="63"/>
      <c r="AD17" s="59"/>
      <c r="AE17" s="59"/>
      <c r="AF17" s="56"/>
      <c r="AG17" s="60"/>
    </row>
    <row r="18" spans="1:33" ht="157.15" customHeight="1">
      <c r="A18" s="9">
        <v>4</v>
      </c>
      <c r="B18" s="10" t="s">
        <v>64</v>
      </c>
      <c r="C18" s="10" t="s">
        <v>45</v>
      </c>
      <c r="D18" s="10" t="s">
        <v>82</v>
      </c>
      <c r="E18" s="10" t="s">
        <v>83</v>
      </c>
      <c r="F18" s="17" t="s">
        <v>84</v>
      </c>
      <c r="G18" s="25" t="s">
        <v>85</v>
      </c>
      <c r="H18" s="26" t="s">
        <v>50</v>
      </c>
      <c r="I18" s="13">
        <v>2</v>
      </c>
      <c r="J18" s="18" t="s">
        <v>56</v>
      </c>
      <c r="K18" s="13">
        <v>2</v>
      </c>
      <c r="L18" s="14">
        <v>4</v>
      </c>
      <c r="M18" s="18" t="s">
        <v>57</v>
      </c>
      <c r="N18" s="21" t="s">
        <v>53</v>
      </c>
      <c r="O18" s="21" t="s">
        <v>53</v>
      </c>
      <c r="P18" s="21"/>
      <c r="Q18" s="21"/>
      <c r="R18" s="21" t="s">
        <v>53</v>
      </c>
      <c r="S18" s="21"/>
      <c r="T18" s="21" t="s">
        <v>53</v>
      </c>
      <c r="U18" s="17" t="s">
        <v>86</v>
      </c>
      <c r="V18" s="26" t="s">
        <v>55</v>
      </c>
      <c r="W18" s="13">
        <v>1</v>
      </c>
      <c r="X18" s="18" t="s">
        <v>87</v>
      </c>
      <c r="Y18" s="13">
        <v>1</v>
      </c>
      <c r="Z18" s="14">
        <v>2</v>
      </c>
      <c r="AA18" s="18" t="s">
        <v>57</v>
      </c>
      <c r="AB18" s="9" t="s">
        <v>58</v>
      </c>
      <c r="AC18" s="19" t="s">
        <v>88</v>
      </c>
      <c r="AD18" s="27" t="s">
        <v>60</v>
      </c>
      <c r="AE18" s="23" t="s">
        <v>72</v>
      </c>
      <c r="AF18" s="17" t="s">
        <v>89</v>
      </c>
      <c r="AG18" s="22" t="s">
        <v>90</v>
      </c>
    </row>
    <row r="19" spans="1:33" ht="145.15" customHeight="1">
      <c r="A19" s="9">
        <v>5</v>
      </c>
      <c r="B19" s="10" t="s">
        <v>44</v>
      </c>
      <c r="C19" s="10" t="s">
        <v>45</v>
      </c>
      <c r="D19" s="10" t="s">
        <v>82</v>
      </c>
      <c r="E19" s="10" t="s">
        <v>75</v>
      </c>
      <c r="F19" s="17" t="s">
        <v>91</v>
      </c>
      <c r="G19" s="17" t="s">
        <v>92</v>
      </c>
      <c r="H19" s="28"/>
      <c r="I19" s="13">
        <v>1</v>
      </c>
      <c r="J19" s="18" t="s">
        <v>51</v>
      </c>
      <c r="K19" s="13">
        <v>3</v>
      </c>
      <c r="L19" s="14">
        <v>4</v>
      </c>
      <c r="M19" s="18" t="s">
        <v>57</v>
      </c>
      <c r="N19" s="21"/>
      <c r="O19" s="21" t="s">
        <v>53</v>
      </c>
      <c r="P19" s="21"/>
      <c r="Q19" s="21" t="s">
        <v>53</v>
      </c>
      <c r="R19" s="21"/>
      <c r="S19" s="21"/>
      <c r="T19" s="21"/>
      <c r="U19" s="29" t="s">
        <v>93</v>
      </c>
      <c r="V19" s="26" t="s">
        <v>50</v>
      </c>
      <c r="W19" s="13">
        <v>2</v>
      </c>
      <c r="X19" s="26" t="s">
        <v>56</v>
      </c>
      <c r="Y19" s="13">
        <v>2</v>
      </c>
      <c r="Z19" s="14">
        <v>4</v>
      </c>
      <c r="AA19" s="18" t="s">
        <v>57</v>
      </c>
      <c r="AB19" s="9" t="s">
        <v>69</v>
      </c>
      <c r="AC19" s="22" t="s">
        <v>94</v>
      </c>
      <c r="AD19" s="27" t="s">
        <v>60</v>
      </c>
      <c r="AE19" s="23" t="s">
        <v>72</v>
      </c>
      <c r="AF19" s="25" t="s">
        <v>95</v>
      </c>
      <c r="AG19" s="22" t="s">
        <v>96</v>
      </c>
    </row>
    <row r="20" spans="1:33" ht="144.65" customHeight="1">
      <c r="A20" s="9">
        <v>6</v>
      </c>
      <c r="B20" s="10" t="s">
        <v>44</v>
      </c>
      <c r="C20" s="10" t="s">
        <v>45</v>
      </c>
      <c r="D20" s="10" t="s">
        <v>82</v>
      </c>
      <c r="E20" s="10" t="s">
        <v>47</v>
      </c>
      <c r="F20" s="17" t="s">
        <v>97</v>
      </c>
      <c r="G20" s="17" t="s">
        <v>98</v>
      </c>
      <c r="H20" s="26" t="s">
        <v>55</v>
      </c>
      <c r="I20" s="13">
        <v>1</v>
      </c>
      <c r="J20" s="18" t="s">
        <v>51</v>
      </c>
      <c r="K20" s="13">
        <v>3</v>
      </c>
      <c r="L20" s="14">
        <v>4</v>
      </c>
      <c r="M20" s="18" t="s">
        <v>57</v>
      </c>
      <c r="N20" s="21" t="s">
        <v>53</v>
      </c>
      <c r="O20" s="21" t="s">
        <v>53</v>
      </c>
      <c r="P20" s="21"/>
      <c r="Q20" s="21" t="s">
        <v>53</v>
      </c>
      <c r="R20" s="21"/>
      <c r="S20" s="21"/>
      <c r="T20" s="21" t="s">
        <v>53</v>
      </c>
      <c r="U20" s="17" t="s">
        <v>99</v>
      </c>
      <c r="V20" s="26" t="s">
        <v>55</v>
      </c>
      <c r="W20" s="13">
        <v>1</v>
      </c>
      <c r="X20" s="26" t="s">
        <v>56</v>
      </c>
      <c r="Y20" s="13">
        <v>2</v>
      </c>
      <c r="Z20" s="14">
        <v>3</v>
      </c>
      <c r="AA20" s="18" t="s">
        <v>57</v>
      </c>
      <c r="AB20" s="9" t="s">
        <v>69</v>
      </c>
      <c r="AC20" s="22" t="s">
        <v>100</v>
      </c>
      <c r="AD20" s="19" t="s">
        <v>60</v>
      </c>
      <c r="AE20" s="23" t="s">
        <v>72</v>
      </c>
      <c r="AF20" s="17" t="s">
        <v>101</v>
      </c>
      <c r="AG20" s="22" t="s">
        <v>74</v>
      </c>
    </row>
    <row r="21" spans="1:33" ht="191.5" customHeight="1">
      <c r="A21" s="9">
        <v>8</v>
      </c>
      <c r="B21" s="10" t="s">
        <v>64</v>
      </c>
      <c r="C21" s="10" t="s">
        <v>45</v>
      </c>
      <c r="D21" s="10" t="s">
        <v>82</v>
      </c>
      <c r="E21" s="10" t="s">
        <v>75</v>
      </c>
      <c r="F21" s="17" t="s">
        <v>102</v>
      </c>
      <c r="G21" s="17" t="s">
        <v>103</v>
      </c>
      <c r="H21" s="26" t="s">
        <v>55</v>
      </c>
      <c r="I21" s="13">
        <v>1</v>
      </c>
      <c r="J21" s="18" t="s">
        <v>51</v>
      </c>
      <c r="K21" s="13">
        <v>3</v>
      </c>
      <c r="L21" s="14">
        <v>4</v>
      </c>
      <c r="M21" s="18" t="s">
        <v>57</v>
      </c>
      <c r="N21" s="21" t="s">
        <v>53</v>
      </c>
      <c r="O21" s="21" t="s">
        <v>53</v>
      </c>
      <c r="P21" s="21" t="s">
        <v>53</v>
      </c>
      <c r="Q21" s="21"/>
      <c r="R21" s="21"/>
      <c r="S21" s="21"/>
      <c r="T21" s="21" t="s">
        <v>53</v>
      </c>
      <c r="U21" s="17" t="s">
        <v>104</v>
      </c>
      <c r="V21" s="26" t="s">
        <v>50</v>
      </c>
      <c r="W21" s="13">
        <v>2</v>
      </c>
      <c r="X21" s="26" t="s">
        <v>56</v>
      </c>
      <c r="Y21" s="13">
        <v>2</v>
      </c>
      <c r="Z21" s="14">
        <v>4</v>
      </c>
      <c r="AA21" s="18" t="s">
        <v>57</v>
      </c>
      <c r="AB21" s="9" t="s">
        <v>69</v>
      </c>
      <c r="AC21" s="19" t="s">
        <v>105</v>
      </c>
      <c r="AD21" s="19" t="s">
        <v>60</v>
      </c>
      <c r="AE21" s="23" t="s">
        <v>72</v>
      </c>
      <c r="AF21" s="17" t="s">
        <v>106</v>
      </c>
      <c r="AG21" s="22" t="s">
        <v>74</v>
      </c>
    </row>
    <row r="22" spans="1:33" ht="170">
      <c r="A22" s="30">
        <v>9</v>
      </c>
      <c r="B22" s="10" t="s">
        <v>44</v>
      </c>
      <c r="C22" s="10" t="s">
        <v>107</v>
      </c>
      <c r="D22" s="10" t="s">
        <v>82</v>
      </c>
      <c r="E22" s="10" t="s">
        <v>75</v>
      </c>
      <c r="F22" s="17" t="s">
        <v>108</v>
      </c>
      <c r="G22" s="17" t="s">
        <v>109</v>
      </c>
      <c r="H22" s="18" t="s">
        <v>50</v>
      </c>
      <c r="I22" s="18">
        <v>1</v>
      </c>
      <c r="J22" s="18" t="s">
        <v>87</v>
      </c>
      <c r="K22" s="13">
        <v>1</v>
      </c>
      <c r="L22" s="14">
        <v>2</v>
      </c>
      <c r="M22" s="18" t="str">
        <f t="shared" ref="M22" si="0">IF(L22=5,"MEDIO",IF(L22&lt;5,"BAJO",IF(L22&lt;=7,"ALTO",IF(L22&gt;7,"EXTREMO"))))</f>
        <v>BAJO</v>
      </c>
      <c r="N22" s="21" t="s">
        <v>53</v>
      </c>
      <c r="O22" s="31"/>
      <c r="P22" s="21" t="s">
        <v>53</v>
      </c>
      <c r="Q22" s="21"/>
      <c r="R22" s="21"/>
      <c r="S22" s="21" t="s">
        <v>53</v>
      </c>
      <c r="T22" s="31"/>
      <c r="U22" s="17" t="s">
        <v>110</v>
      </c>
      <c r="V22" s="26" t="s">
        <v>55</v>
      </c>
      <c r="W22" s="13">
        <v>1</v>
      </c>
      <c r="X22" s="18" t="s">
        <v>87</v>
      </c>
      <c r="Y22" s="13">
        <v>1</v>
      </c>
      <c r="Z22" s="14">
        <f t="shared" ref="Z22" si="1">W22+Y22</f>
        <v>2</v>
      </c>
      <c r="AA22" s="18" t="str">
        <f t="shared" ref="AA22" si="2">IF(Z22=5,"MEDIO",IF(Z22&lt;5,"BAJO",IF(Z22&lt;=7,"ALTO",IF(Z22&gt;7,"EXTREMO"))))</f>
        <v>BAJO</v>
      </c>
      <c r="AB22" s="9" t="s">
        <v>58</v>
      </c>
      <c r="AC22" s="22" t="s">
        <v>111</v>
      </c>
      <c r="AD22" s="19" t="s">
        <v>60</v>
      </c>
      <c r="AE22" s="23" t="s">
        <v>72</v>
      </c>
      <c r="AF22" s="17" t="s">
        <v>112</v>
      </c>
      <c r="AG22" s="22" t="s">
        <v>74</v>
      </c>
    </row>
    <row r="23" spans="1:33" ht="167.5">
      <c r="A23" s="32">
        <v>10</v>
      </c>
      <c r="B23" s="10" t="s">
        <v>44</v>
      </c>
      <c r="C23" s="10" t="s">
        <v>107</v>
      </c>
      <c r="D23" s="10" t="s">
        <v>82</v>
      </c>
      <c r="E23" s="10" t="s">
        <v>75</v>
      </c>
      <c r="F23" s="17" t="s">
        <v>113</v>
      </c>
      <c r="G23" s="17" t="s">
        <v>114</v>
      </c>
      <c r="H23" s="18" t="s">
        <v>115</v>
      </c>
      <c r="I23" s="33">
        <v>4</v>
      </c>
      <c r="J23" s="18" t="s">
        <v>116</v>
      </c>
      <c r="K23" s="33">
        <v>4</v>
      </c>
      <c r="L23" s="34">
        <v>8</v>
      </c>
      <c r="M23" s="18" t="s">
        <v>117</v>
      </c>
      <c r="O23" s="35" t="s">
        <v>53</v>
      </c>
      <c r="R23" s="21" t="s">
        <v>53</v>
      </c>
      <c r="U23" s="17" t="s">
        <v>118</v>
      </c>
      <c r="V23" s="36" t="s">
        <v>50</v>
      </c>
      <c r="W23" s="33">
        <v>2</v>
      </c>
      <c r="X23" s="12" t="s">
        <v>51</v>
      </c>
      <c r="Y23" s="33">
        <v>3</v>
      </c>
      <c r="Z23" s="34">
        <v>5</v>
      </c>
      <c r="AA23" s="18" t="s">
        <v>57</v>
      </c>
      <c r="AB23" s="9" t="s">
        <v>69</v>
      </c>
      <c r="AC23" s="22" t="s">
        <v>100</v>
      </c>
      <c r="AD23" s="19" t="s">
        <v>60</v>
      </c>
      <c r="AE23" s="23" t="s">
        <v>119</v>
      </c>
      <c r="AF23" s="37" t="s">
        <v>120</v>
      </c>
      <c r="AG23" s="22" t="s">
        <v>74</v>
      </c>
    </row>
    <row r="24" spans="1:33" s="46" customFormat="1" ht="173.5" customHeight="1">
      <c r="A24" s="30">
        <v>11</v>
      </c>
      <c r="B24" s="10" t="s">
        <v>64</v>
      </c>
      <c r="C24" s="10" t="s">
        <v>45</v>
      </c>
      <c r="D24" s="10" t="s">
        <v>121</v>
      </c>
      <c r="E24" s="10" t="s">
        <v>75</v>
      </c>
      <c r="F24" s="38" t="s">
        <v>122</v>
      </c>
      <c r="G24" s="39" t="s">
        <v>123</v>
      </c>
      <c r="H24" s="18" t="s">
        <v>124</v>
      </c>
      <c r="I24" s="18">
        <v>3</v>
      </c>
      <c r="J24" s="18" t="s">
        <v>51</v>
      </c>
      <c r="K24" s="40">
        <v>4</v>
      </c>
      <c r="L24" s="40">
        <v>7</v>
      </c>
      <c r="M24" s="48" t="s">
        <v>125</v>
      </c>
      <c r="N24" s="42" t="s">
        <v>126</v>
      </c>
      <c r="O24" s="43" t="s">
        <v>126</v>
      </c>
      <c r="P24" s="44"/>
      <c r="Q24" s="44"/>
      <c r="R24" s="44"/>
      <c r="S24" s="43" t="s">
        <v>126</v>
      </c>
      <c r="T24" s="44"/>
      <c r="U24" s="17" t="s">
        <v>127</v>
      </c>
      <c r="V24" s="36" t="s">
        <v>50</v>
      </c>
      <c r="W24" s="12">
        <v>2</v>
      </c>
      <c r="X24" s="12" t="s">
        <v>51</v>
      </c>
      <c r="Y24" s="12">
        <v>3</v>
      </c>
      <c r="Z24" s="12">
        <v>5</v>
      </c>
      <c r="AA24" s="41" t="s">
        <v>128</v>
      </c>
      <c r="AB24" s="38" t="s">
        <v>129</v>
      </c>
      <c r="AC24" s="45" t="s">
        <v>130</v>
      </c>
      <c r="AD24" s="45" t="s">
        <v>60</v>
      </c>
      <c r="AE24" s="23" t="s">
        <v>119</v>
      </c>
      <c r="AF24" s="39" t="s">
        <v>79</v>
      </c>
      <c r="AG24" s="22" t="s">
        <v>96</v>
      </c>
    </row>
  </sheetData>
  <mergeCells count="70">
    <mergeCell ref="A6:AG6"/>
    <mergeCell ref="A1:E3"/>
    <mergeCell ref="F1:AB1"/>
    <mergeCell ref="AC1:AE1"/>
    <mergeCell ref="AF1:AG1"/>
    <mergeCell ref="F2:AB2"/>
    <mergeCell ref="AC2:AE2"/>
    <mergeCell ref="AF2:AG2"/>
    <mergeCell ref="F3:AB3"/>
    <mergeCell ref="AC3:AE3"/>
    <mergeCell ref="AF3:AG3"/>
    <mergeCell ref="A4:AG4"/>
    <mergeCell ref="A5:F5"/>
    <mergeCell ref="L5:M5"/>
    <mergeCell ref="N5:O5"/>
    <mergeCell ref="P5:AG5"/>
    <mergeCell ref="J13:K13"/>
    <mergeCell ref="V13:W13"/>
    <mergeCell ref="X13:Y13"/>
    <mergeCell ref="A7:F7"/>
    <mergeCell ref="G7:AG7"/>
    <mergeCell ref="A8:F8"/>
    <mergeCell ref="G8:AG8"/>
    <mergeCell ref="A9:F9"/>
    <mergeCell ref="G9:AG9"/>
    <mergeCell ref="F16:F17"/>
    <mergeCell ref="H16:H17"/>
    <mergeCell ref="I16:I17"/>
    <mergeCell ref="A10:F10"/>
    <mergeCell ref="G10:AG10"/>
    <mergeCell ref="A11:AG11"/>
    <mergeCell ref="A12:G12"/>
    <mergeCell ref="H12:M12"/>
    <mergeCell ref="N12:U12"/>
    <mergeCell ref="V12:AA12"/>
    <mergeCell ref="AB12:AB13"/>
    <mergeCell ref="AC12:AC13"/>
    <mergeCell ref="AD12:AD13"/>
    <mergeCell ref="AE12:AE13"/>
    <mergeCell ref="AF12:AG12"/>
    <mergeCell ref="H13:I13"/>
    <mergeCell ref="A16:A17"/>
    <mergeCell ref="B16:B17"/>
    <mergeCell ref="C16:C17"/>
    <mergeCell ref="D16:D17"/>
    <mergeCell ref="E16:E17"/>
    <mergeCell ref="AE16:AE17"/>
    <mergeCell ref="AF16:AF17"/>
    <mergeCell ref="AG16:AG17"/>
    <mergeCell ref="Y16:Y17"/>
    <mergeCell ref="Z16:Z17"/>
    <mergeCell ref="AA16:AA17"/>
    <mergeCell ref="AB16:AB17"/>
    <mergeCell ref="AC16:AC17"/>
    <mergeCell ref="AD16:AD17"/>
    <mergeCell ref="V16:V17"/>
    <mergeCell ref="W16:W17"/>
    <mergeCell ref="X16:X17"/>
    <mergeCell ref="J16:J17"/>
    <mergeCell ref="K16:K17"/>
    <mergeCell ref="S16:S17"/>
    <mergeCell ref="T16:T17"/>
    <mergeCell ref="U16:U17"/>
    <mergeCell ref="L16:L17"/>
    <mergeCell ref="M16:M17"/>
    <mergeCell ref="N16:N17"/>
    <mergeCell ref="O16:O17"/>
    <mergeCell ref="P16:P17"/>
    <mergeCell ref="Q16:Q17"/>
    <mergeCell ref="R16:R17"/>
  </mergeCells>
  <conditionalFormatting sqref="I14:I16 K14:K16 W14:W16 Y14:Y16 I18:I21 K18:K23 W18:W23 Y18:Y23 AA18:AA23 I23">
    <cfRule type="containsText" dxfId="23" priority="213" operator="containsText" text="Extremo">
      <formula>NOT(ISERROR(SEARCH("Extremo",I14)))</formula>
    </cfRule>
    <cfRule type="containsText" dxfId="22" priority="214" operator="containsText" text="Alto">
      <formula>NOT(ISERROR(SEARCH("Alto",I14)))</formula>
    </cfRule>
    <cfRule type="containsText" dxfId="21" priority="215" operator="containsText" text="Medio">
      <formula>NOT(ISERROR(SEARCH("Medio",I14)))</formula>
    </cfRule>
    <cfRule type="containsText" dxfId="20" priority="216" operator="containsText" text="Bajo">
      <formula>NOT(ISERROR(SEARCH("Bajo",I14)))</formula>
    </cfRule>
  </conditionalFormatting>
  <conditionalFormatting sqref="M14:M16">
    <cfRule type="containsText" dxfId="19" priority="5" operator="containsText" text="Extremo">
      <formula>NOT(ISERROR(SEARCH("Extremo",M14)))</formula>
    </cfRule>
    <cfRule type="containsText" dxfId="18" priority="6" operator="containsText" text="Alto">
      <formula>NOT(ISERROR(SEARCH("Alto",M14)))</formula>
    </cfRule>
    <cfRule type="containsText" dxfId="17" priority="7" operator="containsText" text="Medio">
      <formula>NOT(ISERROR(SEARCH("Medio",M14)))</formula>
    </cfRule>
    <cfRule type="containsText" dxfId="16" priority="8" operator="containsText" text="Bajo">
      <formula>NOT(ISERROR(SEARCH("Bajo",M14)))</formula>
    </cfRule>
  </conditionalFormatting>
  <conditionalFormatting sqref="M18:M23">
    <cfRule type="containsText" dxfId="15" priority="1" operator="containsText" text="Extremo">
      <formula>NOT(ISERROR(SEARCH("Extremo",M18)))</formula>
    </cfRule>
    <cfRule type="containsText" dxfId="14" priority="2" operator="containsText" text="Alto">
      <formula>NOT(ISERROR(SEARCH("Alto",M18)))</formula>
    </cfRule>
    <cfRule type="containsText" dxfId="13" priority="3" operator="containsText" text="Medio">
      <formula>NOT(ISERROR(SEARCH("Medio",M18)))</formula>
    </cfRule>
    <cfRule type="containsText" dxfId="12" priority="4" operator="containsText" text="Bajo">
      <formula>NOT(ISERROR(SEARCH("Bajo",M18)))</formula>
    </cfRule>
  </conditionalFormatting>
  <conditionalFormatting sqref="AA14:AA16">
    <cfRule type="containsText" dxfId="11" priority="205" operator="containsText" text="Extremo">
      <formula>NOT(ISERROR(SEARCH("Extremo",AA14)))</formula>
    </cfRule>
    <cfRule type="containsText" dxfId="10" priority="206" operator="containsText" text="Alto">
      <formula>NOT(ISERROR(SEARCH("Alto",AA14)))</formula>
    </cfRule>
    <cfRule type="containsText" dxfId="9" priority="207" operator="containsText" text="Medio">
      <formula>NOT(ISERROR(SEARCH("Medio",AA14)))</formula>
    </cfRule>
    <cfRule type="containsText" dxfId="8" priority="208" operator="containsText" text="Bajo">
      <formula>NOT(ISERROR(SEARCH("Bajo",AA14)))</formula>
    </cfRule>
  </conditionalFormatting>
  <pageMargins left="0.7" right="0.7" top="0.75" bottom="0.75" header="0.3" footer="0.3"/>
  <pageSetup scale="31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E12"/>
  <sheetViews>
    <sheetView workbookViewId="0">
      <selection activeCell="D9" sqref="D9"/>
    </sheetView>
  </sheetViews>
  <sheetFormatPr baseColWidth="10" defaultColWidth="11.453125" defaultRowHeight="14.5"/>
  <sheetData>
    <row r="5" spans="4:5">
      <c r="D5" s="84" t="s">
        <v>131</v>
      </c>
      <c r="E5" s="87" t="s">
        <v>132</v>
      </c>
    </row>
    <row r="6" spans="4:5">
      <c r="D6" s="84"/>
      <c r="E6" s="88"/>
    </row>
    <row r="7" spans="4:5">
      <c r="D7" s="84"/>
      <c r="E7" s="88"/>
    </row>
    <row r="8" spans="4:5">
      <c r="D8" s="84"/>
      <c r="E8" s="88"/>
    </row>
    <row r="9" spans="4:5" ht="23.5" customHeight="1">
      <c r="D9" s="2" t="s">
        <v>133</v>
      </c>
      <c r="E9" s="1" t="s">
        <v>134</v>
      </c>
    </row>
    <row r="10" spans="4:5" ht="14.5" customHeight="1">
      <c r="D10" s="85" t="s">
        <v>135</v>
      </c>
      <c r="E10" s="89" t="s">
        <v>136</v>
      </c>
    </row>
    <row r="11" spans="4:5">
      <c r="D11" s="86"/>
      <c r="E11" s="89"/>
    </row>
    <row r="12" spans="4:5" ht="28">
      <c r="D12" s="2" t="s">
        <v>137</v>
      </c>
      <c r="E12" t="s">
        <v>138</v>
      </c>
    </row>
  </sheetData>
  <mergeCells count="4">
    <mergeCell ref="D5:D8"/>
    <mergeCell ref="D10:D11"/>
    <mergeCell ref="E5:E8"/>
    <mergeCell ref="E10:E11"/>
  </mergeCells>
  <conditionalFormatting sqref="D5">
    <cfRule type="containsText" dxfId="7" priority="5" operator="containsText" text="Extremo">
      <formula>NOT(ISERROR(SEARCH("Extremo",D5)))</formula>
    </cfRule>
    <cfRule type="containsText" dxfId="6" priority="6" operator="containsText" text="Alto">
      <formula>NOT(ISERROR(SEARCH("Alto",D5)))</formula>
    </cfRule>
    <cfRule type="containsText" dxfId="5" priority="7" operator="containsText" text="Medio">
      <formula>NOT(ISERROR(SEARCH("Medio",D5)))</formula>
    </cfRule>
    <cfRule type="containsText" dxfId="4" priority="8" operator="containsText" text="Bajo">
      <formula>NOT(ISERROR(SEARCH("Bajo",D5)))</formula>
    </cfRule>
  </conditionalFormatting>
  <conditionalFormatting sqref="D9:D10 D12">
    <cfRule type="containsText" dxfId="3" priority="1" operator="containsText" text="Extremo">
      <formula>NOT(ISERROR(SEARCH("Extremo",D9)))</formula>
    </cfRule>
    <cfRule type="containsText" dxfId="2" priority="2" operator="containsText" text="Alto">
      <formula>NOT(ISERROR(SEARCH("Alto",D9)))</formula>
    </cfRule>
    <cfRule type="containsText" dxfId="1" priority="3" operator="containsText" text="Medio">
      <formula>NOT(ISERROR(SEARCH("Medio",D9)))</formula>
    </cfRule>
    <cfRule type="containsText" dxfId="0" priority="4" operator="containsText" text="Bajo">
      <formula>NOT(ISERROR(SEARCH("Bajo",D9)))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a6213ee-aeaa-4b66-9f7b-4f94cf83654e">
      <UserInfo>
        <DisplayName/>
        <AccountId xsi:nil="true"/>
        <AccountType/>
      </UserInfo>
    </SharedWithUsers>
    <MediaLengthInSeconds xmlns="119bbf59-6ab2-49ab-8d32-7d08c22b1760" xsi:nil="true"/>
    <TaxCatchAll xmlns="da6213ee-aeaa-4b66-9f7b-4f94cf83654e" xsi:nil="true"/>
    <lcf76f155ced4ddcb4097134ff3c332f xmlns="119bbf59-6ab2-49ab-8d32-7d08c22b1760">
      <Terms xmlns="http://schemas.microsoft.com/office/infopath/2007/PartnerControls"/>
    </lcf76f155ced4ddcb4097134ff3c332f>
    <_Flow_SignoffStatus xmlns="119bbf59-6ab2-49ab-8d32-7d08c22b176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9" ma:contentTypeDescription="Crear nuevo documento." ma:contentTypeScope="" ma:versionID="bcc7602482c2210f7b05133c15223bef">
  <xsd:schema xmlns:xsd="http://www.w3.org/2001/XMLSchema" xmlns:xs="http://www.w3.org/2001/XMLSchema" xmlns:p="http://schemas.microsoft.com/office/2006/metadata/properties" xmlns:ns2="119bbf59-6ab2-49ab-8d32-7d08c22b1760" xmlns:ns3="da6213ee-aeaa-4b66-9f7b-4f94cf83654e" targetNamespace="http://schemas.microsoft.com/office/2006/metadata/properties" ma:root="true" ma:fieldsID="1a0ffc8267e00451da8dfb551745caa4" ns2:_="" ns3:_="">
    <xsd:import namespace="119bbf59-6ab2-49ab-8d32-7d08c22b1760"/>
    <xsd:import namespace="da6213ee-aeaa-4b66-9f7b-4f94cf83654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0f1b29-331a-4fda-ad04-6b362431c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c7df60ea-d70e-4202-a91c-ede4085c8487}" ma:internalName="TaxCatchAll" ma:readOnly="false" ma:showField="CatchAllData" ma:web="da6213ee-aeaa-4b66-9f7b-4f94cf8365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3FAB62-0FEB-487B-9DF9-CC908E3FFA26}">
  <ds:schemaRefs>
    <ds:schemaRef ds:uri="http://schemas.microsoft.com/office/2006/metadata/properties"/>
    <ds:schemaRef ds:uri="http://schemas.microsoft.com/office/infopath/2007/PartnerControls"/>
    <ds:schemaRef ds:uri="da6213ee-aeaa-4b66-9f7b-4f94cf83654e"/>
    <ds:schemaRef ds:uri="119bbf59-6ab2-49ab-8d32-7d08c22b1760"/>
  </ds:schemaRefs>
</ds:datastoreItem>
</file>

<file path=customXml/itemProps2.xml><?xml version="1.0" encoding="utf-8"?>
<ds:datastoreItem xmlns:ds="http://schemas.openxmlformats.org/officeDocument/2006/customXml" ds:itemID="{B563349A-7CC3-4461-8246-7759570898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9bbf59-6ab2-49ab-8d32-7d08c22b1760"/>
    <ds:schemaRef ds:uri="da6213ee-aeaa-4b66-9f7b-4f94cf8365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12A9A4-657D-46A5-9B23-6BD23E8ECC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ASEO</vt:lpstr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Castillo Torres</dc:creator>
  <cp:keywords/>
  <dc:description/>
  <cp:lastModifiedBy>NELCY HERRERA JARAMILLO</cp:lastModifiedBy>
  <cp:revision/>
  <dcterms:created xsi:type="dcterms:W3CDTF">2018-11-28T14:02:44Z</dcterms:created>
  <dcterms:modified xsi:type="dcterms:W3CDTF">2024-02-12T18:16:36Z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0x01010034E9EB9D349A4248A25C69E14143B03B</vt:lpwstr>
  </property>
  <property fmtid="{D5CDD505-2E9C-101B-9397-08002B2CF9AE}" pid="3" name="Order">
    <vt:r8>572800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