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mindefensa365-my.sharepoint.com/personal/andres_quinones_mindefensa_gov_co/Documents/CONTRATO SEGUROS 2022-2026/ETAPA CONTRACTUAL/1. MODIFICATORIO/AUTOMOVILES Y RC PASAJEROS/DÉCIMA SEXTA ADICIÓN- FAC/Soportes de la adición/"/>
    </mc:Choice>
  </mc:AlternateContent>
  <xr:revisionPtr revIDLastSave="9" documentId="13_ncr:1_{53D85C9B-1CDB-4968-805E-72F2416A4A6F}" xr6:coauthVersionLast="47" xr6:coauthVersionMax="47" xr10:uidLastSave="{D21C74D2-87E0-4A1E-97F2-10E1BB1E29BE}"/>
  <bookViews>
    <workbookView xWindow="-120" yWindow="-120" windowWidth="29040" windowHeight="15840" xr2:uid="{00000000-000D-0000-FFFF-FFFF00000000}"/>
  </bookViews>
  <sheets>
    <sheet name="ANEXO 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1" l="1"/>
  <c r="C37" i="1"/>
  <c r="C39" i="1" l="1"/>
</calcChain>
</file>

<file path=xl/sharedStrings.xml><?xml version="1.0" encoding="utf-8"?>
<sst xmlns="http://schemas.openxmlformats.org/spreadsheetml/2006/main" count="38" uniqueCount="35">
  <si>
    <t xml:space="preserve">República de Colombia </t>
  </si>
  <si>
    <t>Ministerio de Defensa Nacional</t>
  </si>
  <si>
    <t>Anexo A-Información adición presupuestal</t>
  </si>
  <si>
    <t>Bogotá, D. C.,</t>
  </si>
  <si>
    <t>Teniendo en cuenta el alcance del estudio previo a la presente adición, a continuación se registra el antecedente de la información presupuestal del proceso, así:</t>
  </si>
  <si>
    <t>No. REGISTRO DEL COMPROMISO</t>
  </si>
  <si>
    <t>FECHA REGISTRO DEL COMPROMISO</t>
  </si>
  <si>
    <t>No. CONTRATO</t>
  </si>
  <si>
    <t>OBJETO</t>
  </si>
  <si>
    <t>VALOR ADICIÓN</t>
  </si>
  <si>
    <t>CONCEPTO</t>
  </si>
  <si>
    <t>VALOR</t>
  </si>
  <si>
    <t>FECHA SUSCRIPCIÓN</t>
  </si>
  <si>
    <t>Contrato principal</t>
  </si>
  <si>
    <t>Adición No. 1</t>
  </si>
  <si>
    <t xml:space="preserve">Valor total adiciones </t>
  </si>
  <si>
    <t xml:space="preserve">PORCENTAJE ADICIONADO </t>
  </si>
  <si>
    <r>
      <t xml:space="preserve">Nota: </t>
    </r>
    <r>
      <rPr>
        <sz val="11"/>
        <color indexed="8"/>
        <rFont val="Arial Narrow"/>
        <family val="2"/>
      </rPr>
      <t>(En caso de que se requiera incluir algún tipo de información adicional a la requerida dentro del presente formato, enunciarla en este apartado)</t>
    </r>
  </si>
  <si>
    <t>Adición No. 2</t>
  </si>
  <si>
    <t>50% máximo Permitido</t>
  </si>
  <si>
    <t>Adición No. 3</t>
  </si>
  <si>
    <t>Adición No. 4</t>
  </si>
  <si>
    <t>Adición No. 5</t>
  </si>
  <si>
    <t>Adición No.6</t>
  </si>
  <si>
    <t>Adición No.7</t>
  </si>
  <si>
    <t>Adición No.8</t>
  </si>
  <si>
    <t>Adición No.9</t>
  </si>
  <si>
    <t>Adición No. 10</t>
  </si>
  <si>
    <t>Adición No. 11</t>
  </si>
  <si>
    <t>Adición No. 12</t>
  </si>
  <si>
    <t>Adición No. 13</t>
  </si>
  <si>
    <t>Adición No. 14</t>
  </si>
  <si>
    <t>DECIMA QUINTA ADICIÓN AL ANEXO TÉCNICO No. 020/2022, PÓLIZA DE AUTOMÓVILES No. 837 40 994000000336 DEL MDN – FUERZA AEROESPACIAL COLOMBIANA – DILOS y la PÓLIZA 837 – 40 – 994000000324 DEL MDN DIRECCIÓN DE SANIDAD EJÉRCITO - DISAN EJC, EXPEDIDA EN EL DESARROLLO DE LA LICITACIÓN PÚBLICA No. 013/2022 SEGUROS GENERALES MDN-UNIDADES EJECUTORAS</t>
  </si>
  <si>
    <t>MDN – FUERZA AEROESPACIAL COLOMBIANA /MDN DIRECCIÓN DE SANIDAD EJÉRCITO - DISAN EJC</t>
  </si>
  <si>
    <t>Adicionar la póliza de automóviles No. 837 40 994000000336 del FUERZA AEROESPACIAL COLOMBIANA – DILOS, con un valor de prima de SEISCIENTOS DIEZ Y SIETE MILLONES CUATROCIENTOS SETENTA Y CINCO MIL CUATROCIENTOS ONCE PESOS ($617.475.411,00) incluido IVA, con una vigencia desde las 00:00 horas del 06 de marzo de 2024 hasta las 24:00 horas del 31 de diciembre 2024 y a la póliza de automóviles No. 837 – 40 – 994000000324 del MDN DIRECCIÓN DE SANIDAD EJÉRCITO - DISAN EJC, por un valor de prima de VEINTIOCHO MILLONES CIENTO OCHO MIL SEISCIENTOS SESENTA Y TRES PESOS M/CTE ($ 28.108.663,00) incluido IVA., para la vigencia comprendida entre las 00:00 horas del 07 de marzo de 2024 hasta las 24:00 horas del 31 de diciembre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</si>
</sst>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  <numFmt numFmtId="165" formatCode="[$-F800]dddd\,\ mmmm\ dd\,\ yyyy"/>
    <numFmt numFmtId="166" formatCode="dd\-mmm\-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u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44" fontId="6" fillId="0" borderId="1" xfId="1" applyFont="1" applyBorder="1" applyAlignment="1">
      <alignment horizontal="center" vertical="top" wrapText="1"/>
    </xf>
    <xf numFmtId="14" fontId="8" fillId="0" borderId="1" xfId="1" applyNumberFormat="1" applyFont="1" applyFill="1" applyBorder="1" applyAlignment="1">
      <alignment horizontal="center" vertical="top" wrapText="1"/>
    </xf>
    <xf numFmtId="44" fontId="8" fillId="0" borderId="0" xfId="1" applyFont="1" applyFill="1" applyBorder="1" applyAlignment="1">
      <alignment horizontal="left" vertical="top" wrapText="1"/>
    </xf>
    <xf numFmtId="44" fontId="8" fillId="0" borderId="0" xfId="1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/>
    </xf>
    <xf numFmtId="44" fontId="6" fillId="0" borderId="0" xfId="1" applyFont="1" applyFill="1" applyBorder="1" applyAlignment="1">
      <alignment horizontal="center" vertical="top" wrapText="1"/>
    </xf>
    <xf numFmtId="10" fontId="6" fillId="0" borderId="1" xfId="2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left" vertical="top" wrapText="1"/>
    </xf>
    <xf numFmtId="44" fontId="5" fillId="0" borderId="0" xfId="1" applyFont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right" vertical="center" indent="1"/>
    </xf>
    <xf numFmtId="0" fontId="7" fillId="0" borderId="1" xfId="0" applyFont="1" applyBorder="1" applyAlignment="1">
      <alignment horizontal="left" vertical="center" wrapText="1"/>
    </xf>
    <xf numFmtId="44" fontId="8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8" fillId="0" borderId="7" xfId="1" applyNumberFormat="1" applyFont="1" applyFill="1" applyBorder="1" applyAlignment="1">
      <alignment horizontal="center" vertical="top" wrapText="1"/>
    </xf>
    <xf numFmtId="14" fontId="8" fillId="0" borderId="8" xfId="1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44" fontId="6" fillId="3" borderId="6" xfId="1" applyFont="1" applyFill="1" applyBorder="1" applyAlignment="1">
      <alignment horizontal="center" vertical="center" wrapText="1"/>
    </xf>
    <xf numFmtId="166" fontId="8" fillId="3" borderId="6" xfId="1" applyNumberFormat="1" applyFont="1" applyFill="1" applyBorder="1" applyAlignment="1">
      <alignment horizontal="right" vertical="center" wrapText="1"/>
    </xf>
    <xf numFmtId="44" fontId="8" fillId="0" borderId="9" xfId="1" applyFont="1" applyBorder="1" applyAlignment="1">
      <alignment horizontal="center" vertical="top" wrapText="1"/>
    </xf>
    <xf numFmtId="166" fontId="8" fillId="3" borderId="10" xfId="1" applyNumberFormat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left" vertical="top" wrapText="1"/>
    </xf>
    <xf numFmtId="14" fontId="8" fillId="0" borderId="12" xfId="1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4" fontId="5" fillId="0" borderId="0" xfId="1" applyFont="1"/>
    <xf numFmtId="164" fontId="5" fillId="0" borderId="0" xfId="0" applyNumberFormat="1" applyFont="1"/>
    <xf numFmtId="44" fontId="8" fillId="0" borderId="0" xfId="1" applyFont="1" applyBorder="1" applyAlignment="1">
      <alignment horizontal="center" vertical="center" wrapText="1"/>
    </xf>
    <xf numFmtId="44" fontId="8" fillId="0" borderId="13" xfId="1" applyFont="1" applyBorder="1" applyAlignment="1">
      <alignment horizontal="center" vertical="top" wrapText="1"/>
    </xf>
    <xf numFmtId="0" fontId="6" fillId="2" borderId="14" xfId="0" applyFont="1" applyFill="1" applyBorder="1" applyAlignment="1">
      <alignment horizontal="left" vertical="top" wrapText="1"/>
    </xf>
    <xf numFmtId="44" fontId="8" fillId="0" borderId="15" xfId="1" applyFont="1" applyBorder="1" applyAlignment="1">
      <alignment horizontal="center" vertical="top" wrapText="1"/>
    </xf>
    <xf numFmtId="14" fontId="8" fillId="0" borderId="16" xfId="1" applyNumberFormat="1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left" vertical="top"/>
    </xf>
    <xf numFmtId="44" fontId="6" fillId="3" borderId="10" xfId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top" wrapText="1"/>
    </xf>
    <xf numFmtId="14" fontId="8" fillId="0" borderId="9" xfId="1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165" fontId="5" fillId="0" borderId="0" xfId="0" applyNumberFormat="1" applyFont="1" applyAlignment="1">
      <alignment horizontal="left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showGridLines="0" tabSelected="1" topLeftCell="A14" zoomScaleNormal="100" workbookViewId="0">
      <selection activeCell="A36" sqref="A36:XFD36"/>
    </sheetView>
  </sheetViews>
  <sheetFormatPr baseColWidth="10" defaultRowHeight="15" x14ac:dyDescent="0.25"/>
  <cols>
    <col min="1" max="1" width="3.5703125" customWidth="1"/>
    <col min="2" max="2" width="18" customWidth="1"/>
    <col min="3" max="3" width="16.85546875" style="3" customWidth="1"/>
    <col min="4" max="4" width="38.5703125" customWidth="1"/>
    <col min="5" max="7" width="19.5703125" customWidth="1"/>
    <col min="8" max="8" width="19.85546875" customWidth="1"/>
    <col min="9" max="9" width="4.42578125" customWidth="1"/>
    <col min="10" max="10" width="5.42578125" customWidth="1"/>
    <col min="11" max="11" width="7" customWidth="1"/>
  </cols>
  <sheetData>
    <row r="1" spans="1:12" ht="15" customHeight="1" x14ac:dyDescent="0.25">
      <c r="B1" s="51" t="s">
        <v>0</v>
      </c>
      <c r="C1" s="51"/>
      <c r="D1" s="51"/>
      <c r="E1" s="51"/>
      <c r="F1" s="51"/>
      <c r="G1" s="51"/>
      <c r="H1" s="51"/>
      <c r="I1" s="1"/>
      <c r="J1" s="1"/>
      <c r="K1" s="1"/>
      <c r="L1" s="1"/>
    </row>
    <row r="2" spans="1:12" ht="15" customHeight="1" x14ac:dyDescent="0.25">
      <c r="B2" s="51" t="s">
        <v>1</v>
      </c>
      <c r="C2" s="51"/>
      <c r="D2" s="51"/>
      <c r="E2" s="51"/>
      <c r="F2" s="51"/>
      <c r="G2" s="51"/>
      <c r="H2" s="51"/>
      <c r="I2" s="1"/>
      <c r="J2" s="1"/>
      <c r="K2" s="1"/>
      <c r="L2" s="1"/>
    </row>
    <row r="3" spans="1:12" ht="15" customHeight="1" x14ac:dyDescent="0.25">
      <c r="B3" s="51" t="s">
        <v>33</v>
      </c>
      <c r="C3" s="51"/>
      <c r="D3" s="51"/>
      <c r="E3" s="51"/>
      <c r="F3" s="51"/>
      <c r="G3" s="51"/>
      <c r="H3" s="51"/>
      <c r="I3" s="1"/>
      <c r="J3" s="1"/>
      <c r="K3" s="1"/>
      <c r="L3" s="1"/>
    </row>
    <row r="4" spans="1:12" ht="16.5" x14ac:dyDescent="0.25">
      <c r="B4" s="2"/>
    </row>
    <row r="5" spans="1:12" ht="15" customHeight="1" x14ac:dyDescent="0.25">
      <c r="B5" s="52" t="s">
        <v>2</v>
      </c>
      <c r="C5" s="52"/>
      <c r="D5" s="52"/>
      <c r="E5" s="52"/>
      <c r="F5" s="52"/>
      <c r="G5" s="52"/>
      <c r="H5" s="52"/>
      <c r="I5" s="4"/>
      <c r="J5" s="4"/>
      <c r="K5" s="4"/>
      <c r="L5" s="4"/>
    </row>
    <row r="6" spans="1:12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16.5" x14ac:dyDescent="0.25">
      <c r="B7" s="23" t="s">
        <v>3</v>
      </c>
      <c r="C7" s="59">
        <v>45351</v>
      </c>
      <c r="D7" s="59"/>
    </row>
    <row r="8" spans="1:12" ht="16.5" x14ac:dyDescent="0.25">
      <c r="A8" s="7"/>
      <c r="C8" s="6"/>
    </row>
    <row r="9" spans="1:12" ht="16.5" x14ac:dyDescent="0.25">
      <c r="A9" s="7"/>
    </row>
    <row r="10" spans="1:12" ht="16.5" customHeight="1" x14ac:dyDescent="0.25">
      <c r="B10" s="53" t="s">
        <v>4</v>
      </c>
      <c r="C10" s="53"/>
      <c r="D10" s="53"/>
      <c r="E10" s="53"/>
      <c r="F10" s="53"/>
      <c r="G10" s="53"/>
      <c r="H10" s="53"/>
      <c r="I10" s="8"/>
      <c r="J10" s="8"/>
      <c r="K10" s="8"/>
      <c r="L10" s="8"/>
    </row>
    <row r="11" spans="1:12" ht="16.5" customHeight="1" x14ac:dyDescent="0.25">
      <c r="B11" s="53"/>
      <c r="C11" s="53"/>
      <c r="D11" s="53"/>
      <c r="E11" s="53"/>
      <c r="F11" s="53"/>
      <c r="G11" s="53"/>
      <c r="H11" s="53"/>
      <c r="I11" s="8"/>
      <c r="J11" s="8"/>
      <c r="K11" s="8"/>
      <c r="L11" s="8"/>
    </row>
    <row r="12" spans="1:12" ht="16.5" customHeight="1" thickBot="1" x14ac:dyDescent="0.3">
      <c r="B12" s="9"/>
      <c r="C12" s="9"/>
      <c r="D12" s="9"/>
      <c r="E12" s="9"/>
      <c r="F12" s="9"/>
      <c r="G12" s="9"/>
      <c r="H12" s="9"/>
      <c r="I12" s="8"/>
      <c r="J12" s="8"/>
      <c r="K12" s="8"/>
      <c r="L12" s="8"/>
    </row>
    <row r="13" spans="1:12" ht="27" customHeight="1" thickBot="1" x14ac:dyDescent="0.3">
      <c r="A13" s="9"/>
      <c r="B13" s="26" t="s">
        <v>5</v>
      </c>
      <c r="C13" s="26" t="s">
        <v>6</v>
      </c>
      <c r="D13" s="26" t="s">
        <v>7</v>
      </c>
      <c r="E13" s="54" t="s">
        <v>8</v>
      </c>
      <c r="F13" s="55"/>
      <c r="G13" s="55"/>
      <c r="H13" s="26" t="s">
        <v>9</v>
      </c>
      <c r="I13" s="9"/>
      <c r="J13" s="9"/>
      <c r="K13" s="9"/>
      <c r="L13" s="9"/>
    </row>
    <row r="14" spans="1:12" ht="105" customHeight="1" thickBot="1" x14ac:dyDescent="0.3">
      <c r="A14" s="9"/>
      <c r="B14" s="21"/>
      <c r="C14" s="22"/>
      <c r="D14" s="24" t="s">
        <v>32</v>
      </c>
      <c r="E14" s="56" t="s">
        <v>34</v>
      </c>
      <c r="F14" s="57"/>
      <c r="G14" s="58"/>
      <c r="H14" s="25">
        <v>645584074</v>
      </c>
      <c r="I14" s="9"/>
      <c r="J14" s="9"/>
      <c r="K14" s="9"/>
      <c r="L14" s="9"/>
    </row>
    <row r="15" spans="1:12" ht="16.5" customHeight="1" thickBot="1" x14ac:dyDescent="0.3">
      <c r="A15" s="9"/>
      <c r="B15" s="9"/>
      <c r="C15" s="10"/>
      <c r="D15" s="9"/>
      <c r="E15" s="9"/>
      <c r="F15" s="9"/>
      <c r="G15" s="9"/>
      <c r="H15" s="9"/>
      <c r="I15" s="9"/>
      <c r="J15" s="9"/>
      <c r="K15" s="9"/>
      <c r="L15" s="9"/>
    </row>
    <row r="16" spans="1:12" ht="49.5" customHeight="1" thickBot="1" x14ac:dyDescent="0.35">
      <c r="A16" s="9"/>
      <c r="B16" s="26" t="s">
        <v>10</v>
      </c>
      <c r="C16" s="26" t="s">
        <v>11</v>
      </c>
      <c r="D16" s="26" t="s">
        <v>12</v>
      </c>
      <c r="E16" s="11"/>
      <c r="F16" s="11"/>
      <c r="G16" s="39"/>
      <c r="H16" s="11"/>
      <c r="I16" s="9"/>
      <c r="J16" s="9"/>
      <c r="K16" s="9"/>
      <c r="L16" s="9"/>
    </row>
    <row r="17" spans="1:12" ht="16.5" customHeight="1" thickBot="1" x14ac:dyDescent="0.35">
      <c r="A17" s="9"/>
      <c r="B17" s="29" t="s">
        <v>13</v>
      </c>
      <c r="C17" s="12">
        <v>59427983242</v>
      </c>
      <c r="D17" s="13">
        <v>44924</v>
      </c>
      <c r="E17" s="14"/>
      <c r="F17" s="14"/>
      <c r="G17" s="39"/>
      <c r="H17" s="15"/>
      <c r="I17" s="9"/>
      <c r="J17" s="9"/>
      <c r="K17" s="9"/>
      <c r="L17" s="9"/>
    </row>
    <row r="18" spans="1:12" ht="16.5" customHeight="1" thickBot="1" x14ac:dyDescent="0.35">
      <c r="A18" s="9"/>
      <c r="B18" s="16"/>
      <c r="C18" s="17"/>
      <c r="D18" s="14"/>
      <c r="E18" s="14"/>
      <c r="F18" s="14"/>
      <c r="G18" s="40"/>
      <c r="H18" s="41"/>
      <c r="I18" s="9"/>
      <c r="J18" s="9"/>
      <c r="K18" s="9"/>
      <c r="L18" s="9"/>
    </row>
    <row r="19" spans="1:12" ht="16.5" customHeight="1" thickBot="1" x14ac:dyDescent="0.3">
      <c r="A19" s="9"/>
      <c r="B19" s="38" t="s">
        <v>14</v>
      </c>
      <c r="C19" s="42">
        <v>10077279</v>
      </c>
      <c r="D19" s="27">
        <v>44998</v>
      </c>
      <c r="E19" s="15"/>
      <c r="F19" s="15"/>
      <c r="G19" s="15"/>
      <c r="H19" s="15"/>
      <c r="I19" s="9"/>
      <c r="J19" s="9"/>
      <c r="K19" s="9"/>
      <c r="L19" s="9"/>
    </row>
    <row r="20" spans="1:12" ht="16.5" customHeight="1" thickBot="1" x14ac:dyDescent="0.3">
      <c r="A20" s="9"/>
      <c r="B20" s="36" t="s">
        <v>18</v>
      </c>
      <c r="C20" s="34">
        <v>2492678</v>
      </c>
      <c r="D20" s="28">
        <v>45000</v>
      </c>
      <c r="E20" s="15"/>
      <c r="F20" s="15"/>
      <c r="G20" s="15"/>
      <c r="H20" s="15"/>
      <c r="I20" s="9"/>
      <c r="J20" s="9"/>
      <c r="K20" s="9"/>
      <c r="L20" s="9"/>
    </row>
    <row r="21" spans="1:12" ht="16.5" customHeight="1" thickBot="1" x14ac:dyDescent="0.3">
      <c r="A21" s="9"/>
      <c r="B21" s="36" t="s">
        <v>20</v>
      </c>
      <c r="C21" s="34">
        <v>59065411</v>
      </c>
      <c r="D21" s="37">
        <v>45015</v>
      </c>
      <c r="E21" s="15"/>
      <c r="F21" s="15"/>
      <c r="G21" s="15"/>
      <c r="H21" s="15"/>
      <c r="I21" s="9"/>
      <c r="J21" s="9"/>
      <c r="K21" s="9"/>
      <c r="L21" s="9"/>
    </row>
    <row r="22" spans="1:12" ht="16.5" customHeight="1" thickBot="1" x14ac:dyDescent="0.3">
      <c r="A22" s="9"/>
      <c r="B22" s="36" t="s">
        <v>21</v>
      </c>
      <c r="C22" s="34">
        <v>9982221</v>
      </c>
      <c r="D22" s="37">
        <v>45079</v>
      </c>
      <c r="E22" s="15"/>
      <c r="F22" s="15"/>
      <c r="G22" s="15"/>
      <c r="H22" s="15"/>
      <c r="I22" s="9"/>
      <c r="J22" s="9"/>
      <c r="K22" s="9"/>
      <c r="L22" s="9"/>
    </row>
    <row r="23" spans="1:12" ht="16.5" customHeight="1" thickBot="1" x14ac:dyDescent="0.3">
      <c r="A23" s="9"/>
      <c r="B23" s="36" t="s">
        <v>22</v>
      </c>
      <c r="C23" s="34">
        <v>37548871</v>
      </c>
      <c r="D23" s="37">
        <v>45076</v>
      </c>
      <c r="E23" s="15"/>
      <c r="F23" s="15"/>
      <c r="G23" s="15"/>
      <c r="H23" s="15"/>
      <c r="I23" s="9"/>
      <c r="J23" s="9"/>
      <c r="K23" s="9"/>
      <c r="L23" s="9"/>
    </row>
    <row r="24" spans="1:12" ht="16.5" customHeight="1" thickBot="1" x14ac:dyDescent="0.3">
      <c r="A24" s="9"/>
      <c r="B24" s="36" t="s">
        <v>23</v>
      </c>
      <c r="C24" s="34">
        <v>41234433</v>
      </c>
      <c r="D24" s="37">
        <v>45108</v>
      </c>
      <c r="E24" s="15"/>
      <c r="F24" s="15"/>
      <c r="G24" s="15"/>
      <c r="H24" s="15"/>
      <c r="I24" s="9"/>
      <c r="J24" s="9"/>
      <c r="K24" s="9"/>
      <c r="L24" s="9"/>
    </row>
    <row r="25" spans="1:12" ht="16.5" customHeight="1" thickBot="1" x14ac:dyDescent="0.3">
      <c r="A25" s="9"/>
      <c r="B25" s="36" t="s">
        <v>24</v>
      </c>
      <c r="C25" s="34">
        <v>1576522</v>
      </c>
      <c r="D25" s="37">
        <v>45104</v>
      </c>
      <c r="E25" s="15"/>
      <c r="F25" s="15"/>
      <c r="G25" s="15"/>
      <c r="H25" s="15"/>
      <c r="I25" s="9"/>
      <c r="J25" s="9"/>
      <c r="K25" s="9"/>
      <c r="L25" s="9"/>
    </row>
    <row r="26" spans="1:12" ht="16.5" customHeight="1" x14ac:dyDescent="0.25">
      <c r="A26" s="9"/>
      <c r="B26" s="43" t="s">
        <v>25</v>
      </c>
      <c r="C26" s="44">
        <v>627870</v>
      </c>
      <c r="D26" s="45">
        <v>45141</v>
      </c>
      <c r="E26" s="15"/>
      <c r="F26" s="15"/>
      <c r="G26" s="15"/>
      <c r="H26" s="15"/>
      <c r="I26" s="9"/>
      <c r="J26" s="9"/>
      <c r="K26" s="9"/>
      <c r="L26" s="9"/>
    </row>
    <row r="27" spans="1:12" ht="16.5" customHeight="1" x14ac:dyDescent="0.25">
      <c r="A27" s="9"/>
      <c r="B27" s="48" t="s">
        <v>26</v>
      </c>
      <c r="C27" s="34">
        <v>225130043</v>
      </c>
      <c r="D27" s="49">
        <v>45160</v>
      </c>
      <c r="E27" s="9"/>
      <c r="F27" s="9"/>
      <c r="G27" s="9"/>
      <c r="H27" s="9"/>
      <c r="I27" s="9"/>
      <c r="J27" s="9"/>
      <c r="K27" s="9"/>
      <c r="L27" s="9"/>
    </row>
    <row r="28" spans="1:12" ht="16.5" customHeight="1" x14ac:dyDescent="0.25">
      <c r="A28" s="9"/>
      <c r="B28" s="48" t="s">
        <v>27</v>
      </c>
      <c r="C28" s="34">
        <v>383691</v>
      </c>
      <c r="D28" s="49">
        <v>45209</v>
      </c>
      <c r="E28" s="9"/>
      <c r="F28" s="9"/>
      <c r="G28" s="9"/>
      <c r="H28" s="9"/>
      <c r="I28" s="9"/>
      <c r="J28" s="9"/>
      <c r="K28" s="9"/>
      <c r="L28" s="9"/>
    </row>
    <row r="29" spans="1:12" ht="16.5" customHeight="1" x14ac:dyDescent="0.25">
      <c r="A29" s="9"/>
      <c r="B29" s="48" t="s">
        <v>28</v>
      </c>
      <c r="C29" s="34">
        <v>1421843</v>
      </c>
      <c r="D29" s="49">
        <v>45239</v>
      </c>
      <c r="E29" s="9"/>
      <c r="F29" s="9"/>
      <c r="G29" s="9"/>
      <c r="H29" s="9"/>
      <c r="I29" s="9"/>
      <c r="J29" s="9"/>
      <c r="K29" s="9"/>
      <c r="L29" s="9"/>
    </row>
    <row r="30" spans="1:12" ht="16.5" customHeight="1" x14ac:dyDescent="0.25">
      <c r="A30" s="9"/>
      <c r="B30" s="48" t="s">
        <v>28</v>
      </c>
      <c r="C30" s="34">
        <v>12382632</v>
      </c>
      <c r="D30" s="49">
        <v>45251</v>
      </c>
      <c r="E30" s="9"/>
      <c r="F30" s="9"/>
      <c r="G30" s="9"/>
      <c r="H30" s="9"/>
      <c r="I30" s="9"/>
      <c r="J30" s="9"/>
      <c r="K30" s="9"/>
      <c r="L30" s="9"/>
    </row>
    <row r="31" spans="1:12" ht="16.5" customHeight="1" x14ac:dyDescent="0.25">
      <c r="A31" s="9"/>
      <c r="B31" s="48" t="s">
        <v>29</v>
      </c>
      <c r="C31" s="34">
        <v>630840</v>
      </c>
      <c r="D31" s="49">
        <v>45271</v>
      </c>
      <c r="E31" s="9"/>
      <c r="F31" s="9"/>
      <c r="G31" s="9"/>
      <c r="H31" s="9"/>
      <c r="I31" s="9"/>
      <c r="J31" s="9"/>
      <c r="K31" s="9"/>
      <c r="L31" s="9"/>
    </row>
    <row r="32" spans="1:12" ht="16.5" customHeight="1" x14ac:dyDescent="0.25">
      <c r="A32" s="9"/>
      <c r="B32" s="48" t="s">
        <v>29</v>
      </c>
      <c r="C32" s="34">
        <v>240937</v>
      </c>
      <c r="D32" s="49">
        <v>45267</v>
      </c>
      <c r="E32" s="9"/>
      <c r="F32" s="9"/>
      <c r="G32" s="9"/>
      <c r="H32" s="9"/>
      <c r="I32" s="9"/>
      <c r="J32" s="9"/>
      <c r="K32" s="9"/>
      <c r="L32" s="9"/>
    </row>
    <row r="33" spans="1:12" ht="16.5" customHeight="1" x14ac:dyDescent="0.25">
      <c r="A33" s="9"/>
      <c r="B33" s="48" t="s">
        <v>30</v>
      </c>
      <c r="C33" s="34">
        <v>163596132</v>
      </c>
      <c r="D33" s="49">
        <v>45292</v>
      </c>
      <c r="E33" s="9"/>
      <c r="F33" s="9"/>
      <c r="G33" s="9"/>
      <c r="H33" s="9"/>
      <c r="I33" s="9"/>
      <c r="J33" s="9"/>
      <c r="K33" s="9"/>
      <c r="L33" s="9"/>
    </row>
    <row r="34" spans="1:12" ht="16.5" customHeight="1" x14ac:dyDescent="0.25">
      <c r="A34" s="9"/>
      <c r="B34" s="48" t="s">
        <v>31</v>
      </c>
      <c r="C34" s="34">
        <v>786107</v>
      </c>
      <c r="D34" s="49">
        <v>45323</v>
      </c>
      <c r="E34" s="9"/>
      <c r="F34" s="9"/>
      <c r="G34" s="9"/>
      <c r="H34" s="9"/>
      <c r="I34" s="9"/>
      <c r="J34" s="9"/>
      <c r="K34" s="9"/>
      <c r="L34" s="9"/>
    </row>
    <row r="35" spans="1:12" ht="16.5" customHeight="1" x14ac:dyDescent="0.25">
      <c r="A35" s="9"/>
      <c r="B35" s="48" t="s">
        <v>31</v>
      </c>
      <c r="C35" s="34">
        <v>6769767</v>
      </c>
      <c r="D35" s="49">
        <v>45337</v>
      </c>
      <c r="E35" s="9"/>
      <c r="F35" s="9"/>
      <c r="G35" s="9"/>
      <c r="H35" s="9"/>
      <c r="I35" s="9"/>
      <c r="J35" s="9"/>
      <c r="K35" s="9"/>
      <c r="L35" s="9"/>
    </row>
    <row r="36" spans="1:12" ht="16.5" customHeight="1" thickBot="1" x14ac:dyDescent="0.3">
      <c r="A36" s="9"/>
      <c r="B36" s="46" t="s">
        <v>15</v>
      </c>
      <c r="C36" s="47">
        <f>SUM(C19:C35)</f>
        <v>573947277</v>
      </c>
      <c r="D36" s="35"/>
      <c r="E36" s="15"/>
      <c r="F36" s="15"/>
      <c r="G36" s="15"/>
      <c r="H36" s="15"/>
      <c r="I36" s="9"/>
      <c r="J36" s="9"/>
      <c r="K36" s="9"/>
      <c r="L36" s="9"/>
    </row>
    <row r="37" spans="1:12" ht="16.5" customHeight="1" thickBot="1" x14ac:dyDescent="0.3">
      <c r="A37" s="9"/>
      <c r="B37" s="31" t="s">
        <v>19</v>
      </c>
      <c r="C37" s="32">
        <f>+C17/2</f>
        <v>29713991621</v>
      </c>
      <c r="D37" s="33"/>
      <c r="E37" s="15"/>
      <c r="F37" s="15"/>
      <c r="G37" s="15"/>
      <c r="H37" s="15"/>
      <c r="I37" s="9"/>
      <c r="J37" s="9"/>
      <c r="K37" s="9"/>
      <c r="L37" s="9"/>
    </row>
    <row r="38" spans="1:12" ht="16.5" customHeight="1" thickBot="1" x14ac:dyDescent="0.3">
      <c r="A38" s="9"/>
      <c r="B38" s="11"/>
      <c r="C38" s="17"/>
      <c r="D38" s="15"/>
      <c r="E38" s="15"/>
      <c r="F38" s="15"/>
      <c r="G38" s="15"/>
      <c r="H38" s="15"/>
      <c r="I38" s="9"/>
      <c r="J38" s="9"/>
      <c r="K38" s="9"/>
      <c r="L38" s="9"/>
    </row>
    <row r="39" spans="1:12" ht="33.75" customHeight="1" thickBot="1" x14ac:dyDescent="0.3">
      <c r="A39" s="9"/>
      <c r="B39" s="30" t="s">
        <v>16</v>
      </c>
      <c r="C39" s="18">
        <f>$C$36/$C$17</f>
        <v>9.6578622677265923E-3</v>
      </c>
      <c r="D39" s="19"/>
      <c r="E39" s="9"/>
      <c r="F39" s="20"/>
      <c r="G39" s="9"/>
      <c r="H39" s="9"/>
      <c r="I39" s="9"/>
      <c r="J39" s="9"/>
      <c r="K39" s="9"/>
      <c r="L39" s="9"/>
    </row>
    <row r="40" spans="1:12" ht="16.5" customHeight="1" x14ac:dyDescent="0.25">
      <c r="A40" s="9"/>
      <c r="B40" s="9"/>
      <c r="C40" s="10"/>
      <c r="D40" s="9"/>
      <c r="E40" s="9"/>
      <c r="F40" s="9"/>
      <c r="G40" s="9"/>
      <c r="H40" s="9"/>
      <c r="I40" s="9"/>
      <c r="J40" s="9"/>
      <c r="K40" s="9"/>
      <c r="L40" s="9"/>
    </row>
    <row r="41" spans="1:12" ht="16.5" customHeight="1" x14ac:dyDescent="0.25">
      <c r="A41" s="9"/>
      <c r="B41" s="9"/>
      <c r="C41" s="10"/>
      <c r="D41" s="9"/>
      <c r="E41" s="9"/>
      <c r="F41" s="9"/>
      <c r="G41" s="9"/>
      <c r="H41" s="9"/>
      <c r="I41" s="9"/>
      <c r="J41" s="9"/>
      <c r="K41" s="9"/>
      <c r="L41" s="9"/>
    </row>
    <row r="42" spans="1:12" ht="16.5" customHeight="1" x14ac:dyDescent="0.25">
      <c r="A42" s="9"/>
      <c r="B42" s="9"/>
      <c r="C42" s="10"/>
      <c r="D42" s="9"/>
      <c r="E42" s="9"/>
      <c r="F42" s="9"/>
      <c r="G42" s="9"/>
      <c r="H42" s="9"/>
      <c r="I42" s="9"/>
      <c r="J42" s="9"/>
      <c r="K42" s="9"/>
      <c r="L42" s="9"/>
    </row>
    <row r="43" spans="1:12" ht="24" customHeight="1" x14ac:dyDescent="0.25">
      <c r="B43" s="50" t="s">
        <v>17</v>
      </c>
      <c r="C43" s="50"/>
      <c r="D43" s="50"/>
      <c r="E43" s="50"/>
      <c r="F43" s="50"/>
      <c r="G43" s="50"/>
      <c r="H43" s="50"/>
    </row>
  </sheetData>
  <mergeCells count="9">
    <mergeCell ref="B43:H43"/>
    <mergeCell ref="B1:H1"/>
    <mergeCell ref="B2:H2"/>
    <mergeCell ref="B3:H3"/>
    <mergeCell ref="B5:H5"/>
    <mergeCell ref="B10:H11"/>
    <mergeCell ref="E13:G13"/>
    <mergeCell ref="E14:G14"/>
    <mergeCell ref="C7:D7"/>
  </mergeCells>
  <phoneticPr fontId="11" type="noConversion"/>
  <dataValidations count="1">
    <dataValidation type="date" allowBlank="1" showErrorMessage="1" errorTitle="FECHA ADICIÓN" error="Debe ingresar una fecha comprendida entre el 29 de diciembre de 2022 y el 31 de julio de 2026." sqref="D31:D35" xr:uid="{6F49E957-B913-490C-9AB9-0F86ADFB0EDF}">
      <formula1>44927</formula1>
      <formula2>46387</formula2>
    </dataValidation>
  </dataValidations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f50aab3-ac0f-4a59-b971-5ac92d8c17b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7339309A52E04D88843D1593AC7559" ma:contentTypeVersion="15" ma:contentTypeDescription="Create a new document." ma:contentTypeScope="" ma:versionID="dcaf631d86e46f7149c2e0651b6ce9d9">
  <xsd:schema xmlns:xsd="http://www.w3.org/2001/XMLSchema" xmlns:xs="http://www.w3.org/2001/XMLSchema" xmlns:p="http://schemas.microsoft.com/office/2006/metadata/properties" xmlns:ns3="ef50aab3-ac0f-4a59-b971-5ac92d8c17bd" xmlns:ns4="3224c393-382d-46a1-89ab-7385fc3e04ae" targetNamespace="http://schemas.microsoft.com/office/2006/metadata/properties" ma:root="true" ma:fieldsID="291900b835a9fa6e8b7f25c8162e3581" ns3:_="" ns4:_="">
    <xsd:import namespace="ef50aab3-ac0f-4a59-b971-5ac92d8c17bd"/>
    <xsd:import namespace="3224c393-382d-46a1-89ab-7385fc3e04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50aab3-ac0f-4a59-b971-5ac92d8c17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4c393-382d-46a1-89ab-7385fc3e04a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401BB7-16F9-45A1-85B8-7E425685CA9B}">
  <ds:schemaRefs>
    <ds:schemaRef ds:uri="http://schemas.microsoft.com/office/2006/metadata/properties"/>
    <ds:schemaRef ds:uri="ef50aab3-ac0f-4a59-b971-5ac92d8c17b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3224c393-382d-46a1-89ab-7385fc3e04a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CE4517C-31D1-43C4-B0A1-E8043C5308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1FD76C-943E-452C-92B0-70F8037A07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50aab3-ac0f-4a59-b971-5ac92d8c17bd"/>
    <ds:schemaRef ds:uri="3224c393-382d-46a1-89ab-7385fc3e04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A 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Parra, Ligia Patricia</dc:creator>
  <cp:lastModifiedBy>TE. Andres Mauricio Quinones Espinosa</cp:lastModifiedBy>
  <cp:lastPrinted>2023-03-27T20:08:35Z</cp:lastPrinted>
  <dcterms:created xsi:type="dcterms:W3CDTF">2022-06-01T17:01:22Z</dcterms:created>
  <dcterms:modified xsi:type="dcterms:W3CDTF">2024-03-04T18:20:39Z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2022-06-01T17:01:23Z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ad1cbdcf-982c-422a-97ab-33a6ab697dd2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0x010100437339309A52E04D88843D1593AC7559</vt:lpwstr>
  </property>
</Properties>
</file>