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ontabilidad-pc\publica\PROCESOS PRIMER SEMESTRE AÑO 2020\OFERTAS NUEVAS AÑO 2020\INPEC ACACIAS - CANINOS (Luis)\SOPORTES PROCES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31" i="1" s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6" i="1"/>
  <c r="H7" i="1" s="1"/>
  <c r="H25" i="1" l="1"/>
</calcChain>
</file>

<file path=xl/sharedStrings.xml><?xml version="1.0" encoding="utf-8"?>
<sst xmlns="http://schemas.openxmlformats.org/spreadsheetml/2006/main" count="75" uniqueCount="56">
  <si>
    <t>OFERTA ECONOMICA</t>
  </si>
  <si>
    <t>LOTE N. 1 - SOSTENIMIENTO DE SEMOVIENTES</t>
  </si>
  <si>
    <t>ITEM</t>
  </si>
  <si>
    <t>ARTICULO - ESPECIFICACIONES TECNICAS</t>
  </si>
  <si>
    <t>MARCA</t>
  </si>
  <si>
    <t>UNIDAD DE MEDIDA</t>
  </si>
  <si>
    <t>CANTIDAD</t>
  </si>
  <si>
    <t>VALOR UNITARIO</t>
  </si>
  <si>
    <t>VALOR TOTAL</t>
  </si>
  <si>
    <t xml:space="preserve">CONCENTRADO PARA CANINOS DE ALTO RENDIMIENTO POR 22,7 KILOGRAMOS COMPUESTO POR: PROTEINA CRUDA MINIMO 25%, GRASA CRUDA MINIMO 12%, FIBRA CRUDA MAXIMA 4%, HUMEDAD MAXIMA 12, CENIZA MAXIMA  8%, CALCIO (MIN/MAX) 1,0% / 1,8%, FOSFORO (MIN/MAX) 0,8 / 1,2%  </t>
  </si>
  <si>
    <t>PURINA - NESTLE</t>
  </si>
  <si>
    <t xml:space="preserve">BULTO X 22,7 KG </t>
  </si>
  <si>
    <t>TOTAL OFERTA ECONOMICA - LOTE 1 - SOSTENIMIENTO DE SEMOVIENTES</t>
  </si>
  <si>
    <t>LOTE N. 2 - MATERIAL VETERINARIO</t>
  </si>
  <si>
    <t xml:space="preserve">LOCION CANAMOR </t>
  </si>
  <si>
    <t>CAN AMOR</t>
  </si>
  <si>
    <t>LITRO</t>
  </si>
  <si>
    <t xml:space="preserve">JABON ASUNTOL </t>
  </si>
  <si>
    <t>BAYER</t>
  </si>
  <si>
    <t>CAJA</t>
  </si>
  <si>
    <t xml:space="preserve">VACUNA EXADOG </t>
  </si>
  <si>
    <t>MERIAL</t>
  </si>
  <si>
    <t>FRASCO</t>
  </si>
  <si>
    <t xml:space="preserve">NEXGARD DE 25 A 30 KILOGRAMOS </t>
  </si>
  <si>
    <t>FRONTLINE LABS</t>
  </si>
  <si>
    <t>TABLETA</t>
  </si>
  <si>
    <t xml:space="preserve">CREAMA TOPICA CONTROL DE HONGOS EN LA PIEL </t>
  </si>
  <si>
    <t>COMPAÑÍA CALIFORNIA</t>
  </si>
  <si>
    <t>TUBO X 40 GR</t>
  </si>
  <si>
    <t>CONTROL DE INFECCIONES OTICAS GENTAMICINA</t>
  </si>
  <si>
    <t>FRASCO X 10 ML</t>
  </si>
  <si>
    <t>LOCION MEDICADA PARA PERROS</t>
  </si>
  <si>
    <t>CHALVER</t>
  </si>
  <si>
    <t>FRASCO X 50 ML</t>
  </si>
  <si>
    <t>ISODINE SOLUCION</t>
  </si>
  <si>
    <t>LABORATORIOS ECAR</t>
  </si>
  <si>
    <t>FRASCO X 60 ML</t>
  </si>
  <si>
    <t xml:space="preserve">GEL ANTIBACTERIAL </t>
  </si>
  <si>
    <t>QUMIPROC</t>
  </si>
  <si>
    <t>CERULINE SOLUCION AURICULAR</t>
  </si>
  <si>
    <t>INVET</t>
  </si>
  <si>
    <t>FRASCO X 120 ML</t>
  </si>
  <si>
    <t>AMITRAZ GARRAPATICIDA</t>
  </si>
  <si>
    <t>AGROZ</t>
  </si>
  <si>
    <t>FRASCO X 1000 ML</t>
  </si>
  <si>
    <t>NEXA-BEST UNGÜENTO</t>
  </si>
  <si>
    <t>CALLBEST</t>
  </si>
  <si>
    <t>TARRO X 220 GR</t>
  </si>
  <si>
    <t>GUANTES DE NITRILO TALLA L</t>
  </si>
  <si>
    <t>DESCARPACK</t>
  </si>
  <si>
    <t>TOTAL OFERTA ECONOMICA - LOTE 2 - MATERIAL VETERINARIO</t>
  </si>
  <si>
    <t>LOTE N. 3 - ASISTENCIA MEDICA VETERINARIA</t>
  </si>
  <si>
    <t xml:space="preserve">ASISTENCIA MEDICA VETERINARIA INCLUYE EXAMENES DE LABORATORIO Y CONSULTA DE CONTROL </t>
  </si>
  <si>
    <t>N/A</t>
  </si>
  <si>
    <t>UNIDAD</t>
  </si>
  <si>
    <t>TOTAL OFERTA ECONOMICA - LOTE N. 3 - ASISTENCIA MEDICA VETERINARIA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</si>
</sst>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[$$-240A]\ #,##0.0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9" fontId="2" fillId="0" borderId="0" applyFill="0" applyBorder="0" applyProtection="0">
      <alignment horizontal="left" vertical="center"/>
    </xf>
    <xf numFmtId="3" fontId="2" fillId="0" borderId="0" applyFill="0" applyBorder="0" applyProtection="0">
      <alignment horizontal="right" vertical="center"/>
    </xf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0" xfId="0" applyFont="1"/>
    <xf numFmtId="164" fontId="0" fillId="0" borderId="0" xfId="0" applyNumberFormat="1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wrapText="1"/>
    </xf>
    <xf numFmtId="49" fontId="0" fillId="0" borderId="1" xfId="1" applyFont="1" applyBorder="1">
      <alignment horizontal="left" vertical="center"/>
    </xf>
    <xf numFmtId="0" fontId="0" fillId="0" borderId="1" xfId="0" applyFont="1" applyBorder="1"/>
    <xf numFmtId="3" fontId="0" fillId="0" borderId="1" xfId="2" applyFont="1" applyBorder="1" applyAlignment="1">
      <alignment horizontal="center" vertical="center"/>
    </xf>
    <xf numFmtId="164" fontId="0" fillId="0" borderId="1" xfId="0" applyNumberFormat="1" applyFont="1" applyBorder="1"/>
    <xf numFmtId="49" fontId="0" fillId="0" borderId="1" xfId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2" borderId="1" xfId="0" applyNumberFormat="1" applyFont="1" applyFill="1" applyBorder="1"/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wrapText="1"/>
    </xf>
    <xf numFmtId="164" fontId="0" fillId="3" borderId="0" xfId="0" applyNumberFormat="1" applyFont="1" applyFill="1"/>
  </cellXfs>
  <cellStyles count="4">
    <cellStyle name="BodyStyle" xfId="1"/>
    <cellStyle name="Currency" xfId="3"/>
    <cellStyle name="Normal" xfId="0" builtinId="0"/>
    <cellStyle name="Numeri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1"/>
  <sheetViews>
    <sheetView tabSelected="1" zoomScale="90" zoomScaleNormal="90" workbookViewId="0">
      <selection activeCell="M11" sqref="M11"/>
    </sheetView>
  </sheetViews>
  <sheetFormatPr baseColWidth="10" defaultRowHeight="15" x14ac:dyDescent="0.25"/>
  <cols>
    <col min="1" max="1" width="11.42578125" style="7"/>
    <col min="2" max="2" width="5.85546875" style="9" customWidth="1"/>
    <col min="3" max="3" width="55.85546875" style="7" customWidth="1"/>
    <col min="4" max="4" width="17.42578125" style="10" customWidth="1"/>
    <col min="5" max="5" width="20.7109375" style="7" customWidth="1"/>
    <col min="6" max="6" width="10.42578125" style="7" bestFit="1" customWidth="1"/>
    <col min="7" max="7" width="14.85546875" style="8" customWidth="1"/>
    <col min="8" max="8" width="14.140625" style="8" bestFit="1" customWidth="1"/>
    <col min="9" max="16384" width="11.42578125" style="7"/>
  </cols>
  <sheetData>
    <row r="3" spans="2:8" s="1" customFormat="1" ht="12.75" x14ac:dyDescent="0.2">
      <c r="B3" s="20" t="s">
        <v>0</v>
      </c>
      <c r="C3" s="20"/>
      <c r="D3" s="20"/>
      <c r="E3" s="20"/>
      <c r="F3" s="20"/>
      <c r="G3" s="20"/>
      <c r="H3" s="20"/>
    </row>
    <row r="4" spans="2:8" s="1" customFormat="1" ht="12.75" x14ac:dyDescent="0.2">
      <c r="B4" s="20" t="s">
        <v>1</v>
      </c>
      <c r="C4" s="20"/>
      <c r="D4" s="20"/>
      <c r="E4" s="20"/>
      <c r="F4" s="20"/>
      <c r="G4" s="20"/>
      <c r="H4" s="20"/>
    </row>
    <row r="5" spans="2:8" s="2" customFormat="1" ht="25.5" x14ac:dyDescent="0.25">
      <c r="B5" s="21" t="s">
        <v>2</v>
      </c>
      <c r="C5" s="21" t="s">
        <v>3</v>
      </c>
      <c r="D5" s="21" t="s">
        <v>4</v>
      </c>
      <c r="E5" s="21" t="s">
        <v>5</v>
      </c>
      <c r="F5" s="21" t="s">
        <v>6</v>
      </c>
      <c r="G5" s="22" t="s">
        <v>7</v>
      </c>
      <c r="H5" s="22" t="s">
        <v>8</v>
      </c>
    </row>
    <row r="6" spans="2:8" ht="90" x14ac:dyDescent="0.25">
      <c r="B6" s="3">
        <v>1</v>
      </c>
      <c r="C6" s="4" t="s">
        <v>9</v>
      </c>
      <c r="D6" s="5" t="s">
        <v>10</v>
      </c>
      <c r="E6" s="5" t="s">
        <v>11</v>
      </c>
      <c r="F6" s="3">
        <v>38</v>
      </c>
      <c r="G6" s="6">
        <v>140000</v>
      </c>
      <c r="H6" s="6">
        <f>+G6*F6</f>
        <v>5320000</v>
      </c>
    </row>
    <row r="7" spans="2:8" x14ac:dyDescent="0.25">
      <c r="B7" s="23" t="s">
        <v>12</v>
      </c>
      <c r="C7" s="24"/>
      <c r="D7" s="24"/>
      <c r="E7" s="24"/>
      <c r="F7" s="24"/>
      <c r="G7" s="25"/>
      <c r="H7" s="26">
        <f>+H6</f>
        <v>5320000</v>
      </c>
    </row>
    <row r="8" spans="2:8" s="27" customFormat="1" x14ac:dyDescent="0.25">
      <c r="B8" s="28"/>
      <c r="D8" s="29"/>
      <c r="G8" s="30"/>
      <c r="H8" s="30"/>
    </row>
    <row r="9" spans="2:8" x14ac:dyDescent="0.25">
      <c r="B9" s="20" t="s">
        <v>0</v>
      </c>
      <c r="C9" s="20"/>
      <c r="D9" s="20"/>
      <c r="E9" s="20"/>
      <c r="F9" s="20"/>
      <c r="G9" s="20"/>
      <c r="H9" s="20"/>
    </row>
    <row r="10" spans="2:8" x14ac:dyDescent="0.25">
      <c r="B10" s="20" t="s">
        <v>13</v>
      </c>
      <c r="C10" s="20"/>
      <c r="D10" s="20"/>
      <c r="E10" s="20"/>
      <c r="F10" s="20"/>
      <c r="G10" s="20"/>
      <c r="H10" s="20"/>
    </row>
    <row r="11" spans="2:8" ht="25.5" x14ac:dyDescent="0.25">
      <c r="B11" s="21" t="s">
        <v>2</v>
      </c>
      <c r="C11" s="21" t="s">
        <v>3</v>
      </c>
      <c r="D11" s="21" t="s">
        <v>4</v>
      </c>
      <c r="E11" s="21" t="s">
        <v>5</v>
      </c>
      <c r="F11" s="21" t="s">
        <v>6</v>
      </c>
      <c r="G11" s="22" t="s">
        <v>7</v>
      </c>
      <c r="H11" s="22" t="s">
        <v>8</v>
      </c>
    </row>
    <row r="12" spans="2:8" x14ac:dyDescent="0.25">
      <c r="B12" s="3">
        <v>1</v>
      </c>
      <c r="C12" s="11" t="s">
        <v>14</v>
      </c>
      <c r="D12" s="4" t="s">
        <v>15</v>
      </c>
      <c r="E12" s="12" t="s">
        <v>16</v>
      </c>
      <c r="F12" s="13">
        <v>3</v>
      </c>
      <c r="G12" s="14">
        <v>90000</v>
      </c>
      <c r="H12" s="14">
        <f>+G12*F12</f>
        <v>270000</v>
      </c>
    </row>
    <row r="13" spans="2:8" x14ac:dyDescent="0.25">
      <c r="B13" s="3">
        <v>2</v>
      </c>
      <c r="C13" s="11" t="s">
        <v>17</v>
      </c>
      <c r="D13" s="4" t="s">
        <v>18</v>
      </c>
      <c r="E13" s="12" t="s">
        <v>19</v>
      </c>
      <c r="F13" s="13">
        <v>10</v>
      </c>
      <c r="G13" s="14">
        <v>10000</v>
      </c>
      <c r="H13" s="14">
        <f t="shared" ref="H13:H24" si="0">+G13*F13</f>
        <v>100000</v>
      </c>
    </row>
    <row r="14" spans="2:8" x14ac:dyDescent="0.25">
      <c r="B14" s="3">
        <v>3</v>
      </c>
      <c r="C14" s="11" t="s">
        <v>20</v>
      </c>
      <c r="D14" s="4" t="s">
        <v>21</v>
      </c>
      <c r="E14" s="12" t="s">
        <v>22</v>
      </c>
      <c r="F14" s="13">
        <v>5</v>
      </c>
      <c r="G14" s="14">
        <v>24500</v>
      </c>
      <c r="H14" s="14">
        <f t="shared" si="0"/>
        <v>122500</v>
      </c>
    </row>
    <row r="15" spans="2:8" x14ac:dyDescent="0.25">
      <c r="B15" s="3">
        <v>4</v>
      </c>
      <c r="C15" s="11" t="s">
        <v>23</v>
      </c>
      <c r="D15" s="4" t="s">
        <v>24</v>
      </c>
      <c r="E15" s="12" t="s">
        <v>25</v>
      </c>
      <c r="F15" s="13">
        <v>3</v>
      </c>
      <c r="G15" s="14">
        <v>50000</v>
      </c>
      <c r="H15" s="14">
        <f t="shared" si="0"/>
        <v>150000</v>
      </c>
    </row>
    <row r="16" spans="2:8" s="19" customFormat="1" ht="30" x14ac:dyDescent="0.25">
      <c r="B16" s="3">
        <v>5</v>
      </c>
      <c r="C16" s="15" t="s">
        <v>26</v>
      </c>
      <c r="D16" s="16" t="s">
        <v>27</v>
      </c>
      <c r="E16" s="17" t="s">
        <v>28</v>
      </c>
      <c r="F16" s="13">
        <v>2</v>
      </c>
      <c r="G16" s="18">
        <v>18000</v>
      </c>
      <c r="H16" s="18">
        <f t="shared" si="0"/>
        <v>36000</v>
      </c>
    </row>
    <row r="17" spans="2:8" ht="30" x14ac:dyDescent="0.25">
      <c r="B17" s="3">
        <v>6</v>
      </c>
      <c r="C17" s="11" t="s">
        <v>29</v>
      </c>
      <c r="D17" s="4" t="s">
        <v>27</v>
      </c>
      <c r="E17" s="12" t="s">
        <v>30</v>
      </c>
      <c r="F17" s="13">
        <v>2</v>
      </c>
      <c r="G17" s="14">
        <v>14000</v>
      </c>
      <c r="H17" s="14">
        <f t="shared" si="0"/>
        <v>28000</v>
      </c>
    </row>
    <row r="18" spans="2:8" x14ac:dyDescent="0.25">
      <c r="B18" s="3">
        <v>7</v>
      </c>
      <c r="C18" s="11" t="s">
        <v>31</v>
      </c>
      <c r="D18" s="4" t="s">
        <v>32</v>
      </c>
      <c r="E18" s="12" t="s">
        <v>33</v>
      </c>
      <c r="F18" s="13">
        <v>2</v>
      </c>
      <c r="G18" s="14">
        <v>20000</v>
      </c>
      <c r="H18" s="14">
        <f t="shared" si="0"/>
        <v>40000</v>
      </c>
    </row>
    <row r="19" spans="2:8" ht="30" x14ac:dyDescent="0.25">
      <c r="B19" s="3">
        <v>8</v>
      </c>
      <c r="C19" s="11" t="s">
        <v>34</v>
      </c>
      <c r="D19" s="4" t="s">
        <v>35</v>
      </c>
      <c r="E19" s="12" t="s">
        <v>36</v>
      </c>
      <c r="F19" s="13">
        <v>2</v>
      </c>
      <c r="G19" s="14">
        <v>8000</v>
      </c>
      <c r="H19" s="14">
        <f t="shared" si="0"/>
        <v>16000</v>
      </c>
    </row>
    <row r="20" spans="2:8" x14ac:dyDescent="0.25">
      <c r="B20" s="3">
        <v>9</v>
      </c>
      <c r="C20" s="11" t="s">
        <v>37</v>
      </c>
      <c r="D20" s="4" t="s">
        <v>38</v>
      </c>
      <c r="E20" s="12" t="s">
        <v>16</v>
      </c>
      <c r="F20" s="13">
        <v>2</v>
      </c>
      <c r="G20" s="14">
        <v>18000</v>
      </c>
      <c r="H20" s="14">
        <f t="shared" si="0"/>
        <v>36000</v>
      </c>
    </row>
    <row r="21" spans="2:8" x14ac:dyDescent="0.25">
      <c r="B21" s="3">
        <v>10</v>
      </c>
      <c r="C21" s="11" t="s">
        <v>39</v>
      </c>
      <c r="D21" s="4" t="s">
        <v>40</v>
      </c>
      <c r="E21" s="12" t="s">
        <v>41</v>
      </c>
      <c r="F21" s="13">
        <v>2</v>
      </c>
      <c r="G21" s="14">
        <v>20000</v>
      </c>
      <c r="H21" s="14">
        <f t="shared" si="0"/>
        <v>40000</v>
      </c>
    </row>
    <row r="22" spans="2:8" x14ac:dyDescent="0.25">
      <c r="B22" s="3">
        <v>11</v>
      </c>
      <c r="C22" s="11" t="s">
        <v>42</v>
      </c>
      <c r="D22" s="4" t="s">
        <v>43</v>
      </c>
      <c r="E22" s="12" t="s">
        <v>44</v>
      </c>
      <c r="F22" s="13">
        <v>1</v>
      </c>
      <c r="G22" s="14">
        <v>100000</v>
      </c>
      <c r="H22" s="14">
        <f t="shared" si="0"/>
        <v>100000</v>
      </c>
    </row>
    <row r="23" spans="2:8" x14ac:dyDescent="0.25">
      <c r="B23" s="3">
        <v>12</v>
      </c>
      <c r="C23" s="11" t="s">
        <v>45</v>
      </c>
      <c r="D23" s="4" t="s">
        <v>46</v>
      </c>
      <c r="E23" s="12" t="s">
        <v>47</v>
      </c>
      <c r="F23" s="13">
        <v>1</v>
      </c>
      <c r="G23" s="14">
        <v>23000</v>
      </c>
      <c r="H23" s="14">
        <f t="shared" si="0"/>
        <v>23000</v>
      </c>
    </row>
    <row r="24" spans="2:8" x14ac:dyDescent="0.25">
      <c r="B24" s="3">
        <v>13</v>
      </c>
      <c r="C24" s="11" t="s">
        <v>48</v>
      </c>
      <c r="D24" s="4" t="s">
        <v>49</v>
      </c>
      <c r="E24" s="12" t="s">
        <v>19</v>
      </c>
      <c r="F24" s="13">
        <v>2</v>
      </c>
      <c r="G24" s="14">
        <v>21000</v>
      </c>
      <c r="H24" s="14">
        <f t="shared" si="0"/>
        <v>42000</v>
      </c>
    </row>
    <row r="25" spans="2:8" x14ac:dyDescent="0.25">
      <c r="B25" s="23" t="s">
        <v>50</v>
      </c>
      <c r="C25" s="24"/>
      <c r="D25" s="24"/>
      <c r="E25" s="24"/>
      <c r="F25" s="24"/>
      <c r="G25" s="25"/>
      <c r="H25" s="26">
        <f>SUM(H12:H24)</f>
        <v>1003500</v>
      </c>
    </row>
    <row r="26" spans="2:8" s="27" customFormat="1" x14ac:dyDescent="0.25">
      <c r="B26" s="28"/>
      <c r="D26" s="29"/>
      <c r="G26" s="30"/>
      <c r="H26" s="30"/>
    </row>
    <row r="27" spans="2:8" x14ac:dyDescent="0.25">
      <c r="B27" s="20" t="s">
        <v>0</v>
      </c>
      <c r="C27" s="20"/>
      <c r="D27" s="20"/>
      <c r="E27" s="20"/>
      <c r="F27" s="20"/>
      <c r="G27" s="20"/>
      <c r="H27" s="20"/>
    </row>
    <row r="28" spans="2:8" x14ac:dyDescent="0.25">
      <c r="B28" s="20" t="s">
        <v>51</v>
      </c>
      <c r="C28" s="20"/>
      <c r="D28" s="20"/>
      <c r="E28" s="20"/>
      <c r="F28" s="20"/>
      <c r="G28" s="20"/>
      <c r="H28" s="20"/>
    </row>
    <row r="29" spans="2:8" ht="25.5" x14ac:dyDescent="0.25">
      <c r="B29" s="21" t="s">
        <v>2</v>
      </c>
      <c r="C29" s="21" t="s">
        <v>3</v>
      </c>
      <c r="D29" s="21" t="s">
        <v>4</v>
      </c>
      <c r="E29" s="21" t="s">
        <v>5</v>
      </c>
      <c r="F29" s="21" t="s">
        <v>6</v>
      </c>
      <c r="G29" s="22" t="s">
        <v>7</v>
      </c>
      <c r="H29" s="22" t="s">
        <v>8</v>
      </c>
    </row>
    <row r="30" spans="2:8" s="9" customFormat="1" ht="30" x14ac:dyDescent="0.25">
      <c r="B30" s="3">
        <v>1</v>
      </c>
      <c r="C30" s="16" t="s">
        <v>52</v>
      </c>
      <c r="D30" s="5" t="s">
        <v>53</v>
      </c>
      <c r="E30" s="3" t="s">
        <v>54</v>
      </c>
      <c r="F30" s="3">
        <v>5</v>
      </c>
      <c r="G30" s="6">
        <v>130000</v>
      </c>
      <c r="H30" s="6">
        <f>+G30*F30</f>
        <v>650000</v>
      </c>
    </row>
    <row r="31" spans="2:8" x14ac:dyDescent="0.25">
      <c r="B31" s="23" t="s">
        <v>55</v>
      </c>
      <c r="C31" s="24"/>
      <c r="D31" s="24"/>
      <c r="E31" s="24"/>
      <c r="F31" s="24"/>
      <c r="G31" s="25"/>
      <c r="H31" s="26">
        <f>+H30</f>
        <v>650000</v>
      </c>
    </row>
  </sheetData>
  <mergeCells count="9">
    <mergeCell ref="B25:G25"/>
    <mergeCell ref="B27:H27"/>
    <mergeCell ref="B28:H28"/>
    <mergeCell ref="B31:G31"/>
    <mergeCell ref="B3:H3"/>
    <mergeCell ref="B4:H4"/>
    <mergeCell ref="B7:G7"/>
    <mergeCell ref="B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Tecnicos Inside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Kelly_Contratos</dc:creator>
  <cp:lastModifiedBy>Kelly_Contratos</cp:lastModifiedBy>
  <dcterms:created xsi:type="dcterms:W3CDTF">2020-03-05T21:28:14Z</dcterms:created>
  <dcterms:modified xsi:type="dcterms:W3CDTF">2020-03-05T21:43:36Z</dcterms:modified>
</cp:coreProperties>
</file>