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C:\Users\Paula Prieto\OneDrive - minjusticia.gov.co\Escritorio\ALCALDÍA TUNJUELITO\TUNJUELITO 2024\CPS PRIMER SEMESTRE\"/>
    </mc:Choice>
  </mc:AlternateContent>
  <xr:revisionPtr revIDLastSave="0" documentId="8_{11843C75-0139-4755-A3C5-7DD38BC8EA96}" xr6:coauthVersionLast="36" xr6:coauthVersionMax="36" xr10:uidLastSave="{00000000-0000-0000-0000-000000000000}"/>
  <bookViews>
    <workbookView xWindow="0" yWindow="0" windowWidth="19160" windowHeight="6790" firstSheet="1" activeTab="1" xr2:uid="{00000000-000D-0000-FFFF-FFFF00000000}"/>
  </bookViews>
  <sheets>
    <sheet name="Hoja2" sheetId="2" r:id="rId1"/>
    <sheet name="Hoja1" sheetId="1" r:id="rId2"/>
  </sheets>
  <definedNames>
    <definedName name="_xlnm._FilterDatabase" localSheetId="1" hidden="1">Hoja1!$A$1:$X$15</definedName>
    <definedName name="_xlnm.Print_Titles" localSheetId="1">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<sst xmlns="http://schemas.openxmlformats.org/spreadsheetml/2006/main" count="202" uniqueCount="91">
  <si>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CLASE</t>
  </si>
  <si>
    <t>FUENTE</t>
  </si>
  <si>
    <t>ETAPA</t>
  </si>
  <si>
    <t>TIPO</t>
  </si>
  <si>
    <t>PROBABILIDAD</t>
  </si>
  <si>
    <t>IMPACTO</t>
  </si>
  <si>
    <t>CATEGORIA</t>
  </si>
  <si>
    <t>ASIGNACIÓN</t>
  </si>
  <si>
    <t>TRATAMIENTO</t>
  </si>
  <si>
    <t>GENERAL</t>
  </si>
  <si>
    <t>INTERNO</t>
  </si>
  <si>
    <t>PLANEACIÓN</t>
  </si>
  <si>
    <t>ECONÓMICO</t>
  </si>
  <si>
    <t>RIESGO EXTREMO</t>
  </si>
  <si>
    <t>CONTRATISTA</t>
  </si>
  <si>
    <t>EVITAR EL RIESGO</t>
  </si>
  <si>
    <t>ESPECIFICO</t>
  </si>
  <si>
    <t>EXTERNO</t>
  </si>
  <si>
    <t>SELECCIÓN</t>
  </si>
  <si>
    <t>SOCIALES O POLITICOS</t>
  </si>
  <si>
    <t>RIESGO ALTO</t>
  </si>
  <si>
    <t>ENTIDAD ESTATAL</t>
  </si>
  <si>
    <t>TRANSFERIR EL RIESGO</t>
  </si>
  <si>
    <t>CONTRATACIÓN</t>
  </si>
  <si>
    <t>OPERACIONALES</t>
  </si>
  <si>
    <t>RIESGO MEDIO</t>
  </si>
  <si>
    <t>ACEPTAR EL RIESGO</t>
  </si>
  <si>
    <t>EJECUCIÓN</t>
  </si>
  <si>
    <t>FINANCIEROS</t>
  </si>
  <si>
    <t>RIESGO BAJO</t>
  </si>
  <si>
    <t>REDUCIR LA PROBABILIDAD DE OCURRENCIA DEL EVENTO</t>
  </si>
  <si>
    <t>REGULATORIOS</t>
  </si>
  <si>
    <t>REDUCIR LAS CONSECUENCIAS O EL IMPACTO DEL RIESGO</t>
  </si>
  <si>
    <t>NATURALEZA</t>
  </si>
  <si>
    <t>AMBIENTALES</t>
  </si>
  <si>
    <t>TECNOLOGICOS</t>
  </si>
  <si>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</si>
  <si>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</si>
  <si>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</si>
  <si>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</si>
  <si>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</si>
  <si>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TIPO 
(CONPES 3714)</t>
  </si>
  <si>
    <t>VALORACIÓN DEL RIESGO</t>
  </si>
  <si>
    <t>A QUIEN DE LE ASIGNA</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</si>
  <si>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</si>
  <si>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</si>
  <si>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</si>
  <si>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</si>
  <si>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</si>
  <si>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</si>
  <si>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</si>
  <si>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</si>
  <si>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</si>
  <si>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</si>
  <si>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</si>
  <si>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</si>
  <si>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</si>
  <si>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</si>
  <si>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</si>
  <si>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</si>
  <si>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</si>
  <si>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</si>
  <si>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</si>
  <si>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</si>
  <si>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</si>
  <si>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</si>
  <si>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</si>
  <si>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</si>
  <si>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</si>
  <si>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</si>
  <si>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</si>
  <si>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</si>
  <si>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</si>
  <si>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</si>
  <si>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</si>
  <si>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</si>
  <si>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</si>
  <si>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</si>
  <si>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</si>
  <si>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</si>
  <si>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</si>
  <si>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</si>
  <si>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</si>
  <si>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</si>
  <si>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</si>
  <si>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</si>
  <si>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</si>
  <si>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</si>
  <si>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2023 - Oficina de Planeación FDLT</t>
  </si>
  <si>
    <t>1. Manual para la Identificación y Cobertura del Riesgo en los Procesos de Contratación. Versión M-ICR-01, www.colombiacompra.gov.co</t>
  </si>
  <si>
    <t>2. Guía de riesgos previsibles contractuales. Veeduría Distrital.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</si>
</sst>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General"/>
    <numFmt numFmtId="165" formatCode="[$$-240A]#,##0.00;[Red]&quot;(&quot;[$$-240A]#,##0.00&quot;)&quot;"/>
  </numFmts>
  <fonts count="18">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7">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72">
    <xf numFmtId="0" fontId="0" fillId="0" borderId="0" xfId="0"/>
    <xf numFmtId="0" fontId="5" fillId="0" borderId="1" xfId="0" applyFont="1" applyBorder="1" applyAlignment="1">
      <alignment horizontal="center" vertical="center" wrapText="1"/>
    </xf>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0" fontId="16" fillId="6" borderId="1" xfId="0" applyFont="1" applyFill="1" applyBorder="1" applyAlignment="1">
      <alignment horizontal="center" vertical="center" wrapText="1"/>
    </xf>
    <xf numFmtId="0" fontId="11" fillId="6" borderId="1" xfId="0" applyFont="1" applyFill="1" applyBorder="1" applyAlignment="1">
      <alignment horizontal="justify" vertical="center"/>
    </xf>
    <xf numFmtId="0" fontId="11" fillId="6" borderId="1" xfId="0" applyFont="1" applyFill="1" applyBorder="1" applyAlignment="1">
      <alignment horizontal="justify" vertical="center" wrapText="1"/>
    </xf>
    <xf numFmtId="0" fontId="11" fillId="6" borderId="1" xfId="0" applyFont="1" applyFill="1" applyBorder="1" applyAlignment="1">
      <alignment horizontal="center" vertical="center" textRotation="90"/>
    </xf>
    <xf numFmtId="0" fontId="8" fillId="6" borderId="1" xfId="0" applyFont="1" applyFill="1" applyBorder="1" applyAlignment="1">
      <alignment horizontal="center" vertical="center"/>
    </xf>
    <xf numFmtId="0" fontId="11" fillId="6" borderId="1" xfId="0" applyFont="1" applyFill="1" applyBorder="1" applyAlignment="1">
      <alignment horizontal="center" vertical="center" textRotation="90"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1" fillId="6" borderId="0" xfId="0" applyFont="1" applyFill="1"/>
    <xf numFmtId="0" fontId="0" fillId="6" borderId="0" xfId="0" applyFill="1" applyAlignment="1">
      <alignment vertical="center"/>
    </xf>
    <xf numFmtId="0" fontId="9" fillId="6" borderId="1" xfId="0" applyFont="1" applyFill="1" applyBorder="1" applyAlignment="1">
      <alignment horizontal="justify" vertical="center"/>
    </xf>
    <xf numFmtId="0" fontId="9" fillId="6" borderId="1" xfId="0" applyFont="1" applyFill="1" applyBorder="1" applyAlignment="1">
      <alignment horizontal="justify" vertical="center" wrapText="1"/>
    </xf>
    <xf numFmtId="0" fontId="5" fillId="6" borderId="1" xfId="0" applyFont="1" applyFill="1" applyBorder="1" applyAlignment="1">
      <alignment horizontal="center" vertical="center" textRotation="90" wrapText="1"/>
    </xf>
    <xf numFmtId="0" fontId="5" fillId="6" borderId="1" xfId="0" applyFont="1" applyFill="1" applyBorder="1" applyAlignment="1">
      <alignment horizontal="center" vertical="center" wrapText="1"/>
    </xf>
    <xf numFmtId="0" fontId="5" fillId="6" borderId="1" xfId="0" applyFont="1" applyFill="1" applyBorder="1" applyAlignment="1">
      <alignment horizontal="center" vertical="center" textRotation="90"/>
    </xf>
    <xf numFmtId="164" fontId="8" fillId="6" borderId="1" xfId="1" applyFont="1" applyFill="1" applyBorder="1" applyAlignment="1">
      <alignment horizontal="justify" vertical="center"/>
    </xf>
    <xf numFmtId="164" fontId="8" fillId="6" borderId="1" xfId="1" applyFont="1" applyFill="1" applyBorder="1" applyAlignment="1">
      <alignment horizontal="center" vertical="center" wrapText="1"/>
    </xf>
    <xf numFmtId="164" fontId="8" fillId="6" borderId="1" xfId="1" applyFont="1" applyFill="1" applyBorder="1" applyAlignment="1">
      <alignment horizontal="center" vertical="center"/>
    </xf>
    <xf numFmtId="0" fontId="0" fillId="6" borderId="0" xfId="0" applyFill="1"/>
    <xf numFmtId="0" fontId="16" fillId="5" borderId="1" xfId="0" applyFont="1" applyFill="1" applyBorder="1" applyAlignment="1">
      <alignment horizontal="center" vertical="center" wrapText="1"/>
    </xf>
    <xf numFmtId="0" fontId="9" fillId="5" borderId="1" xfId="0" applyFont="1" applyFill="1" applyBorder="1" applyAlignment="1">
      <alignment horizontal="justify" vertical="center" wrapText="1"/>
    </xf>
    <xf numFmtId="0" fontId="5" fillId="5" borderId="1" xfId="0" applyFont="1" applyFill="1" applyBorder="1" applyAlignment="1">
      <alignment horizontal="center" vertical="center" textRotation="90"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textRotation="90"/>
    </xf>
    <xf numFmtId="0" fontId="17"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8" fillId="5" borderId="1" xfId="1" applyFont="1" applyFill="1" applyBorder="1" applyAlignment="1">
      <alignment horizontal="center" vertical="center" wrapText="1"/>
    </xf>
    <xf numFmtId="164" fontId="8" fillId="5" borderId="1" xfId="1" applyFont="1" applyFill="1" applyBorder="1" applyAlignment="1">
      <alignment horizontal="center" vertical="center"/>
    </xf>
    <xf numFmtId="0" fontId="0" fillId="5" borderId="0" xfId="0" applyFill="1"/>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6" fillId="5" borderId="1" xfId="1" applyFont="1" applyFill="1" applyBorder="1" applyAlignment="1">
      <alignment horizontal="center" vertical="center" textRotation="90" wrapText="1"/>
    </xf>
    <xf numFmtId="164" fontId="12" fillId="3"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wrapText="1"/>
    </xf>
  </cellXfs>
  <cellStyles count="6">
    <cellStyle name="Heading" xfId="2" xr:uid="{00000000-0005-0000-0000-000000000000}"/>
    <cellStyle name="Heading1" xfId="3" xr:uid="{00000000-0005-0000-0000-000001000000}"/>
    <cellStyle name="Normal" xfId="0" builtinId="0"/>
    <cellStyle name="Normal 2" xfId="1" xr:uid="{00000000-0005-0000-0000-000003000000}"/>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0"/>
  <sheetViews>
    <sheetView workbookViewId="0">
      <selection activeCell="I6" sqref="I6"/>
    </sheetView>
  </sheetViews>
  <sheetFormatPr baseColWidth="10" defaultColWidth="11.453125" defaultRowHeight="10"/>
  <cols>
    <col min="1" max="2" width="11.453125" style="2"/>
    <col min="3" max="3" width="18.1796875" style="2" customWidth="1"/>
    <col min="4" max="4" width="15.7265625" style="2" bestFit="1" customWidth="1"/>
    <col min="5" max="6" width="11.453125" style="2"/>
    <col min="7" max="7" width="13.7265625" style="2" bestFit="1" customWidth="1"/>
    <col min="8" max="8" width="15" style="2" customWidth="1"/>
    <col min="9" max="9" width="16.54296875" style="2" customWidth="1"/>
    <col min="10" max="16384" width="11.453125" style="2"/>
  </cols>
  <sheetData>
    <row r="2" spans="1:9" ht="10.5">
      <c r="A2" s="3" t="s">
        <v>0</v>
      </c>
      <c r="B2" s="3" t="s">
        <v>1</v>
      </c>
      <c r="C2" s="3" t="s">
        <v>2</v>
      </c>
      <c r="D2" s="3" t="s">
        <v>3</v>
      </c>
      <c r="E2" s="3" t="s">
        <v>4</v>
      </c>
      <c r="F2" s="3" t="s">
        <v>5</v>
      </c>
      <c r="G2" s="3" t="s">
        <v>6</v>
      </c>
      <c r="H2" s="3" t="s">
        <v>7</v>
      </c>
      <c r="I2" s="3" t="s">
        <v>8</v>
      </c>
    </row>
    <row r="3" spans="1:9">
      <c r="A3" s="4" t="s">
        <v>9</v>
      </c>
      <c r="B3" s="4" t="s">
        <v>10</v>
      </c>
      <c r="C3" s="4" t="s">
        <v>11</v>
      </c>
      <c r="D3" s="4" t="s">
        <v>12</v>
      </c>
      <c r="E3" s="5">
        <v>1</v>
      </c>
      <c r="F3" s="5">
        <v>1</v>
      </c>
      <c r="G3" s="4" t="s">
        <v>13</v>
      </c>
      <c r="H3" s="6" t="s">
        <v>14</v>
      </c>
      <c r="I3" s="6" t="s">
        <v>15</v>
      </c>
    </row>
    <row r="4" spans="1:9" ht="20">
      <c r="A4" s="4" t="s">
        <v>16</v>
      </c>
      <c r="B4" s="4" t="s">
        <v>17</v>
      </c>
      <c r="C4" s="4" t="s">
        <v>18</v>
      </c>
      <c r="D4" s="6" t="s">
        <v>19</v>
      </c>
      <c r="E4" s="5">
        <v>2</v>
      </c>
      <c r="F4" s="5">
        <v>2</v>
      </c>
      <c r="G4" s="4" t="s">
        <v>20</v>
      </c>
      <c r="H4" s="6" t="s">
        <v>21</v>
      </c>
      <c r="I4" s="6" t="s">
        <v>22</v>
      </c>
    </row>
    <row r="5" spans="1:9">
      <c r="A5" s="4"/>
      <c r="B5" s="4"/>
      <c r="C5" s="4" t="s">
        <v>23</v>
      </c>
      <c r="D5" s="4" t="s">
        <v>24</v>
      </c>
      <c r="E5" s="5">
        <v>3</v>
      </c>
      <c r="F5" s="5">
        <v>3</v>
      </c>
      <c r="G5" s="4" t="s">
        <v>25</v>
      </c>
      <c r="H5" s="6"/>
      <c r="I5" s="6" t="s">
        <v>26</v>
      </c>
    </row>
    <row r="6" spans="1:9" ht="40">
      <c r="A6" s="4"/>
      <c r="B6" s="4"/>
      <c r="C6" s="4" t="s">
        <v>27</v>
      </c>
      <c r="D6" s="4" t="s">
        <v>28</v>
      </c>
      <c r="E6" s="5">
        <v>4</v>
      </c>
      <c r="F6" s="5">
        <v>4</v>
      </c>
      <c r="G6" s="4" t="s">
        <v>29</v>
      </c>
      <c r="H6" s="6"/>
      <c r="I6" s="6" t="s">
        <v>30</v>
      </c>
    </row>
    <row r="7" spans="1:9" ht="40">
      <c r="A7" s="4"/>
      <c r="B7" s="4"/>
      <c r="C7" s="4"/>
      <c r="D7" s="4" t="s">
        <v>31</v>
      </c>
      <c r="E7" s="5">
        <v>5</v>
      </c>
      <c r="F7" s="5">
        <v>5</v>
      </c>
      <c r="G7" s="4"/>
      <c r="H7" s="6"/>
      <c r="I7" s="6" t="s">
        <v>32</v>
      </c>
    </row>
    <row r="8" spans="1:9">
      <c r="A8" s="4"/>
      <c r="B8" s="4"/>
      <c r="C8" s="4"/>
      <c r="D8" s="4" t="s">
        <v>33</v>
      </c>
      <c r="E8" s="4"/>
      <c r="F8" s="4"/>
      <c r="G8" s="4"/>
      <c r="H8" s="4"/>
      <c r="I8" s="4"/>
    </row>
    <row r="9" spans="1:9">
      <c r="A9" s="4"/>
      <c r="B9" s="4"/>
      <c r="C9" s="4"/>
      <c r="D9" s="4" t="s">
        <v>34</v>
      </c>
      <c r="E9" s="4"/>
      <c r="F9" s="4"/>
      <c r="G9" s="4"/>
      <c r="H9" s="4"/>
      <c r="I9" s="4"/>
    </row>
    <row r="10" spans="1:9">
      <c r="A10" s="4"/>
      <c r="B10" s="4"/>
      <c r="C10" s="4"/>
      <c r="D10" s="4" t="s">
        <v>35</v>
      </c>
      <c r="E10" s="4"/>
      <c r="F10" s="4"/>
      <c r="G10" s="4"/>
      <c r="H10" s="4"/>
      <c r="I10"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
  <sheetViews>
    <sheetView tabSelected="1" topLeftCell="E3" zoomScale="90" zoomScaleNormal="90" workbookViewId="0">
      <pane ySplit="2" topLeftCell="A5" activePane="bottomLeft" state="frozen"/>
      <selection pane="bottomLeft" activeCell="M15" sqref="M15:X15"/>
    </sheetView>
  </sheetViews>
  <sheetFormatPr baseColWidth="10" defaultColWidth="11.453125" defaultRowHeight="14.5"/>
  <cols>
    <col min="1" max="1" width="3.81640625" style="23" bestFit="1" customWidth="1"/>
    <col min="2" max="2" width="17.453125" customWidth="1"/>
    <col min="3" max="3" width="16.7265625" customWidth="1"/>
    <col min="4" max="4" width="11.81640625" style="19" customWidth="1"/>
    <col min="5" max="5" width="8.453125" style="19" customWidth="1"/>
    <col min="6" max="6" width="10" style="19" customWidth="1"/>
    <col min="7" max="7" width="11.54296875" style="19" customWidth="1"/>
    <col min="8" max="8" width="6.453125" style="19" customWidth="1"/>
    <col min="9" max="9" width="4" style="19" customWidth="1"/>
    <col min="10" max="10" width="6.453125" style="19" customWidth="1"/>
    <col min="11" max="11" width="6.1796875" style="19" customWidth="1"/>
    <col min="12" max="12" width="6" style="19" customWidth="1"/>
    <col min="13" max="13" width="15.26953125" customWidth="1"/>
    <col min="14" max="14" width="15.7265625" customWidth="1"/>
    <col min="15" max="15" width="4.7265625" style="19" customWidth="1"/>
    <col min="16" max="16" width="4" style="19" customWidth="1"/>
    <col min="17" max="17" width="4.453125" style="19" customWidth="1"/>
    <col min="18" max="18" width="5.81640625" style="19" customWidth="1"/>
    <col min="19" max="19" width="12.81640625" customWidth="1"/>
    <col min="20" max="20" width="15.453125" customWidth="1"/>
    <col min="21" max="21" width="9" style="19" customWidth="1"/>
    <col min="22" max="22" width="13.1796875" style="19" customWidth="1"/>
    <col min="23" max="23" width="13.26953125" customWidth="1"/>
    <col min="24" max="24" width="13.81640625" customWidth="1"/>
  </cols>
  <sheetData>
    <row r="1" spans="1:24" ht="47.25" customHeight="1">
      <c r="A1" s="67" t="s">
        <v>36</v>
      </c>
      <c r="B1" s="67"/>
      <c r="C1" s="67"/>
      <c r="D1" s="67"/>
      <c r="E1" s="67"/>
      <c r="F1" s="67"/>
      <c r="G1" s="67"/>
      <c r="H1" s="67"/>
      <c r="I1" s="67"/>
      <c r="J1" s="67"/>
      <c r="K1" s="67"/>
      <c r="L1" s="67"/>
      <c r="M1" s="67"/>
      <c r="N1" s="67"/>
      <c r="O1" s="67"/>
      <c r="P1" s="67"/>
      <c r="Q1" s="67"/>
      <c r="R1" s="67"/>
      <c r="S1" s="67"/>
      <c r="T1" s="67"/>
      <c r="U1" s="67"/>
      <c r="V1" s="67"/>
      <c r="W1" s="67"/>
      <c r="X1" s="67"/>
    </row>
    <row r="2" spans="1:24" ht="25">
      <c r="A2" s="67" t="s">
        <v>37</v>
      </c>
      <c r="B2" s="67"/>
      <c r="C2" s="67"/>
      <c r="D2" s="67"/>
      <c r="E2" s="67"/>
      <c r="F2" s="67"/>
      <c r="G2" s="67"/>
      <c r="H2" s="67"/>
      <c r="I2" s="67"/>
      <c r="J2" s="67"/>
      <c r="K2" s="67"/>
      <c r="L2" s="67"/>
      <c r="M2" s="67"/>
      <c r="N2" s="67"/>
      <c r="O2" s="67"/>
      <c r="P2" s="67"/>
      <c r="Q2" s="67"/>
      <c r="R2" s="67"/>
      <c r="S2" s="67"/>
      <c r="T2" s="67"/>
      <c r="U2" s="67"/>
      <c r="V2" s="67"/>
      <c r="W2" s="67"/>
      <c r="X2" s="67"/>
    </row>
    <row r="3" spans="1:24" ht="30" customHeight="1">
      <c r="A3" s="68" t="s">
        <v>38</v>
      </c>
      <c r="B3" s="68" t="s">
        <v>39</v>
      </c>
      <c r="C3" s="68" t="s">
        <v>40</v>
      </c>
      <c r="D3" s="63" t="s">
        <v>0</v>
      </c>
      <c r="E3" s="63" t="s">
        <v>1</v>
      </c>
      <c r="F3" s="63" t="s">
        <v>2</v>
      </c>
      <c r="G3" s="63" t="s">
        <v>41</v>
      </c>
      <c r="H3" s="64" t="s">
        <v>4</v>
      </c>
      <c r="I3" s="69" t="s">
        <v>5</v>
      </c>
      <c r="J3" s="69" t="s">
        <v>42</v>
      </c>
      <c r="K3" s="70" t="s">
        <v>6</v>
      </c>
      <c r="L3" s="69" t="s">
        <v>43</v>
      </c>
      <c r="M3" s="68" t="s">
        <v>8</v>
      </c>
      <c r="N3" s="68" t="s">
        <v>44</v>
      </c>
      <c r="O3" s="71" t="s">
        <v>45</v>
      </c>
      <c r="P3" s="71"/>
      <c r="Q3" s="71"/>
      <c r="R3" s="71"/>
      <c r="S3" s="65" t="s">
        <v>46</v>
      </c>
      <c r="T3" s="65" t="s">
        <v>47</v>
      </c>
      <c r="U3" s="66" t="s">
        <v>48</v>
      </c>
      <c r="V3" s="66" t="s">
        <v>49</v>
      </c>
      <c r="W3" s="65" t="s">
        <v>50</v>
      </c>
      <c r="X3" s="65"/>
    </row>
    <row r="4" spans="1:24" ht="69.75" customHeight="1">
      <c r="A4" s="68"/>
      <c r="B4" s="68"/>
      <c r="C4" s="68"/>
      <c r="D4" s="63"/>
      <c r="E4" s="63"/>
      <c r="F4" s="63"/>
      <c r="G4" s="63"/>
      <c r="H4" s="64"/>
      <c r="I4" s="69"/>
      <c r="J4" s="69"/>
      <c r="K4" s="70"/>
      <c r="L4" s="69"/>
      <c r="M4" s="68"/>
      <c r="N4" s="68"/>
      <c r="O4" s="24" t="s">
        <v>4</v>
      </c>
      <c r="P4" s="27" t="s">
        <v>5</v>
      </c>
      <c r="Q4" s="27" t="s">
        <v>51</v>
      </c>
      <c r="R4" s="27" t="s">
        <v>6</v>
      </c>
      <c r="S4" s="65"/>
      <c r="T4" s="65"/>
      <c r="U4" s="66"/>
      <c r="V4" s="66"/>
      <c r="W4" s="26" t="s">
        <v>52</v>
      </c>
      <c r="X4" s="26" t="s">
        <v>53</v>
      </c>
    </row>
    <row r="5" spans="1:24" s="37" customFormat="1" ht="152.25" customHeight="1">
      <c r="A5" s="28">
        <v>1</v>
      </c>
      <c r="B5" s="29" t="s">
        <v>54</v>
      </c>
      <c r="C5" s="30" t="s">
        <v>55</v>
      </c>
      <c r="D5" s="31" t="s">
        <v>16</v>
      </c>
      <c r="E5" s="31" t="s">
        <v>10</v>
      </c>
      <c r="F5" s="31" t="s">
        <v>11</v>
      </c>
      <c r="G5" s="31" t="s">
        <v>31</v>
      </c>
      <c r="H5" s="32">
        <v>1</v>
      </c>
      <c r="I5" s="32">
        <v>5</v>
      </c>
      <c r="J5" s="32">
        <f t="shared" ref="J5" si="0">H5+I5</f>
        <v>6</v>
      </c>
      <c r="K5" s="33" t="s">
        <v>20</v>
      </c>
      <c r="L5" s="33" t="s">
        <v>21</v>
      </c>
      <c r="M5" s="34" t="s">
        <v>56</v>
      </c>
      <c r="N5" s="29" t="s">
        <v>57</v>
      </c>
      <c r="O5" s="32">
        <v>1</v>
      </c>
      <c r="P5" s="32">
        <v>2</v>
      </c>
      <c r="Q5" s="32">
        <f t="shared" ref="Q5" si="1">O5+P5</f>
        <v>3</v>
      </c>
      <c r="R5" s="31" t="s">
        <v>29</v>
      </c>
      <c r="S5" s="35" t="s">
        <v>58</v>
      </c>
      <c r="T5" s="34" t="s">
        <v>59</v>
      </c>
      <c r="U5" s="36">
        <v>2023</v>
      </c>
      <c r="V5" s="36">
        <v>2023</v>
      </c>
      <c r="W5" s="34" t="s">
        <v>60</v>
      </c>
      <c r="X5" s="35" t="s">
        <v>61</v>
      </c>
    </row>
    <row r="6" spans="1:24" s="38" customFormat="1" ht="185.25" customHeight="1">
      <c r="A6" s="28">
        <v>2</v>
      </c>
      <c r="B6" s="30" t="s">
        <v>62</v>
      </c>
      <c r="C6" s="30" t="s">
        <v>63</v>
      </c>
      <c r="D6" s="31" t="s">
        <v>16</v>
      </c>
      <c r="E6" s="31" t="s">
        <v>10</v>
      </c>
      <c r="F6" s="31" t="s">
        <v>18</v>
      </c>
      <c r="G6" s="31" t="s">
        <v>64</v>
      </c>
      <c r="H6" s="32">
        <v>3</v>
      </c>
      <c r="I6" s="32">
        <v>4</v>
      </c>
      <c r="J6" s="32">
        <f t="shared" ref="J6:J7" si="2">H6+I6</f>
        <v>7</v>
      </c>
      <c r="K6" s="31" t="s">
        <v>20</v>
      </c>
      <c r="L6" s="33" t="s">
        <v>21</v>
      </c>
      <c r="M6" s="34" t="s">
        <v>56</v>
      </c>
      <c r="N6" s="30" t="s">
        <v>65</v>
      </c>
      <c r="O6" s="32">
        <v>1</v>
      </c>
      <c r="P6" s="32">
        <v>1</v>
      </c>
      <c r="Q6" s="32">
        <f t="shared" ref="Q6:Q7" si="3">O6+P6</f>
        <v>2</v>
      </c>
      <c r="R6" s="33" t="s">
        <v>29</v>
      </c>
      <c r="S6" s="35" t="s">
        <v>58</v>
      </c>
      <c r="T6" s="34" t="s">
        <v>59</v>
      </c>
      <c r="U6" s="36">
        <v>2023</v>
      </c>
      <c r="V6" s="36">
        <v>2023</v>
      </c>
      <c r="W6" s="34" t="s">
        <v>60</v>
      </c>
      <c r="X6" s="35" t="s">
        <v>61</v>
      </c>
    </row>
    <row r="7" spans="1:24" s="38" customFormat="1" ht="70">
      <c r="A7" s="28">
        <v>3</v>
      </c>
      <c r="B7" s="30" t="s">
        <v>66</v>
      </c>
      <c r="C7" s="30" t="s">
        <v>67</v>
      </c>
      <c r="D7" s="31" t="s">
        <v>9</v>
      </c>
      <c r="E7" s="31" t="s">
        <v>10</v>
      </c>
      <c r="F7" s="31" t="s">
        <v>23</v>
      </c>
      <c r="G7" s="31" t="s">
        <v>31</v>
      </c>
      <c r="H7" s="32">
        <v>2</v>
      </c>
      <c r="I7" s="32">
        <v>4</v>
      </c>
      <c r="J7" s="32">
        <f t="shared" si="2"/>
        <v>6</v>
      </c>
      <c r="K7" s="33" t="s">
        <v>20</v>
      </c>
      <c r="L7" s="33" t="s">
        <v>21</v>
      </c>
      <c r="M7" s="34" t="s">
        <v>22</v>
      </c>
      <c r="N7" s="30" t="s">
        <v>68</v>
      </c>
      <c r="O7" s="32">
        <v>1</v>
      </c>
      <c r="P7" s="32">
        <v>1</v>
      </c>
      <c r="Q7" s="32">
        <f t="shared" si="3"/>
        <v>2</v>
      </c>
      <c r="R7" s="33" t="s">
        <v>29</v>
      </c>
      <c r="S7" s="35" t="s">
        <v>58</v>
      </c>
      <c r="T7" s="34" t="s">
        <v>69</v>
      </c>
      <c r="U7" s="36">
        <v>2023</v>
      </c>
      <c r="V7" s="36">
        <v>2023</v>
      </c>
      <c r="W7" s="34" t="s">
        <v>60</v>
      </c>
      <c r="X7" s="35" t="s">
        <v>61</v>
      </c>
    </row>
    <row r="8" spans="1:24" s="47" customFormat="1" ht="70">
      <c r="A8" s="28">
        <v>4</v>
      </c>
      <c r="B8" s="39" t="s">
        <v>70</v>
      </c>
      <c r="C8" s="40" t="s">
        <v>71</v>
      </c>
      <c r="D8" s="41" t="s">
        <v>16</v>
      </c>
      <c r="E8" s="41" t="s">
        <v>17</v>
      </c>
      <c r="F8" s="41" t="s">
        <v>18</v>
      </c>
      <c r="G8" s="41" t="s">
        <v>31</v>
      </c>
      <c r="H8" s="42">
        <v>3</v>
      </c>
      <c r="I8" s="42">
        <v>4</v>
      </c>
      <c r="J8" s="42">
        <f t="shared" ref="J8:J12" si="4">SUM(H8:I8)</f>
        <v>7</v>
      </c>
      <c r="K8" s="43" t="s">
        <v>20</v>
      </c>
      <c r="L8" s="41" t="s">
        <v>14</v>
      </c>
      <c r="M8" s="42" t="s">
        <v>22</v>
      </c>
      <c r="N8" s="44" t="s">
        <v>72</v>
      </c>
      <c r="O8" s="42">
        <v>1</v>
      </c>
      <c r="P8" s="42">
        <v>2</v>
      </c>
      <c r="Q8" s="42">
        <f t="shared" ref="Q8:Q12" si="5">SUM(O8:P8)</f>
        <v>3</v>
      </c>
      <c r="R8" s="41" t="s">
        <v>29</v>
      </c>
      <c r="S8" s="42" t="s">
        <v>58</v>
      </c>
      <c r="T8" s="42" t="s">
        <v>69</v>
      </c>
      <c r="U8" s="36">
        <v>2023</v>
      </c>
      <c r="V8" s="36">
        <v>2023</v>
      </c>
      <c r="W8" s="45" t="s">
        <v>60</v>
      </c>
      <c r="X8" s="46" t="s">
        <v>61</v>
      </c>
    </row>
    <row r="9" spans="1:24" s="57" customFormat="1" ht="124.5" customHeight="1">
      <c r="A9" s="48">
        <v>5</v>
      </c>
      <c r="B9" s="49" t="s">
        <v>73</v>
      </c>
      <c r="C9" s="49" t="s">
        <v>74</v>
      </c>
      <c r="D9" s="50" t="s">
        <v>16</v>
      </c>
      <c r="E9" s="50" t="s">
        <v>10</v>
      </c>
      <c r="F9" s="50" t="s">
        <v>27</v>
      </c>
      <c r="G9" s="50" t="s">
        <v>24</v>
      </c>
      <c r="H9" s="51">
        <v>4</v>
      </c>
      <c r="I9" s="51">
        <v>3</v>
      </c>
      <c r="J9" s="51">
        <f t="shared" si="4"/>
        <v>7</v>
      </c>
      <c r="K9" s="52" t="s">
        <v>20</v>
      </c>
      <c r="L9" s="50" t="s">
        <v>14</v>
      </c>
      <c r="M9" s="51" t="s">
        <v>22</v>
      </c>
      <c r="N9" s="53" t="s">
        <v>75</v>
      </c>
      <c r="O9" s="51">
        <v>1</v>
      </c>
      <c r="P9" s="51">
        <v>1</v>
      </c>
      <c r="Q9" s="51">
        <f t="shared" si="5"/>
        <v>2</v>
      </c>
      <c r="R9" s="50" t="s">
        <v>29</v>
      </c>
      <c r="S9" s="51" t="s">
        <v>58</v>
      </c>
      <c r="T9" s="51" t="s">
        <v>59</v>
      </c>
      <c r="U9" s="54">
        <v>2023</v>
      </c>
      <c r="V9" s="54">
        <v>2023</v>
      </c>
      <c r="W9" s="55" t="s">
        <v>60</v>
      </c>
      <c r="X9" s="56" t="s">
        <v>61</v>
      </c>
    </row>
    <row r="10" spans="1:24" ht="77.5">
      <c r="A10" s="22">
        <v>6</v>
      </c>
      <c r="B10" s="7" t="s">
        <v>76</v>
      </c>
      <c r="C10" s="11" t="s">
        <v>77</v>
      </c>
      <c r="D10" s="18" t="s">
        <v>16</v>
      </c>
      <c r="E10" s="18" t="s">
        <v>10</v>
      </c>
      <c r="F10" s="18" t="s">
        <v>27</v>
      </c>
      <c r="G10" s="18" t="s">
        <v>31</v>
      </c>
      <c r="H10" s="1">
        <v>3</v>
      </c>
      <c r="I10" s="1">
        <v>3</v>
      </c>
      <c r="J10" s="1">
        <f t="shared" si="4"/>
        <v>6</v>
      </c>
      <c r="K10" s="21" t="s">
        <v>20</v>
      </c>
      <c r="L10" s="18" t="s">
        <v>21</v>
      </c>
      <c r="M10" s="1" t="s">
        <v>15</v>
      </c>
      <c r="N10" s="25" t="s">
        <v>78</v>
      </c>
      <c r="O10" s="1">
        <v>1</v>
      </c>
      <c r="P10" s="1">
        <v>2</v>
      </c>
      <c r="Q10" s="1">
        <f t="shared" si="5"/>
        <v>3</v>
      </c>
      <c r="R10" s="18" t="s">
        <v>29</v>
      </c>
      <c r="S10" s="1" t="s">
        <v>58</v>
      </c>
      <c r="T10" s="1" t="s">
        <v>69</v>
      </c>
      <c r="U10" s="12">
        <v>2023</v>
      </c>
      <c r="V10" s="12">
        <v>2023</v>
      </c>
      <c r="W10" s="10" t="s">
        <v>60</v>
      </c>
      <c r="X10" s="9" t="s">
        <v>61</v>
      </c>
    </row>
    <row r="11" spans="1:24" ht="108" customHeight="1">
      <c r="A11" s="22">
        <v>7</v>
      </c>
      <c r="B11" s="7" t="s">
        <v>79</v>
      </c>
      <c r="C11" s="11" t="s">
        <v>80</v>
      </c>
      <c r="D11" s="18" t="s">
        <v>16</v>
      </c>
      <c r="E11" s="18" t="s">
        <v>10</v>
      </c>
      <c r="F11" s="18" t="s">
        <v>27</v>
      </c>
      <c r="G11" s="18" t="s">
        <v>24</v>
      </c>
      <c r="H11" s="1">
        <v>3</v>
      </c>
      <c r="I11" s="1">
        <v>3</v>
      </c>
      <c r="J11" s="1">
        <v>6</v>
      </c>
      <c r="K11" s="21" t="s">
        <v>20</v>
      </c>
      <c r="L11" s="18" t="s">
        <v>21</v>
      </c>
      <c r="M11" s="16" t="s">
        <v>56</v>
      </c>
      <c r="N11" s="25" t="s">
        <v>81</v>
      </c>
      <c r="O11" s="1">
        <v>1</v>
      </c>
      <c r="P11" s="1">
        <v>3</v>
      </c>
      <c r="Q11" s="1">
        <v>4</v>
      </c>
      <c r="R11" s="18" t="s">
        <v>25</v>
      </c>
      <c r="S11" s="1" t="s">
        <v>58</v>
      </c>
      <c r="T11" s="1" t="s">
        <v>69</v>
      </c>
      <c r="U11" s="12">
        <v>2023</v>
      </c>
      <c r="V11" s="12">
        <v>2023</v>
      </c>
      <c r="W11" s="10" t="s">
        <v>60</v>
      </c>
      <c r="X11" s="9" t="s">
        <v>61</v>
      </c>
    </row>
    <row r="12" spans="1:24" ht="117.75" customHeight="1">
      <c r="A12" s="22">
        <v>8</v>
      </c>
      <c r="B12" s="7" t="s">
        <v>82</v>
      </c>
      <c r="C12" s="7" t="s">
        <v>83</v>
      </c>
      <c r="D12" s="18" t="s">
        <v>16</v>
      </c>
      <c r="E12" s="18" t="s">
        <v>10</v>
      </c>
      <c r="F12" s="18" t="s">
        <v>27</v>
      </c>
      <c r="G12" s="18" t="s">
        <v>24</v>
      </c>
      <c r="H12" s="1">
        <v>3</v>
      </c>
      <c r="I12" s="1">
        <v>2</v>
      </c>
      <c r="J12" s="1">
        <f t="shared" si="4"/>
        <v>5</v>
      </c>
      <c r="K12" s="21" t="s">
        <v>25</v>
      </c>
      <c r="L12" s="18" t="s">
        <v>21</v>
      </c>
      <c r="M12" s="1" t="s">
        <v>15</v>
      </c>
      <c r="N12" s="8" t="s">
        <v>84</v>
      </c>
      <c r="O12" s="1">
        <v>1</v>
      </c>
      <c r="P12" s="1">
        <v>2</v>
      </c>
      <c r="Q12" s="1">
        <f t="shared" si="5"/>
        <v>3</v>
      </c>
      <c r="R12" s="18" t="s">
        <v>29</v>
      </c>
      <c r="S12" s="1" t="s">
        <v>58</v>
      </c>
      <c r="T12" s="1" t="s">
        <v>69</v>
      </c>
      <c r="U12" s="12">
        <v>2023</v>
      </c>
      <c r="V12" s="12">
        <v>2023</v>
      </c>
      <c r="W12" s="10" t="s">
        <v>60</v>
      </c>
      <c r="X12" s="9" t="s">
        <v>61</v>
      </c>
    </row>
    <row r="13" spans="1:24" ht="120" customHeight="1">
      <c r="A13" s="22">
        <v>9</v>
      </c>
      <c r="B13" s="13" t="s">
        <v>85</v>
      </c>
      <c r="C13" s="13" t="s">
        <v>86</v>
      </c>
      <c r="D13" s="17" t="s">
        <v>9</v>
      </c>
      <c r="E13" s="17" t="s">
        <v>10</v>
      </c>
      <c r="F13" s="17" t="s">
        <v>27</v>
      </c>
      <c r="G13" s="17" t="s">
        <v>24</v>
      </c>
      <c r="H13" s="15">
        <v>3</v>
      </c>
      <c r="I13" s="15">
        <v>2</v>
      </c>
      <c r="J13" s="15">
        <f t="shared" ref="J13" si="6">H13+I13</f>
        <v>5</v>
      </c>
      <c r="K13" s="20" t="s">
        <v>25</v>
      </c>
      <c r="L13" s="20" t="s">
        <v>21</v>
      </c>
      <c r="M13" s="16" t="s">
        <v>56</v>
      </c>
      <c r="N13" s="13" t="s">
        <v>87</v>
      </c>
      <c r="O13" s="15">
        <v>1</v>
      </c>
      <c r="P13" s="15">
        <v>1</v>
      </c>
      <c r="Q13" s="15">
        <f t="shared" ref="Q13" si="7">O13+P13</f>
        <v>2</v>
      </c>
      <c r="R13" s="20" t="s">
        <v>29</v>
      </c>
      <c r="S13" s="14" t="s">
        <v>58</v>
      </c>
      <c r="T13" s="16" t="s">
        <v>69</v>
      </c>
      <c r="U13" s="12">
        <v>2023</v>
      </c>
      <c r="V13" s="12">
        <v>2023</v>
      </c>
      <c r="W13" s="16" t="s">
        <v>60</v>
      </c>
      <c r="X13" s="14" t="s">
        <v>61</v>
      </c>
    </row>
    <row r="14" spans="1:24" ht="21" customHeight="1">
      <c r="A14" s="59" t="s">
        <v>88</v>
      </c>
      <c r="B14" s="59"/>
      <c r="C14" s="59"/>
      <c r="D14" s="59"/>
      <c r="E14" s="59"/>
      <c r="F14" s="59"/>
      <c r="G14" s="59"/>
      <c r="H14" s="59"/>
      <c r="I14" s="59"/>
      <c r="J14" s="59"/>
      <c r="K14" s="59"/>
      <c r="L14" s="60"/>
      <c r="M14" s="58" t="s">
        <v>89</v>
      </c>
      <c r="N14" s="58"/>
      <c r="O14" s="58"/>
      <c r="P14" s="58"/>
      <c r="Q14" s="58"/>
      <c r="R14" s="58"/>
      <c r="S14" s="58"/>
      <c r="T14" s="58"/>
      <c r="U14" s="58"/>
      <c r="V14" s="58"/>
      <c r="W14" s="58"/>
      <c r="X14" s="58"/>
    </row>
    <row r="15" spans="1:24" ht="21" customHeight="1">
      <c r="A15" s="61"/>
      <c r="B15" s="61"/>
      <c r="C15" s="61"/>
      <c r="D15" s="61"/>
      <c r="E15" s="61"/>
      <c r="F15" s="61"/>
      <c r="G15" s="61"/>
      <c r="H15" s="61"/>
      <c r="I15" s="61"/>
      <c r="J15" s="61"/>
      <c r="K15" s="61"/>
      <c r="L15" s="62"/>
      <c r="M15" s="58" t="s">
        <v>90</v>
      </c>
      <c r="N15" s="58"/>
      <c r="O15" s="58"/>
      <c r="P15" s="58"/>
      <c r="Q15" s="58"/>
      <c r="R15" s="58"/>
      <c r="S15" s="58"/>
      <c r="T15" s="58"/>
      <c r="U15" s="58"/>
      <c r="V15" s="58"/>
      <c r="W15" s="58"/>
      <c r="X15" s="58"/>
    </row>
  </sheetData>
  <autoFilter ref="A1:X15"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autoFilter>
  <mergeCells count="25">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 ref="M14:X14"/>
    <mergeCell ref="M15:X15"/>
    <mergeCell ref="A14:L15"/>
    <mergeCell ref="F3:F4"/>
    <mergeCell ref="G3:G4"/>
    <mergeCell ref="H3:H4"/>
    <mergeCell ref="S3:S4"/>
    <mergeCell ref="T3:T4"/>
    <mergeCell ref="U3:U4"/>
  </mergeCells>
  <phoneticPr fontId="14" type="noConversion"/>
  <dataValidations count="10">
    <dataValidation type="list" allowBlank="1" showInputMessage="1" showErrorMessage="1" sqref="S5:S7 S13" xr:uid="{00000000-0002-0000-0000-000000000000}">
      <formula1>AFECTA</formula1>
    </dataValidation>
    <dataValidation type="list" allowBlank="1" showInputMessage="1" showErrorMessage="1" sqref="M5:M7 M13 M11" xr:uid="{00000000-0002-0000-0000-000001000000}">
      <formula1>TRATAMIENTO</formula1>
    </dataValidation>
    <dataValidation type="list" allowBlank="1" showInputMessage="1" showErrorMessage="1" sqref="L5:L7 L13" xr:uid="{00000000-0002-0000-0000-000002000000}">
      <formula1>ASIGNACION</formula1>
    </dataValidation>
    <dataValidation type="list" allowBlank="1" showInputMessage="1" showErrorMessage="1" sqref="R5:R7 K5:K7 K13 R13" xr:uid="{00000000-0002-0000-0000-000003000000}">
      <formula1>CATEGORIA</formula1>
    </dataValidation>
    <dataValidation type="list" allowBlank="1" showInputMessage="1" showErrorMessage="1" sqref="G5:G7 G13" xr:uid="{00000000-0002-0000-0000-000004000000}">
      <formula1>TIPO</formula1>
    </dataValidation>
    <dataValidation type="list" allowBlank="1" showInputMessage="1" showErrorMessage="1" sqref="F5:F7 F13" xr:uid="{00000000-0002-0000-0000-000005000000}">
      <formula1>ETAPA</formula1>
    </dataValidation>
    <dataValidation type="list" allowBlank="1" showInputMessage="1" showErrorMessage="1" sqref="E5:E7 E13" xr:uid="{00000000-0002-0000-0000-000006000000}">
      <formula1>FUENTE</formula1>
    </dataValidation>
    <dataValidation type="list" allowBlank="1" showInputMessage="1" showErrorMessage="1" sqref="X5:X7 X13" xr:uid="{00000000-0002-0000-0000-000007000000}">
      <formula1>TIEMPO</formula1>
    </dataValidation>
    <dataValidation type="list" allowBlank="1" showInputMessage="1" showErrorMessage="1" sqref="W5:W7 W13" xr:uid="{00000000-0002-0000-0000-000008000000}">
      <formula1>MUESTREO</formula1>
    </dataValidation>
    <dataValidation type="list" allowBlank="1" showInputMessage="1" showErrorMessage="1" sqref="D5:D7 D13" xr:uid="{00000000-0002-0000-0000-000009000000}">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A000000}">
          <x14:formula1>
            <xm:f>Hoja2!$H$3:$H$4</xm:f>
          </x14:formula1>
          <xm:sqref>L8:L12</xm:sqref>
        </x14:dataValidation>
        <x14:dataValidation type="list" allowBlank="1" showInputMessage="1" showErrorMessage="1" xr:uid="{00000000-0002-0000-0000-00000B000000}">
          <x14:formula1>
            <xm:f>Hoja2!$A$3:$A$4</xm:f>
          </x14:formula1>
          <xm:sqref>D8:D12</xm:sqref>
        </x14:dataValidation>
        <x14:dataValidation type="list" allowBlank="1" showInputMessage="1" showErrorMessage="1" xr:uid="{00000000-0002-0000-0000-00000C000000}">
          <x14:formula1>
            <xm:f>Hoja2!$B$3:$B$4</xm:f>
          </x14:formula1>
          <xm:sqref>E8:E12</xm:sqref>
        </x14:dataValidation>
        <x14:dataValidation type="list" allowBlank="1" showInputMessage="1" showErrorMessage="1" xr:uid="{00000000-0002-0000-0000-00000D000000}">
          <x14:formula1>
            <xm:f>Hoja2!$C$3:$C$6</xm:f>
          </x14:formula1>
          <xm:sqref>F8:F12</xm:sqref>
        </x14:dataValidation>
        <x14:dataValidation type="list" allowBlank="1" showInputMessage="1" showErrorMessage="1" xr:uid="{00000000-0002-0000-0000-00000E000000}">
          <x14:formula1>
            <xm:f>Hoja2!$D$3:$D$10</xm:f>
          </x14:formula1>
          <xm:sqref>G8:G12</xm:sqref>
        </x14:dataValidation>
        <x14:dataValidation type="list" allowBlank="1" showInputMessage="1" showErrorMessage="1" xr:uid="{00000000-0002-0000-0000-00000F000000}">
          <x14:formula1>
            <xm:f>Hoja2!$E$3:$E$7</xm:f>
          </x14:formula1>
          <xm:sqref>H8:H12 O8:O12</xm:sqref>
        </x14:dataValidation>
        <x14:dataValidation type="list" allowBlank="1" showInputMessage="1" showErrorMessage="1" xr:uid="{00000000-0002-0000-0000-000010000000}">
          <x14:formula1>
            <xm:f>Hoja2!$F$3:$F$7</xm:f>
          </x14:formula1>
          <xm:sqref>P8:P12 I8:I12</xm:sqref>
        </x14:dataValidation>
        <x14:dataValidation type="list" allowBlank="1" showInputMessage="1" showErrorMessage="1" xr:uid="{00000000-0002-0000-0000-000011000000}">
          <x14:formula1>
            <xm:f>Hoja2!$G$3:$G$6</xm:f>
          </x14:formula1>
          <xm:sqref>R8:R12 K8:K12</xm:sqref>
        </x14:dataValidation>
        <x14:dataValidation type="list" allowBlank="1" showInputMessage="1" showErrorMessage="1" xr:uid="{00000000-0002-0000-0000-000012000000}">
          <x14:formula1>
            <xm:f>Hoja2!$I$3:$I$7</xm:f>
          </x14:formula1>
          <xm:sqref>M8:M10 M12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983f13b1-b2e0-4096-84df-e4e003433a43">
      <UserInfo>
        <DisplayName>Jeimy Rocio Torres Hernandez</DisplayName>
        <AccountId>24</AccountId>
        <AccountType/>
      </UserInfo>
      <UserInfo>
        <DisplayName>Ricardo Andres Forero Cleves</DisplayName>
        <AccountId>257</AccountId>
        <AccountType/>
      </UserInfo>
      <UserInfo>
        <DisplayName>Fabio Andres Castro Rincon</DisplayName>
        <AccountId>277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EE84ABADF90942A95E94DD9350A62C" ma:contentTypeVersion="10" ma:contentTypeDescription="Crear nuevo documento." ma:contentTypeScope="" ma:versionID="fc6d11cf43f5a724878d09ad5c33710a">
  <xsd:schema xmlns:xsd="http://www.w3.org/2001/XMLSchema" xmlns:xs="http://www.w3.org/2001/XMLSchema" xmlns:p="http://schemas.microsoft.com/office/2006/metadata/properties" xmlns:ns2="5f397f76-7f5e-4685-97c7-4728eb2b04b7" xmlns:ns3="983f13b1-b2e0-4096-84df-e4e003433a43" targetNamespace="http://schemas.microsoft.com/office/2006/metadata/properties" ma:root="true" ma:fieldsID="908643b93c3e951ae5dc98ea05639b75" ns2:_="" ns3:_="">
    <xsd:import namespace="5f397f76-7f5e-4685-97c7-4728eb2b04b7"/>
    <xsd:import namespace="983f13b1-b2e0-4096-84df-e4e003433a4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97f76-7f5e-4685-97c7-4728eb2b04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3f13b1-b2e0-4096-84df-e4e003433a4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592F0C-5483-405F-88DC-F890BB1A0081}">
  <ds:schemaRefs>
    <ds:schemaRef ds:uri="http://purl.org/dc/terms/"/>
    <ds:schemaRef ds:uri="http://purl.org/dc/dcmitype/"/>
    <ds:schemaRef ds:uri="5f397f76-7f5e-4685-97c7-4728eb2b04b7"/>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83f13b1-b2e0-4096-84df-e4e003433a43"/>
    <ds:schemaRef ds:uri="http://www.w3.org/XML/1998/namespace"/>
  </ds:schemaRefs>
</ds:datastoreItem>
</file>

<file path=customXml/itemProps2.xml><?xml version="1.0" encoding="utf-8"?>
<ds:datastoreItem xmlns:ds="http://schemas.openxmlformats.org/officeDocument/2006/customXml" ds:itemID="{D4C280F4-8457-4C49-9A51-6AB25F607543}">
  <ds:schemaRefs>
    <ds:schemaRef ds:uri="http://schemas.microsoft.com/sharepoint/v3/contenttype/forms"/>
  </ds:schemaRefs>
</ds:datastoreItem>
</file>

<file path=customXml/itemProps3.xml><?xml version="1.0" encoding="utf-8"?>
<ds:datastoreItem xmlns:ds="http://schemas.openxmlformats.org/officeDocument/2006/customXml" ds:itemID="{8955C2CD-2F34-42A8-BF4F-5F15FA95DB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397f76-7f5e-4685-97c7-4728eb2b04b7"/>
    <ds:schemaRef ds:uri="983f13b1-b2e0-4096-84df-e4e003433a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Hoja2</vt:lpstr>
      <vt:lpstr>Hoja1</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PAULA LILIANA PRIETO GARCIA</cp:lastModifiedBy>
  <cp:revision/>
  <dcterms:created xsi:type="dcterms:W3CDTF">2017-08-08T13:43:03Z</dcterms:created>
  <dcterms:modified xsi:type="dcterms:W3CDTF">2024-02-21T14:29:15Z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0x01010027EE84ABADF90942A95E94DD9350A62C</vt:lpwstr>
  </property>
</Properties>
</file>