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ltsasar\OneDrive - Unidad administrativa especial de servicios públicos\TODO UAESP\2023\PROCESOS\FIREWALL ANTIVIRUS\V6 CATALINA\"/>
    </mc:Choice>
  </mc:AlternateContent>
  <bookViews>
    <workbookView xWindow="0" yWindow="0" windowWidth="20490" windowHeight="7455" activeTab="1"/>
  </bookViews>
  <sheets>
    <sheet name="Hoja1" sheetId="1" r:id="rId1"/>
    <sheet name="Hoja2" sheetId="2" r:id="rId2"/>
    <sheet name="PROCESOS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6" i="1" l="1"/>
</calcChain>
</file>

<file path=xl/sharedStrings.xml><?xml version="1.0" encoding="utf-8"?>
<sst xmlns="http://schemas.openxmlformats.org/spreadsheetml/2006/main" count="209" uniqueCount="98">
  <si>
    <t>OBJETO</t>
  </si>
  <si>
    <t>MODALIDAD SELECCION</t>
  </si>
  <si>
    <t>SELECCIÓN ABREVIADA SUBASTA INVERSA</t>
  </si>
  <si>
    <t>indice de liquidez</t>
  </si>
  <si>
    <t>indice de endeudamiento</t>
  </si>
  <si>
    <t>razon de cobertura de intereses</t>
  </si>
  <si>
    <t>rentabilidad del patrimonio</t>
  </si>
  <si>
    <t>rentabilidad del activo</t>
  </si>
  <si>
    <t>No. SECOP II</t>
  </si>
  <si>
    <t>indicadores de capacidad financiera</t>
  </si>
  <si>
    <t>indicadores de capacidad organizacional</t>
  </si>
  <si>
    <t>&lt;=60%</t>
  </si>
  <si>
    <t>&gt;=2</t>
  </si>
  <si>
    <t>&gt;=3%</t>
  </si>
  <si>
    <t>&gt;=1,4</t>
  </si>
  <si>
    <t>&gt;=0%</t>
  </si>
  <si>
    <t>MEDIA ACOTADA</t>
  </si>
  <si>
    <t>&gt;=5%</t>
  </si>
  <si>
    <t>&gt;=1,5</t>
  </si>
  <si>
    <t>CAPITAL DE TRABAJO</t>
  </si>
  <si>
    <t>&gt;= 100% del P.O.</t>
  </si>
  <si>
    <t>NORMAL</t>
  </si>
  <si>
    <t>&gt;= 95% del P.O.</t>
  </si>
  <si>
    <t>EMPRENDEDORES, MIPYMES Y MUJERES</t>
  </si>
  <si>
    <t>No. CONTRATO SECOP</t>
  </si>
  <si>
    <t>ENTIDAD</t>
  </si>
  <si>
    <t>VALOR DEL CONTRATO</t>
  </si>
  <si>
    <t>Mínima cuantía</t>
  </si>
  <si>
    <t>&gt;=1,2</t>
  </si>
  <si>
    <t>&lt;=70%</t>
  </si>
  <si>
    <t>&gt;=1</t>
  </si>
  <si>
    <t>&gt;=1,3</t>
  </si>
  <si>
    <t>&gt;=10%</t>
  </si>
  <si>
    <t>LINK</t>
  </si>
  <si>
    <t>DISTRITO ESPECIAL DE CIENCIA TECNOLOGIA E INNOVACION DE MEDELLIN</t>
  </si>
  <si>
    <t>9014328 (Presentación de oferta)</t>
  </si>
  <si>
    <t>Suscripción para la renovación, adquisición y soporte de licencias antimalware. (Presentación de oferta)</t>
  </si>
  <si>
    <t>https://community.secop.gov.co/Public/Tendering/ContractNoticeManagement/Index?currentLanguage=es-CO&amp;Page=login&amp;Country=CO&amp;SkinName=CCE</t>
  </si>
  <si>
    <t>AGENCIA NACIONAL DE CONTRATACIÓN PÚBLICA -COLOMBIA COMPRA EFICIENTE-</t>
  </si>
  <si>
    <t>SA-SI-108-2016 (Presentación de oferta)</t>
  </si>
  <si>
    <t>Selección Abreviada para una solución antimalware, anti-spam y firewall, así como el servicio de instalación y soporte sobre la misma para Colombia Compra Eficiente (Presentación de oferta)</t>
  </si>
  <si>
    <t>9013904 (Presentación de oferta)</t>
  </si>
  <si>
    <t>Suscripción para la adquisición y soporte de licencias antimalware. (Presentación de oferta)</t>
  </si>
  <si>
    <t>UNIDAD DE SERVICIOS PENITENCIARIOS Y CARCELARIOS - USPEC</t>
  </si>
  <si>
    <t>USPEC-SA-SI-26-2019 (Presentación de oferta)</t>
  </si>
  <si>
    <t>ADQUIRIR LA RENOVACIÓN DEL LICENCIAMIENTO Y SERVICIOS DE SOPORTE TÉCNICO SOBRE LA SOLUCIÓN ESET ENDPOINT ANTIVIRUS/ANTIMALWARE PARA EL INSTITUTO NACIONAL PENITENCIARIO Y CARCELARIO INPEC, DE ACUERDO C</t>
  </si>
  <si>
    <t>SELECCIÓN ABREVIDA SUBASTA INVERSA</t>
  </si>
  <si>
    <t>0009014571 (Presentación de oferta)</t>
  </si>
  <si>
    <t>Adquirir soporte y actualización de las licencias del firewall de Aplicaciones WEB en alta disponibilidad (Presentación de oferta)</t>
  </si>
  <si>
    <t xml:space="preserve">INSTITUTO DISTRITAL PARA LA PROTECCIÓN DE LA NIÑEZ Y LA JUVENTUD – IDIPRON </t>
  </si>
  <si>
    <t>SASI-IDIPRON-2022-0002 (Presentación de oferta)</t>
  </si>
  <si>
    <t>RENOVACIÓN DEL LICENCIAMIENTO Y SOPORTE DEL SISTEMA DE SEGURIDAD PERIMETRAL FIREWALL EN ALTA DISPONIBILIDAD DEL IDIPRON. (Presentación de oferta).</t>
  </si>
  <si>
    <t>CONGRESO DE LA REPÚBLICA - HONORABLE SENADO DE LA REPÚBLICA</t>
  </si>
  <si>
    <t>SI-SEN-05-2021 (Presentación de oferta)</t>
  </si>
  <si>
    <t>FIREWALL2 (Presentación de oferta).</t>
  </si>
  <si>
    <t>INSTITUTO DISTRITAL PARA LA PROTECCIÓN DE LA NIÑEZ Y LA JUVENTUD – IDIPRON</t>
  </si>
  <si>
    <t>SASI-IDIPRON-2021-0001 (Presentación de oferta)</t>
  </si>
  <si>
    <t>RENOVACIÓN DEL LICENCIAMIENTO Y SOPORTE DEL SISTEMA DE SEGURIDAD PERIMETRAL FIREWALL EN ALTA DISPONIBILIDAD DEL IDIPRON. (Presentación de oferta)</t>
  </si>
  <si>
    <t>IDIGER</t>
  </si>
  <si>
    <t>IDIGER-SA-SI-004-2020 (Presentación de oferta)</t>
  </si>
  <si>
    <t>Renovación del licenciamiento del Firewall FORTINET 1200D (Presentación de oferta)</t>
  </si>
  <si>
    <t>AGENCIA NACIONAL DEL ESPECTRO</t>
  </si>
  <si>
    <t>SASI-79-2020 (Presentación de oferta)</t>
  </si>
  <si>
    <t>Licenciamiento Solución Firewall y garantía técnica (Presentación de oferta)</t>
  </si>
  <si>
    <t>UNIDAD ADMINISTRATIVA ESPECIAL DE CATASTRO DISTRITAL</t>
  </si>
  <si>
    <t>UAECD-SASI-015-2019 (Presentación de oferta)</t>
  </si>
  <si>
    <t>Renovación de garantía y licenciamiento incluido soporte técnico preventivo y correctivo para los equipos de seguridad informática Firewalls. (Presentación de oferta)</t>
  </si>
  <si>
    <t>UNIDAD ADMINISTRATIVA ESPECIAL MIGRACION COLOMBIA-*</t>
  </si>
  <si>
    <t>SIP-022-2019_3 (Presentación de oferta)</t>
  </si>
  <si>
    <t>RENOVACIÓN ACTUALIZACIÓN LICENCIAMIENTO FIREWALL (Presentación de oferta)</t>
  </si>
  <si>
    <t>&gt;=0,05</t>
  </si>
  <si>
    <t>&lt;=90%</t>
  </si>
  <si>
    <t>&gt;=11%</t>
  </si>
  <si>
    <t>&gt;0</t>
  </si>
  <si>
    <t>&gt;=0,01%</t>
  </si>
  <si>
    <t>&gt;=0,01</t>
  </si>
  <si>
    <t>&gt;=0,04</t>
  </si>
  <si>
    <t>&gt;=0,017</t>
  </si>
  <si>
    <t>&gt;=7,3%</t>
  </si>
  <si>
    <t>&gt;=0,10</t>
  </si>
  <si>
    <t>&gt;=12%</t>
  </si>
  <si>
    <t>&gt;=1,21</t>
  </si>
  <si>
    <t>&lt;=71,8%</t>
  </si>
  <si>
    <t>&lt;=56%</t>
  </si>
  <si>
    <t>&lt;=75%</t>
  </si>
  <si>
    <t>&lt;=72%</t>
  </si>
  <si>
    <t>&gt;=1,76</t>
  </si>
  <si>
    <t>&lt;=65%</t>
  </si>
  <si>
    <t>&gt;=3</t>
  </si>
  <si>
    <t>&lt;70%</t>
  </si>
  <si>
    <t>&gt;4</t>
  </si>
  <si>
    <t>&gt;=7%</t>
  </si>
  <si>
    <t>&gt;=0,03</t>
  </si>
  <si>
    <t>&lt;=80%</t>
  </si>
  <si>
    <t>&gt;=1,23</t>
  </si>
  <si>
    <t>&gt;=1,27</t>
  </si>
  <si>
    <t>&gt;=0,02</t>
  </si>
  <si>
    <t>MYPYMES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</si>
</sst>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;[Red]\-&quot;$&quot;#,##0"/>
    <numFmt numFmtId="164" formatCode="0.0%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 Narrow"/>
      <family val="2"/>
    </font>
    <font>
      <sz val="7"/>
      <color theme="1"/>
      <name val="Arial Narrow"/>
      <family val="2"/>
    </font>
    <font>
      <sz val="7"/>
      <color rgb="FF000000"/>
      <name val="Arial Narrow"/>
      <family val="2"/>
    </font>
    <font>
      <sz val="6.5"/>
      <color theme="1"/>
      <name val="Arial Narrow"/>
      <family val="2"/>
    </font>
    <font>
      <u/>
      <sz val="11"/>
      <color theme="10"/>
      <name val="Calibri"/>
      <family val="2"/>
      <scheme val="minor"/>
    </font>
    <font>
      <sz val="8"/>
      <color theme="1"/>
      <name val="Arial Narrow"/>
      <family val="2"/>
    </font>
    <font>
      <sz val="8"/>
      <color rgb="FF00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7030A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4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justify" vertical="center" wrapText="1"/>
    </xf>
    <xf numFmtId="0" fontId="12" fillId="0" borderId="10" xfId="2" applyBorder="1" applyAlignment="1">
      <alignment horizontal="justify" vertical="center" wrapText="1"/>
    </xf>
    <xf numFmtId="6" fontId="10" fillId="0" borderId="10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justify" vertical="center" wrapText="1"/>
    </xf>
    <xf numFmtId="6" fontId="9" fillId="0" borderId="10" xfId="0" applyNumberFormat="1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justify" vertical="center" wrapText="1"/>
    </xf>
    <xf numFmtId="0" fontId="7" fillId="0" borderId="1" xfId="1" applyNumberFormat="1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0" fillId="5" borderId="5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3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3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7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2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2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6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1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5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0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4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9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opLeftCell="B2" zoomScale="110" zoomScaleNormal="110" workbookViewId="0">
      <pane ySplit="1" topLeftCell="A9" activePane="bottomLeft" state="frozen"/>
      <selection activeCell="B2" sqref="B2"/>
      <selection pane="bottomLeft" activeCell="G18" sqref="G18"/>
    </sheetView>
  </sheetViews>
  <sheetFormatPr baseColWidth="10" defaultColWidth="9.140625" defaultRowHeight="12.75" x14ac:dyDescent="0.2"/>
  <cols>
    <col min="1" max="1" width="16.42578125" style="5" customWidth="1"/>
    <col min="2" max="2" width="43.140625" style="5" customWidth="1"/>
    <col min="3" max="3" width="20" style="5" customWidth="1"/>
    <col min="4" max="4" width="12.42578125" style="5" customWidth="1"/>
    <col min="5" max="5" width="13.42578125" style="5" customWidth="1"/>
    <col min="6" max="6" width="15.42578125" style="5" customWidth="1"/>
    <col min="7" max="7" width="18.28515625" style="5" customWidth="1"/>
    <col min="8" max="8" width="18.42578125" style="5" customWidth="1"/>
    <col min="9" max="9" width="10.7109375" style="5" customWidth="1"/>
    <col min="10" max="16384" width="9.140625" style="5"/>
  </cols>
  <sheetData>
    <row r="1" spans="1:9" x14ac:dyDescent="0.2">
      <c r="B1" s="8"/>
      <c r="D1" s="28" t="s">
        <v>9</v>
      </c>
      <c r="E1" s="29"/>
      <c r="F1" s="30"/>
      <c r="G1" s="31" t="s">
        <v>10</v>
      </c>
      <c r="H1" s="32"/>
    </row>
    <row r="2" spans="1:9" ht="25.5" x14ac:dyDescent="0.2">
      <c r="A2" s="20" t="s">
        <v>8</v>
      </c>
      <c r="B2" s="4" t="s">
        <v>0</v>
      </c>
      <c r="C2" s="4" t="s">
        <v>1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</row>
    <row r="3" spans="1:9" ht="25.5" x14ac:dyDescent="0.2">
      <c r="A3" s="25" t="s">
        <v>35</v>
      </c>
      <c r="B3" s="22" t="s">
        <v>36</v>
      </c>
      <c r="C3" s="21" t="s">
        <v>2</v>
      </c>
      <c r="D3" s="6" t="s">
        <v>30</v>
      </c>
      <c r="E3" s="6" t="s">
        <v>29</v>
      </c>
      <c r="F3" s="6" t="s">
        <v>14</v>
      </c>
      <c r="G3" s="6" t="s">
        <v>32</v>
      </c>
      <c r="H3" s="6" t="s">
        <v>70</v>
      </c>
      <c r="I3" s="6">
        <v>0.05</v>
      </c>
    </row>
    <row r="4" spans="1:9" ht="38.25" x14ac:dyDescent="0.2">
      <c r="A4" s="25" t="s">
        <v>39</v>
      </c>
      <c r="B4" s="22" t="s">
        <v>40</v>
      </c>
      <c r="C4" s="21" t="s">
        <v>2</v>
      </c>
      <c r="D4" s="6" t="s">
        <v>30</v>
      </c>
      <c r="E4" s="6" t="s">
        <v>71</v>
      </c>
      <c r="F4" s="6" t="s">
        <v>30</v>
      </c>
      <c r="G4" s="6" t="s">
        <v>15</v>
      </c>
      <c r="H4" s="6" t="s">
        <v>73</v>
      </c>
      <c r="I4" s="6">
        <v>0</v>
      </c>
    </row>
    <row r="5" spans="1:9" ht="25.5" x14ac:dyDescent="0.2">
      <c r="A5" s="26" t="s">
        <v>41</v>
      </c>
      <c r="B5" s="23" t="s">
        <v>42</v>
      </c>
      <c r="C5" s="21" t="s">
        <v>2</v>
      </c>
      <c r="D5" s="6" t="s">
        <v>18</v>
      </c>
      <c r="E5" s="6" t="s">
        <v>11</v>
      </c>
      <c r="F5" s="6" t="s">
        <v>12</v>
      </c>
      <c r="G5" s="6" t="s">
        <v>72</v>
      </c>
      <c r="H5" s="6" t="s">
        <v>70</v>
      </c>
      <c r="I5" s="6">
        <v>0.05</v>
      </c>
    </row>
    <row r="6" spans="1:9" ht="51" x14ac:dyDescent="0.2">
      <c r="A6" s="26" t="s">
        <v>44</v>
      </c>
      <c r="B6" s="23" t="s">
        <v>45</v>
      </c>
      <c r="C6" s="21" t="s">
        <v>2</v>
      </c>
      <c r="D6" s="6" t="s">
        <v>18</v>
      </c>
      <c r="E6" s="6" t="s">
        <v>29</v>
      </c>
      <c r="F6" s="6" t="s">
        <v>18</v>
      </c>
      <c r="G6" s="6" t="s">
        <v>74</v>
      </c>
      <c r="H6" s="6" t="s">
        <v>75</v>
      </c>
      <c r="I6" s="6">
        <v>0.01</v>
      </c>
    </row>
    <row r="7" spans="1:9" ht="38.25" x14ac:dyDescent="0.2">
      <c r="A7" s="26" t="s">
        <v>39</v>
      </c>
      <c r="B7" s="23" t="s">
        <v>40</v>
      </c>
      <c r="C7" s="21" t="s">
        <v>2</v>
      </c>
      <c r="D7" s="6" t="s">
        <v>30</v>
      </c>
      <c r="E7" s="6" t="s">
        <v>71</v>
      </c>
      <c r="F7" s="6" t="s">
        <v>30</v>
      </c>
      <c r="G7" s="6" t="s">
        <v>15</v>
      </c>
      <c r="H7" s="6" t="s">
        <v>73</v>
      </c>
      <c r="I7" s="6">
        <v>0</v>
      </c>
    </row>
    <row r="8" spans="1:9" ht="25.5" x14ac:dyDescent="0.2">
      <c r="A8" s="26" t="s">
        <v>47</v>
      </c>
      <c r="B8" s="23" t="s">
        <v>48</v>
      </c>
      <c r="C8" s="21" t="s">
        <v>2</v>
      </c>
      <c r="D8" s="6" t="s">
        <v>28</v>
      </c>
      <c r="E8" s="6" t="s">
        <v>29</v>
      </c>
      <c r="F8" s="6" t="s">
        <v>30</v>
      </c>
      <c r="G8" s="6" t="s">
        <v>32</v>
      </c>
      <c r="H8" s="6" t="s">
        <v>76</v>
      </c>
      <c r="I8" s="6">
        <v>0.04</v>
      </c>
    </row>
    <row r="9" spans="1:9" ht="38.25" x14ac:dyDescent="0.2">
      <c r="A9" s="26" t="s">
        <v>50</v>
      </c>
      <c r="B9" s="23" t="s">
        <v>51</v>
      </c>
      <c r="C9" s="21" t="s">
        <v>2</v>
      </c>
      <c r="D9" s="6" t="s">
        <v>14</v>
      </c>
      <c r="E9" s="6" t="s">
        <v>82</v>
      </c>
      <c r="F9" s="6" t="s">
        <v>30</v>
      </c>
      <c r="G9" s="6" t="s">
        <v>78</v>
      </c>
      <c r="H9" s="6" t="s">
        <v>77</v>
      </c>
      <c r="I9" s="6">
        <v>1.7000000000000001E-2</v>
      </c>
    </row>
    <row r="10" spans="1:9" ht="25.5" x14ac:dyDescent="0.2">
      <c r="A10" s="26" t="s">
        <v>53</v>
      </c>
      <c r="B10" s="23" t="s">
        <v>54</v>
      </c>
      <c r="C10" s="21" t="s">
        <v>2</v>
      </c>
      <c r="D10" s="6" t="s">
        <v>30</v>
      </c>
      <c r="E10" s="6" t="s">
        <v>83</v>
      </c>
      <c r="F10" s="6" t="s">
        <v>12</v>
      </c>
      <c r="G10" s="6" t="s">
        <v>32</v>
      </c>
      <c r="H10" s="6" t="s">
        <v>79</v>
      </c>
      <c r="I10" s="6">
        <v>0.1</v>
      </c>
    </row>
    <row r="11" spans="1:9" ht="38.25" x14ac:dyDescent="0.2">
      <c r="A11" s="26" t="s">
        <v>56</v>
      </c>
      <c r="B11" s="23" t="s">
        <v>57</v>
      </c>
      <c r="C11" s="21" t="s">
        <v>2</v>
      </c>
      <c r="D11" s="6" t="s">
        <v>28</v>
      </c>
      <c r="E11" s="6" t="s">
        <v>84</v>
      </c>
      <c r="F11" s="6" t="s">
        <v>28</v>
      </c>
      <c r="G11" s="6" t="s">
        <v>80</v>
      </c>
      <c r="H11" s="6" t="s">
        <v>76</v>
      </c>
      <c r="I11" s="6">
        <v>0.04</v>
      </c>
    </row>
    <row r="12" spans="1:9" ht="25.5" x14ac:dyDescent="0.2">
      <c r="A12" s="26" t="s">
        <v>59</v>
      </c>
      <c r="B12" s="23" t="s">
        <v>60</v>
      </c>
      <c r="C12" s="21" t="s">
        <v>2</v>
      </c>
      <c r="D12" s="6" t="s">
        <v>81</v>
      </c>
      <c r="E12" s="6" t="s">
        <v>85</v>
      </c>
      <c r="F12" s="6" t="s">
        <v>86</v>
      </c>
      <c r="G12" s="6" t="s">
        <v>72</v>
      </c>
      <c r="H12" s="6" t="s">
        <v>76</v>
      </c>
      <c r="I12" s="6">
        <v>0.04</v>
      </c>
    </row>
    <row r="13" spans="1:9" ht="25.5" x14ac:dyDescent="0.2">
      <c r="A13" s="26" t="s">
        <v>62</v>
      </c>
      <c r="B13" s="23" t="s">
        <v>63</v>
      </c>
      <c r="C13" s="21" t="s">
        <v>2</v>
      </c>
      <c r="D13" s="6" t="s">
        <v>31</v>
      </c>
      <c r="E13" s="6" t="s">
        <v>87</v>
      </c>
      <c r="F13" s="6" t="s">
        <v>88</v>
      </c>
      <c r="G13" s="6" t="s">
        <v>32</v>
      </c>
      <c r="H13" s="6" t="s">
        <v>76</v>
      </c>
      <c r="I13" s="6">
        <v>0.04</v>
      </c>
    </row>
    <row r="14" spans="1:9" ht="38.25" x14ac:dyDescent="0.2">
      <c r="A14" s="26" t="s">
        <v>65</v>
      </c>
      <c r="B14" s="23" t="s">
        <v>66</v>
      </c>
      <c r="C14" s="21" t="s">
        <v>2</v>
      </c>
      <c r="D14" s="6" t="s">
        <v>31</v>
      </c>
      <c r="E14" s="6" t="s">
        <v>89</v>
      </c>
      <c r="F14" s="6" t="s">
        <v>90</v>
      </c>
      <c r="G14" s="6" t="s">
        <v>91</v>
      </c>
      <c r="H14" s="6" t="s">
        <v>92</v>
      </c>
      <c r="I14" s="6">
        <v>0.03</v>
      </c>
    </row>
    <row r="15" spans="1:9" ht="25.5" x14ac:dyDescent="0.2">
      <c r="A15" s="26" t="s">
        <v>68</v>
      </c>
      <c r="B15" s="23" t="s">
        <v>69</v>
      </c>
      <c r="C15" s="21" t="s">
        <v>2</v>
      </c>
      <c r="D15" s="6" t="s">
        <v>30</v>
      </c>
      <c r="E15" s="6" t="s">
        <v>93</v>
      </c>
      <c r="F15" s="6" t="s">
        <v>30</v>
      </c>
      <c r="G15" s="6" t="s">
        <v>13</v>
      </c>
      <c r="H15" s="6" t="s">
        <v>92</v>
      </c>
      <c r="I15" s="6">
        <v>0.03</v>
      </c>
    </row>
    <row r="16" spans="1:9" ht="15" x14ac:dyDescent="0.2">
      <c r="C16" s="19" t="s">
        <v>16</v>
      </c>
      <c r="D16" s="7" t="s">
        <v>94</v>
      </c>
      <c r="E16" s="6" t="s">
        <v>84</v>
      </c>
      <c r="F16" s="6" t="s">
        <v>95</v>
      </c>
      <c r="G16" s="6" t="s">
        <v>17</v>
      </c>
      <c r="H16" s="6" t="s">
        <v>96</v>
      </c>
      <c r="I16" s="24">
        <f>ROUND(TRIMMEAN(I3:I9,0.01),3)</f>
        <v>2.4E-2</v>
      </c>
    </row>
    <row r="17" spans="3:8" x14ac:dyDescent="0.2">
      <c r="C17" s="5" t="s">
        <v>97</v>
      </c>
      <c r="D17" s="5">
        <v>1.22</v>
      </c>
      <c r="E17" s="5">
        <v>76</v>
      </c>
      <c r="F17" s="5">
        <v>1.26</v>
      </c>
      <c r="G17" s="5">
        <v>4</v>
      </c>
      <c r="H17" s="5">
        <v>1.9</v>
      </c>
    </row>
  </sheetData>
  <mergeCells count="2">
    <mergeCell ref="D1:F1"/>
    <mergeCell ref="G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I4" sqref="I4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7.28515625" customWidth="1"/>
    <col min="4" max="4" width="16.85546875" customWidth="1"/>
    <col min="5" max="5" width="25.42578125" customWidth="1"/>
    <col min="6" max="6" width="15.42578125" customWidth="1"/>
    <col min="8" max="8" width="29.140625" customWidth="1"/>
  </cols>
  <sheetData>
    <row r="1" spans="1:8" ht="16.5" x14ac:dyDescent="0.3">
      <c r="A1" s="33" t="s">
        <v>9</v>
      </c>
      <c r="B1" s="34"/>
      <c r="C1" s="35"/>
      <c r="D1" s="36" t="s">
        <v>10</v>
      </c>
      <c r="E1" s="37"/>
    </row>
    <row r="2" spans="1:8" ht="49.5" x14ac:dyDescent="0.25">
      <c r="A2" s="1" t="s">
        <v>3</v>
      </c>
      <c r="B2" s="1" t="s">
        <v>4</v>
      </c>
      <c r="C2" s="1" t="s">
        <v>5</v>
      </c>
      <c r="D2" s="1" t="s">
        <v>6</v>
      </c>
      <c r="E2" s="1" t="s">
        <v>7</v>
      </c>
      <c r="F2" s="1" t="s">
        <v>19</v>
      </c>
    </row>
    <row r="3" spans="1:8" ht="16.5" x14ac:dyDescent="0.25">
      <c r="A3" s="7" t="s">
        <v>94</v>
      </c>
      <c r="B3" s="6" t="s">
        <v>84</v>
      </c>
      <c r="C3" s="6" t="s">
        <v>95</v>
      </c>
      <c r="D3" s="6" t="s">
        <v>17</v>
      </c>
      <c r="E3" s="6" t="s">
        <v>96</v>
      </c>
      <c r="F3" s="3" t="s">
        <v>20</v>
      </c>
      <c r="G3" s="38" t="s">
        <v>21</v>
      </c>
      <c r="H3" s="39"/>
    </row>
    <row r="4" spans="1:8" ht="16.5" x14ac:dyDescent="0.25">
      <c r="A4" s="7">
        <v>1.22</v>
      </c>
      <c r="B4" s="7">
        <v>76</v>
      </c>
      <c r="C4" s="7">
        <v>1.26</v>
      </c>
      <c r="D4" s="27">
        <v>0.05</v>
      </c>
      <c r="E4" s="41">
        <v>0.02</v>
      </c>
      <c r="F4" s="2" t="s">
        <v>22</v>
      </c>
      <c r="G4" s="40" t="s">
        <v>23</v>
      </c>
      <c r="H4" s="40"/>
    </row>
  </sheetData>
  <mergeCells count="4">
    <mergeCell ref="A1:C1"/>
    <mergeCell ref="D1:E1"/>
    <mergeCell ref="G3:H3"/>
    <mergeCell ref="G4:H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4" workbookViewId="0">
      <selection activeCell="B3" sqref="B3"/>
    </sheetView>
  </sheetViews>
  <sheetFormatPr baseColWidth="10" defaultRowHeight="12.75" x14ac:dyDescent="0.2"/>
  <cols>
    <col min="1" max="1" width="11.42578125" style="5"/>
    <col min="2" max="2" width="38.140625" style="5" customWidth="1"/>
    <col min="3" max="3" width="50.85546875" style="5" customWidth="1"/>
    <col min="4" max="4" width="52.140625" style="5" customWidth="1"/>
    <col min="5" max="5" width="14.85546875" style="5" customWidth="1"/>
    <col min="6" max="16384" width="11.42578125" style="5"/>
  </cols>
  <sheetData>
    <row r="1" spans="1:6" ht="27.75" thickBot="1" x14ac:dyDescent="0.25">
      <c r="A1" s="9" t="s">
        <v>25</v>
      </c>
      <c r="B1" s="10" t="s">
        <v>24</v>
      </c>
      <c r="C1" s="10" t="s">
        <v>0</v>
      </c>
      <c r="D1" s="10" t="s">
        <v>33</v>
      </c>
      <c r="E1" s="10" t="s">
        <v>26</v>
      </c>
      <c r="F1" s="10" t="s">
        <v>1</v>
      </c>
    </row>
    <row r="2" spans="1:6" ht="54.75" thickBot="1" x14ac:dyDescent="0.25">
      <c r="A2" s="11" t="s">
        <v>34</v>
      </c>
      <c r="B2" s="12" t="s">
        <v>35</v>
      </c>
      <c r="C2" s="13" t="s">
        <v>36</v>
      </c>
      <c r="D2" s="15" t="s">
        <v>37</v>
      </c>
      <c r="E2" s="16">
        <v>777369240</v>
      </c>
      <c r="F2" s="13" t="s">
        <v>2</v>
      </c>
    </row>
    <row r="3" spans="1:6" ht="63.75" thickBot="1" x14ac:dyDescent="0.25">
      <c r="A3" s="11" t="s">
        <v>38</v>
      </c>
      <c r="B3" s="12" t="s">
        <v>39</v>
      </c>
      <c r="C3" s="13" t="s">
        <v>40</v>
      </c>
      <c r="D3" s="15" t="s">
        <v>37</v>
      </c>
      <c r="E3" s="16">
        <v>96219296</v>
      </c>
      <c r="F3" s="13" t="s">
        <v>2</v>
      </c>
    </row>
    <row r="4" spans="1:6" ht="54.75" thickBot="1" x14ac:dyDescent="0.25">
      <c r="A4" s="11" t="s">
        <v>34</v>
      </c>
      <c r="B4" s="13" t="s">
        <v>41</v>
      </c>
      <c r="C4" s="14" t="s">
        <v>42</v>
      </c>
      <c r="D4" s="15" t="s">
        <v>37</v>
      </c>
      <c r="E4" s="16">
        <v>733487962</v>
      </c>
      <c r="F4" s="13" t="s">
        <v>2</v>
      </c>
    </row>
    <row r="5" spans="1:6" ht="54.75" thickBot="1" x14ac:dyDescent="0.25">
      <c r="A5" s="11" t="s">
        <v>43</v>
      </c>
      <c r="B5" s="13" t="s">
        <v>44</v>
      </c>
      <c r="C5" s="17" t="s">
        <v>45</v>
      </c>
      <c r="D5" s="15" t="s">
        <v>37</v>
      </c>
      <c r="E5" s="18">
        <v>165000000</v>
      </c>
      <c r="F5" s="13" t="s">
        <v>2</v>
      </c>
    </row>
    <row r="6" spans="1:6" ht="63.75" thickBot="1" x14ac:dyDescent="0.25">
      <c r="A6" s="11" t="s">
        <v>38</v>
      </c>
      <c r="B6" s="13" t="s">
        <v>39</v>
      </c>
      <c r="C6" s="14" t="s">
        <v>40</v>
      </c>
      <c r="D6" s="15" t="s">
        <v>37</v>
      </c>
      <c r="E6" s="18">
        <v>96219296</v>
      </c>
      <c r="F6" s="13" t="s">
        <v>46</v>
      </c>
    </row>
    <row r="7" spans="1:6" ht="54.75" thickBot="1" x14ac:dyDescent="0.25">
      <c r="A7" s="11" t="s">
        <v>34</v>
      </c>
      <c r="B7" s="13" t="s">
        <v>47</v>
      </c>
      <c r="C7" s="14" t="s">
        <v>48</v>
      </c>
      <c r="D7" s="15" t="s">
        <v>37</v>
      </c>
      <c r="E7" s="18">
        <v>311099498</v>
      </c>
      <c r="F7" s="13" t="s">
        <v>27</v>
      </c>
    </row>
    <row r="8" spans="1:6" ht="63.75" thickBot="1" x14ac:dyDescent="0.25">
      <c r="A8" s="11" t="s">
        <v>49</v>
      </c>
      <c r="B8" s="13" t="s">
        <v>50</v>
      </c>
      <c r="C8" s="14" t="s">
        <v>51</v>
      </c>
      <c r="D8" s="15" t="s">
        <v>37</v>
      </c>
      <c r="E8" s="18">
        <v>182603976</v>
      </c>
      <c r="F8" s="13" t="s">
        <v>2</v>
      </c>
    </row>
    <row r="9" spans="1:6" ht="45.75" thickBot="1" x14ac:dyDescent="0.25">
      <c r="A9" s="11" t="s">
        <v>52</v>
      </c>
      <c r="B9" s="13" t="s">
        <v>53</v>
      </c>
      <c r="C9" s="14" t="s">
        <v>54</v>
      </c>
      <c r="D9" s="15" t="s">
        <v>37</v>
      </c>
      <c r="E9" s="18">
        <v>189156217</v>
      </c>
      <c r="F9" s="13" t="s">
        <v>2</v>
      </c>
    </row>
    <row r="10" spans="1:6" ht="63.75" thickBot="1" x14ac:dyDescent="0.25">
      <c r="A10" s="11" t="s">
        <v>55</v>
      </c>
      <c r="B10" s="13" t="s">
        <v>56</v>
      </c>
      <c r="C10" s="14" t="s">
        <v>57</v>
      </c>
      <c r="D10" s="15" t="s">
        <v>37</v>
      </c>
      <c r="E10" s="18">
        <v>153525034</v>
      </c>
      <c r="F10" s="13" t="s">
        <v>2</v>
      </c>
    </row>
    <row r="11" spans="1:6" ht="45.75" thickBot="1" x14ac:dyDescent="0.25">
      <c r="A11" s="11" t="s">
        <v>58</v>
      </c>
      <c r="B11" s="13" t="s">
        <v>59</v>
      </c>
      <c r="C11" s="14" t="s">
        <v>60</v>
      </c>
      <c r="D11" s="15" t="s">
        <v>37</v>
      </c>
      <c r="E11" s="18">
        <v>144821177</v>
      </c>
      <c r="F11" s="13" t="s">
        <v>2</v>
      </c>
    </row>
    <row r="12" spans="1:6" ht="45.75" thickBot="1" x14ac:dyDescent="0.25">
      <c r="A12" s="11" t="s">
        <v>61</v>
      </c>
      <c r="B12" s="13" t="s">
        <v>62</v>
      </c>
      <c r="C12" s="14" t="s">
        <v>63</v>
      </c>
      <c r="D12" s="15" t="s">
        <v>37</v>
      </c>
      <c r="E12" s="18">
        <v>193899999</v>
      </c>
      <c r="F12" s="13" t="s">
        <v>2</v>
      </c>
    </row>
    <row r="13" spans="1:6" ht="45.75" thickBot="1" x14ac:dyDescent="0.25">
      <c r="A13" s="11" t="s">
        <v>64</v>
      </c>
      <c r="B13" s="13" t="s">
        <v>65</v>
      </c>
      <c r="C13" s="14" t="s">
        <v>66</v>
      </c>
      <c r="D13" s="15" t="s">
        <v>37</v>
      </c>
      <c r="E13" s="18">
        <v>187499925</v>
      </c>
      <c r="F13" s="13" t="s">
        <v>2</v>
      </c>
    </row>
    <row r="14" spans="1:6" ht="45.75" thickBot="1" x14ac:dyDescent="0.25">
      <c r="A14" s="11" t="s">
        <v>67</v>
      </c>
      <c r="B14" s="13" t="s">
        <v>68</v>
      </c>
      <c r="C14" s="14" t="s">
        <v>69</v>
      </c>
      <c r="D14" s="15" t="s">
        <v>37</v>
      </c>
      <c r="E14" s="18">
        <v>350000000</v>
      </c>
      <c r="F14" s="13" t="s">
        <v>2</v>
      </c>
    </row>
  </sheetData>
  <hyperlinks>
    <hyperlink ref="D2" r:id="rId1"/>
    <hyperlink ref="D3" r:id="rId2"/>
    <hyperlink ref="D4" r:id="rId3"/>
    <hyperlink ref="D5" r:id="rId4"/>
    <hyperlink ref="D6" r:id="rId5"/>
    <hyperlink ref="D7" r:id="rId6"/>
    <hyperlink ref="D8" r:id="rId7"/>
    <hyperlink ref="D9" r:id="rId8"/>
    <hyperlink ref="D10" r:id="rId9"/>
    <hyperlink ref="D11" r:id="rId10"/>
    <hyperlink ref="D12" r:id="rId11"/>
    <hyperlink ref="D13" r:id="rId12"/>
    <hyperlink ref="D14" r:id="rId13"/>
  </hyperlinks>
  <pageMargins left="0.7" right="0.7" top="0.75" bottom="0.75" header="0.3" footer="0.3"/>
  <pageSetup paperSize="9" orientation="portrait" r:id="rId1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B2E8F0AC94A0E44B3B661E3F6DCCA70" ma:contentTypeVersion="13" ma:contentTypeDescription="Crear nuevo documento." ma:contentTypeScope="" ma:versionID="af6a6b4e0a7302177be669afc57eb899">
  <xsd:schema xmlns:xsd="http://www.w3.org/2001/XMLSchema" xmlns:xs="http://www.w3.org/2001/XMLSchema" xmlns:p="http://schemas.microsoft.com/office/2006/metadata/properties" xmlns:ns2="ce0aeb66-4bd0-4715-930b-a4400a2d0834" xmlns:ns3="f4346298-af1e-4569-b3f2-38074de2234d" targetNamespace="http://schemas.microsoft.com/office/2006/metadata/properties" ma:root="true" ma:fieldsID="e5b49d1f7082698b5571dd8d207ca77a" ns2:_="" ns3:_="">
    <xsd:import namespace="ce0aeb66-4bd0-4715-930b-a4400a2d0834"/>
    <xsd:import namespace="f4346298-af1e-4569-b3f2-38074de2234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0aeb66-4bd0-4715-930b-a4400a2d08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057e2a1d-871c-4293-86ae-ec0df517bb7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346298-af1e-4569-b3f2-38074de2234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d6200f7-86e0-4b1d-9c65-daa7946a0be4}" ma:internalName="TaxCatchAll" ma:showField="CatchAllData" ma:web="f4346298-af1e-4569-b3f2-38074de2234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80A5C8-23A9-459A-9C26-26F8F987261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1E2E833-7F12-412F-B6E6-D46E0586DC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0aeb66-4bd0-4715-930b-a4400a2d0834"/>
    <ds:schemaRef ds:uri="f4346298-af1e-4569-b3f2-38074de223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PROCESOS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Cuartas Galvis</dc:creator>
  <cp:lastModifiedBy>Beltsasar</cp:lastModifiedBy>
  <dcterms:created xsi:type="dcterms:W3CDTF">2015-06-05T18:19:34Z</dcterms:created>
  <dcterms:modified xsi:type="dcterms:W3CDTF">2023-02-14T22:18:42Z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fac521f-e930-485b-97f4-efbe7db8e98f_Enabled">
    <vt:lpwstr>true</vt:lpwstr>
  </property>
  <property fmtid="{D5CDD505-2E9C-101B-9397-08002B2CF9AE}" pid="3" name="MSIP_Label_5fac521f-e930-485b-97f4-efbe7db8e98f_SetDate">
    <vt:lpwstr>2022-09-13T14:49:20Z</vt:lpwstr>
  </property>
  <property fmtid="{D5CDD505-2E9C-101B-9397-08002B2CF9AE}" pid="4" name="MSIP_Label_5fac521f-e930-485b-97f4-efbe7db8e98f_Method">
    <vt:lpwstr>Standard</vt:lpwstr>
  </property>
  <property fmtid="{D5CDD505-2E9C-101B-9397-08002B2CF9AE}" pid="5" name="MSIP_Label_5fac521f-e930-485b-97f4-efbe7db8e98f_Name">
    <vt:lpwstr>defa4170-0d19-0005-0004-bc88714345d2</vt:lpwstr>
  </property>
  <property fmtid="{D5CDD505-2E9C-101B-9397-08002B2CF9AE}" pid="6" name="MSIP_Label_5fac521f-e930-485b-97f4-efbe7db8e98f_SiteId">
    <vt:lpwstr>9ecb216e-449b-4584-bc82-26bce78574fb</vt:lpwstr>
  </property>
  <property fmtid="{D5CDD505-2E9C-101B-9397-08002B2CF9AE}" pid="7" name="MSIP_Label_5fac521f-e930-485b-97f4-efbe7db8e98f_ActionId">
    <vt:lpwstr>467d27c6-93fa-488d-b1d8-b5e8370f24b9</vt:lpwstr>
  </property>
  <property fmtid="{D5CDD505-2E9C-101B-9397-08002B2CF9AE}" pid="8" name="MSIP_Label_5fac521f-e930-485b-97f4-efbe7db8e98f_ContentBits">
    <vt:lpwstr>0</vt:lpwstr>
  </property>
</Properties>
</file>