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osalvarezm_sena_edu_co/Documents/SENA 2024/MATERIAL DE FORMACION/MF FIC PLACA HUELLA/"/>
    </mc:Choice>
  </mc:AlternateContent>
  <xr:revisionPtr revIDLastSave="41" documentId="8_{44E85306-FC22-4362-BAAF-E994280A96E5}" xr6:coauthVersionLast="47" xr6:coauthVersionMax="47" xr10:uidLastSave="{2276C001-1A12-4E41-8BB2-70C881D45A61}"/>
  <bookViews>
    <workbookView xWindow="-108" yWindow="-108" windowWidth="23256" windowHeight="12576" xr2:uid="{D8935433-AEC1-4D7A-9602-E4373F58BD3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1" l="1"/>
  <c r="J30" i="1"/>
  <c r="K30" i="1"/>
  <c r="L30" i="1"/>
  <c r="H30" i="1"/>
  <c r="L29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6" i="1"/>
</calcChain>
</file>

<file path=xl/sharedStrings.xml><?xml version="1.0" encoding="utf-8"?>
<sst xmlns="http://schemas.openxmlformats.org/spreadsheetml/2006/main" count="84" uniqueCount="41">
  <si>
    <t>ITEMS</t>
  </si>
  <si>
    <t>CODIGO CLASIFICADOR DE BIENES Y SERVICIOS DE UNSPSC</t>
  </si>
  <si>
    <t>CANTIDAD SOLICITADA</t>
  </si>
  <si>
    <t>UNDDE MEDIDA</t>
  </si>
  <si>
    <t>DENOMINACION GENERAL DEL BIEN O SERVICIO</t>
  </si>
  <si>
    <t>DENOMINACION Y/O DESCRIPCION TECNICA DEL BIEN O SERVICIO</t>
  </si>
  <si>
    <t>BULTO (50KG)</t>
  </si>
  <si>
    <t>CEMENTO PORTLAND TIPO 1</t>
  </si>
  <si>
    <t>M3</t>
  </si>
  <si>
    <t>ARENA</t>
  </si>
  <si>
    <t>TRITURADO</t>
  </si>
  <si>
    <t>PIEDRA RAJON O MEDIA ZONGA</t>
  </si>
  <si>
    <t>UND</t>
  </si>
  <si>
    <t>VARILLA NO 4</t>
  </si>
  <si>
    <t>VARILLA NO 3</t>
  </si>
  <si>
    <t>KG</t>
  </si>
  <si>
    <t>ALAMBRE NEGRO</t>
  </si>
  <si>
    <t>RECEBO B-400</t>
  </si>
  <si>
    <t>TABLA 30 CM * 3 CM *3 CM* 3M</t>
  </si>
  <si>
    <t>DURMIENTES 4 CM X 4 CM X 3 M</t>
  </si>
  <si>
    <t>LB</t>
  </si>
  <si>
    <t>PUNTILLA 3"</t>
  </si>
  <si>
    <t>DESENCOFRANTE SEPAROL ( 15KG)</t>
  </si>
  <si>
    <t>DISCO CORTE METAL USO GENERAL ESPESOR 2 MM 4.1/2</t>
  </si>
  <si>
    <t>MARTILLO MANGO MADERA 16OZ.</t>
  </si>
  <si>
    <t>ALICATE PRO DE PUNTA LARGA 8 LARGO</t>
  </si>
  <si>
    <t>MAZO DE GOMA 20OZ.</t>
  </si>
  <si>
    <t>NIVEL DE ALUMINIO 24 "</t>
  </si>
  <si>
    <t>CIMBRA ALBAÑIL</t>
  </si>
  <si>
    <t>AMARRADOR DE HIERRO</t>
  </si>
  <si>
    <t>PALUSTRE 9 MANGO PLÁSTICO</t>
  </si>
  <si>
    <t>PALA CUADRADA COLLINS N°4</t>
  </si>
  <si>
    <t>MARCO SEGUETA CROMADO 12</t>
  </si>
  <si>
    <t xml:space="preserve">HOJA DE SEGUETA NICHOLSON </t>
  </si>
  <si>
    <t xml:space="preserve">LLANA ALISADORA PARA CONCRETO (PICUA) </t>
  </si>
  <si>
    <t>PROVEEDOR 1</t>
  </si>
  <si>
    <t>PROVEEDOR 2</t>
  </si>
  <si>
    <t>PROVEEDOR 3</t>
  </si>
  <si>
    <t>PROVEEDOR 4</t>
  </si>
  <si>
    <t>PROMEDIO</t>
  </si>
  <si>
    <t>TOTAL INLCUIDO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</si>
</sst>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2" fillId="0" borderId="7" xfId="0" applyNumberFormat="1" applyFont="1" applyBorder="1" applyAlignment="1">
      <alignment horizontal="center" vertical="center" wrapText="1"/>
    </xf>
    <xf numFmtId="3" fontId="0" fillId="0" borderId="8" xfId="0" applyNumberFormat="1" applyBorder="1"/>
    <xf numFmtId="3" fontId="0" fillId="0" borderId="9" xfId="0" applyNumberFormat="1" applyBorder="1"/>
    <xf numFmtId="3" fontId="0" fillId="0" borderId="10" xfId="0" applyNumberFormat="1" applyBorder="1"/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5C54A-5175-41BC-B67D-86F8CB27EB46}">
  <dimension ref="B3:M30"/>
  <sheetViews>
    <sheetView tabSelected="1" workbookViewId="0">
      <selection activeCell="M19" sqref="M19"/>
    </sheetView>
  </sheetViews>
  <sheetFormatPr baseColWidth="10" defaultRowHeight="14.4" x14ac:dyDescent="0.3"/>
  <cols>
    <col min="2" max="2" width="9.21875" customWidth="1"/>
    <col min="6" max="6" width="21.44140625" customWidth="1"/>
    <col min="7" max="7" width="18.5546875" customWidth="1"/>
  </cols>
  <sheetData>
    <row r="3" spans="2:13" ht="15" thickBot="1" x14ac:dyDescent="0.35"/>
    <row r="4" spans="2:13" ht="36" customHeight="1" x14ac:dyDescent="0.3">
      <c r="B4" s="14" t="s">
        <v>0</v>
      </c>
      <c r="C4" s="14" t="s">
        <v>1</v>
      </c>
      <c r="D4" s="14" t="s">
        <v>2</v>
      </c>
      <c r="E4" s="14" t="s">
        <v>3</v>
      </c>
      <c r="F4" s="14" t="s">
        <v>4</v>
      </c>
      <c r="G4" s="14" t="s">
        <v>5</v>
      </c>
      <c r="H4" s="14" t="s">
        <v>35</v>
      </c>
      <c r="I4" s="14" t="s">
        <v>36</v>
      </c>
      <c r="J4" s="14" t="s">
        <v>37</v>
      </c>
      <c r="K4" s="14" t="s">
        <v>38</v>
      </c>
      <c r="L4" s="14" t="s">
        <v>39</v>
      </c>
    </row>
    <row r="5" spans="2:13" ht="15" thickBot="1" x14ac:dyDescent="0.35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2:13" ht="15" thickBot="1" x14ac:dyDescent="0.35">
      <c r="B6" s="1">
        <v>1</v>
      </c>
      <c r="C6" s="2">
        <v>15121508</v>
      </c>
      <c r="D6" s="2">
        <v>1</v>
      </c>
      <c r="E6" s="3" t="s">
        <v>6</v>
      </c>
      <c r="F6" s="2" t="s">
        <v>7</v>
      </c>
      <c r="G6" s="2" t="s">
        <v>7</v>
      </c>
      <c r="H6" s="5">
        <v>68000</v>
      </c>
      <c r="I6" s="5">
        <v>66019</v>
      </c>
      <c r="J6" s="5">
        <v>42177</v>
      </c>
      <c r="K6" s="5">
        <v>33580</v>
      </c>
      <c r="L6" s="12">
        <f>+AVERAGE(H6:K6)</f>
        <v>52444</v>
      </c>
      <c r="M6" s="7"/>
    </row>
    <row r="7" spans="2:13" ht="15" thickBot="1" x14ac:dyDescent="0.35">
      <c r="B7" s="1">
        <v>2</v>
      </c>
      <c r="C7" s="2">
        <v>15121501</v>
      </c>
      <c r="D7" s="2">
        <v>1</v>
      </c>
      <c r="E7" s="2" t="s">
        <v>8</v>
      </c>
      <c r="F7" s="2" t="s">
        <v>9</v>
      </c>
      <c r="G7" s="2" t="s">
        <v>9</v>
      </c>
      <c r="H7" s="5">
        <v>130000</v>
      </c>
      <c r="I7" s="5">
        <v>129741</v>
      </c>
      <c r="J7" s="5">
        <v>122776</v>
      </c>
      <c r="K7" s="5">
        <v>345000</v>
      </c>
      <c r="L7" s="12">
        <f t="shared" ref="L7:L29" si="0">+AVERAGE(H7:K7)</f>
        <v>181879.25</v>
      </c>
      <c r="M7" s="7"/>
    </row>
    <row r="8" spans="2:13" ht="15" thickBot="1" x14ac:dyDescent="0.35">
      <c r="B8" s="1">
        <v>3</v>
      </c>
      <c r="C8" s="2">
        <v>15121504</v>
      </c>
      <c r="D8" s="2">
        <v>1</v>
      </c>
      <c r="E8" s="2" t="s">
        <v>8</v>
      </c>
      <c r="F8" s="2" t="s">
        <v>10</v>
      </c>
      <c r="G8" s="2" t="s">
        <v>10</v>
      </c>
      <c r="H8" s="5">
        <v>220000</v>
      </c>
      <c r="I8" s="5">
        <v>222222</v>
      </c>
      <c r="J8" s="5">
        <v>173331</v>
      </c>
      <c r="K8" s="5">
        <v>95795</v>
      </c>
      <c r="L8" s="12">
        <f t="shared" si="0"/>
        <v>177837</v>
      </c>
      <c r="M8" s="7"/>
    </row>
    <row r="9" spans="2:13" ht="21" thickBot="1" x14ac:dyDescent="0.35">
      <c r="B9" s="1">
        <v>4</v>
      </c>
      <c r="C9" s="2">
        <v>40172808</v>
      </c>
      <c r="D9" s="2">
        <v>1</v>
      </c>
      <c r="E9" s="2" t="s">
        <v>8</v>
      </c>
      <c r="F9" s="4" t="s">
        <v>11</v>
      </c>
      <c r="G9" s="4" t="s">
        <v>11</v>
      </c>
      <c r="H9" s="6">
        <v>250000</v>
      </c>
      <c r="I9" s="6">
        <v>257700</v>
      </c>
      <c r="J9" s="6">
        <v>158886</v>
      </c>
      <c r="K9" s="5">
        <v>115000</v>
      </c>
      <c r="L9" s="12">
        <f t="shared" si="0"/>
        <v>195396.5</v>
      </c>
      <c r="M9" s="7"/>
    </row>
    <row r="10" spans="2:13" ht="15" thickBot="1" x14ac:dyDescent="0.35">
      <c r="B10" s="1">
        <v>5</v>
      </c>
      <c r="C10" s="2">
        <v>40172808</v>
      </c>
      <c r="D10" s="2">
        <v>1</v>
      </c>
      <c r="E10" s="2" t="s">
        <v>12</v>
      </c>
      <c r="F10" s="2" t="s">
        <v>13</v>
      </c>
      <c r="G10" s="2" t="s">
        <v>13</v>
      </c>
      <c r="H10" s="5">
        <v>9000</v>
      </c>
      <c r="I10" s="5">
        <v>8991</v>
      </c>
      <c r="J10" s="5">
        <v>6500</v>
      </c>
      <c r="K10" s="5">
        <v>27025</v>
      </c>
      <c r="L10" s="12">
        <f t="shared" si="0"/>
        <v>12879</v>
      </c>
      <c r="M10" s="7"/>
    </row>
    <row r="11" spans="2:13" ht="15" thickBot="1" x14ac:dyDescent="0.35">
      <c r="B11" s="1">
        <v>6</v>
      </c>
      <c r="C11" s="2">
        <v>12162305</v>
      </c>
      <c r="D11" s="2">
        <v>1</v>
      </c>
      <c r="E11" s="2" t="s">
        <v>12</v>
      </c>
      <c r="F11" s="2" t="s">
        <v>14</v>
      </c>
      <c r="G11" s="2" t="s">
        <v>14</v>
      </c>
      <c r="H11" s="5">
        <v>7900</v>
      </c>
      <c r="I11" s="5">
        <v>7869</v>
      </c>
      <c r="J11" s="5">
        <v>6933</v>
      </c>
      <c r="K11" s="5">
        <v>11638</v>
      </c>
      <c r="L11" s="12">
        <f t="shared" si="0"/>
        <v>8585</v>
      </c>
      <c r="M11" s="7"/>
    </row>
    <row r="12" spans="2:13" ht="15" thickBot="1" x14ac:dyDescent="0.35">
      <c r="B12" s="1">
        <v>7</v>
      </c>
      <c r="C12" s="2">
        <v>12162305</v>
      </c>
      <c r="D12" s="2">
        <v>1</v>
      </c>
      <c r="E12" s="2" t="s">
        <v>15</v>
      </c>
      <c r="F12" s="2" t="s">
        <v>16</v>
      </c>
      <c r="G12" s="2" t="s">
        <v>16</v>
      </c>
      <c r="H12" s="5">
        <v>11500</v>
      </c>
      <c r="I12" s="5">
        <v>11165</v>
      </c>
      <c r="J12" s="5">
        <v>8667</v>
      </c>
      <c r="K12" s="5">
        <v>8229</v>
      </c>
      <c r="L12" s="12">
        <f t="shared" si="0"/>
        <v>9890.25</v>
      </c>
      <c r="M12" s="7"/>
    </row>
    <row r="13" spans="2:13" ht="15" thickBot="1" x14ac:dyDescent="0.35">
      <c r="B13" s="1">
        <v>8</v>
      </c>
      <c r="C13" s="2">
        <v>60141302</v>
      </c>
      <c r="D13" s="2">
        <v>1</v>
      </c>
      <c r="E13" s="2" t="s">
        <v>8</v>
      </c>
      <c r="F13" s="2" t="s">
        <v>17</v>
      </c>
      <c r="G13" s="2" t="s">
        <v>17</v>
      </c>
      <c r="H13" s="5">
        <v>89000</v>
      </c>
      <c r="I13" s="5">
        <v>88822</v>
      </c>
      <c r="J13" s="5">
        <v>79443</v>
      </c>
      <c r="K13" s="5">
        <v>53372</v>
      </c>
      <c r="L13" s="12">
        <f t="shared" si="0"/>
        <v>77659.25</v>
      </c>
      <c r="M13" s="7"/>
    </row>
    <row r="14" spans="2:13" ht="21" thickBot="1" x14ac:dyDescent="0.35">
      <c r="B14" s="1">
        <v>9</v>
      </c>
      <c r="C14" s="2">
        <v>30111801</v>
      </c>
      <c r="D14" s="2">
        <v>1</v>
      </c>
      <c r="E14" s="2" t="s">
        <v>12</v>
      </c>
      <c r="F14" s="2" t="s">
        <v>18</v>
      </c>
      <c r="G14" s="2" t="s">
        <v>18</v>
      </c>
      <c r="H14" s="5">
        <v>98000</v>
      </c>
      <c r="I14" s="5">
        <v>98990</v>
      </c>
      <c r="J14" s="5">
        <v>50555</v>
      </c>
      <c r="K14" s="5">
        <v>21397</v>
      </c>
      <c r="L14" s="12">
        <f t="shared" si="0"/>
        <v>67235.5</v>
      </c>
      <c r="M14" s="7"/>
    </row>
    <row r="15" spans="2:13" ht="21" thickBot="1" x14ac:dyDescent="0.35">
      <c r="B15" s="1">
        <v>10</v>
      </c>
      <c r="C15" s="2">
        <v>47121804</v>
      </c>
      <c r="D15" s="2">
        <v>1</v>
      </c>
      <c r="E15" s="2" t="s">
        <v>12</v>
      </c>
      <c r="F15" s="2" t="s">
        <v>19</v>
      </c>
      <c r="G15" s="2" t="s">
        <v>19</v>
      </c>
      <c r="H15" s="5">
        <v>26000</v>
      </c>
      <c r="I15" s="5">
        <v>26800</v>
      </c>
      <c r="J15" s="5">
        <v>16611</v>
      </c>
      <c r="K15" s="5">
        <v>13561</v>
      </c>
      <c r="L15" s="12">
        <f t="shared" si="0"/>
        <v>20743</v>
      </c>
      <c r="M15" s="7"/>
    </row>
    <row r="16" spans="2:13" ht="15" thickBot="1" x14ac:dyDescent="0.35">
      <c r="B16" s="1">
        <v>11</v>
      </c>
      <c r="C16" s="2">
        <v>30263800</v>
      </c>
      <c r="D16" s="2">
        <v>1</v>
      </c>
      <c r="E16" s="2" t="s">
        <v>20</v>
      </c>
      <c r="F16" s="2" t="s">
        <v>21</v>
      </c>
      <c r="G16" s="2" t="s">
        <v>21</v>
      </c>
      <c r="H16" s="5">
        <v>9900</v>
      </c>
      <c r="I16" s="5">
        <v>9890</v>
      </c>
      <c r="J16" s="5">
        <v>5488</v>
      </c>
      <c r="K16" s="5">
        <v>6325</v>
      </c>
      <c r="L16" s="12">
        <f t="shared" si="0"/>
        <v>7900.75</v>
      </c>
      <c r="M16" s="7"/>
    </row>
    <row r="17" spans="2:13" ht="21" thickBot="1" x14ac:dyDescent="0.35">
      <c r="B17" s="1">
        <v>12</v>
      </c>
      <c r="C17" s="2">
        <v>26111703</v>
      </c>
      <c r="D17" s="2">
        <v>1</v>
      </c>
      <c r="E17" s="2" t="s">
        <v>12</v>
      </c>
      <c r="F17" s="4" t="s">
        <v>22</v>
      </c>
      <c r="G17" s="4" t="s">
        <v>22</v>
      </c>
      <c r="H17" s="6">
        <v>990000</v>
      </c>
      <c r="I17" s="6">
        <v>986056</v>
      </c>
      <c r="J17" s="6">
        <v>733766</v>
      </c>
      <c r="K17" s="5">
        <v>364603</v>
      </c>
      <c r="L17" s="12">
        <f t="shared" si="0"/>
        <v>768606.25</v>
      </c>
      <c r="M17" s="7"/>
    </row>
    <row r="18" spans="2:13" ht="31.2" thickBot="1" x14ac:dyDescent="0.35">
      <c r="B18" s="1">
        <v>13</v>
      </c>
      <c r="C18" s="2">
        <v>27111500</v>
      </c>
      <c r="D18" s="2">
        <v>1</v>
      </c>
      <c r="E18" s="2" t="s">
        <v>12</v>
      </c>
      <c r="F18" s="4" t="s">
        <v>23</v>
      </c>
      <c r="G18" s="4" t="s">
        <v>23</v>
      </c>
      <c r="H18" s="6">
        <v>8500</v>
      </c>
      <c r="I18" s="6">
        <v>8252</v>
      </c>
      <c r="J18" s="6">
        <v>6500</v>
      </c>
      <c r="K18" s="5">
        <v>13685</v>
      </c>
      <c r="L18" s="12">
        <f t="shared" si="0"/>
        <v>9234.25</v>
      </c>
      <c r="M18" s="7"/>
    </row>
    <row r="19" spans="2:13" ht="21" thickBot="1" x14ac:dyDescent="0.35">
      <c r="B19" s="1">
        <v>14</v>
      </c>
      <c r="C19" s="2">
        <v>60141302</v>
      </c>
      <c r="D19" s="2">
        <v>1</v>
      </c>
      <c r="E19" s="2" t="s">
        <v>12</v>
      </c>
      <c r="F19" s="4" t="s">
        <v>24</v>
      </c>
      <c r="G19" s="4" t="s">
        <v>24</v>
      </c>
      <c r="H19" s="6">
        <v>38000</v>
      </c>
      <c r="I19" s="6">
        <v>37924</v>
      </c>
      <c r="J19" s="6">
        <v>30333</v>
      </c>
      <c r="K19" s="5">
        <v>22537</v>
      </c>
      <c r="L19" s="12">
        <f t="shared" si="0"/>
        <v>32198.5</v>
      </c>
      <c r="M19" s="7"/>
    </row>
    <row r="20" spans="2:13" ht="21" thickBot="1" x14ac:dyDescent="0.35">
      <c r="B20" s="1">
        <v>15</v>
      </c>
      <c r="C20" s="2">
        <v>30131608</v>
      </c>
      <c r="D20" s="2">
        <v>1</v>
      </c>
      <c r="E20" s="2" t="s">
        <v>12</v>
      </c>
      <c r="F20" s="2" t="s">
        <v>25</v>
      </c>
      <c r="G20" s="2" t="s">
        <v>25</v>
      </c>
      <c r="H20" s="5">
        <v>36000</v>
      </c>
      <c r="I20" s="5">
        <v>36364</v>
      </c>
      <c r="J20" s="5">
        <v>46222</v>
      </c>
      <c r="K20" s="5">
        <v>35915</v>
      </c>
      <c r="L20" s="12">
        <f t="shared" si="0"/>
        <v>38625.25</v>
      </c>
      <c r="M20" s="7"/>
    </row>
    <row r="21" spans="2:13" ht="15" thickBot="1" x14ac:dyDescent="0.35">
      <c r="B21" s="1">
        <v>16</v>
      </c>
      <c r="C21" s="2">
        <v>39101612</v>
      </c>
      <c r="D21" s="2">
        <v>1</v>
      </c>
      <c r="E21" s="2" t="s">
        <v>12</v>
      </c>
      <c r="F21" s="2" t="s">
        <v>26</v>
      </c>
      <c r="G21" s="2" t="s">
        <v>26</v>
      </c>
      <c r="H21" s="5">
        <v>26000</v>
      </c>
      <c r="I21" s="5">
        <v>26800</v>
      </c>
      <c r="J21" s="5">
        <v>25999</v>
      </c>
      <c r="K21" s="5">
        <v>21508</v>
      </c>
      <c r="L21" s="12">
        <f t="shared" si="0"/>
        <v>25076.75</v>
      </c>
      <c r="M21" s="7"/>
    </row>
    <row r="22" spans="2:13" ht="15" thickBot="1" x14ac:dyDescent="0.35">
      <c r="B22" s="1">
        <v>17</v>
      </c>
      <c r="C22" s="2">
        <v>39101612</v>
      </c>
      <c r="D22" s="2">
        <v>1</v>
      </c>
      <c r="E22" s="2" t="s">
        <v>12</v>
      </c>
      <c r="F22" s="4" t="s">
        <v>27</v>
      </c>
      <c r="G22" s="4" t="s">
        <v>27</v>
      </c>
      <c r="H22" s="6">
        <v>45000</v>
      </c>
      <c r="I22" s="6">
        <v>44955</v>
      </c>
      <c r="J22" s="6">
        <v>54888</v>
      </c>
      <c r="K22" s="5">
        <v>42900</v>
      </c>
      <c r="L22" s="12">
        <f t="shared" si="0"/>
        <v>46935.75</v>
      </c>
      <c r="M22" s="7"/>
    </row>
    <row r="23" spans="2:13" ht="15" thickBot="1" x14ac:dyDescent="0.35">
      <c r="B23" s="1">
        <v>18</v>
      </c>
      <c r="C23" s="2">
        <v>39101612</v>
      </c>
      <c r="D23" s="2">
        <v>1</v>
      </c>
      <c r="E23" s="2" t="s">
        <v>12</v>
      </c>
      <c r="F23" s="2" t="s">
        <v>28</v>
      </c>
      <c r="G23" s="2" t="s">
        <v>28</v>
      </c>
      <c r="H23" s="5">
        <v>39000</v>
      </c>
      <c r="I23" s="5">
        <v>38845</v>
      </c>
      <c r="J23" s="5">
        <v>22389</v>
      </c>
      <c r="K23" s="5">
        <v>14900</v>
      </c>
      <c r="L23" s="12">
        <f t="shared" si="0"/>
        <v>28783.5</v>
      </c>
      <c r="M23" s="7"/>
    </row>
    <row r="24" spans="2:13" ht="15" thickBot="1" x14ac:dyDescent="0.35">
      <c r="B24" s="1">
        <v>19</v>
      </c>
      <c r="C24" s="2">
        <v>39101612</v>
      </c>
      <c r="D24" s="2">
        <v>1</v>
      </c>
      <c r="E24" s="2" t="s">
        <v>12</v>
      </c>
      <c r="F24" s="2" t="s">
        <v>29</v>
      </c>
      <c r="G24" s="2" t="s">
        <v>29</v>
      </c>
      <c r="H24" s="5">
        <v>121000</v>
      </c>
      <c r="I24" s="5">
        <v>117476</v>
      </c>
      <c r="J24" s="5">
        <v>31778</v>
      </c>
      <c r="K24" s="5">
        <v>35900</v>
      </c>
      <c r="L24" s="12">
        <f t="shared" si="0"/>
        <v>76538.5</v>
      </c>
      <c r="M24" s="7"/>
    </row>
    <row r="25" spans="2:13" ht="21" thickBot="1" x14ac:dyDescent="0.35">
      <c r="B25" s="1">
        <v>20</v>
      </c>
      <c r="C25" s="2">
        <v>39101612</v>
      </c>
      <c r="D25" s="2">
        <v>1</v>
      </c>
      <c r="E25" s="2" t="s">
        <v>12</v>
      </c>
      <c r="F25" s="2" t="s">
        <v>30</v>
      </c>
      <c r="G25" s="2" t="s">
        <v>30</v>
      </c>
      <c r="H25" s="5">
        <v>22000</v>
      </c>
      <c r="I25" s="5">
        <v>21956</v>
      </c>
      <c r="J25" s="5">
        <v>25855</v>
      </c>
      <c r="K25" s="5">
        <v>17900</v>
      </c>
      <c r="L25" s="12">
        <f t="shared" si="0"/>
        <v>21927.75</v>
      </c>
      <c r="M25" s="7"/>
    </row>
    <row r="26" spans="2:13" ht="21" thickBot="1" x14ac:dyDescent="0.35">
      <c r="B26" s="1">
        <v>21</v>
      </c>
      <c r="C26" s="2">
        <v>39131718</v>
      </c>
      <c r="D26" s="2">
        <v>1</v>
      </c>
      <c r="E26" s="2" t="s">
        <v>12</v>
      </c>
      <c r="F26" s="2" t="s">
        <v>34</v>
      </c>
      <c r="G26" s="2" t="s">
        <v>34</v>
      </c>
      <c r="H26" s="5">
        <v>45000</v>
      </c>
      <c r="I26" s="5">
        <v>62000</v>
      </c>
      <c r="J26" s="5">
        <v>25999</v>
      </c>
      <c r="K26" s="5">
        <v>12295</v>
      </c>
      <c r="L26" s="12">
        <f t="shared" si="0"/>
        <v>36323.5</v>
      </c>
      <c r="M26" s="7"/>
    </row>
    <row r="27" spans="2:13" ht="15" thickBot="1" x14ac:dyDescent="0.35">
      <c r="B27" s="1">
        <v>22</v>
      </c>
      <c r="C27" s="2">
        <v>39131718</v>
      </c>
      <c r="D27" s="2">
        <v>1</v>
      </c>
      <c r="E27" s="2" t="s">
        <v>12</v>
      </c>
      <c r="F27" s="2" t="s">
        <v>31</v>
      </c>
      <c r="G27" s="2" t="s">
        <v>31</v>
      </c>
      <c r="H27" s="5">
        <v>59000</v>
      </c>
      <c r="I27" s="5">
        <v>60800</v>
      </c>
      <c r="J27" s="5">
        <v>31778</v>
      </c>
      <c r="K27" s="5">
        <v>18100</v>
      </c>
      <c r="L27" s="12">
        <f t="shared" si="0"/>
        <v>42419.5</v>
      </c>
      <c r="M27" s="7"/>
    </row>
    <row r="28" spans="2:13" ht="21" thickBot="1" x14ac:dyDescent="0.35">
      <c r="B28" s="1">
        <v>23</v>
      </c>
      <c r="C28" s="2">
        <v>23101510</v>
      </c>
      <c r="D28" s="2">
        <v>1</v>
      </c>
      <c r="E28" s="2" t="s">
        <v>12</v>
      </c>
      <c r="F28" s="2" t="s">
        <v>32</v>
      </c>
      <c r="G28" s="2" t="s">
        <v>32</v>
      </c>
      <c r="H28" s="5">
        <v>42990</v>
      </c>
      <c r="I28" s="5">
        <v>42947</v>
      </c>
      <c r="J28" s="5">
        <v>47521</v>
      </c>
      <c r="K28" s="5">
        <v>32900</v>
      </c>
      <c r="L28" s="12">
        <f t="shared" si="0"/>
        <v>41589.5</v>
      </c>
      <c r="M28" s="7"/>
    </row>
    <row r="29" spans="2:13" ht="21" thickBot="1" x14ac:dyDescent="0.35">
      <c r="B29" s="1">
        <v>24</v>
      </c>
      <c r="C29" s="2">
        <v>27111500</v>
      </c>
      <c r="D29" s="2">
        <v>1</v>
      </c>
      <c r="E29" s="2" t="s">
        <v>12</v>
      </c>
      <c r="F29" s="2" t="s">
        <v>33</v>
      </c>
      <c r="G29" s="2" t="s">
        <v>33</v>
      </c>
      <c r="H29" s="8">
        <v>8000</v>
      </c>
      <c r="I29" s="8">
        <v>7900</v>
      </c>
      <c r="J29" s="8">
        <v>6500</v>
      </c>
      <c r="K29" s="8">
        <v>5290</v>
      </c>
      <c r="L29" s="13">
        <f t="shared" si="0"/>
        <v>6922.5</v>
      </c>
      <c r="M29" s="7"/>
    </row>
    <row r="30" spans="2:13" ht="15" thickBot="1" x14ac:dyDescent="0.35">
      <c r="F30" s="16" t="s">
        <v>40</v>
      </c>
      <c r="G30" s="17"/>
      <c r="H30" s="9">
        <f>SUM(H6:H29)</f>
        <v>2399790</v>
      </c>
      <c r="I30" s="10">
        <f t="shared" ref="I30:L30" si="1">SUM(I6:I29)</f>
        <v>2420484</v>
      </c>
      <c r="J30" s="10">
        <f t="shared" si="1"/>
        <v>1760895</v>
      </c>
      <c r="K30" s="10">
        <f t="shared" si="1"/>
        <v>1369355</v>
      </c>
      <c r="L30" s="11">
        <f t="shared" si="1"/>
        <v>1987631</v>
      </c>
    </row>
  </sheetData>
  <mergeCells count="12">
    <mergeCell ref="B4:B5"/>
    <mergeCell ref="C4:C5"/>
    <mergeCell ref="D4:D5"/>
    <mergeCell ref="E4:E5"/>
    <mergeCell ref="F4:F5"/>
    <mergeCell ref="K4:K5"/>
    <mergeCell ref="L4:L5"/>
    <mergeCell ref="F30:G30"/>
    <mergeCell ref="H4:H5"/>
    <mergeCell ref="I4:I5"/>
    <mergeCell ref="J4:J5"/>
    <mergeCell ref="G4:G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Alvarez Meneses</dc:creator>
  <cp:lastModifiedBy>Oscar Alvarez Meneses</cp:lastModifiedBy>
  <dcterms:created xsi:type="dcterms:W3CDTF">2024-02-27T21:17:38Z</dcterms:created>
  <dcterms:modified xsi:type="dcterms:W3CDTF">2024-03-11T20:41:20Z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2024-02-27T22:05:15Z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ebec473c-ab01-4798-9069-1b976f4ea0e6</vt:lpwstr>
  </property>
  <property fmtid="{D5CDD505-2E9C-101B-9397-08002B2CF9AE}" pid="8" name="MSIP_Label_fc111285-cafa-4fc9-8a9a-bd902089b24f_ContentBits">
    <vt:lpwstr>0</vt:lpwstr>
  </property>
</Properties>
</file>