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armonam\Desktop\Marzo\10640\"/>
    </mc:Choice>
  </mc:AlternateContent>
  <bookViews>
    <workbookView xWindow="0" yWindow="0" windowWidth="28800" windowHeight="12300"/>
  </bookViews>
  <sheets>
    <sheet name="FORMULARIO ECONÓMICO 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3" i="1"/>
  <c r="E21" i="1" l="1"/>
  <c r="G21" i="1"/>
</calcChain>
</file>

<file path=xl/sharedStrings.xml><?xml version="1.0" encoding="utf-8"?>
<sst xmlns="http://schemas.openxmlformats.org/spreadsheetml/2006/main" count="31" uniqueCount="31">
  <si>
    <t>CÓDIGO SAP</t>
  </si>
  <si>
    <t>REFERENCIA</t>
  </si>
  <si>
    <t>CANTIDAD</t>
  </si>
  <si>
    <t>PROPUESTA ECONÓMICA TOTAL (IVA INCLUIDO 19%)</t>
  </si>
  <si>
    <t xml:space="preserve">No se puede superar el precio unitario IVA incluido </t>
  </si>
  <si>
    <t>En caso de superar el precio unitario IVA incluido por referencia más no el presupuesto oficial total, se realizará corrección aritmética a los ítems superados llevándolos hasta el valor unitario definido por la FLA y se recalculará la columna H "PROPUESTA ECONOMICA TOTAL IVA INCLUIDO (19%)".</t>
  </si>
  <si>
    <t xml:space="preserve"> DEFINICION DE PRECIO UNITARIO (IVA INCLUIDO 19%) </t>
  </si>
  <si>
    <t>No se puede superar el presupuesto oficial total 2020.  En caso de superar el presupuesto oficial total 2020, la propuesta será rechazada.</t>
  </si>
  <si>
    <t xml:space="preserve"> PRESUPUESTO OFICIAL TOTAL 2020 (IVA INCLUIDO 19%) </t>
  </si>
  <si>
    <t xml:space="preserve">PRECIO  PROPUESTA ECONÓMICA (IVA INCLUIDO 19%) </t>
  </si>
  <si>
    <t>ENVASE AMBAR PALET 2000</t>
  </si>
  <si>
    <t>ENVASE BLANCO NP PALET 375</t>
  </si>
  <si>
    <t>ENVASE BLANCO NP PALET 750</t>
  </si>
  <si>
    <t>ENVASE BLANCO PALET NP 1000</t>
  </si>
  <si>
    <t>ENVASE AMBAR PALET NP  1000</t>
  </si>
  <si>
    <t>ENVASE BLANCO PALET GUALA NP 700</t>
  </si>
  <si>
    <t>ENVASE BLANCO 8 Y 12 AÑOS PALET NP 750</t>
  </si>
  <si>
    <t>ENVASE RON 8 AÑOS PALET NP 375</t>
  </si>
  <si>
    <t>ENVASE BLANCO PALET 2000</t>
  </si>
  <si>
    <t>ENVASE CREMA RON MLLIN -ETIQ-C/ETIQ 375</t>
  </si>
  <si>
    <t>ENVASE CREMA RON MLLIN - ETIQ-C/ETIQ 750</t>
  </si>
  <si>
    <t>ENVASE AGTE DOBLE ANIS 750</t>
  </si>
  <si>
    <t>ENVASE AGTE DOBLE ANIS EMBOSSING 375</t>
  </si>
  <si>
    <t>ENVASE AGTE REAL SOLUCION INTEGRAL 750</t>
  </si>
  <si>
    <t>ENVASE AMBAR NP PALET RON 375</t>
  </si>
  <si>
    <t>ENVASE AMBAR NP PALET RON 750</t>
  </si>
  <si>
    <t>ENVASE FLINT PALET RON DORADO 375</t>
  </si>
  <si>
    <t>ENVASE FLINT PALET RON DORADO 750</t>
  </si>
  <si>
    <t>TOTAL</t>
  </si>
  <si>
    <t>FORMULARIO ECONÓMICO ENVASES DE VIDRIO 2020</t>
  </si>
  <si>
    <t>Favor diligenciar solamente la columna F (color amarillo)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</si>
</sst>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\ * #,##0.000_-;\-&quot;$&quot;\ * #,##0.000_-;_-&quot;$&quot;\ * &quot;-&quot;???_-;_-@_-"/>
    <numFmt numFmtId="165" formatCode="_-&quot;$&quot;\ * #,##0.000_-;\-&quot;$&quot;\ * #,##0.0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165" fontId="5" fillId="4" borderId="1" xfId="2" applyNumberFormat="1" applyFont="1" applyFill="1" applyBorder="1" applyAlignment="1" applyProtection="1">
      <alignment horizontal="center" vertical="center"/>
    </xf>
    <xf numFmtId="42" fontId="5" fillId="4" borderId="1" xfId="2" applyNumberFormat="1" applyFont="1" applyFill="1" applyBorder="1" applyProtection="1"/>
    <xf numFmtId="42" fontId="3" fillId="4" borderId="1" xfId="0" applyNumberFormat="1" applyFont="1" applyFill="1" applyBorder="1" applyProtection="1"/>
    <xf numFmtId="0" fontId="2" fillId="0" borderId="0" xfId="0" applyFont="1" applyProtection="1"/>
    <xf numFmtId="0" fontId="2" fillId="0" borderId="0" xfId="0" applyFont="1" applyBorder="1" applyProtection="1"/>
    <xf numFmtId="0" fontId="2" fillId="0" borderId="0" xfId="0" applyFont="1" applyFill="1" applyBorder="1" applyProtection="1"/>
    <xf numFmtId="164" fontId="5" fillId="5" borderId="1" xfId="2" applyNumberFormat="1" applyFont="1" applyFill="1" applyBorder="1" applyProtection="1">
      <protection locked="0"/>
    </xf>
    <xf numFmtId="0" fontId="6" fillId="0" borderId="0" xfId="0" applyFont="1" applyAlignment="1" applyProtection="1"/>
    <xf numFmtId="42" fontId="5" fillId="4" borderId="1" xfId="2" applyNumberFormat="1" applyFont="1" applyFill="1" applyBorder="1" applyAlignment="1" applyProtection="1">
      <alignment horizontal="center" vertical="center"/>
    </xf>
    <xf numFmtId="41" fontId="5" fillId="0" borderId="1" xfId="1" applyFont="1" applyBorder="1" applyProtection="1"/>
    <xf numFmtId="41" fontId="3" fillId="2" borderId="1" xfId="0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42" fontId="3" fillId="2" borderId="1" xfId="2" applyFont="1" applyFill="1" applyBorder="1" applyAlignment="1" applyProtection="1">
      <alignment horizontal="center" vertical="center"/>
    </xf>
    <xf numFmtId="6" fontId="3" fillId="2" borderId="1" xfId="0" applyNumberFormat="1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vertical="center" wrapText="1"/>
    </xf>
    <xf numFmtId="0" fontId="6" fillId="0" borderId="4" xfId="0" applyFont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showGridLines="0" tabSelected="1" zoomScale="115" zoomScaleNormal="115" workbookViewId="0">
      <selection activeCell="H8" sqref="H8"/>
    </sheetView>
  </sheetViews>
  <sheetFormatPr baseColWidth="10" defaultRowHeight="12.75" x14ac:dyDescent="0.2"/>
  <cols>
    <col min="1" max="1" width="11.42578125" style="1"/>
    <col min="2" max="2" width="36.28515625" style="1" bestFit="1" customWidth="1"/>
    <col min="3" max="3" width="11.42578125" style="1"/>
    <col min="4" max="4" width="16.7109375" style="1" customWidth="1"/>
    <col min="5" max="5" width="16.42578125" style="1" bestFit="1" customWidth="1"/>
    <col min="6" max="6" width="14.140625" style="1" customWidth="1"/>
    <col min="7" max="7" width="15.140625" style="1" customWidth="1"/>
    <col min="8" max="8" width="13.5703125" style="1" customWidth="1"/>
    <col min="9" max="9" width="17.42578125" style="1" customWidth="1"/>
    <col min="10" max="16384" width="11.42578125" style="1"/>
  </cols>
  <sheetData>
    <row r="1" spans="1:9" ht="15.75" x14ac:dyDescent="0.25">
      <c r="A1" s="19" t="s">
        <v>29</v>
      </c>
      <c r="B1" s="19"/>
      <c r="C1" s="19"/>
      <c r="D1" s="19"/>
      <c r="E1" s="19"/>
      <c r="F1" s="19"/>
      <c r="G1" s="19"/>
      <c r="H1" s="11"/>
      <c r="I1" s="11"/>
    </row>
    <row r="2" spans="1:9" ht="63.75" x14ac:dyDescent="0.2">
      <c r="A2" s="2" t="s">
        <v>0</v>
      </c>
      <c r="B2" s="2" t="s">
        <v>1</v>
      </c>
      <c r="C2" s="2" t="s">
        <v>2</v>
      </c>
      <c r="D2" s="2" t="s">
        <v>6</v>
      </c>
      <c r="E2" s="2" t="s">
        <v>8</v>
      </c>
      <c r="F2" s="2" t="s">
        <v>9</v>
      </c>
      <c r="G2" s="2" t="s">
        <v>3</v>
      </c>
    </row>
    <row r="3" spans="1:9" ht="15" customHeight="1" x14ac:dyDescent="0.2">
      <c r="A3" s="3">
        <v>60000055</v>
      </c>
      <c r="B3" s="3" t="s">
        <v>10</v>
      </c>
      <c r="C3" s="13">
        <v>888826.64327272179</v>
      </c>
      <c r="D3" s="4">
        <v>3225.4066800000001</v>
      </c>
      <c r="E3" s="12">
        <f>+D3*C3</f>
        <v>2866827392.5738139</v>
      </c>
      <c r="F3" s="10"/>
      <c r="G3" s="5">
        <f>+F3*C3</f>
        <v>0</v>
      </c>
    </row>
    <row r="4" spans="1:9" ht="15" customHeight="1" x14ac:dyDescent="0.2">
      <c r="A4" s="3">
        <v>60000386</v>
      </c>
      <c r="B4" s="3" t="s">
        <v>11</v>
      </c>
      <c r="C4" s="13">
        <v>15861126.15560507</v>
      </c>
      <c r="D4" s="4">
        <v>845.9500680000001</v>
      </c>
      <c r="E4" s="12">
        <f t="shared" ref="E4:E20" si="0">+D4*C4</f>
        <v>13417720749.89069</v>
      </c>
      <c r="F4" s="10"/>
      <c r="G4" s="5">
        <f t="shared" ref="G4:G20" si="1">+F4*C4</f>
        <v>0</v>
      </c>
    </row>
    <row r="5" spans="1:9" ht="15" customHeight="1" x14ac:dyDescent="0.2">
      <c r="A5" s="3">
        <v>60000387</v>
      </c>
      <c r="B5" s="3" t="s">
        <v>12</v>
      </c>
      <c r="C5" s="13">
        <v>6271798.5035306513</v>
      </c>
      <c r="D5" s="4">
        <v>1062.362916</v>
      </c>
      <c r="E5" s="12">
        <f t="shared" si="0"/>
        <v>6662926146.775259</v>
      </c>
      <c r="F5" s="10"/>
      <c r="G5" s="5">
        <f t="shared" si="1"/>
        <v>0</v>
      </c>
    </row>
    <row r="6" spans="1:9" ht="15" customHeight="1" x14ac:dyDescent="0.2">
      <c r="A6" s="3">
        <v>60000569</v>
      </c>
      <c r="B6" s="3" t="s">
        <v>13</v>
      </c>
      <c r="C6" s="13">
        <v>2052902.605561255</v>
      </c>
      <c r="D6" s="4">
        <v>1266.1266600000001</v>
      </c>
      <c r="E6" s="12">
        <f t="shared" si="0"/>
        <v>2599234719.2845693</v>
      </c>
      <c r="F6" s="10"/>
      <c r="G6" s="5">
        <f t="shared" si="1"/>
        <v>0</v>
      </c>
    </row>
    <row r="7" spans="1:9" ht="15" customHeight="1" x14ac:dyDescent="0.2">
      <c r="A7" s="3">
        <v>60000570</v>
      </c>
      <c r="B7" s="3" t="s">
        <v>14</v>
      </c>
      <c r="C7" s="13">
        <v>927111.48700723937</v>
      </c>
      <c r="D7" s="4">
        <v>1442.3997959999999</v>
      </c>
      <c r="E7" s="12">
        <f t="shared" si="0"/>
        <v>1337265419.7284987</v>
      </c>
      <c r="F7" s="10"/>
      <c r="G7" s="5">
        <f t="shared" si="1"/>
        <v>0</v>
      </c>
    </row>
    <row r="8" spans="1:9" ht="15" customHeight="1" x14ac:dyDescent="0.2">
      <c r="A8" s="3">
        <v>60000617</v>
      </c>
      <c r="B8" s="3" t="s">
        <v>15</v>
      </c>
      <c r="C8" s="13">
        <v>321180.50612440985</v>
      </c>
      <c r="D8" s="4">
        <v>1252.6987320000001</v>
      </c>
      <c r="E8" s="12">
        <f t="shared" si="0"/>
        <v>402342412.76516646</v>
      </c>
      <c r="F8" s="10"/>
      <c r="G8" s="5">
        <f t="shared" si="1"/>
        <v>0</v>
      </c>
    </row>
    <row r="9" spans="1:9" ht="15" customHeight="1" x14ac:dyDescent="0.2">
      <c r="A9" s="3">
        <v>60000625</v>
      </c>
      <c r="B9" s="3" t="s">
        <v>16</v>
      </c>
      <c r="C9" s="13">
        <v>1056155.4884570013</v>
      </c>
      <c r="D9" s="4">
        <v>2648.4379920000001</v>
      </c>
      <c r="E9" s="12">
        <f t="shared" si="0"/>
        <v>2797162321.08884</v>
      </c>
      <c r="F9" s="10"/>
      <c r="G9" s="5">
        <f t="shared" si="1"/>
        <v>0</v>
      </c>
    </row>
    <row r="10" spans="1:9" ht="15" customHeight="1" x14ac:dyDescent="0.2">
      <c r="A10" s="3">
        <v>60000719</v>
      </c>
      <c r="B10" s="3" t="s">
        <v>17</v>
      </c>
      <c r="C10" s="13">
        <v>1450977.2335782452</v>
      </c>
      <c r="D10" s="4">
        <v>1863.7258320000001</v>
      </c>
      <c r="E10" s="12">
        <f t="shared" si="0"/>
        <v>2704223751.8636732</v>
      </c>
      <c r="F10" s="10"/>
      <c r="G10" s="5">
        <f t="shared" si="1"/>
        <v>0</v>
      </c>
    </row>
    <row r="11" spans="1:9" ht="15" customHeight="1" x14ac:dyDescent="0.2">
      <c r="A11" s="3">
        <v>60001119</v>
      </c>
      <c r="B11" s="3" t="s">
        <v>18</v>
      </c>
      <c r="C11" s="13">
        <v>1384274.700318191</v>
      </c>
      <c r="D11" s="4">
        <v>2899.5648839999999</v>
      </c>
      <c r="E11" s="12">
        <f t="shared" si="0"/>
        <v>4013794310.8522501</v>
      </c>
      <c r="F11" s="10"/>
      <c r="G11" s="5">
        <f t="shared" si="1"/>
        <v>0</v>
      </c>
    </row>
    <row r="12" spans="1:9" ht="15" customHeight="1" x14ac:dyDescent="0.2">
      <c r="A12" s="3">
        <v>60001308</v>
      </c>
      <c r="B12" s="3" t="s">
        <v>19</v>
      </c>
      <c r="C12" s="13">
        <v>14856.099549830091</v>
      </c>
      <c r="D12" s="4">
        <v>2781.2159999999999</v>
      </c>
      <c r="E12" s="12">
        <f t="shared" si="0"/>
        <v>41318021.765580244</v>
      </c>
      <c r="F12" s="10"/>
      <c r="G12" s="5">
        <f t="shared" si="1"/>
        <v>0</v>
      </c>
    </row>
    <row r="13" spans="1:9" ht="15" customHeight="1" x14ac:dyDescent="0.2">
      <c r="A13" s="3">
        <v>60001309</v>
      </c>
      <c r="B13" s="3" t="s">
        <v>20</v>
      </c>
      <c r="C13" s="13">
        <v>21885.259119742354</v>
      </c>
      <c r="D13" s="4">
        <v>3562.4338920000005</v>
      </c>
      <c r="E13" s="12">
        <f t="shared" si="0"/>
        <v>77964788.82337226</v>
      </c>
      <c r="F13" s="10"/>
      <c r="G13" s="5">
        <f t="shared" si="1"/>
        <v>0</v>
      </c>
    </row>
    <row r="14" spans="1:9" ht="15" customHeight="1" x14ac:dyDescent="0.2">
      <c r="A14" s="3">
        <v>60001480</v>
      </c>
      <c r="B14" s="3" t="s">
        <v>21</v>
      </c>
      <c r="C14" s="13">
        <v>552286.58983785298</v>
      </c>
      <c r="D14" s="4">
        <v>1426.9861800000001</v>
      </c>
      <c r="E14" s="12">
        <f t="shared" si="0"/>
        <v>788105331.09794474</v>
      </c>
      <c r="F14" s="10"/>
      <c r="G14" s="5">
        <f t="shared" si="1"/>
        <v>0</v>
      </c>
    </row>
    <row r="15" spans="1:9" ht="15" customHeight="1" x14ac:dyDescent="0.2">
      <c r="A15" s="3">
        <v>60001607</v>
      </c>
      <c r="B15" s="3" t="s">
        <v>22</v>
      </c>
      <c r="C15" s="13">
        <v>4211872.964940425</v>
      </c>
      <c r="D15" s="4">
        <v>845.92187999999999</v>
      </c>
      <c r="E15" s="12">
        <f t="shared" si="0"/>
        <v>3562915496.8235784</v>
      </c>
      <c r="F15" s="10"/>
      <c r="G15" s="5">
        <f t="shared" si="1"/>
        <v>0</v>
      </c>
    </row>
    <row r="16" spans="1:9" ht="15" customHeight="1" x14ac:dyDescent="0.2">
      <c r="A16" s="3">
        <v>60002006</v>
      </c>
      <c r="B16" s="3" t="s">
        <v>23</v>
      </c>
      <c r="C16" s="13">
        <v>83623.213049086684</v>
      </c>
      <c r="D16" s="4">
        <v>10225.401624</v>
      </c>
      <c r="E16" s="12">
        <f t="shared" si="0"/>
        <v>855080938.51622903</v>
      </c>
      <c r="F16" s="10"/>
      <c r="G16" s="5">
        <f t="shared" si="1"/>
        <v>0</v>
      </c>
    </row>
    <row r="17" spans="1:9" ht="15" customHeight="1" x14ac:dyDescent="0.2">
      <c r="A17" s="3">
        <v>60002095</v>
      </c>
      <c r="B17" s="3" t="s">
        <v>24</v>
      </c>
      <c r="C17" s="13">
        <v>3550777.9014451536</v>
      </c>
      <c r="D17" s="4">
        <v>937.41073200000005</v>
      </c>
      <c r="E17" s="12">
        <f t="shared" si="0"/>
        <v>3328537311.7631254</v>
      </c>
      <c r="F17" s="10"/>
      <c r="G17" s="5">
        <f t="shared" si="1"/>
        <v>0</v>
      </c>
    </row>
    <row r="18" spans="1:9" ht="15" customHeight="1" x14ac:dyDescent="0.2">
      <c r="A18" s="3">
        <v>60002096</v>
      </c>
      <c r="B18" s="3" t="s">
        <v>25</v>
      </c>
      <c r="C18" s="13">
        <v>1423223.4680947014</v>
      </c>
      <c r="D18" s="4">
        <v>1284.776676</v>
      </c>
      <c r="E18" s="12">
        <f t="shared" si="0"/>
        <v>1828524316.5439024</v>
      </c>
      <c r="F18" s="10"/>
      <c r="G18" s="5">
        <f t="shared" si="1"/>
        <v>0</v>
      </c>
    </row>
    <row r="19" spans="1:9" ht="15" customHeight="1" x14ac:dyDescent="0.2">
      <c r="A19" s="3">
        <v>60002123</v>
      </c>
      <c r="B19" s="3" t="s">
        <v>26</v>
      </c>
      <c r="C19" s="13">
        <v>1897974.9840234963</v>
      </c>
      <c r="D19" s="4">
        <v>937.41073200000005</v>
      </c>
      <c r="E19" s="12">
        <f t="shared" si="0"/>
        <v>1779182119.0911541</v>
      </c>
      <c r="F19" s="10"/>
      <c r="G19" s="5">
        <f t="shared" si="1"/>
        <v>0</v>
      </c>
    </row>
    <row r="20" spans="1:9" ht="15" customHeight="1" x14ac:dyDescent="0.2">
      <c r="A20" s="3">
        <v>60002124</v>
      </c>
      <c r="B20" s="3" t="s">
        <v>27</v>
      </c>
      <c r="C20" s="13">
        <v>1290706.0129933201</v>
      </c>
      <c r="D20" s="4">
        <v>1284.776676</v>
      </c>
      <c r="E20" s="12">
        <f t="shared" si="0"/>
        <v>1658268981.0667706</v>
      </c>
      <c r="F20" s="10"/>
      <c r="G20" s="5">
        <f t="shared" si="1"/>
        <v>0</v>
      </c>
    </row>
    <row r="21" spans="1:9" x14ac:dyDescent="0.2">
      <c r="A21" s="20" t="s">
        <v>28</v>
      </c>
      <c r="B21" s="21"/>
      <c r="C21" s="14">
        <f>SUM(C3:C20)</f>
        <v>43261559.81650839</v>
      </c>
      <c r="D21" s="15"/>
      <c r="E21" s="16">
        <f>SUM(E3:E20)</f>
        <v>50721394530.314415</v>
      </c>
      <c r="F21" s="17"/>
      <c r="G21" s="6">
        <f>SUM(G3:G20)</f>
        <v>0</v>
      </c>
    </row>
    <row r="24" spans="1:9" ht="15" x14ac:dyDescent="0.25">
      <c r="A24" s="7">
        <v>1</v>
      </c>
      <c r="B24" s="18" t="s">
        <v>30</v>
      </c>
      <c r="C24" s="18"/>
      <c r="D24" s="18"/>
      <c r="E24" s="18"/>
      <c r="F24" s="18"/>
      <c r="G24" s="18"/>
      <c r="H24" s="18"/>
      <c r="I24" s="18"/>
    </row>
    <row r="25" spans="1:9" ht="15" x14ac:dyDescent="0.25">
      <c r="A25" s="8">
        <v>2</v>
      </c>
      <c r="B25" s="18" t="s">
        <v>4</v>
      </c>
      <c r="C25" s="18"/>
      <c r="D25" s="18"/>
      <c r="E25" s="18"/>
      <c r="F25" s="18"/>
      <c r="G25" s="18"/>
      <c r="H25" s="18"/>
      <c r="I25" s="18"/>
    </row>
    <row r="26" spans="1:9" ht="15" x14ac:dyDescent="0.25">
      <c r="A26" s="8">
        <v>3</v>
      </c>
      <c r="B26" s="18" t="s">
        <v>7</v>
      </c>
      <c r="C26" s="18"/>
      <c r="D26" s="18"/>
      <c r="E26" s="18"/>
      <c r="F26" s="18"/>
      <c r="G26" s="18"/>
      <c r="H26" s="18"/>
      <c r="I26" s="18"/>
    </row>
    <row r="27" spans="1:9" ht="15" x14ac:dyDescent="0.25">
      <c r="A27" s="9">
        <v>4</v>
      </c>
      <c r="B27" s="18" t="s">
        <v>5</v>
      </c>
      <c r="C27" s="18"/>
      <c r="D27" s="18"/>
      <c r="E27" s="18"/>
      <c r="F27" s="18"/>
      <c r="G27" s="18"/>
      <c r="H27" s="18"/>
      <c r="I27" s="18"/>
    </row>
  </sheetData>
  <sheetProtection sheet="1" objects="1" scenarios="1"/>
  <mergeCells count="6">
    <mergeCell ref="B24:I24"/>
    <mergeCell ref="B25:I25"/>
    <mergeCell ref="B26:I26"/>
    <mergeCell ref="B27:I27"/>
    <mergeCell ref="A1:G1"/>
    <mergeCell ref="A21:B2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ECONÓMICO 2020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GIOVANNY LOPEZ JARAMILLO</dc:creator>
  <cp:lastModifiedBy>CELINA CARMONA MARIN</cp:lastModifiedBy>
  <dcterms:created xsi:type="dcterms:W3CDTF">2020-01-21T13:53:28Z</dcterms:created>
  <dcterms:modified xsi:type="dcterms:W3CDTF">2020-03-06T13:07:10Z</dcterms:modified>
</cp:coreProperties>
</file>